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_KoTA305\"/>
    </mc:Choice>
  </mc:AlternateContent>
  <xr:revisionPtr revIDLastSave="0" documentId="13_ncr:1_{B3EF738A-A4F6-43E3-9884-7BD516C9A44F}" xr6:coauthVersionLast="47" xr6:coauthVersionMax="47" xr10:uidLastSave="{00000000-0000-0000-0000-000000000000}"/>
  <bookViews>
    <workbookView xWindow="-108" yWindow="-108" windowWidth="23256" windowHeight="12576" firstSheet="9" activeTab="13" xr2:uid="{C3F6F9D8-1FE4-4401-B0FE-BA6186433939}"/>
  </bookViews>
  <sheets>
    <sheet name="Data kurs jual" sheetId="1" r:id="rId1"/>
    <sheet name="Interval" sheetId="2" r:id="rId2"/>
    <sheet name="Interval Data" sheetId="3" r:id="rId3"/>
    <sheet name="Fuzzyfikasi" sheetId="4" r:id="rId4"/>
    <sheet name="FLR" sheetId="5" r:id="rId5"/>
    <sheet name="FLRG" sheetId="6" r:id="rId6"/>
    <sheet name="Hasil Peramalan" sheetId="7" r:id="rId7"/>
    <sheet name="Data Kurs Beli" sheetId="8" r:id="rId8"/>
    <sheet name="Interval kurs beli" sheetId="9" r:id="rId9"/>
    <sheet name="Interval Data kurs beli" sheetId="10" r:id="rId10"/>
    <sheet name="Fuzzyfikasi kurs beli" sheetId="11" r:id="rId11"/>
    <sheet name="FLR kurs beli" sheetId="12" r:id="rId12"/>
    <sheet name="FLRG kurs beli" sheetId="13" r:id="rId13"/>
    <sheet name="Hasil Peramalan kurs beli" sheetId="14" r:id="rId14"/>
    <sheet name="Kurs Jual" sheetId="15" r:id="rId15"/>
    <sheet name="Kurs Beli" sheetId="16" r:id="rId16"/>
  </sheets>
  <definedNames>
    <definedName name="_xlnm._FilterDatabase" localSheetId="4" hidden="1">FLR!$H$4:$J$734</definedName>
    <definedName name="_xlnm._FilterDatabase" localSheetId="11" hidden="1">'FLR kurs beli'!$I$4:$K$734</definedName>
    <definedName name="_xlnm._FilterDatabase" localSheetId="6" hidden="1">'Hasil Peramalan'!$C$3:$H$734</definedName>
    <definedName name="_xlnm._FilterDatabase" localSheetId="13" hidden="1">'Hasil Peramalan kurs beli'!$C$3:$H$734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6" l="1"/>
  <c r="K4" i="16"/>
  <c r="J4" i="16"/>
  <c r="K6" i="16"/>
  <c r="J6" i="16"/>
  <c r="K5" i="16"/>
  <c r="J5" i="16"/>
  <c r="K8" i="15"/>
  <c r="K5" i="15"/>
  <c r="J5" i="15"/>
  <c r="K7" i="15"/>
  <c r="J7" i="15"/>
  <c r="K6" i="15"/>
  <c r="J6" i="15"/>
  <c r="I7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6" i="14"/>
  <c r="I6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" i="7"/>
  <c r="H6" i="7"/>
  <c r="F6" i="16" l="1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5" i="16"/>
  <c r="Q6" i="14" l="1"/>
  <c r="Q7" i="14"/>
  <c r="Q8" i="14"/>
  <c r="Q9" i="14"/>
  <c r="Q10" i="14"/>
  <c r="Q11" i="14"/>
  <c r="Q12" i="14"/>
  <c r="Q13" i="14"/>
  <c r="Q14" i="14"/>
  <c r="P20" i="14"/>
  <c r="P14" i="14"/>
  <c r="P13" i="14"/>
  <c r="P12" i="14"/>
  <c r="P11" i="14"/>
  <c r="P10" i="14"/>
  <c r="P9" i="14"/>
  <c r="P8" i="14"/>
  <c r="P7" i="14"/>
  <c r="P6" i="14"/>
  <c r="P5" i="14"/>
  <c r="E5" i="13"/>
  <c r="F317" i="14" s="1"/>
  <c r="G318" i="14" s="1"/>
  <c r="E6" i="13"/>
  <c r="F631" i="14" s="1"/>
  <c r="G632" i="14" s="1"/>
  <c r="E7" i="13"/>
  <c r="F432" i="14" s="1"/>
  <c r="G433" i="14" s="1"/>
  <c r="E8" i="13"/>
  <c r="F175" i="14" s="1"/>
  <c r="G176" i="14" s="1"/>
  <c r="E9" i="13"/>
  <c r="E10" i="13"/>
  <c r="E11" i="13"/>
  <c r="E13" i="13"/>
  <c r="F45" i="14" s="1"/>
  <c r="G46" i="14" s="1"/>
  <c r="E14" i="13"/>
  <c r="L6" i="9"/>
  <c r="L5" i="9"/>
  <c r="Q20" i="7"/>
  <c r="Q14" i="7"/>
  <c r="Q13" i="7"/>
  <c r="Q12" i="7"/>
  <c r="Q11" i="7"/>
  <c r="Q10" i="7"/>
  <c r="Q9" i="7"/>
  <c r="Q8" i="7"/>
  <c r="Q7" i="7"/>
  <c r="Q6" i="7"/>
  <c r="Q5" i="7"/>
  <c r="E5" i="6"/>
  <c r="E6" i="6"/>
  <c r="E7" i="6"/>
  <c r="E8" i="6"/>
  <c r="E9" i="6"/>
  <c r="E10" i="6"/>
  <c r="E11" i="6"/>
  <c r="E13" i="6"/>
  <c r="F35" i="7" s="1"/>
  <c r="G36" i="7" s="1"/>
  <c r="E14" i="6"/>
  <c r="L6" i="2"/>
  <c r="L5" i="2"/>
  <c r="H6" i="2"/>
  <c r="H5" i="2"/>
  <c r="C4" i="3" s="1"/>
  <c r="F51" i="14"/>
  <c r="G52" i="14" s="1"/>
  <c r="F433" i="14"/>
  <c r="G434" i="14" s="1"/>
  <c r="F400" i="14"/>
  <c r="G401" i="14" s="1"/>
  <c r="F183" i="14"/>
  <c r="G184" i="14" s="1"/>
  <c r="F182" i="14"/>
  <c r="G183" i="14" s="1"/>
  <c r="F152" i="14"/>
  <c r="G153" i="14" s="1"/>
  <c r="F131" i="14"/>
  <c r="G132" i="14" s="1"/>
  <c r="F695" i="14"/>
  <c r="G696" i="14" s="1"/>
  <c r="F680" i="14"/>
  <c r="G681" i="14" s="1"/>
  <c r="F679" i="14"/>
  <c r="G680" i="14" s="1"/>
  <c r="F648" i="14"/>
  <c r="G649" i="14" s="1"/>
  <c r="F647" i="14"/>
  <c r="G648" i="14" s="1"/>
  <c r="F579" i="14"/>
  <c r="G580" i="14" s="1"/>
  <c r="F576" i="14"/>
  <c r="G577" i="14" s="1"/>
  <c r="F565" i="14"/>
  <c r="G566" i="14" s="1"/>
  <c r="F552" i="14"/>
  <c r="G553" i="14" s="1"/>
  <c r="F551" i="14"/>
  <c r="G552" i="14" s="1"/>
  <c r="F474" i="14"/>
  <c r="G475" i="14" s="1"/>
  <c r="F473" i="14"/>
  <c r="G474" i="14" s="1"/>
  <c r="F455" i="14"/>
  <c r="G456" i="14" s="1"/>
  <c r="F454" i="14"/>
  <c r="G455" i="14" s="1"/>
  <c r="F445" i="14"/>
  <c r="G446" i="14" s="1"/>
  <c r="F377" i="14"/>
  <c r="G378" i="14" s="1"/>
  <c r="F369" i="14"/>
  <c r="G370" i="14" s="1"/>
  <c r="F305" i="14"/>
  <c r="G306" i="14" s="1"/>
  <c r="F304" i="14"/>
  <c r="G305" i="14" s="1"/>
  <c r="F273" i="14"/>
  <c r="G274" i="14" s="1"/>
  <c r="F126" i="14"/>
  <c r="G127" i="14" s="1"/>
  <c r="F109" i="14"/>
  <c r="G110" i="14" s="1"/>
  <c r="F108" i="14"/>
  <c r="G109" i="14" s="1"/>
  <c r="F10" i="14"/>
  <c r="G11" i="14" s="1"/>
  <c r="F366" i="14"/>
  <c r="G367" i="14" s="1"/>
  <c r="F334" i="14"/>
  <c r="G335" i="14" s="1"/>
  <c r="F39" i="14"/>
  <c r="G40" i="14" s="1"/>
  <c r="F50" i="14"/>
  <c r="G51" i="14" s="1"/>
  <c r="F61" i="14"/>
  <c r="G62" i="14" s="1"/>
  <c r="F72" i="14"/>
  <c r="G73" i="14" s="1"/>
  <c r="F226" i="14"/>
  <c r="G227" i="14" s="1"/>
  <c r="F604" i="14"/>
  <c r="G605" i="14" s="1"/>
  <c r="K7" i="12"/>
  <c r="K8" i="12"/>
  <c r="K9" i="12"/>
  <c r="K10" i="12"/>
  <c r="K11" i="12"/>
  <c r="K12" i="12"/>
  <c r="K13" i="12"/>
  <c r="I14" i="12" s="1"/>
  <c r="K14" i="12"/>
  <c r="I15" i="12" s="1"/>
  <c r="K15" i="12"/>
  <c r="I16" i="12" s="1"/>
  <c r="K16" i="12"/>
  <c r="K17" i="12"/>
  <c r="K18" i="12"/>
  <c r="I19" i="12" s="1"/>
  <c r="K19" i="12"/>
  <c r="K20" i="12"/>
  <c r="I21" i="12" s="1"/>
  <c r="K21" i="12"/>
  <c r="I22" i="12" s="1"/>
  <c r="K22" i="12"/>
  <c r="I23" i="12" s="1"/>
  <c r="K23" i="12"/>
  <c r="I24" i="12" s="1"/>
  <c r="K24" i="12"/>
  <c r="K25" i="12"/>
  <c r="K26" i="12"/>
  <c r="I27" i="12" s="1"/>
  <c r="K27" i="12"/>
  <c r="K28" i="12"/>
  <c r="I29" i="12" s="1"/>
  <c r="K29" i="12"/>
  <c r="I30" i="12" s="1"/>
  <c r="K30" i="12"/>
  <c r="I31" i="12" s="1"/>
  <c r="K31" i="12"/>
  <c r="I32" i="12" s="1"/>
  <c r="K32" i="12"/>
  <c r="K33" i="12"/>
  <c r="K34" i="12"/>
  <c r="K35" i="12"/>
  <c r="K36" i="12"/>
  <c r="I37" i="12" s="1"/>
  <c r="K37" i="12"/>
  <c r="I38" i="12" s="1"/>
  <c r="K38" i="12"/>
  <c r="I39" i="12" s="1"/>
  <c r="K39" i="12"/>
  <c r="I40" i="12" s="1"/>
  <c r="K40" i="12"/>
  <c r="K41" i="12"/>
  <c r="K42" i="12"/>
  <c r="I43" i="12" s="1"/>
  <c r="K43" i="12"/>
  <c r="K44" i="12"/>
  <c r="I45" i="12" s="1"/>
  <c r="K45" i="12"/>
  <c r="I46" i="12" s="1"/>
  <c r="K46" i="12"/>
  <c r="I47" i="12" s="1"/>
  <c r="K47" i="12"/>
  <c r="I48" i="12" s="1"/>
  <c r="K48" i="12"/>
  <c r="K49" i="12"/>
  <c r="K50" i="12"/>
  <c r="I51" i="12" s="1"/>
  <c r="K51" i="12"/>
  <c r="K52" i="12"/>
  <c r="I53" i="12" s="1"/>
  <c r="K53" i="12"/>
  <c r="I54" i="12" s="1"/>
  <c r="K54" i="12"/>
  <c r="I55" i="12" s="1"/>
  <c r="K55" i="12"/>
  <c r="I56" i="12" s="1"/>
  <c r="K56" i="12"/>
  <c r="K57" i="12"/>
  <c r="K58" i="12"/>
  <c r="I59" i="12" s="1"/>
  <c r="K59" i="12"/>
  <c r="K60" i="12"/>
  <c r="I61" i="12" s="1"/>
  <c r="K61" i="12"/>
  <c r="I62" i="12" s="1"/>
  <c r="K62" i="12"/>
  <c r="I63" i="12" s="1"/>
  <c r="K63" i="12"/>
  <c r="I64" i="12" s="1"/>
  <c r="K64" i="12"/>
  <c r="K65" i="12"/>
  <c r="K66" i="12"/>
  <c r="I67" i="12" s="1"/>
  <c r="K67" i="12"/>
  <c r="K68" i="12"/>
  <c r="I69" i="12" s="1"/>
  <c r="K69" i="12"/>
  <c r="I70" i="12" s="1"/>
  <c r="K70" i="12"/>
  <c r="I71" i="12" s="1"/>
  <c r="K71" i="12"/>
  <c r="I72" i="12" s="1"/>
  <c r="K72" i="12"/>
  <c r="K73" i="12"/>
  <c r="K74" i="12"/>
  <c r="I75" i="12" s="1"/>
  <c r="K75" i="12"/>
  <c r="K76" i="12"/>
  <c r="I77" i="12" s="1"/>
  <c r="K77" i="12"/>
  <c r="I78" i="12" s="1"/>
  <c r="K78" i="12"/>
  <c r="I79" i="12" s="1"/>
  <c r="K79" i="12"/>
  <c r="I80" i="12" s="1"/>
  <c r="K80" i="12"/>
  <c r="K81" i="12"/>
  <c r="K82" i="12"/>
  <c r="I83" i="12" s="1"/>
  <c r="K83" i="12"/>
  <c r="K84" i="12"/>
  <c r="I85" i="12" s="1"/>
  <c r="K85" i="12"/>
  <c r="I86" i="12" s="1"/>
  <c r="K86" i="12"/>
  <c r="I87" i="12" s="1"/>
  <c r="K87" i="12"/>
  <c r="I88" i="12" s="1"/>
  <c r="K88" i="12"/>
  <c r="K89" i="12"/>
  <c r="K90" i="12"/>
  <c r="I91" i="12" s="1"/>
  <c r="K91" i="12"/>
  <c r="K92" i="12"/>
  <c r="I93" i="12" s="1"/>
  <c r="K93" i="12"/>
  <c r="I94" i="12" s="1"/>
  <c r="K94" i="12"/>
  <c r="I95" i="12" s="1"/>
  <c r="K95" i="12"/>
  <c r="I96" i="12" s="1"/>
  <c r="K96" i="12"/>
  <c r="K97" i="12"/>
  <c r="K98" i="12"/>
  <c r="I99" i="12" s="1"/>
  <c r="K99" i="12"/>
  <c r="I100" i="12" s="1"/>
  <c r="K100" i="12"/>
  <c r="I101" i="12" s="1"/>
  <c r="K101" i="12"/>
  <c r="I102" i="12" s="1"/>
  <c r="K102" i="12"/>
  <c r="I103" i="12" s="1"/>
  <c r="K103" i="12"/>
  <c r="I104" i="12" s="1"/>
  <c r="K104" i="12"/>
  <c r="K105" i="12"/>
  <c r="K106" i="12"/>
  <c r="I107" i="12" s="1"/>
  <c r="K107" i="12"/>
  <c r="K108" i="12"/>
  <c r="I109" i="12" s="1"/>
  <c r="K109" i="12"/>
  <c r="I110" i="12" s="1"/>
  <c r="K110" i="12"/>
  <c r="I111" i="12" s="1"/>
  <c r="K111" i="12"/>
  <c r="I112" i="12" s="1"/>
  <c r="K112" i="12"/>
  <c r="K113" i="12"/>
  <c r="K114" i="12"/>
  <c r="I115" i="12" s="1"/>
  <c r="K115" i="12"/>
  <c r="K116" i="12"/>
  <c r="I117" i="12" s="1"/>
  <c r="K117" i="12"/>
  <c r="I118" i="12" s="1"/>
  <c r="K118" i="12"/>
  <c r="I119" i="12" s="1"/>
  <c r="K119" i="12"/>
  <c r="I120" i="12" s="1"/>
  <c r="K120" i="12"/>
  <c r="K121" i="12"/>
  <c r="K122" i="12"/>
  <c r="I123" i="12" s="1"/>
  <c r="K123" i="12"/>
  <c r="K124" i="12"/>
  <c r="I125" i="12" s="1"/>
  <c r="K125" i="12"/>
  <c r="I126" i="12" s="1"/>
  <c r="K126" i="12"/>
  <c r="I127" i="12" s="1"/>
  <c r="K127" i="12"/>
  <c r="I128" i="12" s="1"/>
  <c r="K128" i="12"/>
  <c r="K129" i="12"/>
  <c r="K130" i="12"/>
  <c r="I131" i="12" s="1"/>
  <c r="K131" i="12"/>
  <c r="K132" i="12"/>
  <c r="I133" i="12" s="1"/>
  <c r="K133" i="12"/>
  <c r="I134" i="12" s="1"/>
  <c r="K134" i="12"/>
  <c r="I135" i="12" s="1"/>
  <c r="K135" i="12"/>
  <c r="I136" i="12" s="1"/>
  <c r="K136" i="12"/>
  <c r="K137" i="12"/>
  <c r="K138" i="12"/>
  <c r="K139" i="12"/>
  <c r="I140" i="12" s="1"/>
  <c r="K140" i="12"/>
  <c r="I141" i="12" s="1"/>
  <c r="K141" i="12"/>
  <c r="I142" i="12" s="1"/>
  <c r="K142" i="12"/>
  <c r="I143" i="12" s="1"/>
  <c r="K143" i="12"/>
  <c r="I144" i="12" s="1"/>
  <c r="K144" i="12"/>
  <c r="K145" i="12"/>
  <c r="K146" i="12"/>
  <c r="I147" i="12" s="1"/>
  <c r="K147" i="12"/>
  <c r="K148" i="12"/>
  <c r="K149" i="12"/>
  <c r="I150" i="12" s="1"/>
  <c r="K150" i="12"/>
  <c r="I151" i="12" s="1"/>
  <c r="K151" i="12"/>
  <c r="I152" i="12" s="1"/>
  <c r="K152" i="12"/>
  <c r="K153" i="12"/>
  <c r="K154" i="12"/>
  <c r="I155" i="12" s="1"/>
  <c r="K155" i="12"/>
  <c r="I156" i="12" s="1"/>
  <c r="K156" i="12"/>
  <c r="I157" i="12" s="1"/>
  <c r="K157" i="12"/>
  <c r="I158" i="12" s="1"/>
  <c r="K158" i="12"/>
  <c r="I159" i="12" s="1"/>
  <c r="K159" i="12"/>
  <c r="I160" i="12" s="1"/>
  <c r="K160" i="12"/>
  <c r="K161" i="12"/>
  <c r="K162" i="12"/>
  <c r="I163" i="12" s="1"/>
  <c r="K163" i="12"/>
  <c r="K164" i="12"/>
  <c r="I165" i="12" s="1"/>
  <c r="K165" i="12"/>
  <c r="I166" i="12" s="1"/>
  <c r="K166" i="12"/>
  <c r="I167" i="12" s="1"/>
  <c r="K167" i="12"/>
  <c r="I168" i="12" s="1"/>
  <c r="K168" i="12"/>
  <c r="K169" i="12"/>
  <c r="K170" i="12"/>
  <c r="I171" i="12" s="1"/>
  <c r="K171" i="12"/>
  <c r="K172" i="12"/>
  <c r="I173" i="12" s="1"/>
  <c r="K173" i="12"/>
  <c r="I174" i="12" s="1"/>
  <c r="K174" i="12"/>
  <c r="I175" i="12" s="1"/>
  <c r="K175" i="12"/>
  <c r="I176" i="12" s="1"/>
  <c r="K176" i="12"/>
  <c r="K177" i="12"/>
  <c r="K178" i="12"/>
  <c r="K179" i="12"/>
  <c r="K180" i="12"/>
  <c r="I181" i="12" s="1"/>
  <c r="K181" i="12"/>
  <c r="I182" i="12" s="1"/>
  <c r="K182" i="12"/>
  <c r="I183" i="12" s="1"/>
  <c r="K183" i="12"/>
  <c r="I184" i="12" s="1"/>
  <c r="K184" i="12"/>
  <c r="K185" i="12"/>
  <c r="K186" i="12"/>
  <c r="I187" i="12" s="1"/>
  <c r="K187" i="12"/>
  <c r="K188" i="12"/>
  <c r="I189" i="12" s="1"/>
  <c r="K189" i="12"/>
  <c r="I190" i="12" s="1"/>
  <c r="K190" i="12"/>
  <c r="I191" i="12" s="1"/>
  <c r="K191" i="12"/>
  <c r="I192" i="12" s="1"/>
  <c r="K192" i="12"/>
  <c r="K193" i="12"/>
  <c r="K194" i="12"/>
  <c r="I195" i="12" s="1"/>
  <c r="K195" i="12"/>
  <c r="I196" i="12" s="1"/>
  <c r="K196" i="12"/>
  <c r="I197" i="12" s="1"/>
  <c r="K197" i="12"/>
  <c r="I198" i="12" s="1"/>
  <c r="K198" i="12"/>
  <c r="I199" i="12" s="1"/>
  <c r="K199" i="12"/>
  <c r="I200" i="12" s="1"/>
  <c r="K200" i="12"/>
  <c r="K201" i="12"/>
  <c r="K202" i="12"/>
  <c r="I203" i="12" s="1"/>
  <c r="K203" i="12"/>
  <c r="K204" i="12"/>
  <c r="I205" i="12" s="1"/>
  <c r="K205" i="12"/>
  <c r="I206" i="12" s="1"/>
  <c r="K206" i="12"/>
  <c r="I207" i="12" s="1"/>
  <c r="K207" i="12"/>
  <c r="I208" i="12" s="1"/>
  <c r="K208" i="12"/>
  <c r="K209" i="12"/>
  <c r="K210" i="12"/>
  <c r="I211" i="12" s="1"/>
  <c r="K211" i="12"/>
  <c r="K212" i="12"/>
  <c r="I213" i="12" s="1"/>
  <c r="K213" i="12"/>
  <c r="I214" i="12" s="1"/>
  <c r="K214" i="12"/>
  <c r="I215" i="12" s="1"/>
  <c r="K215" i="12"/>
  <c r="K216" i="12"/>
  <c r="K217" i="12"/>
  <c r="K218" i="12"/>
  <c r="K219" i="12"/>
  <c r="K220" i="12"/>
  <c r="I221" i="12" s="1"/>
  <c r="K221" i="12"/>
  <c r="I222" i="12" s="1"/>
  <c r="K222" i="12"/>
  <c r="I223" i="12" s="1"/>
  <c r="K223" i="12"/>
  <c r="I224" i="12" s="1"/>
  <c r="K224" i="12"/>
  <c r="K225" i="12"/>
  <c r="K226" i="12"/>
  <c r="I227" i="12" s="1"/>
  <c r="K227" i="12"/>
  <c r="I228" i="12" s="1"/>
  <c r="K228" i="12"/>
  <c r="I229" i="12" s="1"/>
  <c r="K229" i="12"/>
  <c r="I230" i="12" s="1"/>
  <c r="K230" i="12"/>
  <c r="I231" i="12" s="1"/>
  <c r="K231" i="12"/>
  <c r="I232" i="12" s="1"/>
  <c r="K232" i="12"/>
  <c r="K233" i="12"/>
  <c r="K234" i="12"/>
  <c r="I235" i="12" s="1"/>
  <c r="K235" i="12"/>
  <c r="K236" i="12"/>
  <c r="I237" i="12" s="1"/>
  <c r="K237" i="12"/>
  <c r="I238" i="12" s="1"/>
  <c r="K238" i="12"/>
  <c r="I239" i="12" s="1"/>
  <c r="K239" i="12"/>
  <c r="I240" i="12" s="1"/>
  <c r="K240" i="12"/>
  <c r="K241" i="12"/>
  <c r="K242" i="12"/>
  <c r="I243" i="12" s="1"/>
  <c r="K243" i="12"/>
  <c r="K244" i="12"/>
  <c r="I245" i="12" s="1"/>
  <c r="K245" i="12"/>
  <c r="I246" i="12" s="1"/>
  <c r="K246" i="12"/>
  <c r="I247" i="12" s="1"/>
  <c r="K247" i="12"/>
  <c r="I248" i="12" s="1"/>
  <c r="K248" i="12"/>
  <c r="K249" i="12"/>
  <c r="K250" i="12"/>
  <c r="I251" i="12" s="1"/>
  <c r="K251" i="12"/>
  <c r="K252" i="12"/>
  <c r="I253" i="12" s="1"/>
  <c r="K253" i="12"/>
  <c r="I254" i="12" s="1"/>
  <c r="K254" i="12"/>
  <c r="I255" i="12" s="1"/>
  <c r="K255" i="12"/>
  <c r="K256" i="12"/>
  <c r="K257" i="12"/>
  <c r="K258" i="12"/>
  <c r="I259" i="12" s="1"/>
  <c r="K259" i="12"/>
  <c r="K260" i="12"/>
  <c r="I261" i="12" s="1"/>
  <c r="K261" i="12"/>
  <c r="I262" i="12" s="1"/>
  <c r="K262" i="12"/>
  <c r="I263" i="12" s="1"/>
  <c r="K263" i="12"/>
  <c r="I264" i="12" s="1"/>
  <c r="K264" i="12"/>
  <c r="K265" i="12"/>
  <c r="K266" i="12"/>
  <c r="I267" i="12" s="1"/>
  <c r="K267" i="12"/>
  <c r="I268" i="12" s="1"/>
  <c r="K268" i="12"/>
  <c r="K269" i="12"/>
  <c r="I270" i="12" s="1"/>
  <c r="K270" i="12"/>
  <c r="I271" i="12" s="1"/>
  <c r="K271" i="12"/>
  <c r="I272" i="12" s="1"/>
  <c r="K272" i="12"/>
  <c r="K273" i="12"/>
  <c r="K274" i="12"/>
  <c r="I275" i="12" s="1"/>
  <c r="K275" i="12"/>
  <c r="K276" i="12"/>
  <c r="I277" i="12" s="1"/>
  <c r="K277" i="12"/>
  <c r="I278" i="12" s="1"/>
  <c r="K278" i="12"/>
  <c r="I279" i="12" s="1"/>
  <c r="K279" i="12"/>
  <c r="K280" i="12"/>
  <c r="K281" i="12"/>
  <c r="K282" i="12"/>
  <c r="I283" i="12" s="1"/>
  <c r="K283" i="12"/>
  <c r="K284" i="12"/>
  <c r="I285" i="12" s="1"/>
  <c r="K285" i="12"/>
  <c r="I286" i="12" s="1"/>
  <c r="K286" i="12"/>
  <c r="I287" i="12" s="1"/>
  <c r="K287" i="12"/>
  <c r="I288" i="12" s="1"/>
  <c r="K288" i="12"/>
  <c r="K289" i="12"/>
  <c r="K290" i="12"/>
  <c r="I291" i="12" s="1"/>
  <c r="K291" i="12"/>
  <c r="K292" i="12"/>
  <c r="I293" i="12" s="1"/>
  <c r="K293" i="12"/>
  <c r="I294" i="12" s="1"/>
  <c r="K294" i="12"/>
  <c r="I295" i="12" s="1"/>
  <c r="K295" i="12"/>
  <c r="I296" i="12" s="1"/>
  <c r="K296" i="12"/>
  <c r="K297" i="12"/>
  <c r="K298" i="12"/>
  <c r="I299" i="12" s="1"/>
  <c r="K299" i="12"/>
  <c r="K300" i="12"/>
  <c r="I301" i="12" s="1"/>
  <c r="K301" i="12"/>
  <c r="I302" i="12" s="1"/>
  <c r="K302" i="12"/>
  <c r="I303" i="12" s="1"/>
  <c r="K303" i="12"/>
  <c r="I304" i="12" s="1"/>
  <c r="K304" i="12"/>
  <c r="K305" i="12"/>
  <c r="K306" i="12"/>
  <c r="I307" i="12" s="1"/>
  <c r="K307" i="12"/>
  <c r="K308" i="12"/>
  <c r="I309" i="12" s="1"/>
  <c r="K309" i="12"/>
  <c r="I310" i="12" s="1"/>
  <c r="K310" i="12"/>
  <c r="I311" i="12" s="1"/>
  <c r="K311" i="12"/>
  <c r="I312" i="12" s="1"/>
  <c r="K312" i="12"/>
  <c r="K313" i="12"/>
  <c r="K314" i="12"/>
  <c r="I315" i="12" s="1"/>
  <c r="K315" i="12"/>
  <c r="K316" i="12"/>
  <c r="I317" i="12" s="1"/>
  <c r="K317" i="12"/>
  <c r="I318" i="12" s="1"/>
  <c r="K318" i="12"/>
  <c r="I319" i="12" s="1"/>
  <c r="K319" i="12"/>
  <c r="I320" i="12" s="1"/>
  <c r="K320" i="12"/>
  <c r="K321" i="12"/>
  <c r="K322" i="12"/>
  <c r="I323" i="12" s="1"/>
  <c r="K323" i="12"/>
  <c r="I324" i="12" s="1"/>
  <c r="K324" i="12"/>
  <c r="I325" i="12" s="1"/>
  <c r="K325" i="12"/>
  <c r="I326" i="12" s="1"/>
  <c r="K326" i="12"/>
  <c r="I327" i="12" s="1"/>
  <c r="K327" i="12"/>
  <c r="I328" i="12" s="1"/>
  <c r="K328" i="12"/>
  <c r="I329" i="12" s="1"/>
  <c r="K329" i="12"/>
  <c r="K330" i="12"/>
  <c r="I331" i="12" s="1"/>
  <c r="K331" i="12"/>
  <c r="K332" i="12"/>
  <c r="I333" i="12" s="1"/>
  <c r="K333" i="12"/>
  <c r="I334" i="12" s="1"/>
  <c r="K334" i="12"/>
  <c r="I335" i="12" s="1"/>
  <c r="K335" i="12"/>
  <c r="I336" i="12" s="1"/>
  <c r="K336" i="12"/>
  <c r="K337" i="12"/>
  <c r="K338" i="12"/>
  <c r="I339" i="12" s="1"/>
  <c r="K339" i="12"/>
  <c r="K340" i="12"/>
  <c r="I341" i="12" s="1"/>
  <c r="K341" i="12"/>
  <c r="I342" i="12" s="1"/>
  <c r="K342" i="12"/>
  <c r="I343" i="12" s="1"/>
  <c r="K343" i="12"/>
  <c r="I344" i="12" s="1"/>
  <c r="K344" i="12"/>
  <c r="K345" i="12"/>
  <c r="K346" i="12"/>
  <c r="I347" i="12" s="1"/>
  <c r="K347" i="12"/>
  <c r="K348" i="12"/>
  <c r="I349" i="12" s="1"/>
  <c r="K349" i="12"/>
  <c r="I350" i="12" s="1"/>
  <c r="K350" i="12"/>
  <c r="I351" i="12" s="1"/>
  <c r="K351" i="12"/>
  <c r="I352" i="12" s="1"/>
  <c r="K352" i="12"/>
  <c r="K353" i="12"/>
  <c r="K354" i="12"/>
  <c r="I355" i="12" s="1"/>
  <c r="K355" i="12"/>
  <c r="K356" i="12"/>
  <c r="I357" i="12" s="1"/>
  <c r="K357" i="12"/>
  <c r="I358" i="12" s="1"/>
  <c r="K358" i="12"/>
  <c r="I359" i="12" s="1"/>
  <c r="K359" i="12"/>
  <c r="I360" i="12" s="1"/>
  <c r="K360" i="12"/>
  <c r="K361" i="12"/>
  <c r="K362" i="12"/>
  <c r="I363" i="12" s="1"/>
  <c r="K363" i="12"/>
  <c r="K364" i="12"/>
  <c r="I365" i="12" s="1"/>
  <c r="K365" i="12"/>
  <c r="I366" i="12" s="1"/>
  <c r="K366" i="12"/>
  <c r="I367" i="12" s="1"/>
  <c r="K367" i="12"/>
  <c r="I368" i="12" s="1"/>
  <c r="K368" i="12"/>
  <c r="K369" i="12"/>
  <c r="K370" i="12"/>
  <c r="I371" i="12" s="1"/>
  <c r="K371" i="12"/>
  <c r="K372" i="12"/>
  <c r="I373" i="12" s="1"/>
  <c r="K373" i="12"/>
  <c r="I374" i="12" s="1"/>
  <c r="K374" i="12"/>
  <c r="I375" i="12" s="1"/>
  <c r="K375" i="12"/>
  <c r="I376" i="12" s="1"/>
  <c r="K376" i="12"/>
  <c r="K377" i="12"/>
  <c r="K378" i="12"/>
  <c r="I379" i="12" s="1"/>
  <c r="K379" i="12"/>
  <c r="K380" i="12"/>
  <c r="I381" i="12" s="1"/>
  <c r="K381" i="12"/>
  <c r="I382" i="12" s="1"/>
  <c r="K382" i="12"/>
  <c r="I383" i="12" s="1"/>
  <c r="K383" i="12"/>
  <c r="I384" i="12" s="1"/>
  <c r="K384" i="12"/>
  <c r="K385" i="12"/>
  <c r="K386" i="12"/>
  <c r="I387" i="12" s="1"/>
  <c r="K387" i="12"/>
  <c r="K388" i="12"/>
  <c r="I389" i="12" s="1"/>
  <c r="K389" i="12"/>
  <c r="I390" i="12" s="1"/>
  <c r="K390" i="12"/>
  <c r="I391" i="12" s="1"/>
  <c r="K391" i="12"/>
  <c r="I392" i="12" s="1"/>
  <c r="K392" i="12"/>
  <c r="K393" i="12"/>
  <c r="K394" i="12"/>
  <c r="I395" i="12" s="1"/>
  <c r="K395" i="12"/>
  <c r="K396" i="12"/>
  <c r="I397" i="12" s="1"/>
  <c r="K397" i="12"/>
  <c r="I398" i="12" s="1"/>
  <c r="K398" i="12"/>
  <c r="I399" i="12" s="1"/>
  <c r="K399" i="12"/>
  <c r="I400" i="12" s="1"/>
  <c r="K400" i="12"/>
  <c r="K401" i="12"/>
  <c r="K402" i="12"/>
  <c r="I403" i="12" s="1"/>
  <c r="K403" i="12"/>
  <c r="I404" i="12" s="1"/>
  <c r="K404" i="12"/>
  <c r="I405" i="12" s="1"/>
  <c r="K405" i="12"/>
  <c r="I406" i="12" s="1"/>
  <c r="K406" i="12"/>
  <c r="I407" i="12" s="1"/>
  <c r="K407" i="12"/>
  <c r="I408" i="12" s="1"/>
  <c r="K408" i="12"/>
  <c r="K409" i="12"/>
  <c r="K410" i="12"/>
  <c r="I411" i="12" s="1"/>
  <c r="K411" i="12"/>
  <c r="K412" i="12"/>
  <c r="I413" i="12" s="1"/>
  <c r="K413" i="12"/>
  <c r="I414" i="12" s="1"/>
  <c r="K414" i="12"/>
  <c r="I415" i="12" s="1"/>
  <c r="K415" i="12"/>
  <c r="I416" i="12" s="1"/>
  <c r="K416" i="12"/>
  <c r="K417" i="12"/>
  <c r="K418" i="12"/>
  <c r="I419" i="12" s="1"/>
  <c r="K419" i="12"/>
  <c r="K420" i="12"/>
  <c r="I421" i="12" s="1"/>
  <c r="K421" i="12"/>
  <c r="I422" i="12" s="1"/>
  <c r="K422" i="12"/>
  <c r="I423" i="12" s="1"/>
  <c r="K423" i="12"/>
  <c r="I424" i="12" s="1"/>
  <c r="K424" i="12"/>
  <c r="K425" i="12"/>
  <c r="K426" i="12"/>
  <c r="I427" i="12" s="1"/>
  <c r="K427" i="12"/>
  <c r="K428" i="12"/>
  <c r="I429" i="12" s="1"/>
  <c r="K429" i="12"/>
  <c r="I430" i="12" s="1"/>
  <c r="K430" i="12"/>
  <c r="I431" i="12" s="1"/>
  <c r="K431" i="12"/>
  <c r="I432" i="12" s="1"/>
  <c r="K432" i="12"/>
  <c r="K433" i="12"/>
  <c r="K434" i="12"/>
  <c r="I435" i="12" s="1"/>
  <c r="K435" i="12"/>
  <c r="K436" i="12"/>
  <c r="I437" i="12" s="1"/>
  <c r="K437" i="12"/>
  <c r="I438" i="12" s="1"/>
  <c r="K438" i="12"/>
  <c r="I439" i="12" s="1"/>
  <c r="K439" i="12"/>
  <c r="I440" i="12" s="1"/>
  <c r="K440" i="12"/>
  <c r="K441" i="12"/>
  <c r="K442" i="12"/>
  <c r="I443" i="12" s="1"/>
  <c r="K443" i="12"/>
  <c r="I444" i="12" s="1"/>
  <c r="K444" i="12"/>
  <c r="I445" i="12" s="1"/>
  <c r="K445" i="12"/>
  <c r="I446" i="12" s="1"/>
  <c r="K446" i="12"/>
  <c r="I447" i="12" s="1"/>
  <c r="K447" i="12"/>
  <c r="I448" i="12" s="1"/>
  <c r="K448" i="12"/>
  <c r="K449" i="12"/>
  <c r="K450" i="12"/>
  <c r="I451" i="12" s="1"/>
  <c r="K451" i="12"/>
  <c r="K452" i="12"/>
  <c r="I453" i="12" s="1"/>
  <c r="K453" i="12"/>
  <c r="I454" i="12" s="1"/>
  <c r="K454" i="12"/>
  <c r="I455" i="12" s="1"/>
  <c r="K455" i="12"/>
  <c r="I456" i="12" s="1"/>
  <c r="K456" i="12"/>
  <c r="K457" i="12"/>
  <c r="K458" i="12"/>
  <c r="I459" i="12" s="1"/>
  <c r="K459" i="12"/>
  <c r="K460" i="12"/>
  <c r="I461" i="12" s="1"/>
  <c r="K461" i="12"/>
  <c r="I462" i="12" s="1"/>
  <c r="K462" i="12"/>
  <c r="I463" i="12" s="1"/>
  <c r="K463" i="12"/>
  <c r="I464" i="12" s="1"/>
  <c r="K464" i="12"/>
  <c r="K465" i="12"/>
  <c r="K466" i="12"/>
  <c r="I467" i="12" s="1"/>
  <c r="K467" i="12"/>
  <c r="K468" i="12"/>
  <c r="I469" i="12" s="1"/>
  <c r="K469" i="12"/>
  <c r="I470" i="12" s="1"/>
  <c r="K470" i="12"/>
  <c r="I471" i="12" s="1"/>
  <c r="K471" i="12"/>
  <c r="I472" i="12" s="1"/>
  <c r="K472" i="12"/>
  <c r="K473" i="12"/>
  <c r="K474" i="12"/>
  <c r="K475" i="12"/>
  <c r="K476" i="12"/>
  <c r="I477" i="12" s="1"/>
  <c r="K477" i="12"/>
  <c r="I478" i="12" s="1"/>
  <c r="K478" i="12"/>
  <c r="I479" i="12" s="1"/>
  <c r="K479" i="12"/>
  <c r="I480" i="12" s="1"/>
  <c r="K480" i="12"/>
  <c r="K481" i="12"/>
  <c r="K482" i="12"/>
  <c r="I483" i="12" s="1"/>
  <c r="K483" i="12"/>
  <c r="K484" i="12"/>
  <c r="I485" i="12" s="1"/>
  <c r="K485" i="12"/>
  <c r="I486" i="12" s="1"/>
  <c r="K486" i="12"/>
  <c r="I487" i="12" s="1"/>
  <c r="K487" i="12"/>
  <c r="I488" i="12" s="1"/>
  <c r="K488" i="12"/>
  <c r="K489" i="12"/>
  <c r="K490" i="12"/>
  <c r="I491" i="12" s="1"/>
  <c r="K491" i="12"/>
  <c r="K492" i="12"/>
  <c r="I493" i="12" s="1"/>
  <c r="K493" i="12"/>
  <c r="I494" i="12" s="1"/>
  <c r="K494" i="12"/>
  <c r="I495" i="12" s="1"/>
  <c r="K495" i="12"/>
  <c r="I496" i="12" s="1"/>
  <c r="K496" i="12"/>
  <c r="K497" i="12"/>
  <c r="K498" i="12"/>
  <c r="I499" i="12" s="1"/>
  <c r="K499" i="12"/>
  <c r="I500" i="12" s="1"/>
  <c r="K500" i="12"/>
  <c r="I501" i="12" s="1"/>
  <c r="K501" i="12"/>
  <c r="I502" i="12" s="1"/>
  <c r="K502" i="12"/>
  <c r="I503" i="12" s="1"/>
  <c r="K503" i="12"/>
  <c r="I504" i="12" s="1"/>
  <c r="K504" i="12"/>
  <c r="K505" i="12"/>
  <c r="K506" i="12"/>
  <c r="I507" i="12" s="1"/>
  <c r="K507" i="12"/>
  <c r="K508" i="12"/>
  <c r="I509" i="12" s="1"/>
  <c r="K509" i="12"/>
  <c r="I510" i="12" s="1"/>
  <c r="K510" i="12"/>
  <c r="I511" i="12" s="1"/>
  <c r="K511" i="12"/>
  <c r="I512" i="12" s="1"/>
  <c r="K512" i="12"/>
  <c r="K513" i="12"/>
  <c r="K514" i="12"/>
  <c r="I515" i="12" s="1"/>
  <c r="K515" i="12"/>
  <c r="K516" i="12"/>
  <c r="I517" i="12" s="1"/>
  <c r="K517" i="12"/>
  <c r="I518" i="12" s="1"/>
  <c r="K518" i="12"/>
  <c r="I519" i="12" s="1"/>
  <c r="K519" i="12"/>
  <c r="I520" i="12" s="1"/>
  <c r="K520" i="12"/>
  <c r="K521" i="12"/>
  <c r="K522" i="12"/>
  <c r="I523" i="12" s="1"/>
  <c r="K523" i="12"/>
  <c r="K524" i="12"/>
  <c r="I525" i="12" s="1"/>
  <c r="K525" i="12"/>
  <c r="I526" i="12" s="1"/>
  <c r="K526" i="12"/>
  <c r="I527" i="12" s="1"/>
  <c r="K527" i="12"/>
  <c r="I528" i="12" s="1"/>
  <c r="K528" i="12"/>
  <c r="K529" i="12"/>
  <c r="K530" i="12"/>
  <c r="I531" i="12" s="1"/>
  <c r="K531" i="12"/>
  <c r="K532" i="12"/>
  <c r="K533" i="12"/>
  <c r="I534" i="12" s="1"/>
  <c r="K534" i="12"/>
  <c r="I535" i="12" s="1"/>
  <c r="K535" i="12"/>
  <c r="I536" i="12" s="1"/>
  <c r="K536" i="12"/>
  <c r="K537" i="12"/>
  <c r="K538" i="12"/>
  <c r="I539" i="12" s="1"/>
  <c r="K539" i="12"/>
  <c r="K540" i="12"/>
  <c r="I541" i="12" s="1"/>
  <c r="K541" i="12"/>
  <c r="I542" i="12" s="1"/>
  <c r="K542" i="12"/>
  <c r="I543" i="12" s="1"/>
  <c r="K543" i="12"/>
  <c r="I544" i="12" s="1"/>
  <c r="K544" i="12"/>
  <c r="K545" i="12"/>
  <c r="K546" i="12"/>
  <c r="I547" i="12" s="1"/>
  <c r="K547" i="12"/>
  <c r="I548" i="12" s="1"/>
  <c r="K548" i="12"/>
  <c r="I549" i="12" s="1"/>
  <c r="K549" i="12"/>
  <c r="I550" i="12" s="1"/>
  <c r="K550" i="12"/>
  <c r="I551" i="12" s="1"/>
  <c r="K551" i="12"/>
  <c r="I552" i="12" s="1"/>
  <c r="K552" i="12"/>
  <c r="K553" i="12"/>
  <c r="K554" i="12"/>
  <c r="I555" i="12" s="1"/>
  <c r="K555" i="12"/>
  <c r="K556" i="12"/>
  <c r="I557" i="12" s="1"/>
  <c r="K557" i="12"/>
  <c r="I558" i="12" s="1"/>
  <c r="K558" i="12"/>
  <c r="I559" i="12" s="1"/>
  <c r="K559" i="12"/>
  <c r="I560" i="12" s="1"/>
  <c r="K560" i="12"/>
  <c r="K561" i="12"/>
  <c r="K562" i="12"/>
  <c r="I563" i="12" s="1"/>
  <c r="K563" i="12"/>
  <c r="K564" i="12"/>
  <c r="I565" i="12" s="1"/>
  <c r="K565" i="12"/>
  <c r="I566" i="12" s="1"/>
  <c r="K566" i="12"/>
  <c r="I567" i="12" s="1"/>
  <c r="K567" i="12"/>
  <c r="I568" i="12" s="1"/>
  <c r="K568" i="12"/>
  <c r="K569" i="12"/>
  <c r="K570" i="12"/>
  <c r="I571" i="12" s="1"/>
  <c r="K571" i="12"/>
  <c r="K572" i="12"/>
  <c r="I573" i="12" s="1"/>
  <c r="K573" i="12"/>
  <c r="I574" i="12" s="1"/>
  <c r="K574" i="12"/>
  <c r="I575" i="12" s="1"/>
  <c r="K575" i="12"/>
  <c r="I576" i="12" s="1"/>
  <c r="K576" i="12"/>
  <c r="K577" i="12"/>
  <c r="K578" i="12"/>
  <c r="I579" i="12" s="1"/>
  <c r="K579" i="12"/>
  <c r="I580" i="12" s="1"/>
  <c r="K580" i="12"/>
  <c r="I581" i="12" s="1"/>
  <c r="K581" i="12"/>
  <c r="I582" i="12" s="1"/>
  <c r="K582" i="12"/>
  <c r="I583" i="12" s="1"/>
  <c r="K583" i="12"/>
  <c r="I584" i="12" s="1"/>
  <c r="K584" i="12"/>
  <c r="K585" i="12"/>
  <c r="K586" i="12"/>
  <c r="I587" i="12" s="1"/>
  <c r="K587" i="12"/>
  <c r="K588" i="12"/>
  <c r="I589" i="12" s="1"/>
  <c r="K589" i="12"/>
  <c r="I590" i="12" s="1"/>
  <c r="K590" i="12"/>
  <c r="I591" i="12" s="1"/>
  <c r="K591" i="12"/>
  <c r="I592" i="12" s="1"/>
  <c r="K592" i="12"/>
  <c r="K593" i="12"/>
  <c r="K594" i="12"/>
  <c r="I595" i="12" s="1"/>
  <c r="K595" i="12"/>
  <c r="K596" i="12"/>
  <c r="I597" i="12" s="1"/>
  <c r="K597" i="12"/>
  <c r="I598" i="12" s="1"/>
  <c r="K598" i="12"/>
  <c r="I599" i="12" s="1"/>
  <c r="K599" i="12"/>
  <c r="I600" i="12" s="1"/>
  <c r="K600" i="12"/>
  <c r="K601" i="12"/>
  <c r="K602" i="12"/>
  <c r="I603" i="12" s="1"/>
  <c r="K603" i="12"/>
  <c r="I604" i="12" s="1"/>
  <c r="K604" i="12"/>
  <c r="I605" i="12" s="1"/>
  <c r="K605" i="12"/>
  <c r="I606" i="12" s="1"/>
  <c r="K606" i="12"/>
  <c r="I607" i="12" s="1"/>
  <c r="K607" i="12"/>
  <c r="I608" i="12" s="1"/>
  <c r="K608" i="12"/>
  <c r="K609" i="12"/>
  <c r="K610" i="12"/>
  <c r="I611" i="12" s="1"/>
  <c r="K611" i="12"/>
  <c r="I612" i="12" s="1"/>
  <c r="K612" i="12"/>
  <c r="I613" i="12" s="1"/>
  <c r="K613" i="12"/>
  <c r="I614" i="12" s="1"/>
  <c r="K614" i="12"/>
  <c r="I615" i="12" s="1"/>
  <c r="K615" i="12"/>
  <c r="I616" i="12" s="1"/>
  <c r="K616" i="12"/>
  <c r="K617" i="12"/>
  <c r="K618" i="12"/>
  <c r="I619" i="12" s="1"/>
  <c r="K619" i="12"/>
  <c r="K620" i="12"/>
  <c r="I621" i="12" s="1"/>
  <c r="K621" i="12"/>
  <c r="I622" i="12" s="1"/>
  <c r="K622" i="12"/>
  <c r="I623" i="12" s="1"/>
  <c r="K623" i="12"/>
  <c r="I624" i="12" s="1"/>
  <c r="K624" i="12"/>
  <c r="K625" i="12"/>
  <c r="K626" i="12"/>
  <c r="I627" i="12" s="1"/>
  <c r="K627" i="12"/>
  <c r="I628" i="12" s="1"/>
  <c r="K628" i="12"/>
  <c r="I629" i="12" s="1"/>
  <c r="K629" i="12"/>
  <c r="I630" i="12" s="1"/>
  <c r="K630" i="12"/>
  <c r="I631" i="12" s="1"/>
  <c r="K631" i="12"/>
  <c r="I632" i="12" s="1"/>
  <c r="K632" i="12"/>
  <c r="K633" i="12"/>
  <c r="K634" i="12"/>
  <c r="I635" i="12" s="1"/>
  <c r="K635" i="12"/>
  <c r="I636" i="12" s="1"/>
  <c r="K636" i="12"/>
  <c r="I637" i="12" s="1"/>
  <c r="K637" i="12"/>
  <c r="I638" i="12" s="1"/>
  <c r="K638" i="12"/>
  <c r="I639" i="12" s="1"/>
  <c r="K639" i="12"/>
  <c r="I640" i="12" s="1"/>
  <c r="K640" i="12"/>
  <c r="K641" i="12"/>
  <c r="K642" i="12"/>
  <c r="I643" i="12" s="1"/>
  <c r="K643" i="12"/>
  <c r="K644" i="12"/>
  <c r="I645" i="12" s="1"/>
  <c r="K645" i="12"/>
  <c r="I646" i="12" s="1"/>
  <c r="K646" i="12"/>
  <c r="I647" i="12" s="1"/>
  <c r="K647" i="12"/>
  <c r="I648" i="12" s="1"/>
  <c r="K648" i="12"/>
  <c r="K649" i="12"/>
  <c r="K650" i="12"/>
  <c r="I651" i="12" s="1"/>
  <c r="K651" i="12"/>
  <c r="I652" i="12" s="1"/>
  <c r="K652" i="12"/>
  <c r="I653" i="12" s="1"/>
  <c r="K653" i="12"/>
  <c r="I654" i="12" s="1"/>
  <c r="K654" i="12"/>
  <c r="I655" i="12" s="1"/>
  <c r="K655" i="12"/>
  <c r="I656" i="12" s="1"/>
  <c r="K656" i="12"/>
  <c r="K657" i="12"/>
  <c r="K658" i="12"/>
  <c r="I659" i="12" s="1"/>
  <c r="K659" i="12"/>
  <c r="I660" i="12" s="1"/>
  <c r="K660" i="12"/>
  <c r="I661" i="12" s="1"/>
  <c r="K661" i="12"/>
  <c r="I662" i="12" s="1"/>
  <c r="K662" i="12"/>
  <c r="I663" i="12" s="1"/>
  <c r="K663" i="12"/>
  <c r="I664" i="12" s="1"/>
  <c r="K664" i="12"/>
  <c r="K665" i="12"/>
  <c r="K666" i="12"/>
  <c r="I667" i="12" s="1"/>
  <c r="K667" i="12"/>
  <c r="K668" i="12"/>
  <c r="I669" i="12" s="1"/>
  <c r="K669" i="12"/>
  <c r="I670" i="12" s="1"/>
  <c r="K670" i="12"/>
  <c r="I671" i="12" s="1"/>
  <c r="K671" i="12"/>
  <c r="I672" i="12" s="1"/>
  <c r="K672" i="12"/>
  <c r="I673" i="12" s="1"/>
  <c r="K673" i="12"/>
  <c r="K674" i="12"/>
  <c r="I675" i="12" s="1"/>
  <c r="K675" i="12"/>
  <c r="K676" i="12"/>
  <c r="I677" i="12" s="1"/>
  <c r="K677" i="12"/>
  <c r="I678" i="12" s="1"/>
  <c r="K678" i="12"/>
  <c r="I679" i="12" s="1"/>
  <c r="K679" i="12"/>
  <c r="I680" i="12" s="1"/>
  <c r="K680" i="12"/>
  <c r="I681" i="12" s="1"/>
  <c r="K681" i="12"/>
  <c r="K682" i="12"/>
  <c r="I683" i="12" s="1"/>
  <c r="K683" i="12"/>
  <c r="I684" i="12" s="1"/>
  <c r="K684" i="12"/>
  <c r="I685" i="12" s="1"/>
  <c r="K685" i="12"/>
  <c r="I686" i="12" s="1"/>
  <c r="K686" i="12"/>
  <c r="I687" i="12" s="1"/>
  <c r="K687" i="12"/>
  <c r="I688" i="12" s="1"/>
  <c r="K688" i="12"/>
  <c r="K689" i="12"/>
  <c r="K690" i="12"/>
  <c r="I691" i="12" s="1"/>
  <c r="K691" i="12"/>
  <c r="I692" i="12" s="1"/>
  <c r="K692" i="12"/>
  <c r="I693" i="12" s="1"/>
  <c r="K693" i="12"/>
  <c r="I694" i="12" s="1"/>
  <c r="K694" i="12"/>
  <c r="I695" i="12" s="1"/>
  <c r="K695" i="12"/>
  <c r="I696" i="12" s="1"/>
  <c r="K696" i="12"/>
  <c r="K697" i="12"/>
  <c r="K698" i="12"/>
  <c r="I699" i="12" s="1"/>
  <c r="K699" i="12"/>
  <c r="K700" i="12"/>
  <c r="I701" i="12" s="1"/>
  <c r="K701" i="12"/>
  <c r="I702" i="12" s="1"/>
  <c r="K702" i="12"/>
  <c r="I703" i="12" s="1"/>
  <c r="K703" i="12"/>
  <c r="I704" i="12" s="1"/>
  <c r="K704" i="12"/>
  <c r="I705" i="12" s="1"/>
  <c r="K705" i="12"/>
  <c r="I706" i="12" s="1"/>
  <c r="K706" i="12"/>
  <c r="I707" i="12" s="1"/>
  <c r="K707" i="12"/>
  <c r="I708" i="12" s="1"/>
  <c r="K708" i="12"/>
  <c r="I709" i="12" s="1"/>
  <c r="K709" i="12"/>
  <c r="I710" i="12" s="1"/>
  <c r="K710" i="12"/>
  <c r="I711" i="12" s="1"/>
  <c r="K711" i="12"/>
  <c r="I712" i="12" s="1"/>
  <c r="K712" i="12"/>
  <c r="K713" i="12"/>
  <c r="K714" i="12"/>
  <c r="I715" i="12" s="1"/>
  <c r="K715" i="12"/>
  <c r="I716" i="12" s="1"/>
  <c r="K716" i="12"/>
  <c r="I717" i="12" s="1"/>
  <c r="K717" i="12"/>
  <c r="I718" i="12" s="1"/>
  <c r="K718" i="12"/>
  <c r="I719" i="12" s="1"/>
  <c r="K719" i="12"/>
  <c r="I720" i="12" s="1"/>
  <c r="K720" i="12"/>
  <c r="K721" i="12"/>
  <c r="K722" i="12"/>
  <c r="I723" i="12" s="1"/>
  <c r="K723" i="12"/>
  <c r="K724" i="12"/>
  <c r="I725" i="12" s="1"/>
  <c r="K725" i="12"/>
  <c r="I726" i="12" s="1"/>
  <c r="K726" i="12"/>
  <c r="I727" i="12" s="1"/>
  <c r="K727" i="12"/>
  <c r="I728" i="12" s="1"/>
  <c r="K728" i="12"/>
  <c r="I729" i="12" s="1"/>
  <c r="K729" i="12"/>
  <c r="K730" i="12"/>
  <c r="I731" i="12" s="1"/>
  <c r="K731" i="12"/>
  <c r="I732" i="12" s="1"/>
  <c r="K732" i="12"/>
  <c r="I733" i="12" s="1"/>
  <c r="K733" i="12"/>
  <c r="I734" i="12" s="1"/>
  <c r="K734" i="12"/>
  <c r="I8" i="12"/>
  <c r="I9" i="12"/>
  <c r="I10" i="12"/>
  <c r="I11" i="12"/>
  <c r="I12" i="12"/>
  <c r="I13" i="12"/>
  <c r="I17" i="12"/>
  <c r="I18" i="12"/>
  <c r="I20" i="12"/>
  <c r="I25" i="12"/>
  <c r="I26" i="12"/>
  <c r="I28" i="12"/>
  <c r="I33" i="12"/>
  <c r="I34" i="12"/>
  <c r="I35" i="12"/>
  <c r="I36" i="12"/>
  <c r="I41" i="12"/>
  <c r="I42" i="12"/>
  <c r="I44" i="12"/>
  <c r="I49" i="12"/>
  <c r="I50" i="12"/>
  <c r="I52" i="12"/>
  <c r="I57" i="12"/>
  <c r="I58" i="12"/>
  <c r="I60" i="12"/>
  <c r="I65" i="12"/>
  <c r="I66" i="12"/>
  <c r="I68" i="12"/>
  <c r="I73" i="12"/>
  <c r="I74" i="12"/>
  <c r="I76" i="12"/>
  <c r="I81" i="12"/>
  <c r="I82" i="12"/>
  <c r="I84" i="12"/>
  <c r="I89" i="12"/>
  <c r="I90" i="12"/>
  <c r="I92" i="12"/>
  <c r="I97" i="12"/>
  <c r="I98" i="12"/>
  <c r="I105" i="12"/>
  <c r="I106" i="12"/>
  <c r="I108" i="12"/>
  <c r="I113" i="12"/>
  <c r="I114" i="12"/>
  <c r="I116" i="12"/>
  <c r="I121" i="12"/>
  <c r="I122" i="12"/>
  <c r="I124" i="12"/>
  <c r="I129" i="12"/>
  <c r="I130" i="12"/>
  <c r="I132" i="12"/>
  <c r="I137" i="12"/>
  <c r="I138" i="12"/>
  <c r="I139" i="12"/>
  <c r="I145" i="12"/>
  <c r="I146" i="12"/>
  <c r="I148" i="12"/>
  <c r="I149" i="12"/>
  <c r="I153" i="12"/>
  <c r="I154" i="12"/>
  <c r="I161" i="12"/>
  <c r="I162" i="12"/>
  <c r="I164" i="12"/>
  <c r="I169" i="12"/>
  <c r="I170" i="12"/>
  <c r="I172" i="12"/>
  <c r="I177" i="12"/>
  <c r="I178" i="12"/>
  <c r="I179" i="12"/>
  <c r="I180" i="12"/>
  <c r="I185" i="12"/>
  <c r="I186" i="12"/>
  <c r="I188" i="12"/>
  <c r="I193" i="12"/>
  <c r="I194" i="12"/>
  <c r="I201" i="12"/>
  <c r="I202" i="12"/>
  <c r="I204" i="12"/>
  <c r="I209" i="12"/>
  <c r="I210" i="12"/>
  <c r="I212" i="12"/>
  <c r="I216" i="12"/>
  <c r="I217" i="12"/>
  <c r="I218" i="12"/>
  <c r="I219" i="12"/>
  <c r="I220" i="12"/>
  <c r="I225" i="12"/>
  <c r="I226" i="12"/>
  <c r="I233" i="12"/>
  <c r="I234" i="12"/>
  <c r="I236" i="12"/>
  <c r="I241" i="12"/>
  <c r="I242" i="12"/>
  <c r="I244" i="12"/>
  <c r="I249" i="12"/>
  <c r="I250" i="12"/>
  <c r="I252" i="12"/>
  <c r="I256" i="12"/>
  <c r="I257" i="12"/>
  <c r="I258" i="12"/>
  <c r="I260" i="12"/>
  <c r="I265" i="12"/>
  <c r="I266" i="12"/>
  <c r="I269" i="12"/>
  <c r="I273" i="12"/>
  <c r="I274" i="12"/>
  <c r="I276" i="12"/>
  <c r="I280" i="12"/>
  <c r="I281" i="12"/>
  <c r="I282" i="12"/>
  <c r="I284" i="12"/>
  <c r="I289" i="12"/>
  <c r="I290" i="12"/>
  <c r="I292" i="12"/>
  <c r="I297" i="12"/>
  <c r="I298" i="12"/>
  <c r="I300" i="12"/>
  <c r="I305" i="12"/>
  <c r="I306" i="12"/>
  <c r="I308" i="12"/>
  <c r="I313" i="12"/>
  <c r="I314" i="12"/>
  <c r="I316" i="12"/>
  <c r="I321" i="12"/>
  <c r="I322" i="12"/>
  <c r="I330" i="12"/>
  <c r="I332" i="12"/>
  <c r="I337" i="12"/>
  <c r="I338" i="12"/>
  <c r="I340" i="12"/>
  <c r="I345" i="12"/>
  <c r="I346" i="12"/>
  <c r="I348" i="12"/>
  <c r="I353" i="12"/>
  <c r="I354" i="12"/>
  <c r="I356" i="12"/>
  <c r="I361" i="12"/>
  <c r="I362" i="12"/>
  <c r="I364" i="12"/>
  <c r="I369" i="12"/>
  <c r="I370" i="12"/>
  <c r="I372" i="12"/>
  <c r="I377" i="12"/>
  <c r="I378" i="12"/>
  <c r="I380" i="12"/>
  <c r="I385" i="12"/>
  <c r="I386" i="12"/>
  <c r="I388" i="12"/>
  <c r="I393" i="12"/>
  <c r="I394" i="12"/>
  <c r="I396" i="12"/>
  <c r="I401" i="12"/>
  <c r="I402" i="12"/>
  <c r="I409" i="12"/>
  <c r="I410" i="12"/>
  <c r="I412" i="12"/>
  <c r="I417" i="12"/>
  <c r="I418" i="12"/>
  <c r="I420" i="12"/>
  <c r="I425" i="12"/>
  <c r="I426" i="12"/>
  <c r="I428" i="12"/>
  <c r="I433" i="12"/>
  <c r="I434" i="12"/>
  <c r="I436" i="12"/>
  <c r="I441" i="12"/>
  <c r="I442" i="12"/>
  <c r="I449" i="12"/>
  <c r="I450" i="12"/>
  <c r="I452" i="12"/>
  <c r="I457" i="12"/>
  <c r="I458" i="12"/>
  <c r="I460" i="12"/>
  <c r="I465" i="12"/>
  <c r="I466" i="12"/>
  <c r="I468" i="12"/>
  <c r="I473" i="12"/>
  <c r="I474" i="12"/>
  <c r="I475" i="12"/>
  <c r="I476" i="12"/>
  <c r="I481" i="12"/>
  <c r="I482" i="12"/>
  <c r="I484" i="12"/>
  <c r="I489" i="12"/>
  <c r="I490" i="12"/>
  <c r="I492" i="12"/>
  <c r="I497" i="12"/>
  <c r="I498" i="12"/>
  <c r="I505" i="12"/>
  <c r="I506" i="12"/>
  <c r="I508" i="12"/>
  <c r="I513" i="12"/>
  <c r="I514" i="12"/>
  <c r="I516" i="12"/>
  <c r="I521" i="12"/>
  <c r="I522" i="12"/>
  <c r="I524" i="12"/>
  <c r="I529" i="12"/>
  <c r="I530" i="12"/>
  <c r="I532" i="12"/>
  <c r="I533" i="12"/>
  <c r="I537" i="12"/>
  <c r="I538" i="12"/>
  <c r="I540" i="12"/>
  <c r="I545" i="12"/>
  <c r="I546" i="12"/>
  <c r="I553" i="12"/>
  <c r="I554" i="12"/>
  <c r="I556" i="12"/>
  <c r="I561" i="12"/>
  <c r="I562" i="12"/>
  <c r="I564" i="12"/>
  <c r="I569" i="12"/>
  <c r="I570" i="12"/>
  <c r="I572" i="12"/>
  <c r="I577" i="12"/>
  <c r="I578" i="12"/>
  <c r="I585" i="12"/>
  <c r="I586" i="12"/>
  <c r="I588" i="12"/>
  <c r="I593" i="12"/>
  <c r="I594" i="12"/>
  <c r="I596" i="12"/>
  <c r="I601" i="12"/>
  <c r="I602" i="12"/>
  <c r="I609" i="12"/>
  <c r="I610" i="12"/>
  <c r="I617" i="12"/>
  <c r="I618" i="12"/>
  <c r="I620" i="12"/>
  <c r="I625" i="12"/>
  <c r="I626" i="12"/>
  <c r="I633" i="12"/>
  <c r="I634" i="12"/>
  <c r="I641" i="12"/>
  <c r="I642" i="12"/>
  <c r="I644" i="12"/>
  <c r="I649" i="12"/>
  <c r="I650" i="12"/>
  <c r="I657" i="12"/>
  <c r="I658" i="12"/>
  <c r="I665" i="12"/>
  <c r="I666" i="12"/>
  <c r="I668" i="12"/>
  <c r="I674" i="12"/>
  <c r="I676" i="12"/>
  <c r="I682" i="12"/>
  <c r="I689" i="12"/>
  <c r="I690" i="12"/>
  <c r="I697" i="12"/>
  <c r="I698" i="12"/>
  <c r="I700" i="12"/>
  <c r="I713" i="12"/>
  <c r="I714" i="12"/>
  <c r="I721" i="12"/>
  <c r="I722" i="12"/>
  <c r="I724" i="12"/>
  <c r="I730" i="12"/>
  <c r="K6" i="12"/>
  <c r="I7" i="12" s="1"/>
  <c r="K5" i="12"/>
  <c r="I6" i="12" s="1"/>
  <c r="I5" i="12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375" i="11"/>
  <c r="N376" i="11"/>
  <c r="N377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0" i="11"/>
  <c r="N391" i="11"/>
  <c r="N392" i="11"/>
  <c r="N393" i="11"/>
  <c r="N394" i="11"/>
  <c r="N395" i="11"/>
  <c r="N396" i="11"/>
  <c r="N397" i="11"/>
  <c r="N398" i="11"/>
  <c r="N399" i="11"/>
  <c r="N400" i="11"/>
  <c r="N401" i="11"/>
  <c r="N402" i="11"/>
  <c r="N403" i="11"/>
  <c r="N404" i="11"/>
  <c r="N405" i="11"/>
  <c r="N406" i="11"/>
  <c r="N407" i="11"/>
  <c r="N408" i="11"/>
  <c r="N409" i="11"/>
  <c r="N410" i="11"/>
  <c r="N411" i="11"/>
  <c r="N412" i="11"/>
  <c r="N413" i="11"/>
  <c r="N414" i="11"/>
  <c r="N415" i="11"/>
  <c r="N416" i="11"/>
  <c r="N417" i="11"/>
  <c r="N418" i="11"/>
  <c r="N419" i="11"/>
  <c r="N420" i="11"/>
  <c r="N421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6" i="11"/>
  <c r="N437" i="11"/>
  <c r="N438" i="11"/>
  <c r="N439" i="11"/>
  <c r="N440" i="11"/>
  <c r="N441" i="11"/>
  <c r="N442" i="11"/>
  <c r="N443" i="11"/>
  <c r="N444" i="11"/>
  <c r="N445" i="11"/>
  <c r="N446" i="11"/>
  <c r="N447" i="11"/>
  <c r="N448" i="11"/>
  <c r="N449" i="11"/>
  <c r="N450" i="11"/>
  <c r="N451" i="11"/>
  <c r="N452" i="11"/>
  <c r="N453" i="11"/>
  <c r="N454" i="11"/>
  <c r="N455" i="11"/>
  <c r="N456" i="11"/>
  <c r="N457" i="11"/>
  <c r="N458" i="11"/>
  <c r="N459" i="11"/>
  <c r="N460" i="11"/>
  <c r="N461" i="11"/>
  <c r="N462" i="11"/>
  <c r="N463" i="11"/>
  <c r="N464" i="11"/>
  <c r="N465" i="11"/>
  <c r="N466" i="11"/>
  <c r="N467" i="11"/>
  <c r="N468" i="11"/>
  <c r="N469" i="11"/>
  <c r="N470" i="11"/>
  <c r="N471" i="11"/>
  <c r="N472" i="11"/>
  <c r="N473" i="11"/>
  <c r="N474" i="11"/>
  <c r="N475" i="11"/>
  <c r="N476" i="11"/>
  <c r="N477" i="11"/>
  <c r="N478" i="11"/>
  <c r="N479" i="11"/>
  <c r="N480" i="11"/>
  <c r="N481" i="11"/>
  <c r="N482" i="11"/>
  <c r="N483" i="11"/>
  <c r="N484" i="11"/>
  <c r="N485" i="11"/>
  <c r="N486" i="11"/>
  <c r="N487" i="11"/>
  <c r="N488" i="11"/>
  <c r="N489" i="11"/>
  <c r="N490" i="11"/>
  <c r="N491" i="11"/>
  <c r="N492" i="11"/>
  <c r="N493" i="11"/>
  <c r="N494" i="11"/>
  <c r="N495" i="11"/>
  <c r="N496" i="11"/>
  <c r="N497" i="11"/>
  <c r="N498" i="11"/>
  <c r="N499" i="11"/>
  <c r="N500" i="11"/>
  <c r="N501" i="11"/>
  <c r="N502" i="11"/>
  <c r="N503" i="11"/>
  <c r="N504" i="11"/>
  <c r="N505" i="11"/>
  <c r="N506" i="11"/>
  <c r="N507" i="11"/>
  <c r="N508" i="11"/>
  <c r="N509" i="11"/>
  <c r="N510" i="11"/>
  <c r="N511" i="11"/>
  <c r="N512" i="11"/>
  <c r="N513" i="11"/>
  <c r="N514" i="11"/>
  <c r="N515" i="11"/>
  <c r="N516" i="11"/>
  <c r="N517" i="11"/>
  <c r="N518" i="11"/>
  <c r="N519" i="11"/>
  <c r="N520" i="11"/>
  <c r="N521" i="11"/>
  <c r="N522" i="11"/>
  <c r="N523" i="11"/>
  <c r="N524" i="11"/>
  <c r="N525" i="11"/>
  <c r="N526" i="11"/>
  <c r="N527" i="11"/>
  <c r="N528" i="11"/>
  <c r="N529" i="11"/>
  <c r="N530" i="11"/>
  <c r="N531" i="11"/>
  <c r="N532" i="11"/>
  <c r="N533" i="11"/>
  <c r="N534" i="11"/>
  <c r="N535" i="11"/>
  <c r="N536" i="11"/>
  <c r="N537" i="11"/>
  <c r="N538" i="11"/>
  <c r="N539" i="11"/>
  <c r="N540" i="11"/>
  <c r="N541" i="11"/>
  <c r="N542" i="11"/>
  <c r="N543" i="11"/>
  <c r="N544" i="11"/>
  <c r="N545" i="11"/>
  <c r="N546" i="11"/>
  <c r="N547" i="11"/>
  <c r="N548" i="11"/>
  <c r="N549" i="11"/>
  <c r="N550" i="11"/>
  <c r="N551" i="11"/>
  <c r="N552" i="11"/>
  <c r="N553" i="11"/>
  <c r="N554" i="11"/>
  <c r="N555" i="11"/>
  <c r="N556" i="11"/>
  <c r="N557" i="11"/>
  <c r="N558" i="11"/>
  <c r="N559" i="11"/>
  <c r="N560" i="11"/>
  <c r="N561" i="11"/>
  <c r="N562" i="11"/>
  <c r="N563" i="11"/>
  <c r="N564" i="11"/>
  <c r="N565" i="11"/>
  <c r="N566" i="11"/>
  <c r="N567" i="11"/>
  <c r="N568" i="11"/>
  <c r="N569" i="11"/>
  <c r="N570" i="11"/>
  <c r="N571" i="11"/>
  <c r="N572" i="11"/>
  <c r="N573" i="11"/>
  <c r="N574" i="11"/>
  <c r="N575" i="11"/>
  <c r="N576" i="11"/>
  <c r="N577" i="11"/>
  <c r="N578" i="11"/>
  <c r="N579" i="11"/>
  <c r="N580" i="11"/>
  <c r="N581" i="11"/>
  <c r="N582" i="11"/>
  <c r="N583" i="11"/>
  <c r="N584" i="11"/>
  <c r="N585" i="11"/>
  <c r="N586" i="11"/>
  <c r="N587" i="11"/>
  <c r="N588" i="11"/>
  <c r="N589" i="11"/>
  <c r="N590" i="11"/>
  <c r="N591" i="11"/>
  <c r="N592" i="11"/>
  <c r="N593" i="11"/>
  <c r="N594" i="11"/>
  <c r="N595" i="11"/>
  <c r="N596" i="11"/>
  <c r="N597" i="11"/>
  <c r="N598" i="11"/>
  <c r="N599" i="11"/>
  <c r="N600" i="11"/>
  <c r="N601" i="11"/>
  <c r="N602" i="11"/>
  <c r="N603" i="11"/>
  <c r="N604" i="11"/>
  <c r="N605" i="11"/>
  <c r="N606" i="11"/>
  <c r="N607" i="11"/>
  <c r="N608" i="11"/>
  <c r="N609" i="11"/>
  <c r="N610" i="11"/>
  <c r="N611" i="11"/>
  <c r="N612" i="11"/>
  <c r="N613" i="11"/>
  <c r="N614" i="11"/>
  <c r="N615" i="11"/>
  <c r="N616" i="11"/>
  <c r="N617" i="11"/>
  <c r="N618" i="11"/>
  <c r="N619" i="11"/>
  <c r="N620" i="11"/>
  <c r="N621" i="11"/>
  <c r="N622" i="11"/>
  <c r="N623" i="11"/>
  <c r="N624" i="11"/>
  <c r="N625" i="11"/>
  <c r="N626" i="11"/>
  <c r="N627" i="11"/>
  <c r="N628" i="11"/>
  <c r="N629" i="11"/>
  <c r="N630" i="11"/>
  <c r="N631" i="11"/>
  <c r="N632" i="11"/>
  <c r="N633" i="11"/>
  <c r="N634" i="11"/>
  <c r="N635" i="11"/>
  <c r="N636" i="11"/>
  <c r="N637" i="11"/>
  <c r="N638" i="11"/>
  <c r="N639" i="11"/>
  <c r="N640" i="11"/>
  <c r="N641" i="11"/>
  <c r="N642" i="11"/>
  <c r="N643" i="11"/>
  <c r="N644" i="11"/>
  <c r="N645" i="11"/>
  <c r="N646" i="11"/>
  <c r="N647" i="11"/>
  <c r="N648" i="11"/>
  <c r="N649" i="11"/>
  <c r="N650" i="11"/>
  <c r="N651" i="11"/>
  <c r="N652" i="11"/>
  <c r="N653" i="11"/>
  <c r="N654" i="11"/>
  <c r="N655" i="11"/>
  <c r="N656" i="11"/>
  <c r="N657" i="11"/>
  <c r="N658" i="11"/>
  <c r="N659" i="11"/>
  <c r="N660" i="11"/>
  <c r="N661" i="11"/>
  <c r="N662" i="11"/>
  <c r="N663" i="11"/>
  <c r="N664" i="11"/>
  <c r="N665" i="11"/>
  <c r="N666" i="11"/>
  <c r="N667" i="11"/>
  <c r="N668" i="11"/>
  <c r="N669" i="11"/>
  <c r="N670" i="11"/>
  <c r="N671" i="11"/>
  <c r="N672" i="11"/>
  <c r="N673" i="11"/>
  <c r="N674" i="11"/>
  <c r="N675" i="11"/>
  <c r="N676" i="11"/>
  <c r="N677" i="11"/>
  <c r="N678" i="11"/>
  <c r="N679" i="11"/>
  <c r="N680" i="11"/>
  <c r="N681" i="11"/>
  <c r="N682" i="11"/>
  <c r="N683" i="11"/>
  <c r="N684" i="11"/>
  <c r="N685" i="11"/>
  <c r="N686" i="11"/>
  <c r="N687" i="11"/>
  <c r="N688" i="11"/>
  <c r="N689" i="11"/>
  <c r="N690" i="11"/>
  <c r="N691" i="11"/>
  <c r="N692" i="11"/>
  <c r="N693" i="11"/>
  <c r="N694" i="11"/>
  <c r="N695" i="11"/>
  <c r="N696" i="11"/>
  <c r="N697" i="11"/>
  <c r="N698" i="11"/>
  <c r="N699" i="11"/>
  <c r="N700" i="11"/>
  <c r="N701" i="11"/>
  <c r="N702" i="11"/>
  <c r="N703" i="11"/>
  <c r="N704" i="11"/>
  <c r="N705" i="11"/>
  <c r="N706" i="11"/>
  <c r="N707" i="11"/>
  <c r="N708" i="11"/>
  <c r="N709" i="11"/>
  <c r="N710" i="11"/>
  <c r="N711" i="11"/>
  <c r="N712" i="11"/>
  <c r="N713" i="11"/>
  <c r="N714" i="11"/>
  <c r="N715" i="11"/>
  <c r="N716" i="11"/>
  <c r="N717" i="11"/>
  <c r="N718" i="11"/>
  <c r="N719" i="11"/>
  <c r="N720" i="11"/>
  <c r="N721" i="11"/>
  <c r="N722" i="11"/>
  <c r="N723" i="11"/>
  <c r="N724" i="11"/>
  <c r="N725" i="11"/>
  <c r="N726" i="11"/>
  <c r="N727" i="11"/>
  <c r="N728" i="11"/>
  <c r="N729" i="11"/>
  <c r="N730" i="11"/>
  <c r="N731" i="11"/>
  <c r="N732" i="11"/>
  <c r="N733" i="11"/>
  <c r="N734" i="11"/>
  <c r="N5" i="11"/>
  <c r="F5" i="11"/>
  <c r="F6" i="11"/>
  <c r="F7" i="11"/>
  <c r="F8" i="11"/>
  <c r="F9" i="11"/>
  <c r="F10" i="11"/>
  <c r="F11" i="11"/>
  <c r="F12" i="11"/>
  <c r="F13" i="11"/>
  <c r="F4" i="11"/>
  <c r="E13" i="10"/>
  <c r="C13" i="10"/>
  <c r="E12" i="10"/>
  <c r="C12" i="10"/>
  <c r="E11" i="10"/>
  <c r="C11" i="10"/>
  <c r="E10" i="10"/>
  <c r="C10" i="10"/>
  <c r="E9" i="10"/>
  <c r="C9" i="10"/>
  <c r="E8" i="10"/>
  <c r="C8" i="10"/>
  <c r="E7" i="10"/>
  <c r="C7" i="10"/>
  <c r="E6" i="10"/>
  <c r="C6" i="10"/>
  <c r="E5" i="10"/>
  <c r="C5" i="10"/>
  <c r="E4" i="10"/>
  <c r="C4" i="10"/>
  <c r="H8" i="9"/>
  <c r="H9" i="9"/>
  <c r="H7" i="9"/>
  <c r="H7" i="2"/>
  <c r="H6" i="9"/>
  <c r="H5" i="9"/>
  <c r="G419" i="7"/>
  <c r="G534" i="7"/>
  <c r="F41" i="7"/>
  <c r="G42" i="7" s="1"/>
  <c r="F40" i="7"/>
  <c r="G41" i="7" s="1"/>
  <c r="F39" i="7"/>
  <c r="G40" i="7" s="1"/>
  <c r="F38" i="7"/>
  <c r="G39" i="7" s="1"/>
  <c r="F37" i="7"/>
  <c r="G38" i="7" s="1"/>
  <c r="F29" i="7"/>
  <c r="G30" i="7" s="1"/>
  <c r="F28" i="7"/>
  <c r="G29" i="7" s="1"/>
  <c r="F27" i="7"/>
  <c r="G28" i="7" s="1"/>
  <c r="F36" i="7"/>
  <c r="G37" i="7" s="1"/>
  <c r="F25" i="7"/>
  <c r="G26" i="7" s="1"/>
  <c r="F58" i="7"/>
  <c r="G59" i="7" s="1"/>
  <c r="F56" i="7"/>
  <c r="G57" i="7" s="1"/>
  <c r="F51" i="7"/>
  <c r="G52" i="7" s="1"/>
  <c r="F50" i="7"/>
  <c r="G51" i="7" s="1"/>
  <c r="F49" i="7"/>
  <c r="G50" i="7" s="1"/>
  <c r="F48" i="7"/>
  <c r="G49" i="7" s="1"/>
  <c r="F23" i="7"/>
  <c r="G24" i="7" s="1"/>
  <c r="F64" i="7"/>
  <c r="G65" i="7" s="1"/>
  <c r="F63" i="7"/>
  <c r="G64" i="7" s="1"/>
  <c r="F62" i="7"/>
  <c r="G63" i="7" s="1"/>
  <c r="F61" i="7"/>
  <c r="G62" i="7" s="1"/>
  <c r="F60" i="7"/>
  <c r="G61" i="7" s="1"/>
  <c r="F59" i="7"/>
  <c r="G60" i="7" s="1"/>
  <c r="F57" i="7"/>
  <c r="G58" i="7" s="1"/>
  <c r="F55" i="7"/>
  <c r="G56" i="7" s="1"/>
  <c r="F54" i="7"/>
  <c r="G55" i="7" s="1"/>
  <c r="F53" i="7"/>
  <c r="G54" i="7" s="1"/>
  <c r="F52" i="7"/>
  <c r="G53" i="7" s="1"/>
  <c r="F72" i="7"/>
  <c r="G73" i="7" s="1"/>
  <c r="F71" i="7"/>
  <c r="G72" i="7" s="1"/>
  <c r="F70" i="7"/>
  <c r="G71" i="7" s="1"/>
  <c r="F69" i="7"/>
  <c r="G70" i="7" s="1"/>
  <c r="F68" i="7"/>
  <c r="G69" i="7" s="1"/>
  <c r="F67" i="7"/>
  <c r="G68" i="7" s="1"/>
  <c r="F66" i="7"/>
  <c r="G67" i="7" s="1"/>
  <c r="F65" i="7"/>
  <c r="G66" i="7" s="1"/>
  <c r="F22" i="7"/>
  <c r="G23" i="7" s="1"/>
  <c r="F21" i="7"/>
  <c r="G22" i="7" s="1"/>
  <c r="F243" i="7"/>
  <c r="G244" i="7" s="1"/>
  <c r="F242" i="7"/>
  <c r="G243" i="7" s="1"/>
  <c r="F241" i="7"/>
  <c r="G242" i="7" s="1"/>
  <c r="F237" i="7"/>
  <c r="G238" i="7" s="1"/>
  <c r="F236" i="7"/>
  <c r="G237" i="7" s="1"/>
  <c r="F235" i="7"/>
  <c r="G236" i="7" s="1"/>
  <c r="F234" i="7"/>
  <c r="G235" i="7" s="1"/>
  <c r="F233" i="7"/>
  <c r="G234" i="7" s="1"/>
  <c r="F232" i="7"/>
  <c r="G233" i="7" s="1"/>
  <c r="F231" i="7"/>
  <c r="G232" i="7" s="1"/>
  <c r="F230" i="7"/>
  <c r="G231" i="7" s="1"/>
  <c r="F229" i="7"/>
  <c r="G230" i="7" s="1"/>
  <c r="F228" i="7"/>
  <c r="G229" i="7" s="1"/>
  <c r="F227" i="7"/>
  <c r="G228" i="7" s="1"/>
  <c r="F226" i="7"/>
  <c r="G227" i="7" s="1"/>
  <c r="F225" i="7"/>
  <c r="G226" i="7" s="1"/>
  <c r="F223" i="7"/>
  <c r="G224" i="7" s="1"/>
  <c r="F222" i="7"/>
  <c r="G223" i="7" s="1"/>
  <c r="F221" i="7"/>
  <c r="G222" i="7" s="1"/>
  <c r="F220" i="7"/>
  <c r="G221" i="7" s="1"/>
  <c r="F219" i="7"/>
  <c r="G220" i="7" s="1"/>
  <c r="F218" i="7"/>
  <c r="G219" i="7" s="1"/>
  <c r="F217" i="7"/>
  <c r="G218" i="7" s="1"/>
  <c r="F216" i="7"/>
  <c r="G217" i="7" s="1"/>
  <c r="F215" i="7"/>
  <c r="G216" i="7" s="1"/>
  <c r="F214" i="7"/>
  <c r="G215" i="7" s="1"/>
  <c r="F213" i="7"/>
  <c r="G214" i="7" s="1"/>
  <c r="F212" i="7"/>
  <c r="G213" i="7" s="1"/>
  <c r="F211" i="7"/>
  <c r="G212" i="7" s="1"/>
  <c r="F210" i="7"/>
  <c r="G211" i="7" s="1"/>
  <c r="F208" i="7"/>
  <c r="G209" i="7" s="1"/>
  <c r="F207" i="7"/>
  <c r="G208" i="7" s="1"/>
  <c r="F206" i="7"/>
  <c r="G207" i="7" s="1"/>
  <c r="F205" i="7"/>
  <c r="G206" i="7" s="1"/>
  <c r="F204" i="7"/>
  <c r="G205" i="7" s="1"/>
  <c r="F203" i="7"/>
  <c r="G204" i="7" s="1"/>
  <c r="F202" i="7"/>
  <c r="G203" i="7" s="1"/>
  <c r="F201" i="7"/>
  <c r="G202" i="7" s="1"/>
  <c r="F200" i="7"/>
  <c r="G201" i="7" s="1"/>
  <c r="F199" i="7"/>
  <c r="G200" i="7" s="1"/>
  <c r="F198" i="7"/>
  <c r="G199" i="7" s="1"/>
  <c r="F197" i="7"/>
  <c r="G198" i="7" s="1"/>
  <c r="F196" i="7"/>
  <c r="G197" i="7" s="1"/>
  <c r="F195" i="7"/>
  <c r="G196" i="7" s="1"/>
  <c r="F194" i="7"/>
  <c r="G195" i="7" s="1"/>
  <c r="F193" i="7"/>
  <c r="G194" i="7" s="1"/>
  <c r="F192" i="7"/>
  <c r="G193" i="7" s="1"/>
  <c r="F191" i="7"/>
  <c r="G192" i="7" s="1"/>
  <c r="F190" i="7"/>
  <c r="G191" i="7" s="1"/>
  <c r="F181" i="7"/>
  <c r="G182" i="7" s="1"/>
  <c r="F180" i="7"/>
  <c r="G181" i="7" s="1"/>
  <c r="F179" i="7"/>
  <c r="G180" i="7" s="1"/>
  <c r="F178" i="7"/>
  <c r="G179" i="7" s="1"/>
  <c r="F177" i="7"/>
  <c r="G178" i="7" s="1"/>
  <c r="F176" i="7"/>
  <c r="G177" i="7" s="1"/>
  <c r="F175" i="7"/>
  <c r="G176" i="7" s="1"/>
  <c r="F174" i="7"/>
  <c r="G175" i="7" s="1"/>
  <c r="F173" i="7"/>
  <c r="G174" i="7" s="1"/>
  <c r="F172" i="7"/>
  <c r="G173" i="7" s="1"/>
  <c r="F171" i="7"/>
  <c r="G172" i="7" s="1"/>
  <c r="F170" i="7"/>
  <c r="G171" i="7" s="1"/>
  <c r="F169" i="7"/>
  <c r="G170" i="7" s="1"/>
  <c r="F167" i="7"/>
  <c r="G168" i="7" s="1"/>
  <c r="F147" i="7"/>
  <c r="G148" i="7" s="1"/>
  <c r="F146" i="7"/>
  <c r="G147" i="7" s="1"/>
  <c r="F145" i="7"/>
  <c r="G146" i="7" s="1"/>
  <c r="F144" i="7"/>
  <c r="G145" i="7" s="1"/>
  <c r="F143" i="7"/>
  <c r="G144" i="7" s="1"/>
  <c r="F93" i="7"/>
  <c r="G94" i="7" s="1"/>
  <c r="F92" i="7"/>
  <c r="G93" i="7" s="1"/>
  <c r="F91" i="7"/>
  <c r="G92" i="7" s="1"/>
  <c r="F90" i="7"/>
  <c r="G91" i="7" s="1"/>
  <c r="F89" i="7"/>
  <c r="G90" i="7" s="1"/>
  <c r="F88" i="7"/>
  <c r="G89" i="7" s="1"/>
  <c r="F87" i="7"/>
  <c r="G88" i="7" s="1"/>
  <c r="F86" i="7"/>
  <c r="G87" i="7" s="1"/>
  <c r="F85" i="7"/>
  <c r="G86" i="7" s="1"/>
  <c r="F84" i="7"/>
  <c r="G85" i="7" s="1"/>
  <c r="F83" i="7"/>
  <c r="G84" i="7" s="1"/>
  <c r="F82" i="7"/>
  <c r="G83" i="7" s="1"/>
  <c r="F81" i="7"/>
  <c r="G82" i="7" s="1"/>
  <c r="F80" i="7"/>
  <c r="G81" i="7" s="1"/>
  <c r="F79" i="7"/>
  <c r="G80" i="7" s="1"/>
  <c r="F78" i="7"/>
  <c r="G79" i="7" s="1"/>
  <c r="F77" i="7"/>
  <c r="G78" i="7" s="1"/>
  <c r="F76" i="7"/>
  <c r="G77" i="7" s="1"/>
  <c r="F75" i="7"/>
  <c r="G76" i="7" s="1"/>
  <c r="F74" i="7"/>
  <c r="G75" i="7" s="1"/>
  <c r="F73" i="7"/>
  <c r="G74" i="7" s="1"/>
  <c r="F20" i="7"/>
  <c r="G21" i="7" s="1"/>
  <c r="F19" i="7"/>
  <c r="G20" i="7" s="1"/>
  <c r="F18" i="7"/>
  <c r="G19" i="7" s="1"/>
  <c r="F17" i="7"/>
  <c r="G18" i="7" s="1"/>
  <c r="F545" i="7"/>
  <c r="G546" i="7" s="1"/>
  <c r="F525" i="7"/>
  <c r="G526" i="7" s="1"/>
  <c r="F524" i="7"/>
  <c r="G525" i="7" s="1"/>
  <c r="F523" i="7"/>
  <c r="G524" i="7" s="1"/>
  <c r="F522" i="7"/>
  <c r="G523" i="7" s="1"/>
  <c r="F521" i="7"/>
  <c r="G522" i="7" s="1"/>
  <c r="F520" i="7"/>
  <c r="G521" i="7" s="1"/>
  <c r="F519" i="7"/>
  <c r="G520" i="7" s="1"/>
  <c r="F518" i="7"/>
  <c r="G519" i="7" s="1"/>
  <c r="F517" i="7"/>
  <c r="G518" i="7" s="1"/>
  <c r="F516" i="7"/>
  <c r="G517" i="7" s="1"/>
  <c r="F515" i="7"/>
  <c r="G516" i="7" s="1"/>
  <c r="F514" i="7"/>
  <c r="G515" i="7" s="1"/>
  <c r="F513" i="7"/>
  <c r="G514" i="7" s="1"/>
  <c r="F512" i="7"/>
  <c r="G513" i="7" s="1"/>
  <c r="F511" i="7"/>
  <c r="G512" i="7" s="1"/>
  <c r="F510" i="7"/>
  <c r="G511" i="7" s="1"/>
  <c r="F509" i="7"/>
  <c r="G510" i="7" s="1"/>
  <c r="F508" i="7"/>
  <c r="G509" i="7" s="1"/>
  <c r="F507" i="7"/>
  <c r="G508" i="7" s="1"/>
  <c r="F506" i="7"/>
  <c r="G507" i="7" s="1"/>
  <c r="F505" i="7"/>
  <c r="G506" i="7" s="1"/>
  <c r="F504" i="7"/>
  <c r="G505" i="7" s="1"/>
  <c r="F503" i="7"/>
  <c r="G504" i="7" s="1"/>
  <c r="F502" i="7"/>
  <c r="G503" i="7" s="1"/>
  <c r="F501" i="7"/>
  <c r="G502" i="7" s="1"/>
  <c r="F500" i="7"/>
  <c r="G501" i="7" s="1"/>
  <c r="F499" i="7"/>
  <c r="G500" i="7" s="1"/>
  <c r="F498" i="7"/>
  <c r="G499" i="7" s="1"/>
  <c r="F497" i="7"/>
  <c r="G498" i="7" s="1"/>
  <c r="F496" i="7"/>
  <c r="G497" i="7" s="1"/>
  <c r="F495" i="7"/>
  <c r="G496" i="7" s="1"/>
  <c r="F494" i="7"/>
  <c r="G495" i="7" s="1"/>
  <c r="F493" i="7"/>
  <c r="G494" i="7" s="1"/>
  <c r="F492" i="7"/>
  <c r="G493" i="7" s="1"/>
  <c r="F491" i="7"/>
  <c r="G492" i="7" s="1"/>
  <c r="F490" i="7"/>
  <c r="G491" i="7" s="1"/>
  <c r="F488" i="7"/>
  <c r="G489" i="7" s="1"/>
  <c r="F487" i="7"/>
  <c r="G488" i="7" s="1"/>
  <c r="F486" i="7"/>
  <c r="G487" i="7" s="1"/>
  <c r="F485" i="7"/>
  <c r="G486" i="7" s="1"/>
  <c r="F483" i="7"/>
  <c r="G484" i="7" s="1"/>
  <c r="F434" i="7"/>
  <c r="G435" i="7" s="1"/>
  <c r="F433" i="7"/>
  <c r="G434" i="7" s="1"/>
  <c r="F432" i="7"/>
  <c r="G433" i="7" s="1"/>
  <c r="F431" i="7"/>
  <c r="G432" i="7" s="1"/>
  <c r="F430" i="7"/>
  <c r="G431" i="7" s="1"/>
  <c r="F429" i="7"/>
  <c r="G430" i="7" s="1"/>
  <c r="F428" i="7"/>
  <c r="G429" i="7" s="1"/>
  <c r="F427" i="7"/>
  <c r="G428" i="7" s="1"/>
  <c r="F426" i="7"/>
  <c r="G427" i="7" s="1"/>
  <c r="F425" i="7"/>
  <c r="G426" i="7" s="1"/>
  <c r="F424" i="7"/>
  <c r="G425" i="7" s="1"/>
  <c r="F423" i="7"/>
  <c r="G424" i="7" s="1"/>
  <c r="F422" i="7"/>
  <c r="G423" i="7" s="1"/>
  <c r="F421" i="7"/>
  <c r="G422" i="7" s="1"/>
  <c r="F420" i="7"/>
  <c r="G421" i="7" s="1"/>
  <c r="F419" i="7"/>
  <c r="G420" i="7" s="1"/>
  <c r="F418" i="7"/>
  <c r="F417" i="7"/>
  <c r="G418" i="7" s="1"/>
  <c r="F416" i="7"/>
  <c r="G417" i="7" s="1"/>
  <c r="F415" i="7"/>
  <c r="G416" i="7" s="1"/>
  <c r="F414" i="7"/>
  <c r="G415" i="7" s="1"/>
  <c r="F413" i="7"/>
  <c r="G414" i="7" s="1"/>
  <c r="F412" i="7"/>
  <c r="G413" i="7" s="1"/>
  <c r="F411" i="7"/>
  <c r="G412" i="7" s="1"/>
  <c r="F410" i="7"/>
  <c r="G411" i="7" s="1"/>
  <c r="F409" i="7"/>
  <c r="G410" i="7" s="1"/>
  <c r="F408" i="7"/>
  <c r="G409" i="7" s="1"/>
  <c r="F407" i="7"/>
  <c r="G408" i="7" s="1"/>
  <c r="F406" i="7"/>
  <c r="G407" i="7" s="1"/>
  <c r="F405" i="7"/>
  <c r="G406" i="7" s="1"/>
  <c r="F404" i="7"/>
  <c r="G405" i="7" s="1"/>
  <c r="F403" i="7"/>
  <c r="G404" i="7" s="1"/>
  <c r="F402" i="7"/>
  <c r="G403" i="7" s="1"/>
  <c r="F401" i="7"/>
  <c r="G402" i="7" s="1"/>
  <c r="F400" i="7"/>
  <c r="G401" i="7" s="1"/>
  <c r="F399" i="7"/>
  <c r="G400" i="7" s="1"/>
  <c r="F394" i="7"/>
  <c r="G395" i="7" s="1"/>
  <c r="F393" i="7"/>
  <c r="G394" i="7" s="1"/>
  <c r="F391" i="7"/>
  <c r="G392" i="7" s="1"/>
  <c r="F390" i="7"/>
  <c r="G391" i="7" s="1"/>
  <c r="F389" i="7"/>
  <c r="G390" i="7" s="1"/>
  <c r="F388" i="7"/>
  <c r="G389" i="7" s="1"/>
  <c r="F386" i="7"/>
  <c r="G387" i="7" s="1"/>
  <c r="F378" i="7"/>
  <c r="G379" i="7" s="1"/>
  <c r="F253" i="7"/>
  <c r="G254" i="7" s="1"/>
  <c r="F252" i="7"/>
  <c r="G253" i="7" s="1"/>
  <c r="F251" i="7"/>
  <c r="G252" i="7" s="1"/>
  <c r="F250" i="7"/>
  <c r="G251" i="7" s="1"/>
  <c r="F249" i="7"/>
  <c r="G250" i="7" s="1"/>
  <c r="F248" i="7"/>
  <c r="G249" i="7" s="1"/>
  <c r="F247" i="7"/>
  <c r="G248" i="7" s="1"/>
  <c r="F246" i="7"/>
  <c r="G247" i="7" s="1"/>
  <c r="F245" i="7"/>
  <c r="G246" i="7" s="1"/>
  <c r="F244" i="7"/>
  <c r="G245" i="7" s="1"/>
  <c r="F240" i="7"/>
  <c r="G241" i="7" s="1"/>
  <c r="F239" i="7"/>
  <c r="G240" i="7" s="1"/>
  <c r="F238" i="7"/>
  <c r="G239" i="7" s="1"/>
  <c r="F224" i="7"/>
  <c r="G225" i="7" s="1"/>
  <c r="F209" i="7"/>
  <c r="G210" i="7" s="1"/>
  <c r="F189" i="7"/>
  <c r="G190" i="7" s="1"/>
  <c r="F188" i="7"/>
  <c r="G189" i="7" s="1"/>
  <c r="F187" i="7"/>
  <c r="G188" i="7" s="1"/>
  <c r="F186" i="7"/>
  <c r="G187" i="7" s="1"/>
  <c r="F185" i="7"/>
  <c r="G186" i="7" s="1"/>
  <c r="F184" i="7"/>
  <c r="G185" i="7" s="1"/>
  <c r="F183" i="7"/>
  <c r="G184" i="7" s="1"/>
  <c r="F182" i="7"/>
  <c r="G183" i="7" s="1"/>
  <c r="F168" i="7"/>
  <c r="G169" i="7" s="1"/>
  <c r="F166" i="7"/>
  <c r="G167" i="7" s="1"/>
  <c r="F165" i="7"/>
  <c r="G166" i="7" s="1"/>
  <c r="F164" i="7"/>
  <c r="G165" i="7" s="1"/>
  <c r="F163" i="7"/>
  <c r="G164" i="7" s="1"/>
  <c r="F162" i="7"/>
  <c r="G163" i="7" s="1"/>
  <c r="F161" i="7"/>
  <c r="G162" i="7" s="1"/>
  <c r="F160" i="7"/>
  <c r="G161" i="7" s="1"/>
  <c r="F159" i="7"/>
  <c r="G160" i="7" s="1"/>
  <c r="F158" i="7"/>
  <c r="G159" i="7" s="1"/>
  <c r="F157" i="7"/>
  <c r="G158" i="7" s="1"/>
  <c r="F156" i="7"/>
  <c r="G157" i="7" s="1"/>
  <c r="F155" i="7"/>
  <c r="G156" i="7" s="1"/>
  <c r="F154" i="7"/>
  <c r="G155" i="7" s="1"/>
  <c r="F153" i="7"/>
  <c r="G154" i="7" s="1"/>
  <c r="F152" i="7"/>
  <c r="G153" i="7" s="1"/>
  <c r="F151" i="7"/>
  <c r="G152" i="7" s="1"/>
  <c r="F150" i="7"/>
  <c r="G151" i="7" s="1"/>
  <c r="F149" i="7"/>
  <c r="G150" i="7" s="1"/>
  <c r="F148" i="7"/>
  <c r="G149" i="7" s="1"/>
  <c r="F142" i="7"/>
  <c r="G143" i="7" s="1"/>
  <c r="F141" i="7"/>
  <c r="G142" i="7" s="1"/>
  <c r="F140" i="7"/>
  <c r="G141" i="7" s="1"/>
  <c r="F139" i="7"/>
  <c r="G140" i="7" s="1"/>
  <c r="F138" i="7"/>
  <c r="G139" i="7" s="1"/>
  <c r="F137" i="7"/>
  <c r="G138" i="7" s="1"/>
  <c r="F136" i="7"/>
  <c r="G137" i="7" s="1"/>
  <c r="F134" i="7"/>
  <c r="G135" i="7" s="1"/>
  <c r="F133" i="7"/>
  <c r="G134" i="7" s="1"/>
  <c r="F132" i="7"/>
  <c r="G133" i="7" s="1"/>
  <c r="F131" i="7"/>
  <c r="G132" i="7" s="1"/>
  <c r="F130" i="7"/>
  <c r="G131" i="7" s="1"/>
  <c r="F129" i="7"/>
  <c r="G130" i="7" s="1"/>
  <c r="F128" i="7"/>
  <c r="G129" i="7" s="1"/>
  <c r="F98" i="7"/>
  <c r="G99" i="7" s="1"/>
  <c r="F97" i="7"/>
  <c r="G98" i="7" s="1"/>
  <c r="F96" i="7"/>
  <c r="G97" i="7" s="1"/>
  <c r="F95" i="7"/>
  <c r="G96" i="7" s="1"/>
  <c r="F94" i="7"/>
  <c r="G95" i="7" s="1"/>
  <c r="F16" i="7"/>
  <c r="G17" i="7" s="1"/>
  <c r="F734" i="7"/>
  <c r="F733" i="7"/>
  <c r="G734" i="7" s="1"/>
  <c r="F732" i="7"/>
  <c r="G733" i="7" s="1"/>
  <c r="F731" i="7"/>
  <c r="G732" i="7" s="1"/>
  <c r="F730" i="7"/>
  <c r="G731" i="7" s="1"/>
  <c r="F729" i="7"/>
  <c r="G730" i="7" s="1"/>
  <c r="F728" i="7"/>
  <c r="G729" i="7" s="1"/>
  <c r="F727" i="7"/>
  <c r="G728" i="7" s="1"/>
  <c r="F726" i="7"/>
  <c r="G727" i="7" s="1"/>
  <c r="F725" i="7"/>
  <c r="G726" i="7" s="1"/>
  <c r="F724" i="7"/>
  <c r="G725" i="7" s="1"/>
  <c r="F723" i="7"/>
  <c r="G724" i="7" s="1"/>
  <c r="F722" i="7"/>
  <c r="G723" i="7" s="1"/>
  <c r="F721" i="7"/>
  <c r="G722" i="7" s="1"/>
  <c r="F720" i="7"/>
  <c r="G721" i="7" s="1"/>
  <c r="F719" i="7"/>
  <c r="G720" i="7" s="1"/>
  <c r="F718" i="7"/>
  <c r="G719" i="7" s="1"/>
  <c r="F717" i="7"/>
  <c r="G718" i="7" s="1"/>
  <c r="F716" i="7"/>
  <c r="G717" i="7" s="1"/>
  <c r="F715" i="7"/>
  <c r="G716" i="7" s="1"/>
  <c r="F714" i="7"/>
  <c r="G715" i="7" s="1"/>
  <c r="F713" i="7"/>
  <c r="G714" i="7" s="1"/>
  <c r="F712" i="7"/>
  <c r="G713" i="7" s="1"/>
  <c r="F711" i="7"/>
  <c r="G712" i="7" s="1"/>
  <c r="F710" i="7"/>
  <c r="G711" i="7" s="1"/>
  <c r="F709" i="7"/>
  <c r="G710" i="7" s="1"/>
  <c r="F708" i="7"/>
  <c r="G709" i="7" s="1"/>
  <c r="F707" i="7"/>
  <c r="G708" i="7" s="1"/>
  <c r="F706" i="7"/>
  <c r="G707" i="7" s="1"/>
  <c r="F705" i="7"/>
  <c r="G706" i="7" s="1"/>
  <c r="F704" i="7"/>
  <c r="G705" i="7" s="1"/>
  <c r="F703" i="7"/>
  <c r="G704" i="7" s="1"/>
  <c r="F702" i="7"/>
  <c r="G703" i="7" s="1"/>
  <c r="F701" i="7"/>
  <c r="G702" i="7" s="1"/>
  <c r="F700" i="7"/>
  <c r="G701" i="7" s="1"/>
  <c r="F699" i="7"/>
  <c r="G700" i="7" s="1"/>
  <c r="F698" i="7"/>
  <c r="G699" i="7" s="1"/>
  <c r="F697" i="7"/>
  <c r="G698" i="7" s="1"/>
  <c r="F696" i="7"/>
  <c r="G697" i="7" s="1"/>
  <c r="F695" i="7"/>
  <c r="G696" i="7" s="1"/>
  <c r="F694" i="7"/>
  <c r="G695" i="7" s="1"/>
  <c r="F693" i="7"/>
  <c r="G694" i="7" s="1"/>
  <c r="F692" i="7"/>
  <c r="G693" i="7" s="1"/>
  <c r="F691" i="7"/>
  <c r="G692" i="7" s="1"/>
  <c r="F690" i="7"/>
  <c r="G691" i="7" s="1"/>
  <c r="F689" i="7"/>
  <c r="G690" i="7" s="1"/>
  <c r="F688" i="7"/>
  <c r="G689" i="7" s="1"/>
  <c r="F687" i="7"/>
  <c r="G688" i="7" s="1"/>
  <c r="F686" i="7"/>
  <c r="G687" i="7" s="1"/>
  <c r="F685" i="7"/>
  <c r="G686" i="7" s="1"/>
  <c r="F684" i="7"/>
  <c r="G685" i="7" s="1"/>
  <c r="F683" i="7"/>
  <c r="G684" i="7" s="1"/>
  <c r="F682" i="7"/>
  <c r="G683" i="7" s="1"/>
  <c r="F681" i="7"/>
  <c r="G682" i="7" s="1"/>
  <c r="F680" i="7"/>
  <c r="G681" i="7" s="1"/>
  <c r="F679" i="7"/>
  <c r="G680" i="7" s="1"/>
  <c r="F678" i="7"/>
  <c r="G679" i="7" s="1"/>
  <c r="F677" i="7"/>
  <c r="G678" i="7" s="1"/>
  <c r="F676" i="7"/>
  <c r="G677" i="7" s="1"/>
  <c r="F675" i="7"/>
  <c r="G676" i="7" s="1"/>
  <c r="F674" i="7"/>
  <c r="G675" i="7" s="1"/>
  <c r="F673" i="7"/>
  <c r="G674" i="7" s="1"/>
  <c r="F672" i="7"/>
  <c r="G673" i="7" s="1"/>
  <c r="F671" i="7"/>
  <c r="G672" i="7" s="1"/>
  <c r="F670" i="7"/>
  <c r="G671" i="7" s="1"/>
  <c r="F669" i="7"/>
  <c r="G670" i="7" s="1"/>
  <c r="F668" i="7"/>
  <c r="G669" i="7" s="1"/>
  <c r="F667" i="7"/>
  <c r="G668" i="7" s="1"/>
  <c r="F666" i="7"/>
  <c r="G667" i="7" s="1"/>
  <c r="F665" i="7"/>
  <c r="G666" i="7" s="1"/>
  <c r="F664" i="7"/>
  <c r="G665" i="7" s="1"/>
  <c r="F663" i="7"/>
  <c r="G664" i="7" s="1"/>
  <c r="F662" i="7"/>
  <c r="G663" i="7" s="1"/>
  <c r="F661" i="7"/>
  <c r="G662" i="7" s="1"/>
  <c r="F660" i="7"/>
  <c r="G661" i="7" s="1"/>
  <c r="F659" i="7"/>
  <c r="G660" i="7" s="1"/>
  <c r="F658" i="7"/>
  <c r="G659" i="7" s="1"/>
  <c r="F657" i="7"/>
  <c r="G658" i="7" s="1"/>
  <c r="F656" i="7"/>
  <c r="G657" i="7" s="1"/>
  <c r="F655" i="7"/>
  <c r="G656" i="7" s="1"/>
  <c r="F654" i="7"/>
  <c r="G655" i="7" s="1"/>
  <c r="F653" i="7"/>
  <c r="G654" i="7" s="1"/>
  <c r="F652" i="7"/>
  <c r="G653" i="7" s="1"/>
  <c r="F651" i="7"/>
  <c r="G652" i="7" s="1"/>
  <c r="F650" i="7"/>
  <c r="G651" i="7" s="1"/>
  <c r="F649" i="7"/>
  <c r="G650" i="7" s="1"/>
  <c r="F648" i="7"/>
  <c r="G649" i="7" s="1"/>
  <c r="F647" i="7"/>
  <c r="G648" i="7" s="1"/>
  <c r="F646" i="7"/>
  <c r="G647" i="7" s="1"/>
  <c r="F645" i="7"/>
  <c r="G646" i="7" s="1"/>
  <c r="F644" i="7"/>
  <c r="G645" i="7" s="1"/>
  <c r="F643" i="7"/>
  <c r="G644" i="7" s="1"/>
  <c r="F642" i="7"/>
  <c r="G643" i="7" s="1"/>
  <c r="F641" i="7"/>
  <c r="G642" i="7" s="1"/>
  <c r="F640" i="7"/>
  <c r="G641" i="7" s="1"/>
  <c r="F639" i="7"/>
  <c r="G640" i="7" s="1"/>
  <c r="F638" i="7"/>
  <c r="G639" i="7" s="1"/>
  <c r="F637" i="7"/>
  <c r="G638" i="7" s="1"/>
  <c r="F636" i="7"/>
  <c r="G637" i="7" s="1"/>
  <c r="F635" i="7"/>
  <c r="G636" i="7" s="1"/>
  <c r="F634" i="7"/>
  <c r="G635" i="7" s="1"/>
  <c r="F633" i="7"/>
  <c r="G634" i="7" s="1"/>
  <c r="F632" i="7"/>
  <c r="G633" i="7" s="1"/>
  <c r="F631" i="7"/>
  <c r="G632" i="7" s="1"/>
  <c r="F630" i="7"/>
  <c r="G631" i="7" s="1"/>
  <c r="F629" i="7"/>
  <c r="G630" i="7" s="1"/>
  <c r="F628" i="7"/>
  <c r="G629" i="7" s="1"/>
  <c r="F627" i="7"/>
  <c r="G628" i="7" s="1"/>
  <c r="F626" i="7"/>
  <c r="G627" i="7" s="1"/>
  <c r="F625" i="7"/>
  <c r="G626" i="7" s="1"/>
  <c r="F624" i="7"/>
  <c r="G625" i="7" s="1"/>
  <c r="F623" i="7"/>
  <c r="G624" i="7" s="1"/>
  <c r="F622" i="7"/>
  <c r="G623" i="7" s="1"/>
  <c r="F621" i="7"/>
  <c r="G622" i="7" s="1"/>
  <c r="F620" i="7"/>
  <c r="G621" i="7" s="1"/>
  <c r="F619" i="7"/>
  <c r="G620" i="7" s="1"/>
  <c r="F618" i="7"/>
  <c r="G619" i="7" s="1"/>
  <c r="F617" i="7"/>
  <c r="G618" i="7" s="1"/>
  <c r="F616" i="7"/>
  <c r="G617" i="7" s="1"/>
  <c r="F615" i="7"/>
  <c r="G616" i="7" s="1"/>
  <c r="F614" i="7"/>
  <c r="G615" i="7" s="1"/>
  <c r="F613" i="7"/>
  <c r="G614" i="7" s="1"/>
  <c r="F612" i="7"/>
  <c r="G613" i="7" s="1"/>
  <c r="F611" i="7"/>
  <c r="G612" i="7" s="1"/>
  <c r="F610" i="7"/>
  <c r="G611" i="7" s="1"/>
  <c r="F609" i="7"/>
  <c r="G610" i="7" s="1"/>
  <c r="F608" i="7"/>
  <c r="G609" i="7" s="1"/>
  <c r="F597" i="7"/>
  <c r="G598" i="7" s="1"/>
  <c r="F596" i="7"/>
  <c r="G597" i="7" s="1"/>
  <c r="F595" i="7"/>
  <c r="G596" i="7" s="1"/>
  <c r="F594" i="7"/>
  <c r="G595" i="7" s="1"/>
  <c r="F593" i="7"/>
  <c r="G594" i="7" s="1"/>
  <c r="F592" i="7"/>
  <c r="G593" i="7" s="1"/>
  <c r="F591" i="7"/>
  <c r="G592" i="7" s="1"/>
  <c r="F590" i="7"/>
  <c r="G591" i="7" s="1"/>
  <c r="F589" i="7"/>
  <c r="G590" i="7" s="1"/>
  <c r="F588" i="7"/>
  <c r="G589" i="7" s="1"/>
  <c r="F587" i="7"/>
  <c r="G588" i="7" s="1"/>
  <c r="F586" i="7"/>
  <c r="G587" i="7" s="1"/>
  <c r="F585" i="7"/>
  <c r="G586" i="7" s="1"/>
  <c r="F584" i="7"/>
  <c r="G585" i="7" s="1"/>
  <c r="F583" i="7"/>
  <c r="G584" i="7" s="1"/>
  <c r="F582" i="7"/>
  <c r="G583" i="7" s="1"/>
  <c r="F581" i="7"/>
  <c r="G582" i="7" s="1"/>
  <c r="F580" i="7"/>
  <c r="G581" i="7" s="1"/>
  <c r="F579" i="7"/>
  <c r="G580" i="7" s="1"/>
  <c r="F578" i="7"/>
  <c r="G579" i="7" s="1"/>
  <c r="F577" i="7"/>
  <c r="G578" i="7" s="1"/>
  <c r="F576" i="7"/>
  <c r="G577" i="7" s="1"/>
  <c r="F575" i="7"/>
  <c r="G576" i="7" s="1"/>
  <c r="F574" i="7"/>
  <c r="G575" i="7" s="1"/>
  <c r="F573" i="7"/>
  <c r="G574" i="7" s="1"/>
  <c r="F572" i="7"/>
  <c r="G573" i="7" s="1"/>
  <c r="F571" i="7"/>
  <c r="G572" i="7" s="1"/>
  <c r="F570" i="7"/>
  <c r="G571" i="7" s="1"/>
  <c r="F569" i="7"/>
  <c r="G570" i="7" s="1"/>
  <c r="F568" i="7"/>
  <c r="G569" i="7" s="1"/>
  <c r="F567" i="7"/>
  <c r="G568" i="7" s="1"/>
  <c r="F566" i="7"/>
  <c r="G567" i="7" s="1"/>
  <c r="F565" i="7"/>
  <c r="G566" i="7" s="1"/>
  <c r="F564" i="7"/>
  <c r="G565" i="7" s="1"/>
  <c r="F563" i="7"/>
  <c r="G564" i="7" s="1"/>
  <c r="F562" i="7"/>
  <c r="G563" i="7" s="1"/>
  <c r="F561" i="7"/>
  <c r="G562" i="7" s="1"/>
  <c r="F560" i="7"/>
  <c r="G561" i="7" s="1"/>
  <c r="F559" i="7"/>
  <c r="G560" i="7" s="1"/>
  <c r="F558" i="7"/>
  <c r="G559" i="7" s="1"/>
  <c r="F557" i="7"/>
  <c r="G558" i="7" s="1"/>
  <c r="F556" i="7"/>
  <c r="G557" i="7" s="1"/>
  <c r="F555" i="7"/>
  <c r="G556" i="7" s="1"/>
  <c r="F554" i="7"/>
  <c r="G555" i="7" s="1"/>
  <c r="F553" i="7"/>
  <c r="G554" i="7" s="1"/>
  <c r="F552" i="7"/>
  <c r="G553" i="7" s="1"/>
  <c r="F551" i="7"/>
  <c r="G552" i="7" s="1"/>
  <c r="F550" i="7"/>
  <c r="G551" i="7" s="1"/>
  <c r="F549" i="7"/>
  <c r="G550" i="7" s="1"/>
  <c r="F548" i="7"/>
  <c r="G549" i="7" s="1"/>
  <c r="F547" i="7"/>
  <c r="G548" i="7" s="1"/>
  <c r="F546" i="7"/>
  <c r="G547" i="7" s="1"/>
  <c r="F544" i="7"/>
  <c r="G545" i="7" s="1"/>
  <c r="F543" i="7"/>
  <c r="G544" i="7" s="1"/>
  <c r="F542" i="7"/>
  <c r="G543" i="7" s="1"/>
  <c r="F541" i="7"/>
  <c r="G542" i="7" s="1"/>
  <c r="F540" i="7"/>
  <c r="G541" i="7" s="1"/>
  <c r="F539" i="7"/>
  <c r="G540" i="7" s="1"/>
  <c r="F538" i="7"/>
  <c r="G539" i="7" s="1"/>
  <c r="F537" i="7"/>
  <c r="G538" i="7" s="1"/>
  <c r="F536" i="7"/>
  <c r="G537" i="7" s="1"/>
  <c r="F535" i="7"/>
  <c r="G536" i="7" s="1"/>
  <c r="F534" i="7"/>
  <c r="G535" i="7" s="1"/>
  <c r="F533" i="7"/>
  <c r="F532" i="7"/>
  <c r="G533" i="7" s="1"/>
  <c r="F531" i="7"/>
  <c r="G532" i="7" s="1"/>
  <c r="F530" i="7"/>
  <c r="G531" i="7" s="1"/>
  <c r="F529" i="7"/>
  <c r="G530" i="7" s="1"/>
  <c r="F528" i="7"/>
  <c r="G529" i="7" s="1"/>
  <c r="F527" i="7"/>
  <c r="G528" i="7" s="1"/>
  <c r="F526" i="7"/>
  <c r="G527" i="7" s="1"/>
  <c r="F489" i="7"/>
  <c r="G490" i="7" s="1"/>
  <c r="F484" i="7"/>
  <c r="G485" i="7" s="1"/>
  <c r="F482" i="7"/>
  <c r="G483" i="7" s="1"/>
  <c r="F481" i="7"/>
  <c r="G482" i="7" s="1"/>
  <c r="F480" i="7"/>
  <c r="G481" i="7" s="1"/>
  <c r="F479" i="7"/>
  <c r="G480" i="7" s="1"/>
  <c r="F478" i="7"/>
  <c r="G479" i="7" s="1"/>
  <c r="F477" i="7"/>
  <c r="G478" i="7" s="1"/>
  <c r="F476" i="7"/>
  <c r="G477" i="7" s="1"/>
  <c r="F475" i="7"/>
  <c r="G476" i="7" s="1"/>
  <c r="F474" i="7"/>
  <c r="G475" i="7" s="1"/>
  <c r="F473" i="7"/>
  <c r="G474" i="7" s="1"/>
  <c r="F472" i="7"/>
  <c r="G473" i="7" s="1"/>
  <c r="F471" i="7"/>
  <c r="G472" i="7" s="1"/>
  <c r="F470" i="7"/>
  <c r="G471" i="7" s="1"/>
  <c r="F469" i="7"/>
  <c r="G470" i="7" s="1"/>
  <c r="F468" i="7"/>
  <c r="G469" i="7" s="1"/>
  <c r="F467" i="7"/>
  <c r="G468" i="7" s="1"/>
  <c r="F466" i="7"/>
  <c r="G467" i="7" s="1"/>
  <c r="F465" i="7"/>
  <c r="G466" i="7" s="1"/>
  <c r="F464" i="7"/>
  <c r="G465" i="7" s="1"/>
  <c r="F463" i="7"/>
  <c r="G464" i="7" s="1"/>
  <c r="F462" i="7"/>
  <c r="G463" i="7" s="1"/>
  <c r="F461" i="7"/>
  <c r="G462" i="7" s="1"/>
  <c r="F460" i="7"/>
  <c r="G461" i="7" s="1"/>
  <c r="F459" i="7"/>
  <c r="G460" i="7" s="1"/>
  <c r="F458" i="7"/>
  <c r="G459" i="7" s="1"/>
  <c r="F457" i="7"/>
  <c r="G458" i="7" s="1"/>
  <c r="F456" i="7"/>
  <c r="G457" i="7" s="1"/>
  <c r="F455" i="7"/>
  <c r="G456" i="7" s="1"/>
  <c r="F454" i="7"/>
  <c r="G455" i="7" s="1"/>
  <c r="F453" i="7"/>
  <c r="G454" i="7" s="1"/>
  <c r="F452" i="7"/>
  <c r="G453" i="7" s="1"/>
  <c r="F451" i="7"/>
  <c r="G452" i="7" s="1"/>
  <c r="F450" i="7"/>
  <c r="G451" i="7" s="1"/>
  <c r="F449" i="7"/>
  <c r="G450" i="7" s="1"/>
  <c r="F448" i="7"/>
  <c r="G449" i="7" s="1"/>
  <c r="F447" i="7"/>
  <c r="G448" i="7" s="1"/>
  <c r="F446" i="7"/>
  <c r="G447" i="7" s="1"/>
  <c r="F445" i="7"/>
  <c r="G446" i="7" s="1"/>
  <c r="F444" i="7"/>
  <c r="G445" i="7" s="1"/>
  <c r="F443" i="7"/>
  <c r="G444" i="7" s="1"/>
  <c r="F442" i="7"/>
  <c r="G443" i="7" s="1"/>
  <c r="F441" i="7"/>
  <c r="G442" i="7" s="1"/>
  <c r="F440" i="7"/>
  <c r="G441" i="7" s="1"/>
  <c r="F439" i="7"/>
  <c r="G440" i="7" s="1"/>
  <c r="F438" i="7"/>
  <c r="G439" i="7" s="1"/>
  <c r="F437" i="7"/>
  <c r="G438" i="7" s="1"/>
  <c r="F436" i="7"/>
  <c r="G437" i="7" s="1"/>
  <c r="F435" i="7"/>
  <c r="G436" i="7" s="1"/>
  <c r="F398" i="7"/>
  <c r="G399" i="7" s="1"/>
  <c r="F397" i="7"/>
  <c r="G398" i="7" s="1"/>
  <c r="F396" i="7"/>
  <c r="G397" i="7" s="1"/>
  <c r="F395" i="7"/>
  <c r="G396" i="7" s="1"/>
  <c r="F392" i="7"/>
  <c r="G393" i="7" s="1"/>
  <c r="F387" i="7"/>
  <c r="G388" i="7" s="1"/>
  <c r="F385" i="7"/>
  <c r="G386" i="7" s="1"/>
  <c r="F384" i="7"/>
  <c r="G385" i="7" s="1"/>
  <c r="F383" i="7"/>
  <c r="G384" i="7" s="1"/>
  <c r="F382" i="7"/>
  <c r="G383" i="7" s="1"/>
  <c r="F381" i="7"/>
  <c r="G382" i="7" s="1"/>
  <c r="F380" i="7"/>
  <c r="G381" i="7" s="1"/>
  <c r="F379" i="7"/>
  <c r="G380" i="7" s="1"/>
  <c r="F377" i="7"/>
  <c r="G378" i="7" s="1"/>
  <c r="F376" i="7"/>
  <c r="G377" i="7" s="1"/>
  <c r="F375" i="7"/>
  <c r="G376" i="7" s="1"/>
  <c r="F374" i="7"/>
  <c r="G375" i="7" s="1"/>
  <c r="F373" i="7"/>
  <c r="G374" i="7" s="1"/>
  <c r="F372" i="7"/>
  <c r="G373" i="7" s="1"/>
  <c r="F371" i="7"/>
  <c r="G372" i="7" s="1"/>
  <c r="F370" i="7"/>
  <c r="G371" i="7" s="1"/>
  <c r="F369" i="7"/>
  <c r="G370" i="7" s="1"/>
  <c r="F368" i="7"/>
  <c r="G369" i="7" s="1"/>
  <c r="F367" i="7"/>
  <c r="G368" i="7" s="1"/>
  <c r="F322" i="7"/>
  <c r="G323" i="7" s="1"/>
  <c r="F308" i="7"/>
  <c r="G309" i="7" s="1"/>
  <c r="F307" i="7"/>
  <c r="G308" i="7" s="1"/>
  <c r="F306" i="7"/>
  <c r="G307" i="7" s="1"/>
  <c r="F305" i="7"/>
  <c r="G306" i="7" s="1"/>
  <c r="F304" i="7"/>
  <c r="G305" i="7" s="1"/>
  <c r="F303" i="7"/>
  <c r="G304" i="7" s="1"/>
  <c r="F302" i="7"/>
  <c r="G303" i="7" s="1"/>
  <c r="F301" i="7"/>
  <c r="G302" i="7" s="1"/>
  <c r="F300" i="7"/>
  <c r="G301" i="7" s="1"/>
  <c r="F294" i="7"/>
  <c r="G295" i="7" s="1"/>
  <c r="F288" i="7"/>
  <c r="G289" i="7" s="1"/>
  <c r="F287" i="7"/>
  <c r="G288" i="7" s="1"/>
  <c r="F285" i="7"/>
  <c r="G286" i="7" s="1"/>
  <c r="F284" i="7"/>
  <c r="G285" i="7" s="1"/>
  <c r="F283" i="7"/>
  <c r="G284" i="7" s="1"/>
  <c r="F282" i="7"/>
  <c r="G283" i="7" s="1"/>
  <c r="F281" i="7"/>
  <c r="G282" i="7" s="1"/>
  <c r="F280" i="7"/>
  <c r="G281" i="7" s="1"/>
  <c r="F274" i="7"/>
  <c r="G275" i="7" s="1"/>
  <c r="F273" i="7"/>
  <c r="G274" i="7" s="1"/>
  <c r="F272" i="7"/>
  <c r="G273" i="7" s="1"/>
  <c r="F271" i="7"/>
  <c r="G272" i="7" s="1"/>
  <c r="F270" i="7"/>
  <c r="G271" i="7" s="1"/>
  <c r="F269" i="7"/>
  <c r="G270" i="7" s="1"/>
  <c r="F268" i="7"/>
  <c r="G269" i="7" s="1"/>
  <c r="F264" i="7"/>
  <c r="G265" i="7" s="1"/>
  <c r="F263" i="7"/>
  <c r="G264" i="7" s="1"/>
  <c r="F262" i="7"/>
  <c r="G263" i="7" s="1"/>
  <c r="F261" i="7"/>
  <c r="G262" i="7" s="1"/>
  <c r="F258" i="7"/>
  <c r="G259" i="7" s="1"/>
  <c r="F257" i="7"/>
  <c r="G258" i="7" s="1"/>
  <c r="F256" i="7"/>
  <c r="G257" i="7" s="1"/>
  <c r="F255" i="7"/>
  <c r="G256" i="7" s="1"/>
  <c r="F254" i="7"/>
  <c r="G255" i="7" s="1"/>
  <c r="F135" i="7"/>
  <c r="G136" i="7" s="1"/>
  <c r="F127" i="7"/>
  <c r="G128" i="7" s="1"/>
  <c r="F126" i="7"/>
  <c r="G127" i="7" s="1"/>
  <c r="F125" i="7"/>
  <c r="G126" i="7" s="1"/>
  <c r="F124" i="7"/>
  <c r="G125" i="7" s="1"/>
  <c r="F123" i="7"/>
  <c r="G124" i="7" s="1"/>
  <c r="F122" i="7"/>
  <c r="G123" i="7" s="1"/>
  <c r="F121" i="7"/>
  <c r="G122" i="7" s="1"/>
  <c r="F119" i="7"/>
  <c r="G120" i="7" s="1"/>
  <c r="F118" i="7"/>
  <c r="G119" i="7" s="1"/>
  <c r="F117" i="7"/>
  <c r="G118" i="7" s="1"/>
  <c r="F116" i="7"/>
  <c r="G117" i="7" s="1"/>
  <c r="F115" i="7"/>
  <c r="G116" i="7" s="1"/>
  <c r="F114" i="7"/>
  <c r="G115" i="7" s="1"/>
  <c r="F113" i="7"/>
  <c r="G114" i="7" s="1"/>
  <c r="F111" i="7"/>
  <c r="G112" i="7" s="1"/>
  <c r="F110" i="7"/>
  <c r="G111" i="7" s="1"/>
  <c r="F109" i="7"/>
  <c r="G110" i="7" s="1"/>
  <c r="F108" i="7"/>
  <c r="G109" i="7" s="1"/>
  <c r="F100" i="7"/>
  <c r="G101" i="7" s="1"/>
  <c r="F99" i="7"/>
  <c r="G100" i="7" s="1"/>
  <c r="F15" i="7"/>
  <c r="G16" i="7" s="1"/>
  <c r="F14" i="7"/>
  <c r="G15" i="7" s="1"/>
  <c r="F13" i="7"/>
  <c r="G14" i="7" s="1"/>
  <c r="F12" i="7"/>
  <c r="G13" i="7" s="1"/>
  <c r="F11" i="7"/>
  <c r="G12" i="7" s="1"/>
  <c r="F10" i="7"/>
  <c r="G11" i="7" s="1"/>
  <c r="F9" i="7"/>
  <c r="G10" i="7" s="1"/>
  <c r="F8" i="7"/>
  <c r="G9" i="7" s="1"/>
  <c r="F7" i="7"/>
  <c r="G8" i="7" s="1"/>
  <c r="F6" i="7"/>
  <c r="G7" i="7" s="1"/>
  <c r="F5" i="7"/>
  <c r="G6" i="7" s="1"/>
  <c r="F607" i="7"/>
  <c r="G608" i="7" s="1"/>
  <c r="F606" i="7"/>
  <c r="G607" i="7" s="1"/>
  <c r="F605" i="7"/>
  <c r="G606" i="7" s="1"/>
  <c r="F604" i="7"/>
  <c r="G605" i="7" s="1"/>
  <c r="F603" i="7"/>
  <c r="G604" i="7" s="1"/>
  <c r="F602" i="7"/>
  <c r="G603" i="7" s="1"/>
  <c r="F601" i="7"/>
  <c r="G602" i="7" s="1"/>
  <c r="F600" i="7"/>
  <c r="G601" i="7" s="1"/>
  <c r="F599" i="7"/>
  <c r="G600" i="7" s="1"/>
  <c r="F598" i="7"/>
  <c r="G599" i="7" s="1"/>
  <c r="F366" i="7"/>
  <c r="G367" i="7" s="1"/>
  <c r="F365" i="7"/>
  <c r="G366" i="7" s="1"/>
  <c r="F364" i="7"/>
  <c r="G365" i="7" s="1"/>
  <c r="F363" i="7"/>
  <c r="G364" i="7" s="1"/>
  <c r="F362" i="7"/>
  <c r="G363" i="7" s="1"/>
  <c r="F361" i="7"/>
  <c r="G362" i="7" s="1"/>
  <c r="F360" i="7"/>
  <c r="G361" i="7" s="1"/>
  <c r="F359" i="7"/>
  <c r="G360" i="7" s="1"/>
  <c r="F358" i="7"/>
  <c r="G359" i="7" s="1"/>
  <c r="F357" i="7"/>
  <c r="G358" i="7" s="1"/>
  <c r="F356" i="7"/>
  <c r="G357" i="7" s="1"/>
  <c r="F355" i="7"/>
  <c r="G356" i="7" s="1"/>
  <c r="F354" i="7"/>
  <c r="G355" i="7" s="1"/>
  <c r="F353" i="7"/>
  <c r="G354" i="7" s="1"/>
  <c r="F352" i="7"/>
  <c r="G353" i="7" s="1"/>
  <c r="F351" i="7"/>
  <c r="G352" i="7" s="1"/>
  <c r="F350" i="7"/>
  <c r="G351" i="7" s="1"/>
  <c r="F349" i="7"/>
  <c r="G350" i="7" s="1"/>
  <c r="F348" i="7"/>
  <c r="G349" i="7" s="1"/>
  <c r="F347" i="7"/>
  <c r="G348" i="7" s="1"/>
  <c r="F346" i="7"/>
  <c r="G347" i="7" s="1"/>
  <c r="F345" i="7"/>
  <c r="G346" i="7" s="1"/>
  <c r="F344" i="7"/>
  <c r="G345" i="7" s="1"/>
  <c r="F343" i="7"/>
  <c r="G344" i="7" s="1"/>
  <c r="F342" i="7"/>
  <c r="G343" i="7" s="1"/>
  <c r="F341" i="7"/>
  <c r="G342" i="7" s="1"/>
  <c r="F340" i="7"/>
  <c r="G341" i="7" s="1"/>
  <c r="F339" i="7"/>
  <c r="G340" i="7" s="1"/>
  <c r="F338" i="7"/>
  <c r="G339" i="7" s="1"/>
  <c r="F337" i="7"/>
  <c r="G338" i="7" s="1"/>
  <c r="F336" i="7"/>
  <c r="G337" i="7" s="1"/>
  <c r="F335" i="7"/>
  <c r="G336" i="7" s="1"/>
  <c r="F334" i="7"/>
  <c r="G335" i="7" s="1"/>
  <c r="F333" i="7"/>
  <c r="G334" i="7" s="1"/>
  <c r="F332" i="7"/>
  <c r="G333" i="7" s="1"/>
  <c r="F331" i="7"/>
  <c r="G332" i="7" s="1"/>
  <c r="F330" i="7"/>
  <c r="G331" i="7" s="1"/>
  <c r="F329" i="7"/>
  <c r="G330" i="7" s="1"/>
  <c r="F328" i="7"/>
  <c r="G329" i="7" s="1"/>
  <c r="F327" i="7"/>
  <c r="G328" i="7" s="1"/>
  <c r="F326" i="7"/>
  <c r="G327" i="7" s="1"/>
  <c r="F325" i="7"/>
  <c r="G326" i="7" s="1"/>
  <c r="F324" i="7"/>
  <c r="G325" i="7" s="1"/>
  <c r="F323" i="7"/>
  <c r="G324" i="7" s="1"/>
  <c r="F321" i="7"/>
  <c r="G322" i="7" s="1"/>
  <c r="F320" i="7"/>
  <c r="G321" i="7" s="1"/>
  <c r="F319" i="7"/>
  <c r="G320" i="7" s="1"/>
  <c r="F318" i="7"/>
  <c r="G319" i="7" s="1"/>
  <c r="F317" i="7"/>
  <c r="G318" i="7" s="1"/>
  <c r="F316" i="7"/>
  <c r="G317" i="7" s="1"/>
  <c r="F315" i="7"/>
  <c r="G316" i="7" s="1"/>
  <c r="F314" i="7"/>
  <c r="G315" i="7" s="1"/>
  <c r="F313" i="7"/>
  <c r="G314" i="7" s="1"/>
  <c r="F312" i="7"/>
  <c r="G313" i="7" s="1"/>
  <c r="F311" i="7"/>
  <c r="G312" i="7" s="1"/>
  <c r="F310" i="7"/>
  <c r="G311" i="7" s="1"/>
  <c r="F309" i="7"/>
  <c r="G310" i="7" s="1"/>
  <c r="F299" i="7"/>
  <c r="G300" i="7" s="1"/>
  <c r="F298" i="7"/>
  <c r="G299" i="7" s="1"/>
  <c r="F297" i="7"/>
  <c r="G298" i="7" s="1"/>
  <c r="F296" i="7"/>
  <c r="G297" i="7" s="1"/>
  <c r="F295" i="7"/>
  <c r="G296" i="7" s="1"/>
  <c r="F293" i="7"/>
  <c r="G294" i="7" s="1"/>
  <c r="F292" i="7"/>
  <c r="G293" i="7" s="1"/>
  <c r="F291" i="7"/>
  <c r="G292" i="7" s="1"/>
  <c r="F290" i="7"/>
  <c r="G291" i="7" s="1"/>
  <c r="F289" i="7"/>
  <c r="G290" i="7" s="1"/>
  <c r="F286" i="7"/>
  <c r="G287" i="7" s="1"/>
  <c r="F279" i="7"/>
  <c r="G280" i="7" s="1"/>
  <c r="F278" i="7"/>
  <c r="G279" i="7" s="1"/>
  <c r="F277" i="7"/>
  <c r="G278" i="7" s="1"/>
  <c r="F276" i="7"/>
  <c r="G277" i="7" s="1"/>
  <c r="F275" i="7"/>
  <c r="G276" i="7" s="1"/>
  <c r="F267" i="7"/>
  <c r="G268" i="7" s="1"/>
  <c r="F266" i="7"/>
  <c r="G267" i="7" s="1"/>
  <c r="F265" i="7"/>
  <c r="G266" i="7" s="1"/>
  <c r="F260" i="7"/>
  <c r="G261" i="7" s="1"/>
  <c r="F259" i="7"/>
  <c r="G260" i="7" s="1"/>
  <c r="F120" i="7"/>
  <c r="G121" i="7" s="1"/>
  <c r="F112" i="7"/>
  <c r="G113" i="7" s="1"/>
  <c r="F107" i="7"/>
  <c r="G108" i="7" s="1"/>
  <c r="F106" i="7"/>
  <c r="G107" i="7" s="1"/>
  <c r="F105" i="7"/>
  <c r="G106" i="7" s="1"/>
  <c r="F102" i="7"/>
  <c r="G103" i="7" s="1"/>
  <c r="F103" i="7"/>
  <c r="G104" i="7" s="1"/>
  <c r="F104" i="7"/>
  <c r="G105" i="7" s="1"/>
  <c r="F101" i="7"/>
  <c r="G102" i="7" s="1"/>
  <c r="J7" i="5"/>
  <c r="J8" i="5"/>
  <c r="J9" i="5"/>
  <c r="J10" i="5"/>
  <c r="J11" i="5"/>
  <c r="H12" i="5" s="1"/>
  <c r="J12" i="5"/>
  <c r="H13" i="5" s="1"/>
  <c r="J13" i="5"/>
  <c r="H14" i="5" s="1"/>
  <c r="J14" i="5"/>
  <c r="H15" i="5" s="1"/>
  <c r="J15" i="5"/>
  <c r="J16" i="5"/>
  <c r="J17" i="5"/>
  <c r="J18" i="5"/>
  <c r="J19" i="5"/>
  <c r="H20" i="5" s="1"/>
  <c r="J20" i="5"/>
  <c r="H21" i="5" s="1"/>
  <c r="J21" i="5"/>
  <c r="H22" i="5" s="1"/>
  <c r="J22" i="5"/>
  <c r="H23" i="5" s="1"/>
  <c r="J23" i="5"/>
  <c r="J24" i="5"/>
  <c r="J25" i="5"/>
  <c r="J26" i="5"/>
  <c r="J27" i="5"/>
  <c r="H28" i="5" s="1"/>
  <c r="J28" i="5"/>
  <c r="J29" i="5"/>
  <c r="H30" i="5" s="1"/>
  <c r="J30" i="5"/>
  <c r="H31" i="5" s="1"/>
  <c r="J31" i="5"/>
  <c r="J32" i="5"/>
  <c r="J33" i="5"/>
  <c r="J34" i="5"/>
  <c r="J35" i="5"/>
  <c r="H36" i="5" s="1"/>
  <c r="J36" i="5"/>
  <c r="H37" i="5" s="1"/>
  <c r="J37" i="5"/>
  <c r="H38" i="5" s="1"/>
  <c r="J38" i="5"/>
  <c r="H39" i="5" s="1"/>
  <c r="J39" i="5"/>
  <c r="J40" i="5"/>
  <c r="J41" i="5"/>
  <c r="J42" i="5"/>
  <c r="J43" i="5"/>
  <c r="H44" i="5" s="1"/>
  <c r="J44" i="5"/>
  <c r="H45" i="5" s="1"/>
  <c r="J45" i="5"/>
  <c r="H46" i="5" s="1"/>
  <c r="J46" i="5"/>
  <c r="H47" i="5" s="1"/>
  <c r="J47" i="5"/>
  <c r="J48" i="5"/>
  <c r="J49" i="5"/>
  <c r="J50" i="5"/>
  <c r="J51" i="5"/>
  <c r="H52" i="5" s="1"/>
  <c r="J52" i="5"/>
  <c r="J53" i="5"/>
  <c r="H54" i="5" s="1"/>
  <c r="J54" i="5"/>
  <c r="H55" i="5" s="1"/>
  <c r="J55" i="5"/>
  <c r="J56" i="5"/>
  <c r="J57" i="5"/>
  <c r="J58" i="5"/>
  <c r="J59" i="5"/>
  <c r="H60" i="5" s="1"/>
  <c r="J60" i="5"/>
  <c r="H61" i="5" s="1"/>
  <c r="J61" i="5"/>
  <c r="H62" i="5" s="1"/>
  <c r="J62" i="5"/>
  <c r="H63" i="5" s="1"/>
  <c r="J63" i="5"/>
  <c r="J64" i="5"/>
  <c r="J65" i="5"/>
  <c r="J66" i="5"/>
  <c r="J67" i="5"/>
  <c r="H68" i="5" s="1"/>
  <c r="J68" i="5"/>
  <c r="H69" i="5" s="1"/>
  <c r="J69" i="5"/>
  <c r="H70" i="5" s="1"/>
  <c r="J70" i="5"/>
  <c r="H71" i="5" s="1"/>
  <c r="J71" i="5"/>
  <c r="J72" i="5"/>
  <c r="J73" i="5"/>
  <c r="J74" i="5"/>
  <c r="H75" i="5" s="1"/>
  <c r="J75" i="5"/>
  <c r="H76" i="5" s="1"/>
  <c r="J76" i="5"/>
  <c r="H77" i="5" s="1"/>
  <c r="J77" i="5"/>
  <c r="H78" i="5" s="1"/>
  <c r="J78" i="5"/>
  <c r="H79" i="5" s="1"/>
  <c r="J79" i="5"/>
  <c r="J80" i="5"/>
  <c r="J81" i="5"/>
  <c r="J82" i="5"/>
  <c r="J83" i="5"/>
  <c r="H84" i="5" s="1"/>
  <c r="J84" i="5"/>
  <c r="H85" i="5" s="1"/>
  <c r="J85" i="5"/>
  <c r="H86" i="5" s="1"/>
  <c r="J86" i="5"/>
  <c r="H87" i="5" s="1"/>
  <c r="J87" i="5"/>
  <c r="J88" i="5"/>
  <c r="J89" i="5"/>
  <c r="J90" i="5"/>
  <c r="J91" i="5"/>
  <c r="H92" i="5" s="1"/>
  <c r="J92" i="5"/>
  <c r="J93" i="5"/>
  <c r="H94" i="5" s="1"/>
  <c r="J94" i="5"/>
  <c r="H95" i="5" s="1"/>
  <c r="J95" i="5"/>
  <c r="J96" i="5"/>
  <c r="J97" i="5"/>
  <c r="J98" i="5"/>
  <c r="J99" i="5"/>
  <c r="H100" i="5" s="1"/>
  <c r="J100" i="5"/>
  <c r="H101" i="5" s="1"/>
  <c r="J101" i="5"/>
  <c r="H102" i="5" s="1"/>
  <c r="J102" i="5"/>
  <c r="H103" i="5" s="1"/>
  <c r="J103" i="5"/>
  <c r="J104" i="5"/>
  <c r="J105" i="5"/>
  <c r="J106" i="5"/>
  <c r="J107" i="5"/>
  <c r="H108" i="5" s="1"/>
  <c r="J108" i="5"/>
  <c r="H109" i="5" s="1"/>
  <c r="J109" i="5"/>
  <c r="H110" i="5" s="1"/>
  <c r="J110" i="5"/>
  <c r="H111" i="5" s="1"/>
  <c r="J111" i="5"/>
  <c r="J112" i="5"/>
  <c r="J113" i="5"/>
  <c r="J114" i="5"/>
  <c r="J115" i="5"/>
  <c r="H116" i="5" s="1"/>
  <c r="J116" i="5"/>
  <c r="H117" i="5" s="1"/>
  <c r="J117" i="5"/>
  <c r="H118" i="5" s="1"/>
  <c r="J118" i="5"/>
  <c r="H119" i="5" s="1"/>
  <c r="J119" i="5"/>
  <c r="J120" i="5"/>
  <c r="J121" i="5"/>
  <c r="J122" i="5"/>
  <c r="J123" i="5"/>
  <c r="H124" i="5" s="1"/>
  <c r="J124" i="5"/>
  <c r="H125" i="5" s="1"/>
  <c r="J125" i="5"/>
  <c r="H126" i="5" s="1"/>
  <c r="J126" i="5"/>
  <c r="H127" i="5" s="1"/>
  <c r="J127" i="5"/>
  <c r="J128" i="5"/>
  <c r="J129" i="5"/>
  <c r="J130" i="5"/>
  <c r="J131" i="5"/>
  <c r="H132" i="5" s="1"/>
  <c r="J132" i="5"/>
  <c r="J133" i="5"/>
  <c r="H134" i="5" s="1"/>
  <c r="J134" i="5"/>
  <c r="H135" i="5" s="1"/>
  <c r="J135" i="5"/>
  <c r="J136" i="5"/>
  <c r="J137" i="5"/>
  <c r="J138" i="5"/>
  <c r="H139" i="5" s="1"/>
  <c r="J139" i="5"/>
  <c r="H140" i="5" s="1"/>
  <c r="J140" i="5"/>
  <c r="H141" i="5" s="1"/>
  <c r="J141" i="5"/>
  <c r="H142" i="5" s="1"/>
  <c r="J142" i="5"/>
  <c r="H143" i="5" s="1"/>
  <c r="J143" i="5"/>
  <c r="J144" i="5"/>
  <c r="J145" i="5"/>
  <c r="J146" i="5"/>
  <c r="H147" i="5" s="1"/>
  <c r="J147" i="5"/>
  <c r="H148" i="5" s="1"/>
  <c r="J148" i="5"/>
  <c r="H149" i="5" s="1"/>
  <c r="J149" i="5"/>
  <c r="H150" i="5" s="1"/>
  <c r="J150" i="5"/>
  <c r="H151" i="5" s="1"/>
  <c r="J151" i="5"/>
  <c r="J152" i="5"/>
  <c r="J153" i="5"/>
  <c r="J154" i="5"/>
  <c r="H155" i="5" s="1"/>
  <c r="J155" i="5"/>
  <c r="H156" i="5" s="1"/>
  <c r="J156" i="5"/>
  <c r="H157" i="5" s="1"/>
  <c r="J157" i="5"/>
  <c r="H158" i="5" s="1"/>
  <c r="J158" i="5"/>
  <c r="H159" i="5" s="1"/>
  <c r="J159" i="5"/>
  <c r="J160" i="5"/>
  <c r="J161" i="5"/>
  <c r="J162" i="5"/>
  <c r="H163" i="5" s="1"/>
  <c r="J163" i="5"/>
  <c r="H164" i="5" s="1"/>
  <c r="J164" i="5"/>
  <c r="H165" i="5" s="1"/>
  <c r="J165" i="5"/>
  <c r="H166" i="5" s="1"/>
  <c r="J166" i="5"/>
  <c r="H167" i="5" s="1"/>
  <c r="J167" i="5"/>
  <c r="J168" i="5"/>
  <c r="J169" i="5"/>
  <c r="J170" i="5"/>
  <c r="H171" i="5" s="1"/>
  <c r="J171" i="5"/>
  <c r="H172" i="5" s="1"/>
  <c r="J172" i="5"/>
  <c r="H173" i="5" s="1"/>
  <c r="J173" i="5"/>
  <c r="H174" i="5" s="1"/>
  <c r="J174" i="5"/>
  <c r="H175" i="5" s="1"/>
  <c r="J175" i="5"/>
  <c r="J176" i="5"/>
  <c r="J177" i="5"/>
  <c r="J178" i="5"/>
  <c r="H179" i="5" s="1"/>
  <c r="J179" i="5"/>
  <c r="H180" i="5" s="1"/>
  <c r="J180" i="5"/>
  <c r="H181" i="5" s="1"/>
  <c r="J181" i="5"/>
  <c r="H182" i="5" s="1"/>
  <c r="J182" i="5"/>
  <c r="H183" i="5" s="1"/>
  <c r="J183" i="5"/>
  <c r="J184" i="5"/>
  <c r="J185" i="5"/>
  <c r="J186" i="5"/>
  <c r="H187" i="5" s="1"/>
  <c r="J187" i="5"/>
  <c r="H188" i="5" s="1"/>
  <c r="J188" i="5"/>
  <c r="H189" i="5" s="1"/>
  <c r="J189" i="5"/>
  <c r="H190" i="5" s="1"/>
  <c r="J190" i="5"/>
  <c r="H191" i="5" s="1"/>
  <c r="J191" i="5"/>
  <c r="J192" i="5"/>
  <c r="J193" i="5"/>
  <c r="J194" i="5"/>
  <c r="H195" i="5" s="1"/>
  <c r="J195" i="5"/>
  <c r="H196" i="5" s="1"/>
  <c r="J196" i="5"/>
  <c r="H197" i="5" s="1"/>
  <c r="J197" i="5"/>
  <c r="H198" i="5" s="1"/>
  <c r="J198" i="5"/>
  <c r="H199" i="5" s="1"/>
  <c r="J199" i="5"/>
  <c r="J200" i="5"/>
  <c r="J201" i="5"/>
  <c r="J202" i="5"/>
  <c r="H203" i="5" s="1"/>
  <c r="J203" i="5"/>
  <c r="H204" i="5" s="1"/>
  <c r="J204" i="5"/>
  <c r="J205" i="5"/>
  <c r="H206" i="5" s="1"/>
  <c r="J206" i="5"/>
  <c r="H207" i="5" s="1"/>
  <c r="J207" i="5"/>
  <c r="J208" i="5"/>
  <c r="J209" i="5"/>
  <c r="J210" i="5"/>
  <c r="H211" i="5" s="1"/>
  <c r="J211" i="5"/>
  <c r="H212" i="5" s="1"/>
  <c r="J212" i="5"/>
  <c r="H213" i="5" s="1"/>
  <c r="J213" i="5"/>
  <c r="H214" i="5" s="1"/>
  <c r="J214" i="5"/>
  <c r="H215" i="5" s="1"/>
  <c r="J215" i="5"/>
  <c r="J216" i="5"/>
  <c r="J217" i="5"/>
  <c r="H218" i="5" s="1"/>
  <c r="J218" i="5"/>
  <c r="H219" i="5" s="1"/>
  <c r="J219" i="5"/>
  <c r="H220" i="5" s="1"/>
  <c r="J220" i="5"/>
  <c r="J221" i="5"/>
  <c r="H222" i="5" s="1"/>
  <c r="J222" i="5"/>
  <c r="H223" i="5" s="1"/>
  <c r="J223" i="5"/>
  <c r="J224" i="5"/>
  <c r="J225" i="5"/>
  <c r="H226" i="5" s="1"/>
  <c r="J226" i="5"/>
  <c r="H227" i="5" s="1"/>
  <c r="J227" i="5"/>
  <c r="H228" i="5" s="1"/>
  <c r="J228" i="5"/>
  <c r="H229" i="5" s="1"/>
  <c r="J229" i="5"/>
  <c r="H230" i="5" s="1"/>
  <c r="J230" i="5"/>
  <c r="H231" i="5" s="1"/>
  <c r="J231" i="5"/>
  <c r="J232" i="5"/>
  <c r="J233" i="5"/>
  <c r="H234" i="5" s="1"/>
  <c r="J234" i="5"/>
  <c r="H235" i="5" s="1"/>
  <c r="J235" i="5"/>
  <c r="H236" i="5" s="1"/>
  <c r="J236" i="5"/>
  <c r="J237" i="5"/>
  <c r="H238" i="5" s="1"/>
  <c r="J238" i="5"/>
  <c r="H239" i="5" s="1"/>
  <c r="J239" i="5"/>
  <c r="J240" i="5"/>
  <c r="J241" i="5"/>
  <c r="H242" i="5" s="1"/>
  <c r="J242" i="5"/>
  <c r="H243" i="5" s="1"/>
  <c r="J243" i="5"/>
  <c r="H244" i="5" s="1"/>
  <c r="J244" i="5"/>
  <c r="H245" i="5" s="1"/>
  <c r="J245" i="5"/>
  <c r="H246" i="5" s="1"/>
  <c r="J246" i="5"/>
  <c r="H247" i="5" s="1"/>
  <c r="J247" i="5"/>
  <c r="J248" i="5"/>
  <c r="J249" i="5"/>
  <c r="J250" i="5"/>
  <c r="H251" i="5" s="1"/>
  <c r="J251" i="5"/>
  <c r="H252" i="5" s="1"/>
  <c r="J252" i="5"/>
  <c r="H253" i="5" s="1"/>
  <c r="J253" i="5"/>
  <c r="H254" i="5" s="1"/>
  <c r="J254" i="5"/>
  <c r="H255" i="5" s="1"/>
  <c r="J255" i="5"/>
  <c r="J256" i="5"/>
  <c r="J257" i="5"/>
  <c r="H258" i="5" s="1"/>
  <c r="J258" i="5"/>
  <c r="H259" i="5" s="1"/>
  <c r="J259" i="5"/>
  <c r="H260" i="5" s="1"/>
  <c r="J260" i="5"/>
  <c r="H261" i="5" s="1"/>
  <c r="J261" i="5"/>
  <c r="H262" i="5" s="1"/>
  <c r="J262" i="5"/>
  <c r="H263" i="5" s="1"/>
  <c r="J263" i="5"/>
  <c r="J264" i="5"/>
  <c r="J265" i="5"/>
  <c r="H266" i="5" s="1"/>
  <c r="J266" i="5"/>
  <c r="H267" i="5" s="1"/>
  <c r="J267" i="5"/>
  <c r="H268" i="5" s="1"/>
  <c r="J268" i="5"/>
  <c r="H269" i="5" s="1"/>
  <c r="J269" i="5"/>
  <c r="H270" i="5" s="1"/>
  <c r="J270" i="5"/>
  <c r="H271" i="5" s="1"/>
  <c r="J271" i="5"/>
  <c r="J272" i="5"/>
  <c r="J273" i="5"/>
  <c r="H274" i="5" s="1"/>
  <c r="J274" i="5"/>
  <c r="H275" i="5" s="1"/>
  <c r="J275" i="5"/>
  <c r="H276" i="5" s="1"/>
  <c r="J276" i="5"/>
  <c r="H277" i="5" s="1"/>
  <c r="J277" i="5"/>
  <c r="H278" i="5" s="1"/>
  <c r="J278" i="5"/>
  <c r="H279" i="5" s="1"/>
  <c r="J279" i="5"/>
  <c r="J280" i="5"/>
  <c r="J281" i="5"/>
  <c r="J282" i="5"/>
  <c r="H283" i="5" s="1"/>
  <c r="J283" i="5"/>
  <c r="H284" i="5" s="1"/>
  <c r="J284" i="5"/>
  <c r="H285" i="5" s="1"/>
  <c r="J285" i="5"/>
  <c r="H286" i="5" s="1"/>
  <c r="J286" i="5"/>
  <c r="H287" i="5" s="1"/>
  <c r="J287" i="5"/>
  <c r="J288" i="5"/>
  <c r="J289" i="5"/>
  <c r="H290" i="5" s="1"/>
  <c r="J290" i="5"/>
  <c r="H291" i="5" s="1"/>
  <c r="J291" i="5"/>
  <c r="H292" i="5" s="1"/>
  <c r="J292" i="5"/>
  <c r="J293" i="5"/>
  <c r="H294" i="5" s="1"/>
  <c r="J294" i="5"/>
  <c r="H295" i="5" s="1"/>
  <c r="J295" i="5"/>
  <c r="J296" i="5"/>
  <c r="J297" i="5"/>
  <c r="H298" i="5" s="1"/>
  <c r="J298" i="5"/>
  <c r="H299" i="5" s="1"/>
  <c r="J299" i="5"/>
  <c r="H300" i="5" s="1"/>
  <c r="J300" i="5"/>
  <c r="H301" i="5" s="1"/>
  <c r="J301" i="5"/>
  <c r="H302" i="5" s="1"/>
  <c r="J302" i="5"/>
  <c r="H303" i="5" s="1"/>
  <c r="J303" i="5"/>
  <c r="J304" i="5"/>
  <c r="J305" i="5"/>
  <c r="H306" i="5" s="1"/>
  <c r="J306" i="5"/>
  <c r="H307" i="5" s="1"/>
  <c r="J307" i="5"/>
  <c r="H308" i="5" s="1"/>
  <c r="J308" i="5"/>
  <c r="H309" i="5" s="1"/>
  <c r="J309" i="5"/>
  <c r="H310" i="5" s="1"/>
  <c r="J310" i="5"/>
  <c r="H311" i="5" s="1"/>
  <c r="J311" i="5"/>
  <c r="H312" i="5" s="1"/>
  <c r="J312" i="5"/>
  <c r="J313" i="5"/>
  <c r="H314" i="5" s="1"/>
  <c r="J314" i="5"/>
  <c r="H315" i="5" s="1"/>
  <c r="J315" i="5"/>
  <c r="H316" i="5" s="1"/>
  <c r="J316" i="5"/>
  <c r="H317" i="5" s="1"/>
  <c r="J317" i="5"/>
  <c r="H318" i="5" s="1"/>
  <c r="J318" i="5"/>
  <c r="H319" i="5" s="1"/>
  <c r="J319" i="5"/>
  <c r="J320" i="5"/>
  <c r="J321" i="5"/>
  <c r="J322" i="5"/>
  <c r="H323" i="5" s="1"/>
  <c r="J323" i="5"/>
  <c r="H324" i="5" s="1"/>
  <c r="J324" i="5"/>
  <c r="H325" i="5" s="1"/>
  <c r="J325" i="5"/>
  <c r="H326" i="5" s="1"/>
  <c r="J326" i="5"/>
  <c r="H327" i="5" s="1"/>
  <c r="J327" i="5"/>
  <c r="J328" i="5"/>
  <c r="J329" i="5"/>
  <c r="H330" i="5" s="1"/>
  <c r="J330" i="5"/>
  <c r="H331" i="5" s="1"/>
  <c r="J331" i="5"/>
  <c r="H332" i="5" s="1"/>
  <c r="J332" i="5"/>
  <c r="H333" i="5" s="1"/>
  <c r="J333" i="5"/>
  <c r="H334" i="5" s="1"/>
  <c r="J334" i="5"/>
  <c r="H335" i="5" s="1"/>
  <c r="J335" i="5"/>
  <c r="J336" i="5"/>
  <c r="J337" i="5"/>
  <c r="H338" i="5" s="1"/>
  <c r="J338" i="5"/>
  <c r="H339" i="5" s="1"/>
  <c r="J339" i="5"/>
  <c r="H340" i="5" s="1"/>
  <c r="J340" i="5"/>
  <c r="H341" i="5" s="1"/>
  <c r="J341" i="5"/>
  <c r="H342" i="5" s="1"/>
  <c r="J342" i="5"/>
  <c r="H343" i="5" s="1"/>
  <c r="J343" i="5"/>
  <c r="J344" i="5"/>
  <c r="J345" i="5"/>
  <c r="H346" i="5" s="1"/>
  <c r="J346" i="5"/>
  <c r="H347" i="5" s="1"/>
  <c r="J347" i="5"/>
  <c r="H348" i="5" s="1"/>
  <c r="J348" i="5"/>
  <c r="H349" i="5" s="1"/>
  <c r="J349" i="5"/>
  <c r="H350" i="5" s="1"/>
  <c r="J350" i="5"/>
  <c r="H351" i="5" s="1"/>
  <c r="J351" i="5"/>
  <c r="J352" i="5"/>
  <c r="J353" i="5"/>
  <c r="J354" i="5"/>
  <c r="H355" i="5" s="1"/>
  <c r="J355" i="5"/>
  <c r="H356" i="5" s="1"/>
  <c r="J356" i="5"/>
  <c r="H357" i="5" s="1"/>
  <c r="J357" i="5"/>
  <c r="H358" i="5" s="1"/>
  <c r="J358" i="5"/>
  <c r="H359" i="5" s="1"/>
  <c r="J359" i="5"/>
  <c r="J360" i="5"/>
  <c r="H361" i="5" s="1"/>
  <c r="J361" i="5"/>
  <c r="H362" i="5" s="1"/>
  <c r="J362" i="5"/>
  <c r="H363" i="5" s="1"/>
  <c r="J363" i="5"/>
  <c r="H364" i="5" s="1"/>
  <c r="J364" i="5"/>
  <c r="H365" i="5" s="1"/>
  <c r="J365" i="5"/>
  <c r="H366" i="5" s="1"/>
  <c r="J366" i="5"/>
  <c r="H367" i="5" s="1"/>
  <c r="J367" i="5"/>
  <c r="J368" i="5"/>
  <c r="J369" i="5"/>
  <c r="H370" i="5" s="1"/>
  <c r="J370" i="5"/>
  <c r="H371" i="5" s="1"/>
  <c r="J371" i="5"/>
  <c r="H372" i="5" s="1"/>
  <c r="J372" i="5"/>
  <c r="H373" i="5" s="1"/>
  <c r="J373" i="5"/>
  <c r="H374" i="5" s="1"/>
  <c r="J374" i="5"/>
  <c r="H375" i="5" s="1"/>
  <c r="J375" i="5"/>
  <c r="J376" i="5"/>
  <c r="H377" i="5" s="1"/>
  <c r="J377" i="5"/>
  <c r="H378" i="5" s="1"/>
  <c r="J378" i="5"/>
  <c r="H379" i="5" s="1"/>
  <c r="J379" i="5"/>
  <c r="H380" i="5" s="1"/>
  <c r="J380" i="5"/>
  <c r="H381" i="5" s="1"/>
  <c r="J381" i="5"/>
  <c r="H382" i="5" s="1"/>
  <c r="J382" i="5"/>
  <c r="H383" i="5" s="1"/>
  <c r="J383" i="5"/>
  <c r="J384" i="5"/>
  <c r="J385" i="5"/>
  <c r="H386" i="5" s="1"/>
  <c r="J386" i="5"/>
  <c r="H387" i="5" s="1"/>
  <c r="J387" i="5"/>
  <c r="H388" i="5" s="1"/>
  <c r="J388" i="5"/>
  <c r="H389" i="5" s="1"/>
  <c r="J389" i="5"/>
  <c r="H390" i="5" s="1"/>
  <c r="J390" i="5"/>
  <c r="H391" i="5" s="1"/>
  <c r="J391" i="5"/>
  <c r="J392" i="5"/>
  <c r="H393" i="5" s="1"/>
  <c r="J393" i="5"/>
  <c r="J394" i="5"/>
  <c r="H395" i="5" s="1"/>
  <c r="J395" i="5"/>
  <c r="H396" i="5" s="1"/>
  <c r="J396" i="5"/>
  <c r="H397" i="5" s="1"/>
  <c r="J397" i="5"/>
  <c r="H398" i="5" s="1"/>
  <c r="J398" i="5"/>
  <c r="H399" i="5" s="1"/>
  <c r="J399" i="5"/>
  <c r="J400" i="5"/>
  <c r="H401" i="5" s="1"/>
  <c r="J401" i="5"/>
  <c r="H402" i="5" s="1"/>
  <c r="J402" i="5"/>
  <c r="H403" i="5" s="1"/>
  <c r="J403" i="5"/>
  <c r="H404" i="5" s="1"/>
  <c r="J404" i="5"/>
  <c r="H405" i="5" s="1"/>
  <c r="J405" i="5"/>
  <c r="H406" i="5" s="1"/>
  <c r="J406" i="5"/>
  <c r="H407" i="5" s="1"/>
  <c r="J407" i="5"/>
  <c r="H408" i="5" s="1"/>
  <c r="J408" i="5"/>
  <c r="H409" i="5" s="1"/>
  <c r="J409" i="5"/>
  <c r="J410" i="5"/>
  <c r="H411" i="5" s="1"/>
  <c r="J411" i="5"/>
  <c r="H412" i="5" s="1"/>
  <c r="J412" i="5"/>
  <c r="H413" i="5" s="1"/>
  <c r="J413" i="5"/>
  <c r="H414" i="5" s="1"/>
  <c r="J414" i="5"/>
  <c r="H415" i="5" s="1"/>
  <c r="J415" i="5"/>
  <c r="J416" i="5"/>
  <c r="H417" i="5" s="1"/>
  <c r="J417" i="5"/>
  <c r="H418" i="5" s="1"/>
  <c r="J418" i="5"/>
  <c r="H419" i="5" s="1"/>
  <c r="J419" i="5"/>
  <c r="H420" i="5" s="1"/>
  <c r="J420" i="5"/>
  <c r="H421" i="5" s="1"/>
  <c r="J421" i="5"/>
  <c r="H422" i="5" s="1"/>
  <c r="J422" i="5"/>
  <c r="H423" i="5" s="1"/>
  <c r="J423" i="5"/>
  <c r="J424" i="5"/>
  <c r="H425" i="5" s="1"/>
  <c r="J425" i="5"/>
  <c r="J426" i="5"/>
  <c r="H427" i="5" s="1"/>
  <c r="J427" i="5"/>
  <c r="H428" i="5" s="1"/>
  <c r="J428" i="5"/>
  <c r="H429" i="5" s="1"/>
  <c r="J429" i="5"/>
  <c r="H430" i="5" s="1"/>
  <c r="J430" i="5"/>
  <c r="H431" i="5" s="1"/>
  <c r="J431" i="5"/>
  <c r="J432" i="5"/>
  <c r="J433" i="5"/>
  <c r="H434" i="5" s="1"/>
  <c r="J434" i="5"/>
  <c r="H435" i="5" s="1"/>
  <c r="J435" i="5"/>
  <c r="H436" i="5" s="1"/>
  <c r="J436" i="5"/>
  <c r="H437" i="5" s="1"/>
  <c r="J437" i="5"/>
  <c r="H438" i="5" s="1"/>
  <c r="J438" i="5"/>
  <c r="H439" i="5" s="1"/>
  <c r="J439" i="5"/>
  <c r="H440" i="5" s="1"/>
  <c r="J440" i="5"/>
  <c r="H441" i="5" s="1"/>
  <c r="J441" i="5"/>
  <c r="J442" i="5"/>
  <c r="H443" i="5" s="1"/>
  <c r="J443" i="5"/>
  <c r="H444" i="5" s="1"/>
  <c r="J444" i="5"/>
  <c r="H445" i="5" s="1"/>
  <c r="J445" i="5"/>
  <c r="H446" i="5" s="1"/>
  <c r="J446" i="5"/>
  <c r="H447" i="5" s="1"/>
  <c r="J447" i="5"/>
  <c r="J448" i="5"/>
  <c r="H449" i="5" s="1"/>
  <c r="J449" i="5"/>
  <c r="H450" i="5" s="1"/>
  <c r="J450" i="5"/>
  <c r="H451" i="5" s="1"/>
  <c r="J451" i="5"/>
  <c r="H452" i="5" s="1"/>
  <c r="J452" i="5"/>
  <c r="H453" i="5" s="1"/>
  <c r="J453" i="5"/>
  <c r="H454" i="5" s="1"/>
  <c r="J454" i="5"/>
  <c r="H455" i="5" s="1"/>
  <c r="J455" i="5"/>
  <c r="J456" i="5"/>
  <c r="H457" i="5" s="1"/>
  <c r="J457" i="5"/>
  <c r="J458" i="5"/>
  <c r="H459" i="5" s="1"/>
  <c r="J459" i="5"/>
  <c r="H460" i="5" s="1"/>
  <c r="J460" i="5"/>
  <c r="H461" i="5" s="1"/>
  <c r="J461" i="5"/>
  <c r="H462" i="5" s="1"/>
  <c r="J462" i="5"/>
  <c r="H463" i="5" s="1"/>
  <c r="J463" i="5"/>
  <c r="J464" i="5"/>
  <c r="J465" i="5"/>
  <c r="H466" i="5" s="1"/>
  <c r="J466" i="5"/>
  <c r="H467" i="5" s="1"/>
  <c r="J467" i="5"/>
  <c r="H468" i="5" s="1"/>
  <c r="J468" i="5"/>
  <c r="H469" i="5" s="1"/>
  <c r="J469" i="5"/>
  <c r="H470" i="5" s="1"/>
  <c r="J470" i="5"/>
  <c r="H471" i="5" s="1"/>
  <c r="J471" i="5"/>
  <c r="J472" i="5"/>
  <c r="H473" i="5" s="1"/>
  <c r="J473" i="5"/>
  <c r="H474" i="5" s="1"/>
  <c r="J474" i="5"/>
  <c r="H475" i="5" s="1"/>
  <c r="J475" i="5"/>
  <c r="H476" i="5" s="1"/>
  <c r="J476" i="5"/>
  <c r="J477" i="5"/>
  <c r="H478" i="5" s="1"/>
  <c r="J478" i="5"/>
  <c r="H479" i="5" s="1"/>
  <c r="J479" i="5"/>
  <c r="J480" i="5"/>
  <c r="J481" i="5"/>
  <c r="H482" i="5" s="1"/>
  <c r="J482" i="5"/>
  <c r="H483" i="5" s="1"/>
  <c r="J483" i="5"/>
  <c r="H484" i="5" s="1"/>
  <c r="J484" i="5"/>
  <c r="H485" i="5" s="1"/>
  <c r="J485" i="5"/>
  <c r="H486" i="5" s="1"/>
  <c r="J486" i="5"/>
  <c r="H487" i="5" s="1"/>
  <c r="J487" i="5"/>
  <c r="J488" i="5"/>
  <c r="H489" i="5" s="1"/>
  <c r="J489" i="5"/>
  <c r="H490" i="5" s="1"/>
  <c r="J490" i="5"/>
  <c r="H491" i="5" s="1"/>
  <c r="J491" i="5"/>
  <c r="H492" i="5" s="1"/>
  <c r="J492" i="5"/>
  <c r="H493" i="5" s="1"/>
  <c r="J493" i="5"/>
  <c r="H494" i="5" s="1"/>
  <c r="J494" i="5"/>
  <c r="H495" i="5" s="1"/>
  <c r="J495" i="5"/>
  <c r="J496" i="5"/>
  <c r="J497" i="5"/>
  <c r="H498" i="5" s="1"/>
  <c r="J498" i="5"/>
  <c r="H499" i="5" s="1"/>
  <c r="J499" i="5"/>
  <c r="H500" i="5" s="1"/>
  <c r="J500" i="5"/>
  <c r="H501" i="5" s="1"/>
  <c r="J501" i="5"/>
  <c r="H502" i="5" s="1"/>
  <c r="J502" i="5"/>
  <c r="H503" i="5" s="1"/>
  <c r="J503" i="5"/>
  <c r="J504" i="5"/>
  <c r="J505" i="5"/>
  <c r="H506" i="5" s="1"/>
  <c r="J506" i="5"/>
  <c r="H507" i="5" s="1"/>
  <c r="J507" i="5"/>
  <c r="H508" i="5" s="1"/>
  <c r="J508" i="5"/>
  <c r="H509" i="5" s="1"/>
  <c r="J509" i="5"/>
  <c r="H510" i="5" s="1"/>
  <c r="J510" i="5"/>
  <c r="H511" i="5" s="1"/>
  <c r="J511" i="5"/>
  <c r="J512" i="5"/>
  <c r="H513" i="5" s="1"/>
  <c r="J513" i="5"/>
  <c r="H514" i="5" s="1"/>
  <c r="J514" i="5"/>
  <c r="H515" i="5" s="1"/>
  <c r="J515" i="5"/>
  <c r="H516" i="5" s="1"/>
  <c r="J516" i="5"/>
  <c r="H517" i="5" s="1"/>
  <c r="J517" i="5"/>
  <c r="H518" i="5" s="1"/>
  <c r="J518" i="5"/>
  <c r="H519" i="5" s="1"/>
  <c r="J519" i="5"/>
  <c r="J520" i="5"/>
  <c r="H521" i="5" s="1"/>
  <c r="J521" i="5"/>
  <c r="H522" i="5" s="1"/>
  <c r="J522" i="5"/>
  <c r="H523" i="5" s="1"/>
  <c r="J523" i="5"/>
  <c r="H524" i="5" s="1"/>
  <c r="J524" i="5"/>
  <c r="H525" i="5" s="1"/>
  <c r="J525" i="5"/>
  <c r="H526" i="5" s="1"/>
  <c r="J526" i="5"/>
  <c r="H527" i="5" s="1"/>
  <c r="J527" i="5"/>
  <c r="J528" i="5"/>
  <c r="H529" i="5" s="1"/>
  <c r="J529" i="5"/>
  <c r="H530" i="5" s="1"/>
  <c r="J530" i="5"/>
  <c r="H531" i="5" s="1"/>
  <c r="J531" i="5"/>
  <c r="H532" i="5" s="1"/>
  <c r="J532" i="5"/>
  <c r="H533" i="5" s="1"/>
  <c r="J533" i="5"/>
  <c r="H534" i="5" s="1"/>
  <c r="J534" i="5"/>
  <c r="H535" i="5" s="1"/>
  <c r="J535" i="5"/>
  <c r="J536" i="5"/>
  <c r="J537" i="5"/>
  <c r="H538" i="5" s="1"/>
  <c r="J538" i="5"/>
  <c r="H539" i="5" s="1"/>
  <c r="J539" i="5"/>
  <c r="H540" i="5" s="1"/>
  <c r="J540" i="5"/>
  <c r="H541" i="5" s="1"/>
  <c r="J541" i="5"/>
  <c r="H542" i="5" s="1"/>
  <c r="J542" i="5"/>
  <c r="H543" i="5" s="1"/>
  <c r="J543" i="5"/>
  <c r="H544" i="5" s="1"/>
  <c r="J544" i="5"/>
  <c r="H545" i="5" s="1"/>
  <c r="J545" i="5"/>
  <c r="H546" i="5" s="1"/>
  <c r="J546" i="5"/>
  <c r="H547" i="5" s="1"/>
  <c r="J547" i="5"/>
  <c r="H548" i="5" s="1"/>
  <c r="J548" i="5"/>
  <c r="H549" i="5" s="1"/>
  <c r="J549" i="5"/>
  <c r="H550" i="5" s="1"/>
  <c r="J550" i="5"/>
  <c r="H551" i="5" s="1"/>
  <c r="J551" i="5"/>
  <c r="J552" i="5"/>
  <c r="J553" i="5"/>
  <c r="H554" i="5" s="1"/>
  <c r="J554" i="5"/>
  <c r="H555" i="5" s="1"/>
  <c r="J555" i="5"/>
  <c r="H556" i="5" s="1"/>
  <c r="J556" i="5"/>
  <c r="H557" i="5" s="1"/>
  <c r="J557" i="5"/>
  <c r="H558" i="5" s="1"/>
  <c r="J558" i="5"/>
  <c r="H559" i="5" s="1"/>
  <c r="J559" i="5"/>
  <c r="J560" i="5"/>
  <c r="H561" i="5" s="1"/>
  <c r="J561" i="5"/>
  <c r="J562" i="5"/>
  <c r="H563" i="5" s="1"/>
  <c r="J563" i="5"/>
  <c r="H564" i="5" s="1"/>
  <c r="J564" i="5"/>
  <c r="H565" i="5" s="1"/>
  <c r="J565" i="5"/>
  <c r="H566" i="5" s="1"/>
  <c r="J566" i="5"/>
  <c r="H567" i="5" s="1"/>
  <c r="J567" i="5"/>
  <c r="H568" i="5" s="1"/>
  <c r="J568" i="5"/>
  <c r="H569" i="5" s="1"/>
  <c r="J569" i="5"/>
  <c r="H570" i="5" s="1"/>
  <c r="J570" i="5"/>
  <c r="H571" i="5" s="1"/>
  <c r="J571" i="5"/>
  <c r="H572" i="5" s="1"/>
  <c r="J572" i="5"/>
  <c r="H573" i="5" s="1"/>
  <c r="J573" i="5"/>
  <c r="H574" i="5" s="1"/>
  <c r="J574" i="5"/>
  <c r="H575" i="5" s="1"/>
  <c r="J575" i="5"/>
  <c r="J576" i="5"/>
  <c r="H577" i="5" s="1"/>
  <c r="J577" i="5"/>
  <c r="H578" i="5" s="1"/>
  <c r="J578" i="5"/>
  <c r="H579" i="5" s="1"/>
  <c r="J579" i="5"/>
  <c r="H580" i="5" s="1"/>
  <c r="J580" i="5"/>
  <c r="H581" i="5" s="1"/>
  <c r="J581" i="5"/>
  <c r="H582" i="5" s="1"/>
  <c r="J582" i="5"/>
  <c r="H583" i="5" s="1"/>
  <c r="J583" i="5"/>
  <c r="J584" i="5"/>
  <c r="J585" i="5"/>
  <c r="H586" i="5" s="1"/>
  <c r="J586" i="5"/>
  <c r="H587" i="5" s="1"/>
  <c r="J587" i="5"/>
  <c r="H588" i="5" s="1"/>
  <c r="J588" i="5"/>
  <c r="H589" i="5" s="1"/>
  <c r="J589" i="5"/>
  <c r="H590" i="5" s="1"/>
  <c r="J590" i="5"/>
  <c r="H591" i="5" s="1"/>
  <c r="J591" i="5"/>
  <c r="H592" i="5" s="1"/>
  <c r="J592" i="5"/>
  <c r="H593" i="5" s="1"/>
  <c r="J593" i="5"/>
  <c r="J594" i="5"/>
  <c r="H595" i="5" s="1"/>
  <c r="J595" i="5"/>
  <c r="H596" i="5" s="1"/>
  <c r="J596" i="5"/>
  <c r="H597" i="5" s="1"/>
  <c r="J597" i="5"/>
  <c r="H598" i="5" s="1"/>
  <c r="J598" i="5"/>
  <c r="H599" i="5" s="1"/>
  <c r="J599" i="5"/>
  <c r="J600" i="5"/>
  <c r="J601" i="5"/>
  <c r="H602" i="5" s="1"/>
  <c r="J602" i="5"/>
  <c r="H603" i="5" s="1"/>
  <c r="J603" i="5"/>
  <c r="H604" i="5" s="1"/>
  <c r="J604" i="5"/>
  <c r="H605" i="5" s="1"/>
  <c r="J605" i="5"/>
  <c r="H606" i="5" s="1"/>
  <c r="J606" i="5"/>
  <c r="H607" i="5" s="1"/>
  <c r="J607" i="5"/>
  <c r="J608" i="5"/>
  <c r="H609" i="5" s="1"/>
  <c r="J609" i="5"/>
  <c r="H610" i="5" s="1"/>
  <c r="J610" i="5"/>
  <c r="H611" i="5" s="1"/>
  <c r="J611" i="5"/>
  <c r="H612" i="5" s="1"/>
  <c r="J612" i="5"/>
  <c r="H613" i="5" s="1"/>
  <c r="J613" i="5"/>
  <c r="H614" i="5" s="1"/>
  <c r="J614" i="5"/>
  <c r="H615" i="5" s="1"/>
  <c r="J615" i="5"/>
  <c r="H616" i="5" s="1"/>
  <c r="J616" i="5"/>
  <c r="H617" i="5" s="1"/>
  <c r="J617" i="5"/>
  <c r="H618" i="5" s="1"/>
  <c r="J618" i="5"/>
  <c r="H619" i="5" s="1"/>
  <c r="J619" i="5"/>
  <c r="H620" i="5" s="1"/>
  <c r="J620" i="5"/>
  <c r="H621" i="5" s="1"/>
  <c r="J621" i="5"/>
  <c r="H622" i="5" s="1"/>
  <c r="J622" i="5"/>
  <c r="H623" i="5" s="1"/>
  <c r="J623" i="5"/>
  <c r="H624" i="5" s="1"/>
  <c r="J624" i="5"/>
  <c r="H625" i="5" s="1"/>
  <c r="J625" i="5"/>
  <c r="H626" i="5" s="1"/>
  <c r="J626" i="5"/>
  <c r="H627" i="5" s="1"/>
  <c r="J627" i="5"/>
  <c r="H628" i="5" s="1"/>
  <c r="J628" i="5"/>
  <c r="H629" i="5" s="1"/>
  <c r="J629" i="5"/>
  <c r="H630" i="5" s="1"/>
  <c r="J630" i="5"/>
  <c r="H631" i="5" s="1"/>
  <c r="J631" i="5"/>
  <c r="J632" i="5"/>
  <c r="H633" i="5" s="1"/>
  <c r="J633" i="5"/>
  <c r="H634" i="5" s="1"/>
  <c r="J634" i="5"/>
  <c r="H635" i="5" s="1"/>
  <c r="J635" i="5"/>
  <c r="H636" i="5" s="1"/>
  <c r="J636" i="5"/>
  <c r="H637" i="5" s="1"/>
  <c r="J637" i="5"/>
  <c r="H638" i="5" s="1"/>
  <c r="J638" i="5"/>
  <c r="H639" i="5" s="1"/>
  <c r="J639" i="5"/>
  <c r="J640" i="5"/>
  <c r="H641" i="5" s="1"/>
  <c r="J641" i="5"/>
  <c r="H642" i="5" s="1"/>
  <c r="J642" i="5"/>
  <c r="H643" i="5" s="1"/>
  <c r="J643" i="5"/>
  <c r="H644" i="5" s="1"/>
  <c r="J644" i="5"/>
  <c r="H645" i="5" s="1"/>
  <c r="J645" i="5"/>
  <c r="H646" i="5" s="1"/>
  <c r="J646" i="5"/>
  <c r="H647" i="5" s="1"/>
  <c r="J647" i="5"/>
  <c r="H648" i="5" s="1"/>
  <c r="J648" i="5"/>
  <c r="H649" i="5" s="1"/>
  <c r="J649" i="5"/>
  <c r="H650" i="5" s="1"/>
  <c r="J650" i="5"/>
  <c r="H651" i="5" s="1"/>
  <c r="J651" i="5"/>
  <c r="H652" i="5" s="1"/>
  <c r="J652" i="5"/>
  <c r="H653" i="5" s="1"/>
  <c r="J653" i="5"/>
  <c r="H654" i="5" s="1"/>
  <c r="J654" i="5"/>
  <c r="H655" i="5" s="1"/>
  <c r="J655" i="5"/>
  <c r="H656" i="5" s="1"/>
  <c r="J656" i="5"/>
  <c r="H657" i="5" s="1"/>
  <c r="J657" i="5"/>
  <c r="J658" i="5"/>
  <c r="H659" i="5" s="1"/>
  <c r="J659" i="5"/>
  <c r="H660" i="5" s="1"/>
  <c r="J660" i="5"/>
  <c r="H661" i="5" s="1"/>
  <c r="J661" i="5"/>
  <c r="H662" i="5" s="1"/>
  <c r="J662" i="5"/>
  <c r="H663" i="5" s="1"/>
  <c r="J663" i="5"/>
  <c r="H664" i="5" s="1"/>
  <c r="J664" i="5"/>
  <c r="H665" i="5" s="1"/>
  <c r="J665" i="5"/>
  <c r="H666" i="5" s="1"/>
  <c r="J666" i="5"/>
  <c r="H667" i="5" s="1"/>
  <c r="J667" i="5"/>
  <c r="H668" i="5" s="1"/>
  <c r="J668" i="5"/>
  <c r="H669" i="5" s="1"/>
  <c r="J669" i="5"/>
  <c r="H670" i="5" s="1"/>
  <c r="J670" i="5"/>
  <c r="H671" i="5" s="1"/>
  <c r="J671" i="5"/>
  <c r="J672" i="5"/>
  <c r="H673" i="5" s="1"/>
  <c r="J673" i="5"/>
  <c r="H674" i="5" s="1"/>
  <c r="J674" i="5"/>
  <c r="H675" i="5" s="1"/>
  <c r="J675" i="5"/>
  <c r="H676" i="5" s="1"/>
  <c r="J676" i="5"/>
  <c r="H677" i="5" s="1"/>
  <c r="J677" i="5"/>
  <c r="H678" i="5" s="1"/>
  <c r="J678" i="5"/>
  <c r="H679" i="5" s="1"/>
  <c r="J679" i="5"/>
  <c r="J680" i="5"/>
  <c r="H681" i="5" s="1"/>
  <c r="J681" i="5"/>
  <c r="H682" i="5" s="1"/>
  <c r="J682" i="5"/>
  <c r="H683" i="5" s="1"/>
  <c r="J683" i="5"/>
  <c r="H684" i="5" s="1"/>
  <c r="J684" i="5"/>
  <c r="H685" i="5" s="1"/>
  <c r="J685" i="5"/>
  <c r="H686" i="5" s="1"/>
  <c r="J686" i="5"/>
  <c r="H687" i="5" s="1"/>
  <c r="J687" i="5"/>
  <c r="H688" i="5" s="1"/>
  <c r="J688" i="5"/>
  <c r="H689" i="5" s="1"/>
  <c r="J689" i="5"/>
  <c r="H690" i="5" s="1"/>
  <c r="J690" i="5"/>
  <c r="H691" i="5" s="1"/>
  <c r="J691" i="5"/>
  <c r="H692" i="5" s="1"/>
  <c r="J692" i="5"/>
  <c r="H693" i="5" s="1"/>
  <c r="J693" i="5"/>
  <c r="H694" i="5" s="1"/>
  <c r="J694" i="5"/>
  <c r="H695" i="5" s="1"/>
  <c r="J695" i="5"/>
  <c r="H696" i="5" s="1"/>
  <c r="J696" i="5"/>
  <c r="H697" i="5" s="1"/>
  <c r="J697" i="5"/>
  <c r="H698" i="5" s="1"/>
  <c r="J698" i="5"/>
  <c r="H699" i="5" s="1"/>
  <c r="J699" i="5"/>
  <c r="H700" i="5" s="1"/>
  <c r="J700" i="5"/>
  <c r="H701" i="5" s="1"/>
  <c r="J701" i="5"/>
  <c r="H702" i="5" s="1"/>
  <c r="J702" i="5"/>
  <c r="H703" i="5" s="1"/>
  <c r="J703" i="5"/>
  <c r="J704" i="5"/>
  <c r="H705" i="5" s="1"/>
  <c r="J705" i="5"/>
  <c r="H706" i="5" s="1"/>
  <c r="J706" i="5"/>
  <c r="H707" i="5" s="1"/>
  <c r="J707" i="5"/>
  <c r="H708" i="5" s="1"/>
  <c r="J708" i="5"/>
  <c r="H709" i="5" s="1"/>
  <c r="J709" i="5"/>
  <c r="H710" i="5" s="1"/>
  <c r="J710" i="5"/>
  <c r="H711" i="5" s="1"/>
  <c r="J711" i="5"/>
  <c r="J712" i="5"/>
  <c r="H713" i="5" s="1"/>
  <c r="J713" i="5"/>
  <c r="H714" i="5" s="1"/>
  <c r="J714" i="5"/>
  <c r="H715" i="5" s="1"/>
  <c r="J715" i="5"/>
  <c r="H716" i="5" s="1"/>
  <c r="J716" i="5"/>
  <c r="H717" i="5" s="1"/>
  <c r="J717" i="5"/>
  <c r="H718" i="5" s="1"/>
  <c r="J718" i="5"/>
  <c r="H719" i="5" s="1"/>
  <c r="J719" i="5"/>
  <c r="H720" i="5" s="1"/>
  <c r="J720" i="5"/>
  <c r="H721" i="5" s="1"/>
  <c r="J721" i="5"/>
  <c r="J722" i="5"/>
  <c r="H723" i="5" s="1"/>
  <c r="J723" i="5"/>
  <c r="H724" i="5" s="1"/>
  <c r="J724" i="5"/>
  <c r="H725" i="5" s="1"/>
  <c r="J725" i="5"/>
  <c r="H726" i="5" s="1"/>
  <c r="J726" i="5"/>
  <c r="H727" i="5" s="1"/>
  <c r="J727" i="5"/>
  <c r="H728" i="5" s="1"/>
  <c r="J728" i="5"/>
  <c r="H729" i="5" s="1"/>
  <c r="J729" i="5"/>
  <c r="H730" i="5" s="1"/>
  <c r="J730" i="5"/>
  <c r="H731" i="5" s="1"/>
  <c r="J731" i="5"/>
  <c r="H732" i="5" s="1"/>
  <c r="J732" i="5"/>
  <c r="H733" i="5" s="1"/>
  <c r="J733" i="5"/>
  <c r="H734" i="5" s="1"/>
  <c r="J734" i="5"/>
  <c r="H8" i="5"/>
  <c r="H9" i="5"/>
  <c r="H10" i="5"/>
  <c r="H11" i="5"/>
  <c r="H16" i="5"/>
  <c r="H17" i="5"/>
  <c r="H18" i="5"/>
  <c r="H19" i="5"/>
  <c r="H24" i="5"/>
  <c r="H25" i="5"/>
  <c r="H26" i="5"/>
  <c r="H27" i="5"/>
  <c r="H29" i="5"/>
  <c r="H32" i="5"/>
  <c r="H33" i="5"/>
  <c r="H34" i="5"/>
  <c r="H35" i="5"/>
  <c r="H40" i="5"/>
  <c r="H41" i="5"/>
  <c r="H42" i="5"/>
  <c r="H43" i="5"/>
  <c r="H48" i="5"/>
  <c r="H49" i="5"/>
  <c r="H50" i="5"/>
  <c r="H51" i="5"/>
  <c r="H53" i="5"/>
  <c r="H56" i="5"/>
  <c r="H57" i="5"/>
  <c r="H58" i="5"/>
  <c r="H59" i="5"/>
  <c r="H64" i="5"/>
  <c r="H65" i="5"/>
  <c r="H66" i="5"/>
  <c r="H67" i="5"/>
  <c r="H72" i="5"/>
  <c r="H73" i="5"/>
  <c r="H74" i="5"/>
  <c r="H80" i="5"/>
  <c r="H81" i="5"/>
  <c r="H82" i="5"/>
  <c r="H83" i="5"/>
  <c r="H88" i="5"/>
  <c r="H89" i="5"/>
  <c r="H90" i="5"/>
  <c r="H91" i="5"/>
  <c r="H93" i="5"/>
  <c r="H96" i="5"/>
  <c r="H97" i="5"/>
  <c r="H98" i="5"/>
  <c r="H99" i="5"/>
  <c r="H104" i="5"/>
  <c r="H105" i="5"/>
  <c r="H106" i="5"/>
  <c r="H107" i="5"/>
  <c r="H112" i="5"/>
  <c r="H113" i="5"/>
  <c r="H114" i="5"/>
  <c r="H115" i="5"/>
  <c r="H120" i="5"/>
  <c r="H121" i="5"/>
  <c r="H122" i="5"/>
  <c r="H123" i="5"/>
  <c r="H128" i="5"/>
  <c r="H129" i="5"/>
  <c r="H130" i="5"/>
  <c r="H131" i="5"/>
  <c r="H133" i="5"/>
  <c r="H136" i="5"/>
  <c r="H137" i="5"/>
  <c r="H138" i="5"/>
  <c r="H144" i="5"/>
  <c r="H145" i="5"/>
  <c r="H146" i="5"/>
  <c r="H152" i="5"/>
  <c r="H153" i="5"/>
  <c r="H154" i="5"/>
  <c r="H160" i="5"/>
  <c r="H161" i="5"/>
  <c r="H162" i="5"/>
  <c r="H168" i="5"/>
  <c r="H169" i="5"/>
  <c r="H170" i="5"/>
  <c r="H176" i="5"/>
  <c r="H177" i="5"/>
  <c r="H178" i="5"/>
  <c r="H184" i="5"/>
  <c r="H185" i="5"/>
  <c r="H186" i="5"/>
  <c r="H192" i="5"/>
  <c r="H193" i="5"/>
  <c r="H194" i="5"/>
  <c r="H200" i="5"/>
  <c r="H201" i="5"/>
  <c r="H202" i="5"/>
  <c r="H205" i="5"/>
  <c r="H208" i="5"/>
  <c r="H209" i="5"/>
  <c r="H210" i="5"/>
  <c r="H216" i="5"/>
  <c r="H217" i="5"/>
  <c r="H221" i="5"/>
  <c r="H224" i="5"/>
  <c r="H225" i="5"/>
  <c r="H232" i="5"/>
  <c r="H233" i="5"/>
  <c r="H237" i="5"/>
  <c r="H240" i="5"/>
  <c r="H241" i="5"/>
  <c r="H248" i="5"/>
  <c r="H249" i="5"/>
  <c r="H250" i="5"/>
  <c r="H256" i="5"/>
  <c r="H257" i="5"/>
  <c r="H264" i="5"/>
  <c r="H265" i="5"/>
  <c r="H272" i="5"/>
  <c r="H273" i="5"/>
  <c r="H280" i="5"/>
  <c r="H281" i="5"/>
  <c r="H282" i="5"/>
  <c r="H288" i="5"/>
  <c r="H289" i="5"/>
  <c r="H293" i="5"/>
  <c r="H296" i="5"/>
  <c r="H297" i="5"/>
  <c r="H304" i="5"/>
  <c r="H305" i="5"/>
  <c r="H313" i="5"/>
  <c r="H320" i="5"/>
  <c r="H321" i="5"/>
  <c r="H322" i="5"/>
  <c r="H328" i="5"/>
  <c r="H329" i="5"/>
  <c r="H336" i="5"/>
  <c r="H337" i="5"/>
  <c r="H344" i="5"/>
  <c r="H345" i="5"/>
  <c r="H352" i="5"/>
  <c r="H353" i="5"/>
  <c r="H354" i="5"/>
  <c r="H360" i="5"/>
  <c r="H368" i="5"/>
  <c r="H369" i="5"/>
  <c r="H376" i="5"/>
  <c r="H384" i="5"/>
  <c r="H385" i="5"/>
  <c r="H392" i="5"/>
  <c r="H394" i="5"/>
  <c r="H400" i="5"/>
  <c r="H410" i="5"/>
  <c r="H416" i="5"/>
  <c r="H424" i="5"/>
  <c r="H426" i="5"/>
  <c r="H432" i="5"/>
  <c r="H433" i="5"/>
  <c r="H442" i="5"/>
  <c r="H448" i="5"/>
  <c r="H456" i="5"/>
  <c r="H458" i="5"/>
  <c r="H464" i="5"/>
  <c r="H465" i="5"/>
  <c r="H472" i="5"/>
  <c r="H477" i="5"/>
  <c r="H480" i="5"/>
  <c r="H481" i="5"/>
  <c r="H488" i="5"/>
  <c r="H496" i="5"/>
  <c r="H497" i="5"/>
  <c r="H504" i="5"/>
  <c r="H505" i="5"/>
  <c r="H512" i="5"/>
  <c r="H520" i="5"/>
  <c r="H528" i="5"/>
  <c r="H536" i="5"/>
  <c r="H537" i="5"/>
  <c r="H552" i="5"/>
  <c r="H553" i="5"/>
  <c r="H560" i="5"/>
  <c r="H562" i="5"/>
  <c r="H576" i="5"/>
  <c r="H584" i="5"/>
  <c r="H585" i="5"/>
  <c r="H594" i="5"/>
  <c r="H600" i="5"/>
  <c r="H601" i="5"/>
  <c r="H608" i="5"/>
  <c r="H632" i="5"/>
  <c r="H640" i="5"/>
  <c r="H658" i="5"/>
  <c r="H672" i="5"/>
  <c r="H680" i="5"/>
  <c r="H704" i="5"/>
  <c r="H712" i="5"/>
  <c r="H722" i="5"/>
  <c r="J6" i="5"/>
  <c r="H7" i="5" s="1"/>
  <c r="J5" i="5"/>
  <c r="H6" i="5" s="1"/>
  <c r="H5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5" i="4"/>
  <c r="F6" i="4"/>
  <c r="F7" i="4"/>
  <c r="F8" i="4"/>
  <c r="F9" i="4"/>
  <c r="F10" i="4"/>
  <c r="F11" i="4"/>
  <c r="F12" i="4"/>
  <c r="F13" i="4"/>
  <c r="F5" i="4"/>
  <c r="F4" i="4"/>
  <c r="F728" i="14" l="1"/>
  <c r="G729" i="14" s="1"/>
  <c r="F291" i="14"/>
  <c r="G292" i="14" s="1"/>
  <c r="F127" i="14"/>
  <c r="G128" i="14" s="1"/>
  <c r="F379" i="14"/>
  <c r="G380" i="14" s="1"/>
  <c r="F482" i="14"/>
  <c r="G483" i="14" s="1"/>
  <c r="F615" i="14"/>
  <c r="G616" i="14" s="1"/>
  <c r="F711" i="14"/>
  <c r="G712" i="14" s="1"/>
  <c r="F401" i="14"/>
  <c r="G402" i="14" s="1"/>
  <c r="F508" i="14"/>
  <c r="G509" i="14" s="1"/>
  <c r="F261" i="14"/>
  <c r="G262" i="14" s="1"/>
  <c r="F437" i="14"/>
  <c r="G438" i="14" s="1"/>
  <c r="F532" i="14"/>
  <c r="G533" i="14" s="1"/>
  <c r="F616" i="14"/>
  <c r="G617" i="14" s="1"/>
  <c r="F712" i="14"/>
  <c r="G713" i="14" s="1"/>
  <c r="F416" i="14"/>
  <c r="G417" i="14" s="1"/>
  <c r="F272" i="14"/>
  <c r="G273" i="14" s="1"/>
  <c r="F438" i="14"/>
  <c r="G439" i="14" s="1"/>
  <c r="F533" i="14"/>
  <c r="G534" i="14" s="1"/>
  <c r="F130" i="14"/>
  <c r="G131" i="14" s="1"/>
  <c r="F326" i="14"/>
  <c r="G327" i="14" s="1"/>
  <c r="F11" i="14"/>
  <c r="G12" i="14" s="1"/>
  <c r="F262" i="14"/>
  <c r="G263" i="14" s="1"/>
  <c r="F370" i="14"/>
  <c r="G371" i="14" s="1"/>
  <c r="F446" i="14"/>
  <c r="G447" i="14" s="1"/>
  <c r="F484" i="14"/>
  <c r="G485" i="14" s="1"/>
  <c r="F566" i="14"/>
  <c r="G567" i="14" s="1"/>
  <c r="F632" i="14"/>
  <c r="G633" i="14" s="1"/>
  <c r="F696" i="14"/>
  <c r="G697" i="14" s="1"/>
  <c r="F153" i="14"/>
  <c r="G154" i="14" s="1"/>
  <c r="F417" i="14"/>
  <c r="G418" i="14" s="1"/>
  <c r="F176" i="14"/>
  <c r="G177" i="14" s="1"/>
  <c r="F216" i="14"/>
  <c r="G217" i="14" s="1"/>
  <c r="F342" i="14"/>
  <c r="G343" i="14" s="1"/>
  <c r="F217" i="14"/>
  <c r="G218" i="14" s="1"/>
  <c r="F107" i="14"/>
  <c r="G108" i="14" s="1"/>
  <c r="F350" i="14"/>
  <c r="G351" i="14" s="1"/>
  <c r="F117" i="14"/>
  <c r="G118" i="14" s="1"/>
  <c r="F285" i="14"/>
  <c r="G286" i="14" s="1"/>
  <c r="F387" i="14"/>
  <c r="G388" i="14" s="1"/>
  <c r="F463" i="14"/>
  <c r="G464" i="14" s="1"/>
  <c r="F541" i="14"/>
  <c r="G542" i="14" s="1"/>
  <c r="F590" i="14"/>
  <c r="G591" i="14" s="1"/>
  <c r="F663" i="14"/>
  <c r="G664" i="14" s="1"/>
  <c r="F727" i="14"/>
  <c r="G728" i="14" s="1"/>
  <c r="F247" i="14"/>
  <c r="G248" i="14" s="1"/>
  <c r="F500" i="14"/>
  <c r="G501" i="14" s="1"/>
  <c r="F71" i="14"/>
  <c r="G72" i="14" s="1"/>
  <c r="F275" i="14"/>
  <c r="G276" i="14" s="1"/>
  <c r="F358" i="14"/>
  <c r="G359" i="14" s="1"/>
  <c r="F118" i="14"/>
  <c r="G119" i="14" s="1"/>
  <c r="F287" i="14"/>
  <c r="G288" i="14" s="1"/>
  <c r="F392" i="14"/>
  <c r="G393" i="14" s="1"/>
  <c r="F465" i="14"/>
  <c r="G466" i="14" s="1"/>
  <c r="F542" i="14"/>
  <c r="G543" i="14" s="1"/>
  <c r="F591" i="14"/>
  <c r="G592" i="14" s="1"/>
  <c r="F664" i="14"/>
  <c r="G665" i="14" s="1"/>
  <c r="F248" i="14"/>
  <c r="G249" i="14" s="1"/>
  <c r="F501" i="14"/>
  <c r="G502" i="14" s="1"/>
  <c r="F74" i="14"/>
  <c r="G75" i="14" s="1"/>
  <c r="F60" i="14"/>
  <c r="G61" i="14" s="1"/>
  <c r="F309" i="14"/>
  <c r="G310" i="14" s="1"/>
  <c r="F605" i="14"/>
  <c r="G606" i="14" s="1"/>
  <c r="F75" i="14"/>
  <c r="G76" i="14" s="1"/>
  <c r="F292" i="14"/>
  <c r="G293" i="14" s="1"/>
  <c r="F318" i="14"/>
  <c r="G319" i="14" s="1"/>
  <c r="F343" i="14"/>
  <c r="G344" i="14" s="1"/>
  <c r="F359" i="14"/>
  <c r="G360" i="14" s="1"/>
  <c r="F734" i="14"/>
  <c r="F726" i="14"/>
  <c r="G727" i="14" s="1"/>
  <c r="F718" i="14"/>
  <c r="G719" i="14" s="1"/>
  <c r="F710" i="14"/>
  <c r="G711" i="14" s="1"/>
  <c r="F702" i="14"/>
  <c r="G703" i="14" s="1"/>
  <c r="F694" i="14"/>
  <c r="G695" i="14" s="1"/>
  <c r="F686" i="14"/>
  <c r="G687" i="14" s="1"/>
  <c r="F678" i="14"/>
  <c r="G679" i="14" s="1"/>
  <c r="F670" i="14"/>
  <c r="G671" i="14" s="1"/>
  <c r="F662" i="14"/>
  <c r="G663" i="14" s="1"/>
  <c r="F654" i="14"/>
  <c r="G655" i="14" s="1"/>
  <c r="F646" i="14"/>
  <c r="G647" i="14" s="1"/>
  <c r="F638" i="14"/>
  <c r="G639" i="14" s="1"/>
  <c r="F630" i="14"/>
  <c r="G631" i="14" s="1"/>
  <c r="F622" i="14"/>
  <c r="G623" i="14" s="1"/>
  <c r="F614" i="14"/>
  <c r="G615" i="14" s="1"/>
  <c r="F596" i="14"/>
  <c r="G597" i="14" s="1"/>
  <c r="F588" i="14"/>
  <c r="G589" i="14" s="1"/>
  <c r="F580" i="14"/>
  <c r="G581" i="14" s="1"/>
  <c r="F572" i="14"/>
  <c r="G573" i="14" s="1"/>
  <c r="F564" i="14"/>
  <c r="G565" i="14" s="1"/>
  <c r="F556" i="14"/>
  <c r="G557" i="14" s="1"/>
  <c r="F733" i="14"/>
  <c r="G734" i="14" s="1"/>
  <c r="F725" i="14"/>
  <c r="G726" i="14" s="1"/>
  <c r="F717" i="14"/>
  <c r="G718" i="14" s="1"/>
  <c r="F709" i="14"/>
  <c r="G710" i="14" s="1"/>
  <c r="F701" i="14"/>
  <c r="G702" i="14" s="1"/>
  <c r="F693" i="14"/>
  <c r="G694" i="14" s="1"/>
  <c r="F685" i="14"/>
  <c r="G686" i="14" s="1"/>
  <c r="F677" i="14"/>
  <c r="G678" i="14" s="1"/>
  <c r="F669" i="14"/>
  <c r="G670" i="14" s="1"/>
  <c r="F661" i="14"/>
  <c r="G662" i="14" s="1"/>
  <c r="F653" i="14"/>
  <c r="G654" i="14" s="1"/>
  <c r="F645" i="14"/>
  <c r="G646" i="14" s="1"/>
  <c r="F637" i="14"/>
  <c r="G638" i="14" s="1"/>
  <c r="F629" i="14"/>
  <c r="G630" i="14" s="1"/>
  <c r="F621" i="14"/>
  <c r="G622" i="14" s="1"/>
  <c r="F613" i="14"/>
  <c r="G614" i="14" s="1"/>
  <c r="F732" i="14"/>
  <c r="G733" i="14" s="1"/>
  <c r="F724" i="14"/>
  <c r="G725" i="14" s="1"/>
  <c r="F716" i="14"/>
  <c r="G717" i="14" s="1"/>
  <c r="F708" i="14"/>
  <c r="G709" i="14" s="1"/>
  <c r="F700" i="14"/>
  <c r="G701" i="14" s="1"/>
  <c r="F692" i="14"/>
  <c r="G693" i="14" s="1"/>
  <c r="F684" i="14"/>
  <c r="G685" i="14" s="1"/>
  <c r="F676" i="14"/>
  <c r="G677" i="14" s="1"/>
  <c r="F668" i="14"/>
  <c r="G669" i="14" s="1"/>
  <c r="F660" i="14"/>
  <c r="G661" i="14" s="1"/>
  <c r="F652" i="14"/>
  <c r="G653" i="14" s="1"/>
  <c r="F644" i="14"/>
  <c r="G645" i="14" s="1"/>
  <c r="F636" i="14"/>
  <c r="G637" i="14" s="1"/>
  <c r="F628" i="14"/>
  <c r="G629" i="14" s="1"/>
  <c r="F620" i="14"/>
  <c r="G621" i="14" s="1"/>
  <c r="F612" i="14"/>
  <c r="G613" i="14" s="1"/>
  <c r="F594" i="14"/>
  <c r="G595" i="14" s="1"/>
  <c r="F586" i="14"/>
  <c r="G587" i="14" s="1"/>
  <c r="F578" i="14"/>
  <c r="G579" i="14" s="1"/>
  <c r="F570" i="14"/>
  <c r="G571" i="14" s="1"/>
  <c r="F562" i="14"/>
  <c r="G563" i="14" s="1"/>
  <c r="F554" i="14"/>
  <c r="G555" i="14" s="1"/>
  <c r="F546" i="14"/>
  <c r="G547" i="14" s="1"/>
  <c r="F537" i="14"/>
  <c r="G538" i="14" s="1"/>
  <c r="F529" i="14"/>
  <c r="G530" i="14" s="1"/>
  <c r="F480" i="14"/>
  <c r="G481" i="14" s="1"/>
  <c r="F472" i="14"/>
  <c r="G473" i="14" s="1"/>
  <c r="F464" i="14"/>
  <c r="G465" i="14" s="1"/>
  <c r="F456" i="14"/>
  <c r="G457" i="14" s="1"/>
  <c r="F448" i="14"/>
  <c r="G449" i="14" s="1"/>
  <c r="F731" i="14"/>
  <c r="G732" i="14" s="1"/>
  <c r="F723" i="14"/>
  <c r="G724" i="14" s="1"/>
  <c r="F715" i="14"/>
  <c r="G716" i="14" s="1"/>
  <c r="F707" i="14"/>
  <c r="G708" i="14" s="1"/>
  <c r="F699" i="14"/>
  <c r="G700" i="14" s="1"/>
  <c r="F691" i="14"/>
  <c r="G692" i="14" s="1"/>
  <c r="F683" i="14"/>
  <c r="G684" i="14" s="1"/>
  <c r="F675" i="14"/>
  <c r="G676" i="14" s="1"/>
  <c r="F667" i="14"/>
  <c r="G668" i="14" s="1"/>
  <c r="F659" i="14"/>
  <c r="G660" i="14" s="1"/>
  <c r="F651" i="14"/>
  <c r="G652" i="14" s="1"/>
  <c r="F643" i="14"/>
  <c r="G644" i="14" s="1"/>
  <c r="F635" i="14"/>
  <c r="G636" i="14" s="1"/>
  <c r="F627" i="14"/>
  <c r="G628" i="14" s="1"/>
  <c r="F619" i="14"/>
  <c r="G620" i="14" s="1"/>
  <c r="F611" i="14"/>
  <c r="G612" i="14" s="1"/>
  <c r="F593" i="14"/>
  <c r="G594" i="14" s="1"/>
  <c r="F585" i="14"/>
  <c r="G586" i="14" s="1"/>
  <c r="F577" i="14"/>
  <c r="G578" i="14" s="1"/>
  <c r="F569" i="14"/>
  <c r="G570" i="14" s="1"/>
  <c r="F561" i="14"/>
  <c r="G562" i="14" s="1"/>
  <c r="F553" i="14"/>
  <c r="G554" i="14" s="1"/>
  <c r="F101" i="14"/>
  <c r="G102" i="14" s="1"/>
  <c r="F120" i="14"/>
  <c r="G121" i="14" s="1"/>
  <c r="F277" i="14"/>
  <c r="G278" i="14" s="1"/>
  <c r="F293" i="14"/>
  <c r="G294" i="14" s="1"/>
  <c r="F311" i="14"/>
  <c r="G312" i="14" s="1"/>
  <c r="F319" i="14"/>
  <c r="G320" i="14" s="1"/>
  <c r="F328" i="14"/>
  <c r="G329" i="14" s="1"/>
  <c r="F336" i="14"/>
  <c r="G337" i="14" s="1"/>
  <c r="F344" i="14"/>
  <c r="G345" i="14" s="1"/>
  <c r="F352" i="14"/>
  <c r="G353" i="14" s="1"/>
  <c r="F360" i="14"/>
  <c r="G361" i="14" s="1"/>
  <c r="F599" i="14"/>
  <c r="G600" i="14" s="1"/>
  <c r="F607" i="14"/>
  <c r="G608" i="14" s="1"/>
  <c r="F12" i="14"/>
  <c r="G13" i="14" s="1"/>
  <c r="F110" i="14"/>
  <c r="G111" i="14" s="1"/>
  <c r="F119" i="14"/>
  <c r="G120" i="14" s="1"/>
  <c r="F135" i="14"/>
  <c r="G136" i="14" s="1"/>
  <c r="F263" i="14"/>
  <c r="G264" i="14" s="1"/>
  <c r="F274" i="14"/>
  <c r="G275" i="14" s="1"/>
  <c r="F288" i="14"/>
  <c r="G289" i="14" s="1"/>
  <c r="F306" i="14"/>
  <c r="G307" i="14" s="1"/>
  <c r="F371" i="14"/>
  <c r="G372" i="14" s="1"/>
  <c r="F380" i="14"/>
  <c r="G381" i="14" s="1"/>
  <c r="F395" i="14"/>
  <c r="G396" i="14" s="1"/>
  <c r="F439" i="14"/>
  <c r="G440" i="14" s="1"/>
  <c r="F447" i="14"/>
  <c r="G448" i="14" s="1"/>
  <c r="F457" i="14"/>
  <c r="G458" i="14" s="1"/>
  <c r="F466" i="14"/>
  <c r="G467" i="14" s="1"/>
  <c r="F475" i="14"/>
  <c r="G476" i="14" s="1"/>
  <c r="F489" i="14"/>
  <c r="G490" i="14" s="1"/>
  <c r="F534" i="14"/>
  <c r="G535" i="14" s="1"/>
  <c r="F543" i="14"/>
  <c r="G544" i="14" s="1"/>
  <c r="F555" i="14"/>
  <c r="G556" i="14" s="1"/>
  <c r="F567" i="14"/>
  <c r="G568" i="14" s="1"/>
  <c r="F581" i="14"/>
  <c r="G582" i="14" s="1"/>
  <c r="F592" i="14"/>
  <c r="G593" i="14" s="1"/>
  <c r="F617" i="14"/>
  <c r="G618" i="14" s="1"/>
  <c r="F633" i="14"/>
  <c r="G634" i="14" s="1"/>
  <c r="F649" i="14"/>
  <c r="G650" i="14" s="1"/>
  <c r="F665" i="14"/>
  <c r="G666" i="14" s="1"/>
  <c r="F681" i="14"/>
  <c r="G682" i="14" s="1"/>
  <c r="F697" i="14"/>
  <c r="G698" i="14" s="1"/>
  <c r="F713" i="14"/>
  <c r="G714" i="14" s="1"/>
  <c r="F729" i="14"/>
  <c r="G730" i="14" s="1"/>
  <c r="F132" i="14"/>
  <c r="G133" i="14" s="1"/>
  <c r="F154" i="14"/>
  <c r="G155" i="14" s="1"/>
  <c r="F184" i="14"/>
  <c r="G185" i="14" s="1"/>
  <c r="F249" i="14"/>
  <c r="G250" i="14" s="1"/>
  <c r="F402" i="14"/>
  <c r="G403" i="14" s="1"/>
  <c r="F418" i="14"/>
  <c r="G419" i="14" s="1"/>
  <c r="F434" i="14"/>
  <c r="G435" i="14" s="1"/>
  <c r="F82" i="14"/>
  <c r="G83" i="14" s="1"/>
  <c r="F191" i="14"/>
  <c r="G192" i="14" s="1"/>
  <c r="F225" i="14"/>
  <c r="G226" i="14" s="1"/>
  <c r="F38" i="14"/>
  <c r="G39" i="14" s="1"/>
  <c r="F43" i="14"/>
  <c r="G44" i="14" s="1"/>
  <c r="F30" i="14"/>
  <c r="G31" i="14" s="1"/>
  <c r="F42" i="14"/>
  <c r="G43" i="14" s="1"/>
  <c r="F26" i="14"/>
  <c r="G27" i="14" s="1"/>
  <c r="F36" i="14"/>
  <c r="G37" i="14" s="1"/>
  <c r="F25" i="14"/>
  <c r="G26" i="14" s="1"/>
  <c r="F35" i="14"/>
  <c r="G36" i="14" s="1"/>
  <c r="F24" i="14"/>
  <c r="G25" i="14" s="1"/>
  <c r="F47" i="14"/>
  <c r="G48" i="14" s="1"/>
  <c r="F34" i="14"/>
  <c r="G35" i="14" s="1"/>
  <c r="F46" i="14"/>
  <c r="G47" i="14" s="1"/>
  <c r="F33" i="14"/>
  <c r="G34" i="14" s="1"/>
  <c r="F44" i="14"/>
  <c r="G45" i="14" s="1"/>
  <c r="F112" i="14"/>
  <c r="G113" i="14" s="1"/>
  <c r="F523" i="14"/>
  <c r="G524" i="14" s="1"/>
  <c r="F515" i="14"/>
  <c r="G516" i="14" s="1"/>
  <c r="F507" i="14"/>
  <c r="G508" i="14" s="1"/>
  <c r="F499" i="14"/>
  <c r="G500" i="14" s="1"/>
  <c r="F522" i="14"/>
  <c r="G523" i="14" s="1"/>
  <c r="F514" i="14"/>
  <c r="G515" i="14" s="1"/>
  <c r="F506" i="14"/>
  <c r="G507" i="14" s="1"/>
  <c r="F498" i="14"/>
  <c r="G499" i="14" s="1"/>
  <c r="F521" i="14"/>
  <c r="G522" i="14" s="1"/>
  <c r="F513" i="14"/>
  <c r="G514" i="14" s="1"/>
  <c r="F505" i="14"/>
  <c r="G506" i="14" s="1"/>
  <c r="F497" i="14"/>
  <c r="G498" i="14" s="1"/>
  <c r="F488" i="14"/>
  <c r="G489" i="14" s="1"/>
  <c r="F431" i="14"/>
  <c r="G432" i="14" s="1"/>
  <c r="F423" i="14"/>
  <c r="G424" i="14" s="1"/>
  <c r="F415" i="14"/>
  <c r="G416" i="14" s="1"/>
  <c r="F407" i="14"/>
  <c r="G408" i="14" s="1"/>
  <c r="F399" i="14"/>
  <c r="G400" i="14" s="1"/>
  <c r="F378" i="14"/>
  <c r="G379" i="14" s="1"/>
  <c r="F246" i="14"/>
  <c r="G247" i="14" s="1"/>
  <c r="F189" i="14"/>
  <c r="G190" i="14" s="1"/>
  <c r="F168" i="14"/>
  <c r="G169" i="14" s="1"/>
  <c r="F159" i="14"/>
  <c r="G160" i="14" s="1"/>
  <c r="F151" i="14"/>
  <c r="G152" i="14" s="1"/>
  <c r="F138" i="14"/>
  <c r="G139" i="14" s="1"/>
  <c r="F129" i="14"/>
  <c r="G130" i="14" s="1"/>
  <c r="F520" i="14"/>
  <c r="G521" i="14" s="1"/>
  <c r="F512" i="14"/>
  <c r="G513" i="14" s="1"/>
  <c r="F504" i="14"/>
  <c r="G505" i="14" s="1"/>
  <c r="F496" i="14"/>
  <c r="G497" i="14" s="1"/>
  <c r="F487" i="14"/>
  <c r="G488" i="14" s="1"/>
  <c r="F430" i="14"/>
  <c r="G431" i="14" s="1"/>
  <c r="F422" i="14"/>
  <c r="G423" i="14" s="1"/>
  <c r="F414" i="14"/>
  <c r="G415" i="14" s="1"/>
  <c r="F406" i="14"/>
  <c r="G407" i="14" s="1"/>
  <c r="F394" i="14"/>
  <c r="G395" i="14" s="1"/>
  <c r="F253" i="14"/>
  <c r="G254" i="14" s="1"/>
  <c r="F245" i="14"/>
  <c r="G246" i="14" s="1"/>
  <c r="F188" i="14"/>
  <c r="G189" i="14" s="1"/>
  <c r="F166" i="14"/>
  <c r="G167" i="14" s="1"/>
  <c r="F158" i="14"/>
  <c r="G159" i="14" s="1"/>
  <c r="F150" i="14"/>
  <c r="G151" i="14" s="1"/>
  <c r="F137" i="14"/>
  <c r="G138" i="14" s="1"/>
  <c r="F128" i="14"/>
  <c r="G129" i="14" s="1"/>
  <c r="F519" i="14"/>
  <c r="G520" i="14" s="1"/>
  <c r="F511" i="14"/>
  <c r="G512" i="14" s="1"/>
  <c r="F503" i="14"/>
  <c r="G504" i="14" s="1"/>
  <c r="F495" i="14"/>
  <c r="G496" i="14" s="1"/>
  <c r="F486" i="14"/>
  <c r="G487" i="14" s="1"/>
  <c r="F429" i="14"/>
  <c r="G430" i="14" s="1"/>
  <c r="F421" i="14"/>
  <c r="G422" i="14" s="1"/>
  <c r="F413" i="14"/>
  <c r="G414" i="14" s="1"/>
  <c r="F405" i="14"/>
  <c r="G406" i="14" s="1"/>
  <c r="F393" i="14"/>
  <c r="G394" i="14" s="1"/>
  <c r="F252" i="14"/>
  <c r="G253" i="14" s="1"/>
  <c r="F244" i="14"/>
  <c r="G245" i="14" s="1"/>
  <c r="F187" i="14"/>
  <c r="G188" i="14" s="1"/>
  <c r="F165" i="14"/>
  <c r="G166" i="14" s="1"/>
  <c r="F157" i="14"/>
  <c r="G158" i="14" s="1"/>
  <c r="F149" i="14"/>
  <c r="G150" i="14" s="1"/>
  <c r="F136" i="14"/>
  <c r="G137" i="14" s="1"/>
  <c r="F98" i="14"/>
  <c r="G99" i="14" s="1"/>
  <c r="F545" i="14"/>
  <c r="G546" i="14" s="1"/>
  <c r="F518" i="14"/>
  <c r="G519" i="14" s="1"/>
  <c r="F510" i="14"/>
  <c r="G511" i="14" s="1"/>
  <c r="F502" i="14"/>
  <c r="G503" i="14" s="1"/>
  <c r="F494" i="14"/>
  <c r="G495" i="14" s="1"/>
  <c r="F485" i="14"/>
  <c r="G486" i="14" s="1"/>
  <c r="F428" i="14"/>
  <c r="G429" i="14" s="1"/>
  <c r="F420" i="14"/>
  <c r="G421" i="14" s="1"/>
  <c r="F412" i="14"/>
  <c r="G413" i="14" s="1"/>
  <c r="F404" i="14"/>
  <c r="G405" i="14" s="1"/>
  <c r="F391" i="14"/>
  <c r="G392" i="14" s="1"/>
  <c r="F251" i="14"/>
  <c r="G252" i="14" s="1"/>
  <c r="F240" i="14"/>
  <c r="G241" i="14" s="1"/>
  <c r="F186" i="14"/>
  <c r="G187" i="14" s="1"/>
  <c r="F164" i="14"/>
  <c r="G165" i="14" s="1"/>
  <c r="F156" i="14"/>
  <c r="G157" i="14" s="1"/>
  <c r="F148" i="14"/>
  <c r="G149" i="14" s="1"/>
  <c r="F134" i="14"/>
  <c r="G135" i="14" s="1"/>
  <c r="F97" i="14"/>
  <c r="G98" i="14" s="1"/>
  <c r="F102" i="14"/>
  <c r="G103" i="14" s="1"/>
  <c r="F259" i="14"/>
  <c r="G260" i="14" s="1"/>
  <c r="F278" i="14"/>
  <c r="G279" i="14" s="1"/>
  <c r="F295" i="14"/>
  <c r="G296" i="14" s="1"/>
  <c r="F312" i="14"/>
  <c r="G313" i="14" s="1"/>
  <c r="F320" i="14"/>
  <c r="G321" i="14" s="1"/>
  <c r="F329" i="14"/>
  <c r="G330" i="14" s="1"/>
  <c r="F337" i="14"/>
  <c r="G338" i="14" s="1"/>
  <c r="F345" i="14"/>
  <c r="G346" i="14" s="1"/>
  <c r="F353" i="14"/>
  <c r="G354" i="14" s="1"/>
  <c r="F361" i="14"/>
  <c r="G362" i="14" s="1"/>
  <c r="F600" i="14"/>
  <c r="G601" i="14" s="1"/>
  <c r="F5" i="14"/>
  <c r="G6" i="14" s="1"/>
  <c r="F13" i="14"/>
  <c r="G14" i="14" s="1"/>
  <c r="F111" i="14"/>
  <c r="G112" i="14" s="1"/>
  <c r="F121" i="14"/>
  <c r="G122" i="14" s="1"/>
  <c r="F254" i="14"/>
  <c r="G255" i="14" s="1"/>
  <c r="F264" i="14"/>
  <c r="G265" i="14" s="1"/>
  <c r="F280" i="14"/>
  <c r="G281" i="14" s="1"/>
  <c r="F294" i="14"/>
  <c r="G295" i="14" s="1"/>
  <c r="F307" i="14"/>
  <c r="G308" i="14" s="1"/>
  <c r="F372" i="14"/>
  <c r="G373" i="14" s="1"/>
  <c r="F381" i="14"/>
  <c r="G382" i="14" s="1"/>
  <c r="F396" i="14"/>
  <c r="G397" i="14" s="1"/>
  <c r="F440" i="14"/>
  <c r="G441" i="14" s="1"/>
  <c r="F449" i="14"/>
  <c r="G450" i="14" s="1"/>
  <c r="F458" i="14"/>
  <c r="G459" i="14" s="1"/>
  <c r="F467" i="14"/>
  <c r="G468" i="14" s="1"/>
  <c r="F476" i="14"/>
  <c r="G477" i="14" s="1"/>
  <c r="F526" i="14"/>
  <c r="G527" i="14" s="1"/>
  <c r="F535" i="14"/>
  <c r="G536" i="14" s="1"/>
  <c r="F544" i="14"/>
  <c r="G545" i="14" s="1"/>
  <c r="F557" i="14"/>
  <c r="G558" i="14" s="1"/>
  <c r="F568" i="14"/>
  <c r="G569" i="14" s="1"/>
  <c r="F582" i="14"/>
  <c r="G583" i="14" s="1"/>
  <c r="F595" i="14"/>
  <c r="G596" i="14" s="1"/>
  <c r="F618" i="14"/>
  <c r="G619" i="14" s="1"/>
  <c r="F634" i="14"/>
  <c r="G635" i="14" s="1"/>
  <c r="F650" i="14"/>
  <c r="G651" i="14" s="1"/>
  <c r="F666" i="14"/>
  <c r="G667" i="14" s="1"/>
  <c r="F682" i="14"/>
  <c r="G683" i="14" s="1"/>
  <c r="F698" i="14"/>
  <c r="G699" i="14" s="1"/>
  <c r="F714" i="14"/>
  <c r="G715" i="14" s="1"/>
  <c r="F730" i="14"/>
  <c r="G731" i="14" s="1"/>
  <c r="F133" i="14"/>
  <c r="G134" i="14" s="1"/>
  <c r="F155" i="14"/>
  <c r="G156" i="14" s="1"/>
  <c r="F185" i="14"/>
  <c r="G186" i="14" s="1"/>
  <c r="F250" i="14"/>
  <c r="G251" i="14" s="1"/>
  <c r="F403" i="14"/>
  <c r="G404" i="14" s="1"/>
  <c r="F419" i="14"/>
  <c r="G420" i="14" s="1"/>
  <c r="F483" i="14"/>
  <c r="G484" i="14" s="1"/>
  <c r="F509" i="14"/>
  <c r="G510" i="14" s="1"/>
  <c r="F83" i="14"/>
  <c r="G84" i="14" s="1"/>
  <c r="F192" i="14"/>
  <c r="G193" i="14" s="1"/>
  <c r="F243" i="14"/>
  <c r="G244" i="14" s="1"/>
  <c r="F232" i="14"/>
  <c r="G233" i="14" s="1"/>
  <c r="F223" i="14"/>
  <c r="G224" i="14" s="1"/>
  <c r="F215" i="14"/>
  <c r="G216" i="14" s="1"/>
  <c r="F206" i="14"/>
  <c r="G207" i="14" s="1"/>
  <c r="F198" i="14"/>
  <c r="G199" i="14" s="1"/>
  <c r="F190" i="14"/>
  <c r="G191" i="14" s="1"/>
  <c r="F174" i="14"/>
  <c r="G175" i="14" s="1"/>
  <c r="F146" i="14"/>
  <c r="G147" i="14" s="1"/>
  <c r="F89" i="14"/>
  <c r="G90" i="14" s="1"/>
  <c r="F81" i="14"/>
  <c r="G82" i="14" s="1"/>
  <c r="F73" i="14"/>
  <c r="G74" i="14" s="1"/>
  <c r="F242" i="14"/>
  <c r="G243" i="14" s="1"/>
  <c r="F231" i="14"/>
  <c r="G232" i="14" s="1"/>
  <c r="F222" i="14"/>
  <c r="G223" i="14" s="1"/>
  <c r="F214" i="14"/>
  <c r="G215" i="14" s="1"/>
  <c r="F205" i="14"/>
  <c r="G206" i="14" s="1"/>
  <c r="F197" i="14"/>
  <c r="G198" i="14" s="1"/>
  <c r="F181" i="14"/>
  <c r="G182" i="14" s="1"/>
  <c r="F173" i="14"/>
  <c r="G174" i="14" s="1"/>
  <c r="F145" i="14"/>
  <c r="G146" i="14" s="1"/>
  <c r="F88" i="14"/>
  <c r="G89" i="14" s="1"/>
  <c r="F80" i="14"/>
  <c r="G81" i="14" s="1"/>
  <c r="F20" i="14"/>
  <c r="G21" i="14" s="1"/>
  <c r="F241" i="14"/>
  <c r="G242" i="14" s="1"/>
  <c r="F230" i="14"/>
  <c r="G231" i="14" s="1"/>
  <c r="F221" i="14"/>
  <c r="G222" i="14" s="1"/>
  <c r="F213" i="14"/>
  <c r="G214" i="14" s="1"/>
  <c r="F204" i="14"/>
  <c r="G205" i="14" s="1"/>
  <c r="F196" i="14"/>
  <c r="G197" i="14" s="1"/>
  <c r="F180" i="14"/>
  <c r="G181" i="14" s="1"/>
  <c r="F172" i="14"/>
  <c r="G173" i="14" s="1"/>
  <c r="F144" i="14"/>
  <c r="G145" i="14" s="1"/>
  <c r="F87" i="14"/>
  <c r="G88" i="14" s="1"/>
  <c r="F79" i="14"/>
  <c r="G80" i="14" s="1"/>
  <c r="F19" i="14"/>
  <c r="G20" i="14" s="1"/>
  <c r="F237" i="14"/>
  <c r="G238" i="14" s="1"/>
  <c r="F229" i="14"/>
  <c r="G230" i="14" s="1"/>
  <c r="F220" i="14"/>
  <c r="G221" i="14" s="1"/>
  <c r="F212" i="14"/>
  <c r="G213" i="14" s="1"/>
  <c r="F203" i="14"/>
  <c r="G204" i="14" s="1"/>
  <c r="F195" i="14"/>
  <c r="G196" i="14" s="1"/>
  <c r="F179" i="14"/>
  <c r="G180" i="14" s="1"/>
  <c r="F171" i="14"/>
  <c r="G172" i="14" s="1"/>
  <c r="F143" i="14"/>
  <c r="G144" i="14" s="1"/>
  <c r="F86" i="14"/>
  <c r="G87" i="14" s="1"/>
  <c r="F78" i="14"/>
  <c r="G79" i="14" s="1"/>
  <c r="F18" i="14"/>
  <c r="G19" i="14" s="1"/>
  <c r="F236" i="14"/>
  <c r="G237" i="14" s="1"/>
  <c r="F228" i="14"/>
  <c r="G229" i="14" s="1"/>
  <c r="F219" i="14"/>
  <c r="G220" i="14" s="1"/>
  <c r="F211" i="14"/>
  <c r="G212" i="14" s="1"/>
  <c r="F202" i="14"/>
  <c r="G203" i="14" s="1"/>
  <c r="F194" i="14"/>
  <c r="G195" i="14" s="1"/>
  <c r="F178" i="14"/>
  <c r="G179" i="14" s="1"/>
  <c r="F170" i="14"/>
  <c r="G171" i="14" s="1"/>
  <c r="F93" i="14"/>
  <c r="G94" i="14" s="1"/>
  <c r="F85" i="14"/>
  <c r="G86" i="14" s="1"/>
  <c r="F77" i="14"/>
  <c r="G78" i="14" s="1"/>
  <c r="F17" i="14"/>
  <c r="G18" i="14" s="1"/>
  <c r="F235" i="14"/>
  <c r="G236" i="14" s="1"/>
  <c r="F227" i="14"/>
  <c r="G228" i="14" s="1"/>
  <c r="F218" i="14"/>
  <c r="G219" i="14" s="1"/>
  <c r="F210" i="14"/>
  <c r="G211" i="14" s="1"/>
  <c r="F201" i="14"/>
  <c r="G202" i="14" s="1"/>
  <c r="F193" i="14"/>
  <c r="G194" i="14" s="1"/>
  <c r="F177" i="14"/>
  <c r="G178" i="14" s="1"/>
  <c r="F169" i="14"/>
  <c r="G170" i="14" s="1"/>
  <c r="F92" i="14"/>
  <c r="G93" i="14" s="1"/>
  <c r="F84" i="14"/>
  <c r="G85" i="14" s="1"/>
  <c r="F76" i="14"/>
  <c r="G77" i="14" s="1"/>
  <c r="F103" i="14"/>
  <c r="G104" i="14" s="1"/>
  <c r="F260" i="14"/>
  <c r="G261" i="14" s="1"/>
  <c r="F279" i="14"/>
  <c r="G280" i="14" s="1"/>
  <c r="F296" i="14"/>
  <c r="G297" i="14" s="1"/>
  <c r="F313" i="14"/>
  <c r="G314" i="14" s="1"/>
  <c r="F321" i="14"/>
  <c r="G322" i="14" s="1"/>
  <c r="F330" i="14"/>
  <c r="G331" i="14" s="1"/>
  <c r="F338" i="14"/>
  <c r="G339" i="14" s="1"/>
  <c r="F346" i="14"/>
  <c r="G347" i="14" s="1"/>
  <c r="F354" i="14"/>
  <c r="G355" i="14" s="1"/>
  <c r="F362" i="14"/>
  <c r="G363" i="14" s="1"/>
  <c r="F601" i="14"/>
  <c r="G602" i="14" s="1"/>
  <c r="F6" i="14"/>
  <c r="G7" i="14" s="1"/>
  <c r="F14" i="14"/>
  <c r="G15" i="14" s="1"/>
  <c r="F113" i="14"/>
  <c r="G114" i="14" s="1"/>
  <c r="F122" i="14"/>
  <c r="G123" i="14" s="1"/>
  <c r="F255" i="14"/>
  <c r="G256" i="14" s="1"/>
  <c r="F268" i="14"/>
  <c r="G269" i="14" s="1"/>
  <c r="F281" i="14"/>
  <c r="G282" i="14" s="1"/>
  <c r="F300" i="14"/>
  <c r="G301" i="14" s="1"/>
  <c r="F308" i="14"/>
  <c r="G309" i="14" s="1"/>
  <c r="F373" i="14"/>
  <c r="G374" i="14" s="1"/>
  <c r="F382" i="14"/>
  <c r="G383" i="14" s="1"/>
  <c r="F397" i="14"/>
  <c r="G398" i="14" s="1"/>
  <c r="F441" i="14"/>
  <c r="G442" i="14" s="1"/>
  <c r="F450" i="14"/>
  <c r="G451" i="14" s="1"/>
  <c r="F459" i="14"/>
  <c r="G460" i="14" s="1"/>
  <c r="F468" i="14"/>
  <c r="G469" i="14" s="1"/>
  <c r="F477" i="14"/>
  <c r="G478" i="14" s="1"/>
  <c r="F527" i="14"/>
  <c r="G528" i="14" s="1"/>
  <c r="F536" i="14"/>
  <c r="G537" i="14" s="1"/>
  <c r="F547" i="14"/>
  <c r="G548" i="14" s="1"/>
  <c r="F558" i="14"/>
  <c r="G559" i="14" s="1"/>
  <c r="F571" i="14"/>
  <c r="G572" i="14" s="1"/>
  <c r="F583" i="14"/>
  <c r="G584" i="14" s="1"/>
  <c r="F597" i="14"/>
  <c r="G598" i="14" s="1"/>
  <c r="F623" i="14"/>
  <c r="G624" i="14" s="1"/>
  <c r="F639" i="14"/>
  <c r="G640" i="14" s="1"/>
  <c r="F655" i="14"/>
  <c r="G656" i="14" s="1"/>
  <c r="F671" i="14"/>
  <c r="G672" i="14" s="1"/>
  <c r="F687" i="14"/>
  <c r="G688" i="14" s="1"/>
  <c r="F703" i="14"/>
  <c r="G704" i="14" s="1"/>
  <c r="F719" i="14"/>
  <c r="G720" i="14" s="1"/>
  <c r="F16" i="14"/>
  <c r="G17" i="14" s="1"/>
  <c r="F139" i="14"/>
  <c r="G140" i="14" s="1"/>
  <c r="F160" i="14"/>
  <c r="G161" i="14" s="1"/>
  <c r="F209" i="14"/>
  <c r="G210" i="14" s="1"/>
  <c r="F386" i="14"/>
  <c r="G387" i="14" s="1"/>
  <c r="F408" i="14"/>
  <c r="G409" i="14" s="1"/>
  <c r="F424" i="14"/>
  <c r="G425" i="14" s="1"/>
  <c r="F490" i="14"/>
  <c r="G491" i="14" s="1"/>
  <c r="F516" i="14"/>
  <c r="G517" i="14" s="1"/>
  <c r="F90" i="14"/>
  <c r="G91" i="14" s="1"/>
  <c r="F199" i="14"/>
  <c r="G200" i="14" s="1"/>
  <c r="F233" i="14"/>
  <c r="G234" i="14" s="1"/>
  <c r="F276" i="14"/>
  <c r="G277" i="14" s="1"/>
  <c r="F327" i="14"/>
  <c r="G328" i="14" s="1"/>
  <c r="F351" i="14"/>
  <c r="G352" i="14" s="1"/>
  <c r="F598" i="14"/>
  <c r="G599" i="14" s="1"/>
  <c r="F70" i="14"/>
  <c r="G71" i="14" s="1"/>
  <c r="F69" i="14"/>
  <c r="G70" i="14" s="1"/>
  <c r="F68" i="14"/>
  <c r="G69" i="14" s="1"/>
  <c r="F67" i="14"/>
  <c r="G68" i="14" s="1"/>
  <c r="F66" i="14"/>
  <c r="G67" i="14" s="1"/>
  <c r="F65" i="14"/>
  <c r="G66" i="14" s="1"/>
  <c r="F104" i="14"/>
  <c r="G105" i="14" s="1"/>
  <c r="F265" i="14"/>
  <c r="G266" i="14" s="1"/>
  <c r="F286" i="14"/>
  <c r="G287" i="14" s="1"/>
  <c r="F297" i="14"/>
  <c r="G298" i="14" s="1"/>
  <c r="F314" i="14"/>
  <c r="G315" i="14" s="1"/>
  <c r="F323" i="14"/>
  <c r="G324" i="14" s="1"/>
  <c r="F331" i="14"/>
  <c r="G332" i="14" s="1"/>
  <c r="F339" i="14"/>
  <c r="G340" i="14" s="1"/>
  <c r="F347" i="14"/>
  <c r="G348" i="14" s="1"/>
  <c r="F355" i="14"/>
  <c r="G356" i="14" s="1"/>
  <c r="F363" i="14"/>
  <c r="G364" i="14" s="1"/>
  <c r="F602" i="14"/>
  <c r="G603" i="14" s="1"/>
  <c r="F7" i="14"/>
  <c r="G8" i="14" s="1"/>
  <c r="F15" i="14"/>
  <c r="G16" i="14" s="1"/>
  <c r="F114" i="14"/>
  <c r="G115" i="14" s="1"/>
  <c r="F123" i="14"/>
  <c r="G124" i="14" s="1"/>
  <c r="F256" i="14"/>
  <c r="G257" i="14" s="1"/>
  <c r="F269" i="14"/>
  <c r="G270" i="14" s="1"/>
  <c r="F282" i="14"/>
  <c r="G283" i="14" s="1"/>
  <c r="F301" i="14"/>
  <c r="G302" i="14" s="1"/>
  <c r="F322" i="14"/>
  <c r="G323" i="14" s="1"/>
  <c r="F374" i="14"/>
  <c r="G375" i="14" s="1"/>
  <c r="F383" i="14"/>
  <c r="G384" i="14" s="1"/>
  <c r="F398" i="14"/>
  <c r="G399" i="14" s="1"/>
  <c r="F442" i="14"/>
  <c r="G443" i="14" s="1"/>
  <c r="F451" i="14"/>
  <c r="G452" i="14" s="1"/>
  <c r="F460" i="14"/>
  <c r="G461" i="14" s="1"/>
  <c r="F469" i="14"/>
  <c r="G470" i="14" s="1"/>
  <c r="F478" i="14"/>
  <c r="G479" i="14" s="1"/>
  <c r="F528" i="14"/>
  <c r="G529" i="14" s="1"/>
  <c r="F538" i="14"/>
  <c r="G539" i="14" s="1"/>
  <c r="F548" i="14"/>
  <c r="G549" i="14" s="1"/>
  <c r="F559" i="14"/>
  <c r="G560" i="14" s="1"/>
  <c r="F573" i="14"/>
  <c r="G574" i="14" s="1"/>
  <c r="F584" i="14"/>
  <c r="G585" i="14" s="1"/>
  <c r="F608" i="14"/>
  <c r="G609" i="14" s="1"/>
  <c r="F624" i="14"/>
  <c r="G625" i="14" s="1"/>
  <c r="F640" i="14"/>
  <c r="G641" i="14" s="1"/>
  <c r="F656" i="14"/>
  <c r="G657" i="14" s="1"/>
  <c r="F672" i="14"/>
  <c r="G673" i="14" s="1"/>
  <c r="F688" i="14"/>
  <c r="G689" i="14" s="1"/>
  <c r="F704" i="14"/>
  <c r="G705" i="14" s="1"/>
  <c r="F720" i="14"/>
  <c r="G721" i="14" s="1"/>
  <c r="F94" i="14"/>
  <c r="G95" i="14" s="1"/>
  <c r="F140" i="14"/>
  <c r="G141" i="14" s="1"/>
  <c r="F161" i="14"/>
  <c r="G162" i="14" s="1"/>
  <c r="F224" i="14"/>
  <c r="G225" i="14" s="1"/>
  <c r="F388" i="14"/>
  <c r="G389" i="14" s="1"/>
  <c r="F409" i="14"/>
  <c r="G410" i="14" s="1"/>
  <c r="F425" i="14"/>
  <c r="G426" i="14" s="1"/>
  <c r="F491" i="14"/>
  <c r="G492" i="14" s="1"/>
  <c r="F517" i="14"/>
  <c r="G518" i="14" s="1"/>
  <c r="F91" i="14"/>
  <c r="G92" i="14" s="1"/>
  <c r="F200" i="14"/>
  <c r="G201" i="14" s="1"/>
  <c r="F234" i="14"/>
  <c r="G235" i="14" s="1"/>
  <c r="F310" i="14"/>
  <c r="G311" i="14" s="1"/>
  <c r="F59" i="14"/>
  <c r="G60" i="14" s="1"/>
  <c r="F57" i="14"/>
  <c r="G58" i="14" s="1"/>
  <c r="F55" i="14"/>
  <c r="G56" i="14" s="1"/>
  <c r="F64" i="14"/>
  <c r="G65" i="14" s="1"/>
  <c r="F54" i="14"/>
  <c r="G55" i="14" s="1"/>
  <c r="F63" i="14"/>
  <c r="G64" i="14" s="1"/>
  <c r="F53" i="14"/>
  <c r="G54" i="14" s="1"/>
  <c r="F62" i="14"/>
  <c r="G63" i="14" s="1"/>
  <c r="F52" i="14"/>
  <c r="G53" i="14" s="1"/>
  <c r="F105" i="14"/>
  <c r="G106" i="14" s="1"/>
  <c r="F266" i="14"/>
  <c r="G267" i="14" s="1"/>
  <c r="F289" i="14"/>
  <c r="G290" i="14" s="1"/>
  <c r="F298" i="14"/>
  <c r="G299" i="14" s="1"/>
  <c r="F315" i="14"/>
  <c r="G316" i="14" s="1"/>
  <c r="F324" i="14"/>
  <c r="G325" i="14" s="1"/>
  <c r="F332" i="14"/>
  <c r="G333" i="14" s="1"/>
  <c r="F340" i="14"/>
  <c r="G341" i="14" s="1"/>
  <c r="F348" i="14"/>
  <c r="G349" i="14" s="1"/>
  <c r="F356" i="14"/>
  <c r="G357" i="14" s="1"/>
  <c r="F364" i="14"/>
  <c r="G365" i="14" s="1"/>
  <c r="F603" i="14"/>
  <c r="G604" i="14" s="1"/>
  <c r="F8" i="14"/>
  <c r="G9" i="14" s="1"/>
  <c r="F99" i="14"/>
  <c r="G100" i="14" s="1"/>
  <c r="F115" i="14"/>
  <c r="G116" i="14" s="1"/>
  <c r="F124" i="14"/>
  <c r="G125" i="14" s="1"/>
  <c r="F257" i="14"/>
  <c r="G258" i="14" s="1"/>
  <c r="F270" i="14"/>
  <c r="G271" i="14" s="1"/>
  <c r="F283" i="14"/>
  <c r="G284" i="14" s="1"/>
  <c r="F302" i="14"/>
  <c r="G303" i="14" s="1"/>
  <c r="F367" i="14"/>
  <c r="G368" i="14" s="1"/>
  <c r="F375" i="14"/>
  <c r="G376" i="14" s="1"/>
  <c r="F384" i="14"/>
  <c r="G385" i="14" s="1"/>
  <c r="F435" i="14"/>
  <c r="G436" i="14" s="1"/>
  <c r="F443" i="14"/>
  <c r="G444" i="14" s="1"/>
  <c r="F452" i="14"/>
  <c r="G453" i="14" s="1"/>
  <c r="F461" i="14"/>
  <c r="G462" i="14" s="1"/>
  <c r="F470" i="14"/>
  <c r="G471" i="14" s="1"/>
  <c r="F479" i="14"/>
  <c r="G480" i="14" s="1"/>
  <c r="F530" i="14"/>
  <c r="G531" i="14" s="1"/>
  <c r="F539" i="14"/>
  <c r="G540" i="14" s="1"/>
  <c r="F549" i="14"/>
  <c r="G550" i="14" s="1"/>
  <c r="F560" i="14"/>
  <c r="G561" i="14" s="1"/>
  <c r="F574" i="14"/>
  <c r="G575" i="14" s="1"/>
  <c r="F587" i="14"/>
  <c r="G588" i="14" s="1"/>
  <c r="F609" i="14"/>
  <c r="G610" i="14" s="1"/>
  <c r="F625" i="14"/>
  <c r="G626" i="14" s="1"/>
  <c r="F641" i="14"/>
  <c r="G642" i="14" s="1"/>
  <c r="F657" i="14"/>
  <c r="G658" i="14" s="1"/>
  <c r="F673" i="14"/>
  <c r="G674" i="14" s="1"/>
  <c r="F689" i="14"/>
  <c r="G690" i="14" s="1"/>
  <c r="F705" i="14"/>
  <c r="G706" i="14" s="1"/>
  <c r="F721" i="14"/>
  <c r="G722" i="14" s="1"/>
  <c r="F95" i="14"/>
  <c r="G96" i="14" s="1"/>
  <c r="F141" i="14"/>
  <c r="G142" i="14" s="1"/>
  <c r="F162" i="14"/>
  <c r="G163" i="14" s="1"/>
  <c r="F238" i="14"/>
  <c r="G239" i="14" s="1"/>
  <c r="F389" i="14"/>
  <c r="G390" i="14" s="1"/>
  <c r="F410" i="14"/>
  <c r="G411" i="14" s="1"/>
  <c r="F426" i="14"/>
  <c r="G427" i="14" s="1"/>
  <c r="F492" i="14"/>
  <c r="G493" i="14" s="1"/>
  <c r="F524" i="14"/>
  <c r="G525" i="14" s="1"/>
  <c r="F147" i="14"/>
  <c r="G148" i="14" s="1"/>
  <c r="F207" i="14"/>
  <c r="G208" i="14" s="1"/>
  <c r="F21" i="14"/>
  <c r="G22" i="14" s="1"/>
  <c r="F31" i="14"/>
  <c r="G32" i="14" s="1"/>
  <c r="F37" i="14"/>
  <c r="G38" i="14" s="1"/>
  <c r="F29" i="14"/>
  <c r="G30" i="14" s="1"/>
  <c r="F28" i="14"/>
  <c r="G29" i="14" s="1"/>
  <c r="F27" i="14"/>
  <c r="G28" i="14" s="1"/>
  <c r="F41" i="14"/>
  <c r="G42" i="14" s="1"/>
  <c r="F40" i="14"/>
  <c r="G41" i="14" s="1"/>
  <c r="F335" i="14"/>
  <c r="G336" i="14" s="1"/>
  <c r="F606" i="14"/>
  <c r="G607" i="14" s="1"/>
  <c r="F49" i="14"/>
  <c r="G50" i="14" s="1"/>
  <c r="F48" i="14"/>
  <c r="G49" i="14" s="1"/>
  <c r="F23" i="14"/>
  <c r="G24" i="14" s="1"/>
  <c r="F58" i="14"/>
  <c r="G59" i="14" s="1"/>
  <c r="F56" i="14"/>
  <c r="G57" i="14" s="1"/>
  <c r="F106" i="14"/>
  <c r="G107" i="14" s="1"/>
  <c r="F267" i="14"/>
  <c r="G268" i="14" s="1"/>
  <c r="F290" i="14"/>
  <c r="G291" i="14" s="1"/>
  <c r="F299" i="14"/>
  <c r="G300" i="14" s="1"/>
  <c r="F316" i="14"/>
  <c r="G317" i="14" s="1"/>
  <c r="F325" i="14"/>
  <c r="G326" i="14" s="1"/>
  <c r="F333" i="14"/>
  <c r="G334" i="14" s="1"/>
  <c r="F341" i="14"/>
  <c r="G342" i="14" s="1"/>
  <c r="F349" i="14"/>
  <c r="G350" i="14" s="1"/>
  <c r="F357" i="14"/>
  <c r="G358" i="14" s="1"/>
  <c r="F365" i="14"/>
  <c r="G366" i="14" s="1"/>
  <c r="F9" i="14"/>
  <c r="G10" i="14" s="1"/>
  <c r="F100" i="14"/>
  <c r="G101" i="14" s="1"/>
  <c r="F116" i="14"/>
  <c r="G117" i="14" s="1"/>
  <c r="F125" i="14"/>
  <c r="G126" i="14" s="1"/>
  <c r="F258" i="14"/>
  <c r="G259" i="14" s="1"/>
  <c r="F271" i="14"/>
  <c r="G272" i="14" s="1"/>
  <c r="F284" i="14"/>
  <c r="G285" i="14" s="1"/>
  <c r="F303" i="14"/>
  <c r="G304" i="14" s="1"/>
  <c r="F368" i="14"/>
  <c r="G369" i="14" s="1"/>
  <c r="F376" i="14"/>
  <c r="G377" i="14" s="1"/>
  <c r="F385" i="14"/>
  <c r="G386" i="14" s="1"/>
  <c r="F436" i="14"/>
  <c r="G437" i="14" s="1"/>
  <c r="F444" i="14"/>
  <c r="G445" i="14" s="1"/>
  <c r="F453" i="14"/>
  <c r="G454" i="14" s="1"/>
  <c r="F462" i="14"/>
  <c r="G463" i="14" s="1"/>
  <c r="F471" i="14"/>
  <c r="G472" i="14" s="1"/>
  <c r="F481" i="14"/>
  <c r="G482" i="14" s="1"/>
  <c r="F531" i="14"/>
  <c r="G532" i="14" s="1"/>
  <c r="F540" i="14"/>
  <c r="G541" i="14" s="1"/>
  <c r="F550" i="14"/>
  <c r="G551" i="14" s="1"/>
  <c r="F563" i="14"/>
  <c r="G564" i="14" s="1"/>
  <c r="F575" i="14"/>
  <c r="G576" i="14" s="1"/>
  <c r="F589" i="14"/>
  <c r="G590" i="14" s="1"/>
  <c r="F610" i="14"/>
  <c r="G611" i="14" s="1"/>
  <c r="F626" i="14"/>
  <c r="G627" i="14" s="1"/>
  <c r="F642" i="14"/>
  <c r="G643" i="14" s="1"/>
  <c r="F658" i="14"/>
  <c r="G659" i="14" s="1"/>
  <c r="F674" i="14"/>
  <c r="G675" i="14" s="1"/>
  <c r="F690" i="14"/>
  <c r="G691" i="14" s="1"/>
  <c r="F706" i="14"/>
  <c r="G707" i="14" s="1"/>
  <c r="F722" i="14"/>
  <c r="G723" i="14" s="1"/>
  <c r="F96" i="14"/>
  <c r="G97" i="14" s="1"/>
  <c r="F142" i="14"/>
  <c r="G143" i="14" s="1"/>
  <c r="F163" i="14"/>
  <c r="G164" i="14" s="1"/>
  <c r="F239" i="14"/>
  <c r="G240" i="14" s="1"/>
  <c r="F390" i="14"/>
  <c r="G391" i="14" s="1"/>
  <c r="F411" i="14"/>
  <c r="G412" i="14" s="1"/>
  <c r="F427" i="14"/>
  <c r="G428" i="14" s="1"/>
  <c r="F493" i="14"/>
  <c r="G494" i="14" s="1"/>
  <c r="F525" i="14"/>
  <c r="G526" i="14" s="1"/>
  <c r="F167" i="14"/>
  <c r="G168" i="14" s="1"/>
  <c r="F208" i="14"/>
  <c r="G209" i="14" s="1"/>
  <c r="F22" i="14"/>
  <c r="G23" i="14" s="1"/>
  <c r="F32" i="14"/>
  <c r="G33" i="14" s="1"/>
  <c r="F26" i="7"/>
  <c r="G27" i="7" s="1"/>
  <c r="F42" i="7"/>
  <c r="G43" i="7" s="1"/>
  <c r="F30" i="7"/>
  <c r="G31" i="7" s="1"/>
  <c r="F43" i="7"/>
  <c r="G44" i="7" s="1"/>
  <c r="F31" i="7"/>
  <c r="G32" i="7" s="1"/>
  <c r="I5" i="7" s="1"/>
  <c r="F44" i="7"/>
  <c r="G45" i="7" s="1"/>
  <c r="F32" i="7"/>
  <c r="G33" i="7" s="1"/>
  <c r="F45" i="7"/>
  <c r="G46" i="7" s="1"/>
  <c r="F33" i="7"/>
  <c r="G34" i="7" s="1"/>
  <c r="F46" i="7"/>
  <c r="G47" i="7" s="1"/>
  <c r="F34" i="7"/>
  <c r="G35" i="7" s="1"/>
  <c r="F47" i="7"/>
  <c r="G48" i="7" s="1"/>
  <c r="F24" i="7"/>
  <c r="G25" i="7" s="1"/>
  <c r="H8" i="2"/>
  <c r="H9" i="2" s="1"/>
  <c r="E4" i="3" s="1"/>
  <c r="C5" i="3" s="1"/>
  <c r="E5" i="3" s="1"/>
  <c r="C6" i="3" s="1"/>
  <c r="E6" i="3" s="1"/>
  <c r="C7" i="3" s="1"/>
  <c r="E7" i="3" s="1"/>
  <c r="C8" i="3" s="1"/>
  <c r="E8" i="3" s="1"/>
  <c r="C9" i="3" s="1"/>
  <c r="E9" i="3" s="1"/>
  <c r="C10" i="3" s="1"/>
  <c r="E10" i="3" s="1"/>
  <c r="C11" i="3" s="1"/>
  <c r="E11" i="3" s="1"/>
  <c r="C12" i="3" s="1"/>
  <c r="E12" i="3" s="1"/>
  <c r="C13" i="3" s="1"/>
  <c r="E13" i="3" s="1"/>
  <c r="I5" i="14" l="1"/>
  <c r="I6" i="14"/>
</calcChain>
</file>

<file path=xl/sharedStrings.xml><?xml version="1.0" encoding="utf-8"?>
<sst xmlns="http://schemas.openxmlformats.org/spreadsheetml/2006/main" count="12800" uniqueCount="696">
  <si>
    <t>3/2/2020 12:00:00 AM</t>
  </si>
  <si>
    <t>3/3/2020 12:00:00 AM</t>
  </si>
  <si>
    <t>3/4/2020 12:00:00 AM</t>
  </si>
  <si>
    <t>3/5/2020 12:00:00 AM</t>
  </si>
  <si>
    <t>3/6/2020 12:00:00 AM</t>
  </si>
  <si>
    <t>3/9/2020 12:00:00 AM</t>
  </si>
  <si>
    <t>3/10/2020 12:00:00 AM</t>
  </si>
  <si>
    <t>3/11/2020 12:00:00 AM</t>
  </si>
  <si>
    <t>3/12/2020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</si>
  <si>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</si>
  <si>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</si>
  <si>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</si>
  <si>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</si>
  <si>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</si>
  <si>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</si>
  <si>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</si>
  <si>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</si>
  <si>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</si>
  <si>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</si>
  <si>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</si>
  <si>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</si>
  <si>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</si>
  <si>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</si>
  <si>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</si>
  <si>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</si>
  <si>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</si>
  <si>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</si>
  <si>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</si>
  <si>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4/1/2020 12:00:00 AM</t>
  </si>
  <si>
    <t>4/2/2020 12:00:00 AM</t>
  </si>
  <si>
    <t>4/3/2020 12:00:00 AM</t>
  </si>
  <si>
    <t>4/6/2020 12:00:00 AM</t>
  </si>
  <si>
    <t>4/7/2020 12:00:00 AM</t>
  </si>
  <si>
    <t>4/8/2020 12:00:00 AM</t>
  </si>
  <si>
    <t>4/9/2020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</si>
  <si>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</si>
  <si>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</si>
  <si>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</si>
  <si>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</si>
  <si>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</si>
  <si>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</si>
  <si>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</si>
  <si>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</si>
  <si>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</si>
  <si>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</si>
  <si>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</si>
  <si>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</si>
  <si>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</si>
  <si>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</si>
  <si>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</si>
  <si>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</si>
  <si>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</si>
  <si>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</si>
  <si>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5/4/2020 12:00:00 AM</t>
  </si>
  <si>
    <t>5/5/2020 12:00:00 AM</t>
  </si>
  <si>
    <t>5/6/2020 12:00:00 AM</t>
  </si>
  <si>
    <t>5/8/2020 12:00:00 AM</t>
  </si>
  <si>
    <t>5/11/2020 12:00:00 AM</t>
  </si>
  <si>
    <t>5/12/2020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</si>
  <si>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</si>
  <si>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</si>
  <si>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</si>
  <si>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</si>
  <si>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</si>
  <si>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</si>
  <si>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</si>
  <si>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</si>
  <si>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</si>
  <si>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</si>
  <si>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</si>
  <si>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</si>
  <si>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</si>
  <si>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</si>
  <si>
    <t>5/27/2020 12:00:00 AM</t>
  </si>
  <si>
    <t>5/28/2020 12:00:00 AM</t>
  </si>
  <si>
    <t>5/29/2020 12:00:00 AM</t>
  </si>
  <si>
    <t>5/30/2020 12:00:00 AM</t>
  </si>
  <si>
    <t>5/31/2020 12:00:00 AM</t>
  </si>
  <si>
    <t>6/2/2020 12:00:00 AM</t>
  </si>
  <si>
    <t>6/3/2020 12:00:00 AM</t>
  </si>
  <si>
    <t>6/4/2020 12:00:00 AM</t>
  </si>
  <si>
    <t>6/5/2020 12:00:00 AM</t>
  </si>
  <si>
    <t>6/8/2020 12:00:00 AM</t>
  </si>
  <si>
    <t>6/9/2020 12:00:00 AM</t>
  </si>
  <si>
    <t>6/10/2020 12:00:00 AM</t>
  </si>
  <si>
    <t>6/11/2020 12:00:00 AM</t>
  </si>
  <si>
    <t>6/12/2020 12:00:00 AM</t>
  </si>
  <si>
    <t>6/13/2020 12:00:00 AM</t>
  </si>
  <si>
    <t>6/14/2020 12:00:00 AM</t>
  </si>
  <si>
    <t>6/15/2020 12:00:00 AM</t>
  </si>
  <si>
    <t>6/16/2020 12:00:00 AM</t>
  </si>
  <si>
    <t>6/17/2020 12:00:00 AM</t>
  </si>
  <si>
    <t>6/18/2020 12:00:00 AM</t>
  </si>
  <si>
    <t>6/19/2020 12:00:00 AM</t>
  </si>
  <si>
    <t>6/20/2020 12:00:00 AM</t>
  </si>
  <si>
    <t>6/21/2020 12:00:00 AM</t>
  </si>
  <si>
    <t>6/22/2020 12:00:00 AM</t>
  </si>
  <si>
    <t>6/23/2020 12:00:00 AM</t>
  </si>
  <si>
    <t>6/24/2020 12:00:00 AM</t>
  </si>
  <si>
    <t>6/25/2020 12:00:00 AM</t>
  </si>
  <si>
    <t>6/26/2020 12:00:00 AM</t>
  </si>
  <si>
    <t>6/27/2020 12:00:00 AM</t>
  </si>
  <si>
    <t>6/28/2020 12:00:00 AM</t>
  </si>
  <si>
    <t>6/29/2020 12:00:00 AM</t>
  </si>
  <si>
    <t>6/30/2020 12:00:00 AM</t>
  </si>
  <si>
    <t>7/1/2020 12:00:00 AM</t>
  </si>
  <si>
    <t>7/2/2020 12:00:00 AM</t>
  </si>
  <si>
    <t>7/3/2020 12:00:00 AM</t>
  </si>
  <si>
    <t>7/6/2020 12:00:00 AM</t>
  </si>
  <si>
    <t>7/7/2020 12:00:00 AM</t>
  </si>
  <si>
    <t>7/8/2020 12:00:00 AM</t>
  </si>
  <si>
    <t>7/9/2020 12:00:00 AM</t>
  </si>
  <si>
    <t>7/10/2020 12:00:00 AM</t>
  </si>
  <si>
    <t>7/13/2020 12:00:00 AM</t>
  </si>
  <si>
    <t>7/14/2020 12:00:00 AM</t>
  </si>
  <si>
    <t>7/15/2020 12:00:00 AM</t>
  </si>
  <si>
    <t>7/16/2020 12:00:00 AM</t>
  </si>
  <si>
    <t>7/17/2020 12:00:00 AM</t>
  </si>
  <si>
    <t>7/18/2020 12:00:00 AM</t>
  </si>
  <si>
    <t>7/19/2020 12:00:00 AM</t>
  </si>
  <si>
    <t>7/20/2020 12:00:00 AM</t>
  </si>
  <si>
    <t>7/21/2020 12:00:00 AM</t>
  </si>
  <si>
    <t>7/22/2020 12:00:00 AM</t>
  </si>
  <si>
    <t>7/23/2020 12:00:00 AM</t>
  </si>
  <si>
    <t>7/24/2020 12:00:00 AM</t>
  </si>
  <si>
    <t>7/25/2020 12:00:00 AM</t>
  </si>
  <si>
    <t>7/26/2020 12:00:00 AM</t>
  </si>
  <si>
    <t>7/27/2020 12:00:00 AM</t>
  </si>
  <si>
    <t>7/28/2020 12:00:00 AM</t>
  </si>
  <si>
    <t>7/29/2020 12:00:00 AM</t>
  </si>
  <si>
    <t>7/30/2020 12:00:00 AM</t>
  </si>
  <si>
    <t>7/31/2020 12:00:00 AM</t>
  </si>
  <si>
    <t>8/3/2020 12:00:00 AM</t>
  </si>
  <si>
    <t>8/4/2020 12:00:00 AM</t>
  </si>
  <si>
    <t>8/5/2020 12:00:00 AM</t>
  </si>
  <si>
    <t>8/6/2020 12:00:00 AM</t>
  </si>
  <si>
    <t>8/7/2020 12:00:00 AM</t>
  </si>
  <si>
    <t>8/10/2020 12:00:00 AM</t>
  </si>
  <si>
    <t>8/11/2020 12:00:00 AM</t>
  </si>
  <si>
    <t>8/12/2020 12:00:00 AM</t>
  </si>
  <si>
    <t>8/13/2020 12:00:00 AM</t>
  </si>
  <si>
    <t>8/14/2020 12:00:00 AM</t>
  </si>
  <si>
    <t>8/15/2020 12:00:00 AM</t>
  </si>
  <si>
    <t>8/16/2020 12:00:00 AM</t>
  </si>
  <si>
    <t>8/17/2020 12:00:00 AM</t>
  </si>
  <si>
    <t>8/18/2020 12:00:00 AM</t>
  </si>
  <si>
    <t>8/19/2020 12:00:00 AM</t>
  </si>
  <si>
    <t>8/20/2020 12:00:00 AM</t>
  </si>
  <si>
    <t>8/21/2020 12:00:00 AM</t>
  </si>
  <si>
    <t>8/22/2020 12:00:00 AM</t>
  </si>
  <si>
    <t>8/23/2020 12:00:00 AM</t>
  </si>
  <si>
    <t>8/24/2020 12:00:00 AM</t>
  </si>
  <si>
    <t>8/25/2020 12:00:00 AM</t>
  </si>
  <si>
    <t>8/26/2020 12:00:00 AM</t>
  </si>
  <si>
    <t>8/27/2020 12:00:00 AM</t>
  </si>
  <si>
    <t>8/28/2020 12:00:00 AM</t>
  </si>
  <si>
    <t>8/29/2020 12:00:00 AM</t>
  </si>
  <si>
    <t>8/30/2020 12:00:00 AM</t>
  </si>
  <si>
    <t>8/31/2020 12:00:00 AM</t>
  </si>
  <si>
    <t>9/1/2020 12:00:00 AM</t>
  </si>
  <si>
    <t>9/2/2020 12:00:00 AM</t>
  </si>
  <si>
    <t>9/3/2020 12:00:00 AM</t>
  </si>
  <si>
    <t>9/4/2020 12:00:00 AM</t>
  </si>
  <si>
    <t>9/7/2020 12:00:00 AM</t>
  </si>
  <si>
    <t>9/8/2020 12:00:00 AM</t>
  </si>
  <si>
    <t>9/9/2020 12:00:00 AM</t>
  </si>
  <si>
    <t>9/10/2020 12:00:00 AM</t>
  </si>
  <si>
    <t>9/11/2020 12:00:00 AM</t>
  </si>
  <si>
    <t>9/13/2020 12:00:00 AM</t>
  </si>
  <si>
    <t>9/14/2020 12:00:00 AM</t>
  </si>
  <si>
    <t>9/15/2020 12:00:00 AM</t>
  </si>
  <si>
    <t>9/16/2020 12:00:00 AM</t>
  </si>
  <si>
    <t>9/17/2020 12:00:00 AM</t>
  </si>
  <si>
    <t>9/18/2020 12:00:00 AM</t>
  </si>
  <si>
    <t>9/19/2020 12:00:00 AM</t>
  </si>
  <si>
    <t>9/20/2020 12:00:00 AM</t>
  </si>
  <si>
    <t>9/21/2020 12:00:00 AM</t>
  </si>
  <si>
    <t>9/22/2020 12:00:00 AM</t>
  </si>
  <si>
    <t>9/23/2020 12:00:00 AM</t>
  </si>
  <si>
    <t>9/24/2020 12:00:00 AM</t>
  </si>
  <si>
    <t>9/25/2020 12:00:00 AM</t>
  </si>
  <si>
    <t>9/26/2020 12:00:00 AM</t>
  </si>
  <si>
    <t>9/27/2020 12:00:00 AM</t>
  </si>
  <si>
    <t>9/28/2020 12:00:00 AM</t>
  </si>
  <si>
    <t>9/29/2020 12:00:00 AM</t>
  </si>
  <si>
    <t>9/30/2020 12:00:00 AM</t>
  </si>
  <si>
    <t>10/1/2020 12:00:00 AM</t>
  </si>
  <si>
    <t>10/2/2020 12:00:00 AM</t>
  </si>
  <si>
    <t>10/5/2020 12:00:00 AM</t>
  </si>
  <si>
    <t>10/6/2020 12:00:00 AM</t>
  </si>
  <si>
    <t>10/7/2020 12:00:00 AM</t>
  </si>
  <si>
    <t>10/8/2020 12:00:00 AM</t>
  </si>
  <si>
    <t>10/9/2020 12:00:00 AM</t>
  </si>
  <si>
    <t>10/12/2020 12:00:00 AM</t>
  </si>
  <si>
    <t>10/13/2020 12:00:00 AM</t>
  </si>
  <si>
    <t>10/14/2020 12:00:00 AM</t>
  </si>
  <si>
    <t>10/15/2020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</si>
  <si>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</si>
  <si>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</si>
  <si>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</si>
  <si>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</si>
  <si>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</si>
  <si>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</si>
  <si>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</si>
  <si>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</si>
  <si>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10/24/2020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</si>
  <si>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</si>
  <si>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</si>
  <si>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</si>
  <si>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</si>
  <si>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</si>
  <si>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</si>
  <si>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</si>
  <si>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11/2/2020 12:00:00 AM</t>
  </si>
  <si>
    <t>11/3/2020 12:00:00 AM</t>
  </si>
  <si>
    <t>11/4/2020 12:00:00 AM</t>
  </si>
  <si>
    <t>11/5/2020 12:00:00 AM</t>
  </si>
  <si>
    <t>11/6/2020 12:00:00 AM</t>
  </si>
  <si>
    <t>11/9/2020 12:00:00 AM</t>
  </si>
  <si>
    <t>11/10/2020 12:00:00 AM</t>
  </si>
  <si>
    <t>11/11/2020 12:00:00 AM</t>
  </si>
  <si>
    <t>11/12/2020 12:00:00 AM</t>
  </si>
  <si>
    <t>11/13/2020 12:00:00 AM</t>
  </si>
  <si>
    <t>11/14/2020 12:00:00 AM</t>
  </si>
  <si>
    <t>11/15/2020 12:00:00 AM</t>
  </si>
  <si>
    <t>11/16/2020 12:00:00 AM</t>
  </si>
  <si>
    <t>11/17/2020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</si>
  <si>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</si>
  <si>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</si>
  <si>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</si>
  <si>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</si>
  <si>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</si>
  <si>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</si>
  <si>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</si>
  <si>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</si>
  <si>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11/26/2020 12:00:00 AM</t>
  </si>
  <si>
    <t>11/27/2020 12:00:00 AM</t>
  </si>
  <si>
    <t>11/28/2020 12:00:00 AM</t>
  </si>
  <si>
    <t>11/29/2020 12:00:00 AM</t>
  </si>
  <si>
    <t>11/30/2020 12:00:00 AM</t>
  </si>
  <si>
    <t>12/1/2020 12:00:00 AM</t>
  </si>
  <si>
    <t>12/2/2020 12:00:00 AM</t>
  </si>
  <si>
    <t>12/3/2020 12:00:00 AM</t>
  </si>
  <si>
    <t>12/4/2020 12:00:00 AM</t>
  </si>
  <si>
    <t>12/7/2020 12:00:00 AM</t>
  </si>
  <si>
    <t>12/8/2020 12:00:00 AM</t>
  </si>
  <si>
    <t>12/10/2020 12:00:00 AM</t>
  </si>
  <si>
    <t>12/11/2020 12:00:00 AM</t>
  </si>
  <si>
    <t>12/13/2020 12:00:00 AM</t>
  </si>
  <si>
    <t>12/14/2020 12:00:00 AM</t>
  </si>
  <si>
    <t>12/15/2020 12:00:00 AM</t>
  </si>
  <si>
    <t>12/16/2020 12:00:00 AM</t>
  </si>
  <si>
    <t>12/17/2020 12:00:00 AM</t>
  </si>
  <si>
    <t>12/18/2020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</si>
  <si>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</si>
  <si>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</si>
  <si>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</si>
  <si>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</si>
  <si>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</si>
  <si>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</si>
  <si>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</si>
  <si>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</si>
  <si>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</si>
  <si>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</si>
  <si>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</si>
  <si>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</si>
  <si>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</si>
  <si>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1/4/2021 12:00:00 AM</t>
  </si>
  <si>
    <t>1/5/2021 12:00:00 AM</t>
  </si>
  <si>
    <t>1/6/2021 12:00:00 AM</t>
  </si>
  <si>
    <t>1/7/2021 12:00:00 AM</t>
  </si>
  <si>
    <t>1/8/2021 12:00:00 AM</t>
  </si>
  <si>
    <t>1/11/2021 12:00:00 AM</t>
  </si>
  <si>
    <t>1/12/2021 12:00:00 AM</t>
  </si>
  <si>
    <t>1/13/2021 12:00:00 AM</t>
  </si>
  <si>
    <t>1/14/2021 12:00:00 AM</t>
  </si>
  <si>
    <t>1/15/2021 12:00:00 AM</t>
  </si>
  <si>
    <t>1/16/2021 12:00:00 AM</t>
  </si>
  <si>
    <t>1/17/2021 12:00:00 AM</t>
  </si>
  <si>
    <t>1/18/2021 12:00:00 AM</t>
  </si>
  <si>
    <t>1/19/2021 12:00:00 AM</t>
  </si>
  <si>
    <t>1/20/2021 12:00:00 AM</t>
  </si>
  <si>
    <t>1/21/2021 12:00:00 AM</t>
  </si>
  <si>
    <t>1/22/2021 12:00:00 AM</t>
  </si>
  <si>
    <t>1/23/2021 12:00:00 AM</t>
  </si>
  <si>
    <t>1/24/2021 12:00:00 AM</t>
  </si>
  <si>
    <t>1/25/2021 12:00:00 AM</t>
  </si>
  <si>
    <t>1/26/2021 12:00:00 AM</t>
  </si>
  <si>
    <t>1/27/2021 12:00:00 AM</t>
  </si>
  <si>
    <t>1/28/2021 12:00:00 AM</t>
  </si>
  <si>
    <t>1/29/2021 12:00:00 AM</t>
  </si>
  <si>
    <t>1/30/2021 12:00:00 AM</t>
  </si>
  <si>
    <t>1/31/2021 12:00:00 AM</t>
  </si>
  <si>
    <t>2/1/2021 12:00:00 AM</t>
  </si>
  <si>
    <t>2/2/2021 12:00:00 AM</t>
  </si>
  <si>
    <t>2/3/2021 12:00:00 AM</t>
  </si>
  <si>
    <t>2/4/2021 12:00:00 AM</t>
  </si>
  <si>
    <t>2/5/2021 12:00:00 AM</t>
  </si>
  <si>
    <t>2/8/2021 12:00:00 AM</t>
  </si>
  <si>
    <t>2/9/2021 12:00:00 AM</t>
  </si>
  <si>
    <t>2/10/2021 12:00:00 AM</t>
  </si>
  <si>
    <t>2/11/2021 12:00:00 AM</t>
  </si>
  <si>
    <t>2/13/2021 12:00:00 AM</t>
  </si>
  <si>
    <t>2/14/2021 12:00:00 AM</t>
  </si>
  <si>
    <t>2/15/2021 12:00:00 AM</t>
  </si>
  <si>
    <t>2/16/2021 12:00:00 AM</t>
  </si>
  <si>
    <t>2/17/2021 12:00:00 AM</t>
  </si>
  <si>
    <t>2/18/2021 12:00:00 AM</t>
  </si>
  <si>
    <t>2/19/2021 12:00:00 AM</t>
  </si>
  <si>
    <t>2/20/2021 12:00:00 AM</t>
  </si>
  <si>
    <t>2/21/2021 12:00:00 AM</t>
  </si>
  <si>
    <t>2/22/2021 12:00:00 AM</t>
  </si>
  <si>
    <t>2/23/2021 12:00:00 AM</t>
  </si>
  <si>
    <t>2/24/2021 12:00:00 AM</t>
  </si>
  <si>
    <t>2/25/2021 12:00:00 AM</t>
  </si>
  <si>
    <t>2/26/2021 12:00:00 AM</t>
  </si>
  <si>
    <t>2/27/2021 12:00:00 AM</t>
  </si>
  <si>
    <t>2/28/2021 12:00:00 AM</t>
  </si>
  <si>
    <t>3/1/2021 12:00:00 AM</t>
  </si>
  <si>
    <t>3/2/2021 12:00:00 AM</t>
  </si>
  <si>
    <t>3/3/2021 12:00:00 AM</t>
  </si>
  <si>
    <t>3/4/2021 12:00:00 AM</t>
  </si>
  <si>
    <t>3/5/2021 12:00:00 AM</t>
  </si>
  <si>
    <t>3/8/2021 12:00:00 AM</t>
  </si>
  <si>
    <t>3/9/2021 12:00:00 AM</t>
  </si>
  <si>
    <t>3/10/2021 12:00:00 AM</t>
  </si>
  <si>
    <t>3/12/2021 12:00:00 AM</t>
  </si>
  <si>
    <t>3/13/2021 12:00:00 AM</t>
  </si>
  <si>
    <t>3/14/2021 12:00:00 AM</t>
  </si>
  <si>
    <t>3/15/2021 12:00:00 AM</t>
  </si>
  <si>
    <t>3/16/2021 12:00:00 AM</t>
  </si>
  <si>
    <t>3/17/2021 12:00:00 AM</t>
  </si>
  <si>
    <t>3/18/2021 12:00:00 AM</t>
  </si>
  <si>
    <t>3/19/2021 12:00:00 AM</t>
  </si>
  <si>
    <t>3/20/2021 12:00:00 AM</t>
  </si>
  <si>
    <t>3/21/2021 12:00:00 AM</t>
  </si>
  <si>
    <t>3/22/2021 12:00:00 AM</t>
  </si>
  <si>
    <t>3/23/2021 12:00:00 AM</t>
  </si>
  <si>
    <t>3/24/2021 12:00:00 AM</t>
  </si>
  <si>
    <t>3/25/2021 12:00:00 AM</t>
  </si>
  <si>
    <t>3/26/2021 12:00:00 AM</t>
  </si>
  <si>
    <t>3/27/2021 12:00:00 AM</t>
  </si>
  <si>
    <t>3/28/2021 12:00:00 AM</t>
  </si>
  <si>
    <t>3/29/2021 12:00:00 AM</t>
  </si>
  <si>
    <t>3/30/2021 12:00:00 AM</t>
  </si>
  <si>
    <t>3/31/2021 12:00:00 AM</t>
  </si>
  <si>
    <t>4/1/2021 12:00:00 AM</t>
  </si>
  <si>
    <t>4/5/2021 12:00:00 AM</t>
  </si>
  <si>
    <t>4/6/2021 12:00:00 AM</t>
  </si>
  <si>
    <t>4/7/2021 12:00:00 AM</t>
  </si>
  <si>
    <t>4/8/2021 12:00:00 AM</t>
  </si>
  <si>
    <t>4/9/2021 12:00:00 AM</t>
  </si>
  <si>
    <t>4/12/2021 12:00:00 AM</t>
  </si>
  <si>
    <t>4/13/2021 12:00:00 AM</t>
  </si>
  <si>
    <t>4/14/2021 12:00:00 AM</t>
  </si>
  <si>
    <t>4/15/2021 12:00:00 AM</t>
  </si>
  <si>
    <t>4/16/2021 12:00:00 AM</t>
  </si>
  <si>
    <t>4/17/2021 12:00:00 AM</t>
  </si>
  <si>
    <t>4/18/2021 12:00:00 AM</t>
  </si>
  <si>
    <t>4/19/2021 12:00:00 AM</t>
  </si>
  <si>
    <t>4/20/2021 12:00:00 AM</t>
  </si>
  <si>
    <t>4/21/2021 12:00:00 AM</t>
  </si>
  <si>
    <t>4/22/2021 12:00:00 AM</t>
  </si>
  <si>
    <t>4/23/2021 12:00:00 AM</t>
  </si>
  <si>
    <t>4/24/2021 12:00:00 AM</t>
  </si>
  <si>
    <t>4/25/2021 12:00:00 AM</t>
  </si>
  <si>
    <t>4/26/2021 12:00:00 AM</t>
  </si>
  <si>
    <t>4/27/2021 12:00:00 AM</t>
  </si>
  <si>
    <t>4/28/2021 12:00:00 AM</t>
  </si>
  <si>
    <t>4/29/2021 12:00:00 AM</t>
  </si>
  <si>
    <t>4/30/2021 12:00:00 AM</t>
  </si>
  <si>
    <t>5/3/2021 12:00:00 AM</t>
  </si>
  <si>
    <t>5/4/2021 12:00:00 AM</t>
  </si>
  <si>
    <t>5/5/2021 12:00:00 AM</t>
  </si>
  <si>
    <t>5/6/2021 12:00:00 AM</t>
  </si>
  <si>
    <t>5/7/2021 12:00:00 AM</t>
  </si>
  <si>
    <t>5/10/2021 12:00:00 AM</t>
  </si>
  <si>
    <t>5/11/2021 12:00:00 AM</t>
  </si>
  <si>
    <t>5/13/2021 12:00:00 AM</t>
  </si>
  <si>
    <t>5/14/2021 12:00:00 AM</t>
  </si>
  <si>
    <t>5/15/2021 12:00:00 AM</t>
  </si>
  <si>
    <t>5/16/2021 12:00:00 AM</t>
  </si>
  <si>
    <t>5/17/2021 12:00:00 AM</t>
  </si>
  <si>
    <t>5/18/2021 12:00:00 AM</t>
  </si>
  <si>
    <t>5/19/2021 12:00:00 AM</t>
  </si>
  <si>
    <t>5/20/2021 12:00:00 AM</t>
  </si>
  <si>
    <t>5/21/2021 12:00:00 AM</t>
  </si>
  <si>
    <t>5/22/2021 12:00:00 AM</t>
  </si>
  <si>
    <t>5/23/2021 12:00:00 AM</t>
  </si>
  <si>
    <t>5/24/2021 12:00:00 AM</t>
  </si>
  <si>
    <t>5/25/2021 12:00:00 AM</t>
  </si>
  <si>
    <t>5/26/2021 12:00:00 AM</t>
  </si>
  <si>
    <t>5/27/2021 12:00:00 AM</t>
  </si>
  <si>
    <t>5/28/2021 12:00:00 AM</t>
  </si>
  <si>
    <t>5/29/2021 12:00:00 AM</t>
  </si>
  <si>
    <t>5/30/2021 12:00:00 AM</t>
  </si>
  <si>
    <t>5/31/2021 12:00:00 AM</t>
  </si>
  <si>
    <t>6/2/2021 12:00:00 AM</t>
  </si>
  <si>
    <t>6/3/2021 12:00:00 AM</t>
  </si>
  <si>
    <t>6/4/2021 12:00:00 AM</t>
  </si>
  <si>
    <t>6/7/2021 12:00:00 AM</t>
  </si>
  <si>
    <t>6/8/2021 12:00:00 AM</t>
  </si>
  <si>
    <t>6/9/2021 12:00:00 AM</t>
  </si>
  <si>
    <t>6/10/2021 12:00:00 AM</t>
  </si>
  <si>
    <t>6/11/2021 12:00:00 AM</t>
  </si>
  <si>
    <t>6/13/2021 12:00:00 AM</t>
  </si>
  <si>
    <t>6/14/2021 12:00:00 AM</t>
  </si>
  <si>
    <t>6/15/2021 12:00:00 AM</t>
  </si>
  <si>
    <t>6/16/2021 12:00:00 AM</t>
  </si>
  <si>
    <t>6/17/2021 12:00:00 AM</t>
  </si>
  <si>
    <t>6/18/2021 12:00:00 AM</t>
  </si>
  <si>
    <t>6/19/2021 12:00:00 AM</t>
  </si>
  <si>
    <t>6/20/2021 12:00:00 AM</t>
  </si>
  <si>
    <t>6/21/2021 12:00:00 AM</t>
  </si>
  <si>
    <t>6/22/2021 12:00:00 AM</t>
  </si>
  <si>
    <t>6/23/2021 12:00:00 AM</t>
  </si>
  <si>
    <t>6/24/2021 12:00:00 AM</t>
  </si>
  <si>
    <t>6/25/2021 12:00:00 AM</t>
  </si>
  <si>
    <t>6/26/2021 12:00:00 AM</t>
  </si>
  <si>
    <t>6/27/2021 12:00:00 AM</t>
  </si>
  <si>
    <t>6/28/2021 12:00:00 AM</t>
  </si>
  <si>
    <t>6/29/2021 12:00:00 AM</t>
  </si>
  <si>
    <t>6/30/2021 12:00:00 AM</t>
  </si>
  <si>
    <t>7/1/2021 12:00:00 AM</t>
  </si>
  <si>
    <t>7/2/2021 12:00:00 AM</t>
  </si>
  <si>
    <t>7/5/2021 12:00:00 AM</t>
  </si>
  <si>
    <t>7/6/2021 12:00:00 AM</t>
  </si>
  <si>
    <t>7/7/2021 12:00:00 AM</t>
  </si>
  <si>
    <t>7/8/2021 12:00:00 AM</t>
  </si>
  <si>
    <t>7/9/2021 12:00:00 AM</t>
  </si>
  <si>
    <t>7/12/2021 12:00:00 AM</t>
  </si>
  <si>
    <t>7/13/2021 12:00:00 AM</t>
  </si>
  <si>
    <t>7/14/2021 12:00:00 AM</t>
  </si>
  <si>
    <t>7/15/2021 12:00:00 AM</t>
  </si>
  <si>
    <t>7/16/2021 12:00:00 AM</t>
  </si>
  <si>
    <t>7/17/2021 12:00:00 AM</t>
  </si>
  <si>
    <t>7/18/2021 12:00:00 AM</t>
  </si>
  <si>
    <t>7/19/2021 12:00:00 AM</t>
  </si>
  <si>
    <t>7/20/2021 12:00:00 AM</t>
  </si>
  <si>
    <t>7/21/2021 12:00:00 AM</t>
  </si>
  <si>
    <t>7/22/2021 12:00:00 AM</t>
  </si>
  <si>
    <t>7/23/2021 12:00:00 AM</t>
  </si>
  <si>
    <t>7/24/2021 12:00:00 AM</t>
  </si>
  <si>
    <t>7/25/2021 12:00:00 AM</t>
  </si>
  <si>
    <t>7/26/2021 12:00:00 AM</t>
  </si>
  <si>
    <t>7/27/2021 12:00:00 AM</t>
  </si>
  <si>
    <t>7/28/2021 12:00:00 AM</t>
  </si>
  <si>
    <t>7/29/2021 12:00:00 AM</t>
  </si>
  <si>
    <t>7/30/2021 12:00:00 AM</t>
  </si>
  <si>
    <t>7/31/2021 12:00:00 AM</t>
  </si>
  <si>
    <t>8/2/2021 12:00:00 AM</t>
  </si>
  <si>
    <t>8/3/2021 12:00:00 AM</t>
  </si>
  <si>
    <t>8/4/2021 12:00:00 AM</t>
  </si>
  <si>
    <t>8/5/2021 12:00:00 AM</t>
  </si>
  <si>
    <t>8/6/2021 12:00:00 AM</t>
  </si>
  <si>
    <t>8/9/2021 12:00:00 AM</t>
  </si>
  <si>
    <t>8/10/2021 12:00:00 AM</t>
  </si>
  <si>
    <t>8/12/2021 12:00:00 AM</t>
  </si>
  <si>
    <t>8/13/2021 12:00:00 AM</t>
  </si>
  <si>
    <t>8/14/2021 12:00:00 AM</t>
  </si>
  <si>
    <t>8/15/2021 12:00:00 AM</t>
  </si>
  <si>
    <t>8/16/2021 12:00:00 AM</t>
  </si>
  <si>
    <t>8/17/2021 12:00:00 AM</t>
  </si>
  <si>
    <t>8/18/2021 12:00:00 AM</t>
  </si>
  <si>
    <t>8/19/2021 12:00:00 AM</t>
  </si>
  <si>
    <t>8/20/2021 12:00:00 AM</t>
  </si>
  <si>
    <t>8/21/2021 12:00:00 AM</t>
  </si>
  <si>
    <t>8/22/2021 12:00:00 AM</t>
  </si>
  <si>
    <t>8/23/2021 12:00:00 AM</t>
  </si>
  <si>
    <t>8/24/2021 12:00:00 AM</t>
  </si>
  <si>
    <t>8/25/2021 12:00:00 AM</t>
  </si>
  <si>
    <t>8/26/2021 12:00:00 AM</t>
  </si>
  <si>
    <t>8/27/2021 12:00:00 AM</t>
  </si>
  <si>
    <t>8/28/2021 12:00:00 AM</t>
  </si>
  <si>
    <t>8/29/2021 12:00:00 AM</t>
  </si>
  <si>
    <t>8/30/2021 12:00:00 AM</t>
  </si>
  <si>
    <t>8/31/2021 12:00:00 AM</t>
  </si>
  <si>
    <t>9/1/2021 12:00:00 AM</t>
  </si>
  <si>
    <t>9/2/2021 12:00:00 AM</t>
  </si>
  <si>
    <t>9/3/2021 12:00:00 AM</t>
  </si>
  <si>
    <t>9/6/2021 12:00:00 AM</t>
  </si>
  <si>
    <t>9/7/2021 12:00:00 AM</t>
  </si>
  <si>
    <t>9/8/2021 12:00:00 AM</t>
  </si>
  <si>
    <t>9/9/2021 12:00:00 AM</t>
  </si>
  <si>
    <t>9/10/2021 12:00:00 AM</t>
  </si>
  <si>
    <t>9/13/2021 12:00:00 AM</t>
  </si>
  <si>
    <t>9/14/2021 12:00:00 AM</t>
  </si>
  <si>
    <t>9/15/2021 12:00:00 AM</t>
  </si>
  <si>
    <t>9/16/2021 12:00:00 AM</t>
  </si>
  <si>
    <t>9/17/2021 12:00:00 AM</t>
  </si>
  <si>
    <t>9/18/2021 12:00:00 AM</t>
  </si>
  <si>
    <t>9/19/2021 12:00:00 AM</t>
  </si>
  <si>
    <t>9/20/2021 12:00:00 AM</t>
  </si>
  <si>
    <t>9/21/2021 12:00:00 AM</t>
  </si>
  <si>
    <t>9/22/2021 12:00:00 AM</t>
  </si>
  <si>
    <t>9/23/2021 12:00:00 AM</t>
  </si>
  <si>
    <t>9/24/2021 12:00:00 AM</t>
  </si>
  <si>
    <t>9/25/2021 12:00:00 AM</t>
  </si>
  <si>
    <t>9/26/2021 12:00:00 AM</t>
  </si>
  <si>
    <t>9/27/2021 12:00:00 AM</t>
  </si>
  <si>
    <t>9/28/2021 12:00:00 AM</t>
  </si>
  <si>
    <t>9/29/2021 12:00:00 AM</t>
  </si>
  <si>
    <t>9/30/2021 12:00:00 AM</t>
  </si>
  <si>
    <t>10/1/2021 12:00:00 AM</t>
  </si>
  <si>
    <t>10/4/2021 12:00:00 AM</t>
  </si>
  <si>
    <t>10/5/2021 12:00:00 AM</t>
  </si>
  <si>
    <t>10/6/2021 12:00:00 AM</t>
  </si>
  <si>
    <t>10/7/2021 12:00:00 AM</t>
  </si>
  <si>
    <t>10/8/2021 12:00:00 AM</t>
  </si>
  <si>
    <t>10/11/2021 12:00:00 AM</t>
  </si>
  <si>
    <t>10/12/2021 12:00:00 AM</t>
  </si>
  <si>
    <t>10/13/2021 12:00:00 AM</t>
  </si>
  <si>
    <t>10/14/2021 12:00:00 AM</t>
  </si>
  <si>
    <t>10/15/2021 12:00:00 AM</t>
  </si>
  <si>
    <t>10/16/2021 12:00:00 AM</t>
  </si>
  <si>
    <t>10/17/2021 12:00:00 AM</t>
  </si>
  <si>
    <t>10/18/2021 12:00:00 AM</t>
  </si>
  <si>
    <t>10/19/2021 12:00:00 AM</t>
  </si>
  <si>
    <t>10/20/2021 12:00:00 AM</t>
  </si>
  <si>
    <t>10/21/2021 12:00:00 AM</t>
  </si>
  <si>
    <t>10/22/2021 12:00:00 AM</t>
  </si>
  <si>
    <t>10/23/2021 12:00:00 AM</t>
  </si>
  <si>
    <t>10/24/2021 12:00:00 AM</t>
  </si>
  <si>
    <t>10/25/2021 12:00:00 AM</t>
  </si>
  <si>
    <t>10/26/2021 12:00:00 AM</t>
  </si>
  <si>
    <t>10/27/2021 12:00:00 AM</t>
  </si>
  <si>
    <t>10/28/2021 12:00:00 AM</t>
  </si>
  <si>
    <t>10/29/2021 12:00:00 AM</t>
  </si>
  <si>
    <t>10/30/2021 12:00:00 AM</t>
  </si>
  <si>
    <t>10/31/2021 12:00:00 AM</t>
  </si>
  <si>
    <t>11/1/2021 12:00:00 AM</t>
  </si>
  <si>
    <t>11/2/2021 12:00:00 AM</t>
  </si>
  <si>
    <t>11/3/2021 12:00:00 AM</t>
  </si>
  <si>
    <t>11/4/2021 12:00:00 AM</t>
  </si>
  <si>
    <t>11/5/2021 12:00:00 AM</t>
  </si>
  <si>
    <t>11/8/2021 12:00:00 AM</t>
  </si>
  <si>
    <t>11/9/2021 12:00:00 AM</t>
  </si>
  <si>
    <t>11/10/2021 12:00:00 AM</t>
  </si>
  <si>
    <t>11/11/2021 12:00:00 AM</t>
  </si>
  <si>
    <t>11/12/2021 12:00:00 AM</t>
  </si>
  <si>
    <t>11/13/2021 12:00:00 AM</t>
  </si>
  <si>
    <t>11/14/2021 12:00:00 AM</t>
  </si>
  <si>
    <t>11/15/2021 12:00:00 AM</t>
  </si>
  <si>
    <t>11/16/2021 12:00:00 AM</t>
  </si>
  <si>
    <t>11/17/2021 12:00:00 AM</t>
  </si>
  <si>
    <t>11/18/2021 12:00:00 AM</t>
  </si>
  <si>
    <t>11/19/2021 12:00:00 AM</t>
  </si>
  <si>
    <t>11/20/2021 12:00:00 AM</t>
  </si>
  <si>
    <t>11/21/2021 12:00:00 AM</t>
  </si>
  <si>
    <t>11/22/2021 12:00:00 AM</t>
  </si>
  <si>
    <t>11/23/2021 12:00:00 AM</t>
  </si>
  <si>
    <t>11/24/2021 12:00:00 AM</t>
  </si>
  <si>
    <t>11/25/2021 12:00:00 AM</t>
  </si>
  <si>
    <t>11/26/2021 12:00:00 AM</t>
  </si>
  <si>
    <t>11/27/2021 12:00:00 AM</t>
  </si>
  <si>
    <t>11/28/2021 12:00:00 AM</t>
  </si>
  <si>
    <t>11/29/2021 12:00:00 AM</t>
  </si>
  <si>
    <t>11/30/2021 12:00:00 AM</t>
  </si>
  <si>
    <t>12/1/2021 12:00:00 AM</t>
  </si>
  <si>
    <t>12/2/2021 12:00:00 AM</t>
  </si>
  <si>
    <t>12/3/2021 12:00:00 AM</t>
  </si>
  <si>
    <t>12/6/2021 12:00:00 AM</t>
  </si>
  <si>
    <t>12/7/2021 12:00:00 AM</t>
  </si>
  <si>
    <t>12/8/2021 12:00:00 AM</t>
  </si>
  <si>
    <t>12/9/2021 12:00:00 AM</t>
  </si>
  <si>
    <t>12/10/2021 12:00:00 AM</t>
  </si>
  <si>
    <t>12/13/2021 12:00:00 AM</t>
  </si>
  <si>
    <t>12/14/2021 12:00:00 AM</t>
  </si>
  <si>
    <t>12/15/2021 12:00:00 AM</t>
  </si>
  <si>
    <t>12/16/2021 12:00:00 AM</t>
  </si>
  <si>
    <t>12/17/2021 12:00:00 AM</t>
  </si>
  <si>
    <t>12/18/2021 12:00:00 AM</t>
  </si>
  <si>
    <t>12/19/2021 12:00:00 AM</t>
  </si>
  <si>
    <t>12/20/2021 12:00:00 AM</t>
  </si>
  <si>
    <t>12/21/2021 12:00:00 AM</t>
  </si>
  <si>
    <t>12/22/2021 12:00:00 AM</t>
  </si>
  <si>
    <t>12/23/2021 12:00:00 AM</t>
  </si>
  <si>
    <t>12/24/2021 12:00:00 AM</t>
  </si>
  <si>
    <t>12/25/2021 12:00:00 AM</t>
  </si>
  <si>
    <t>12/26/2021 12:00:00 AM</t>
  </si>
  <si>
    <t>12/27/2021 12:00:00 AM</t>
  </si>
  <si>
    <t>12/28/2021 12:00:00 AM</t>
  </si>
  <si>
    <t>12/29/2021 12:00:00 AM</t>
  </si>
  <si>
    <t>12/30/2021 12:00:00 AM</t>
  </si>
  <si>
    <t>12/31/2021 12:00:00 AM</t>
  </si>
  <si>
    <t>1/3/2022 12:00:00 AM</t>
  </si>
  <si>
    <t>1/4/2022 12:00:00 AM</t>
  </si>
  <si>
    <t>1/5/2022 12:00:00 AM</t>
  </si>
  <si>
    <t>1/6/2022 12:00:00 AM</t>
  </si>
  <si>
    <t>1/7/2022 12:00:00 AM</t>
  </si>
  <si>
    <t>1/10/2022 12:00:00 AM</t>
  </si>
  <si>
    <t>1/11/2022 12:00:00 AM</t>
  </si>
  <si>
    <t>1/12/2022 12:00:00 AM</t>
  </si>
  <si>
    <t>1/13/2022 12:00:00 AM</t>
  </si>
  <si>
    <t>1/14/2022 12:00:00 AM</t>
  </si>
  <si>
    <t>1/15/2022 12:00:00 AM</t>
  </si>
  <si>
    <t>1/16/2022 12:00:00 AM</t>
  </si>
  <si>
    <t>1/17/2022 12:00:00 AM</t>
  </si>
  <si>
    <t>1/18/2022 12:00:00 AM</t>
  </si>
  <si>
    <t>1/19/2022 12:00:00 AM</t>
  </si>
  <si>
    <t>1/20/2022 12:00:00 AM</t>
  </si>
  <si>
    <t>1/21/2022 12:00:00 AM</t>
  </si>
  <si>
    <t>1/22/2022 12:00:00 AM</t>
  </si>
  <si>
    <t>1/23/2022 12:00:00 AM</t>
  </si>
  <si>
    <t>1/24/2022 12:00:00 AM</t>
  </si>
  <si>
    <t>1/25/2022 12:00:00 AM</t>
  </si>
  <si>
    <t>1/26/2022 12:00:00 AM</t>
  </si>
  <si>
    <t>1/27/2022 12:00:00 AM</t>
  </si>
  <si>
    <t>1/28/2022 12:00:00 AM</t>
  </si>
  <si>
    <t>1/29/2022 12:00:00 AM</t>
  </si>
  <si>
    <t>1/30/2022 12:00:00 AM</t>
  </si>
  <si>
    <t>1/31/2022 12:00:00 AM</t>
  </si>
  <si>
    <t>2/2/2022 12:00:00 AM</t>
  </si>
  <si>
    <t>2/3/2022 12:00:00 AM</t>
  </si>
  <si>
    <t>2/4/2022 12:00:00 AM</t>
  </si>
  <si>
    <t>2/7/2022 12:00:00 AM</t>
  </si>
  <si>
    <t>2/8/2022 12:00:00 AM</t>
  </si>
  <si>
    <t>2/9/2022 12:00:00 AM</t>
  </si>
  <si>
    <t>2/10/2022 12:00:00 AM</t>
  </si>
  <si>
    <t>2/11/2022 12:00:00 AM</t>
  </si>
  <si>
    <t>2/13/2022 12:00:00 AM</t>
  </si>
  <si>
    <t>2/14/2022 12:00:00 AM</t>
  </si>
  <si>
    <t>2/15/2022 12:00:00 AM</t>
  </si>
  <si>
    <t>2/16/2022 12:00:00 AM</t>
  </si>
  <si>
    <t>2/17/2022 12:00:00 AM</t>
  </si>
  <si>
    <t>2/18/2022 12:00:00 AM</t>
  </si>
  <si>
    <t>2/19/2022 12:00:00 AM</t>
  </si>
  <si>
    <t>2/20/2022 12:00:00 AM</t>
  </si>
  <si>
    <t>2/21/2022 12:00:00 AM</t>
  </si>
  <si>
    <t>2/22/2022 12:00:00 AM</t>
  </si>
  <si>
    <t>2/23/2022 12:00:00 AM</t>
  </si>
  <si>
    <t>2/24/2022 12:00:00 AM</t>
  </si>
  <si>
    <t>2/25/2022 12:00:00 AM</t>
  </si>
  <si>
    <t>2/26/2022 12:00:00 AM</t>
  </si>
  <si>
    <t>2/27/2022 12:00:00 AM</t>
  </si>
  <si>
    <t>2/28/2022 12:00:00 AM</t>
  </si>
  <si>
    <t>Data Kurs Jual Periode Ketika Covid</t>
  </si>
  <si>
    <t>Implementasi Fuzzy Time Series</t>
  </si>
  <si>
    <t>Dmin</t>
  </si>
  <si>
    <t>Dmax</t>
  </si>
  <si>
    <t>Banyak Kelas</t>
  </si>
  <si>
    <t>Rentang Kelas</t>
  </si>
  <si>
    <t>Interval Kelas</t>
  </si>
  <si>
    <t>Interval Data yang Terbentuk</t>
  </si>
  <si>
    <t xml:space="preserve">Fuzzyfikasi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</si>
  <si>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</si>
  <si>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</si>
  <si>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</si>
  <si>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</si>
  <si>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</si>
  <si>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</si>
  <si>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</si>
  <si>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</si>
  <si>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</si>
  <si>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</si>
  <si>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-</t>
  </si>
  <si>
    <t xml:space="preserve">Tabel Kelompok Fuzzyfikasi </t>
  </si>
  <si>
    <t xml:space="preserve">Titik Tengah </t>
  </si>
  <si>
    <t>FLR</t>
  </si>
  <si>
    <t>A</t>
  </si>
  <si>
    <t xml:space="preserve">&gt; </t>
  </si>
  <si>
    <t>B</t>
  </si>
  <si>
    <t>FLRG</t>
  </si>
  <si>
    <t>Nilai FLRG</t>
  </si>
  <si>
    <t>A1, A2</t>
  </si>
  <si>
    <t>A1, A2, A3</t>
  </si>
  <si>
    <t>A2, A3, A4</t>
  </si>
  <si>
    <t>A3, A4, A5</t>
  </si>
  <si>
    <t>A4, A5, A7</t>
  </si>
  <si>
    <t>A5, A6, A7</t>
  </si>
  <si>
    <t>A6, A7, A9</t>
  </si>
  <si>
    <t>A7, A9, A10</t>
  </si>
  <si>
    <t>A9, A10</t>
  </si>
  <si>
    <t xml:space="preserve">Data Kurs Jual Periode Sebelum Covid </t>
  </si>
  <si>
    <t>Hasil Peramalan</t>
  </si>
  <si>
    <t>MAPE</t>
  </si>
  <si>
    <t xml:space="preserve">Rata-rata MAPE </t>
  </si>
  <si>
    <t>Data Kurs Beli Periode Ketika Covid</t>
  </si>
  <si>
    <t>Rata-rata MAPE</t>
  </si>
  <si>
    <t>3/1/2020 12:00:00 AM</t>
  </si>
  <si>
    <t>3/7/2020 12:00:00 AM</t>
  </si>
  <si>
    <t>3/8/2020 12:00:00 AM</t>
  </si>
  <si>
    <t>.</t>
  </si>
  <si>
    <t>Data Kurs Jual Periode Ketika Pandemi Covid 19</t>
  </si>
  <si>
    <t>Himpunan Semesta</t>
  </si>
  <si>
    <t>[13.944, 16.825]</t>
  </si>
  <si>
    <t>&gt;</t>
  </si>
  <si>
    <t>[13.806, 16.657]</t>
  </si>
  <si>
    <t>Data Kurs Beli Periode Ketika Pandemi Covid 19</t>
  </si>
  <si>
    <t>Hasil Prediksi atau peramalan</t>
  </si>
  <si>
    <t xml:space="preserve">Fuzzy Time Series </t>
  </si>
  <si>
    <t xml:space="preserve">Markov Chain Fuzzy Time Series </t>
  </si>
  <si>
    <t>FTS</t>
  </si>
  <si>
    <t>MCFTS</t>
  </si>
  <si>
    <t>rata-rata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</si>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</sst>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sz val="12"/>
      <name val="Tahoma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22" fontId="2" fillId="2" borderId="1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22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3" borderId="0" xfId="0" applyFill="1"/>
    <xf numFmtId="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1" xfId="1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/>
    <xf numFmtId="0" fontId="5" fillId="0" borderId="1" xfId="0" applyFont="1" applyBorder="1"/>
    <xf numFmtId="4" fontId="5" fillId="0" borderId="1" xfId="0" applyNumberFormat="1" applyFont="1" applyBorder="1"/>
    <xf numFmtId="22" fontId="2" fillId="0" borderId="1" xfId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2" fontId="2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3" borderId="0" xfId="0" applyFill="1" applyBorder="1" applyAlignment="1">
      <alignment horizontal="center"/>
    </xf>
  </cellXfs>
  <cellStyles count="2">
    <cellStyle name="Normal" xfId="0" builtinId="0"/>
    <cellStyle name="Normal 2" xfId="1" xr:uid="{89097C5E-9354-4587-9BD2-020C226CAD3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26AE-19E6-432E-9AB2-05B8F3DFD92B}">
  <dimension ref="B3:K734"/>
  <sheetViews>
    <sheetView topLeftCell="A710" workbookViewId="0">
      <selection activeCell="B3" sqref="B3:D734"/>
    </sheetView>
  </sheetViews>
  <sheetFormatPr defaultRowHeight="14.4" x14ac:dyDescent="0.3"/>
  <cols>
    <col min="3" max="3" width="26.21875" bestFit="1" customWidth="1"/>
    <col min="10" max="10" width="24.88671875" bestFit="1" customWidth="1"/>
  </cols>
  <sheetData>
    <row r="3" spans="2:11" x14ac:dyDescent="0.3">
      <c r="B3" s="35" t="s">
        <v>636</v>
      </c>
      <c r="C3" s="35"/>
      <c r="D3" s="35"/>
      <c r="I3" s="35" t="s">
        <v>683</v>
      </c>
      <c r="J3" s="35"/>
      <c r="K3" s="35"/>
    </row>
    <row r="4" spans="2:11" x14ac:dyDescent="0.3">
      <c r="B4" s="35"/>
      <c r="C4" s="35"/>
      <c r="D4" s="35"/>
      <c r="I4" s="35"/>
      <c r="J4" s="35"/>
      <c r="K4" s="35"/>
    </row>
    <row r="5" spans="2:11" ht="15.6" x14ac:dyDescent="0.3">
      <c r="B5" s="18">
        <v>1</v>
      </c>
      <c r="C5" s="1">
        <v>43833</v>
      </c>
      <c r="D5" s="2">
        <v>14305.17</v>
      </c>
      <c r="I5" s="18">
        <v>1</v>
      </c>
      <c r="J5" s="21" t="s">
        <v>679</v>
      </c>
      <c r="K5" s="22">
        <v>14305.17</v>
      </c>
    </row>
    <row r="6" spans="2:11" ht="15.6" x14ac:dyDescent="0.3">
      <c r="B6" s="18">
        <v>2</v>
      </c>
      <c r="C6" s="3" t="s">
        <v>0</v>
      </c>
      <c r="D6" s="2">
        <v>14485.07</v>
      </c>
      <c r="I6" s="18">
        <v>2</v>
      </c>
      <c r="J6" s="23" t="s">
        <v>0</v>
      </c>
      <c r="K6" s="22">
        <v>14485.07</v>
      </c>
    </row>
    <row r="7" spans="2:11" ht="15.6" x14ac:dyDescent="0.3">
      <c r="B7" s="18">
        <v>3</v>
      </c>
      <c r="C7" s="3" t="s">
        <v>1</v>
      </c>
      <c r="D7" s="2">
        <v>14293.11</v>
      </c>
      <c r="I7" s="18">
        <v>3</v>
      </c>
      <c r="J7" s="23" t="s">
        <v>1</v>
      </c>
      <c r="K7" s="22">
        <v>14293.11</v>
      </c>
    </row>
    <row r="8" spans="2:11" ht="15.6" x14ac:dyDescent="0.3">
      <c r="B8" s="18">
        <v>4</v>
      </c>
      <c r="C8" s="3" t="s">
        <v>2</v>
      </c>
      <c r="D8" s="2">
        <v>14241.86</v>
      </c>
      <c r="I8" s="18">
        <v>4</v>
      </c>
      <c r="J8" s="23" t="s">
        <v>2</v>
      </c>
      <c r="K8" s="22">
        <v>14241.86</v>
      </c>
    </row>
    <row r="9" spans="2:11" ht="15.6" x14ac:dyDescent="0.3">
      <c r="B9" s="18">
        <v>5</v>
      </c>
      <c r="C9" s="3" t="s">
        <v>3</v>
      </c>
      <c r="D9" s="2">
        <v>14238.84</v>
      </c>
      <c r="I9" s="18">
        <v>5</v>
      </c>
      <c r="J9" s="23" t="s">
        <v>3</v>
      </c>
      <c r="K9" s="22">
        <v>14238.84</v>
      </c>
    </row>
    <row r="10" spans="2:11" ht="15.6" x14ac:dyDescent="0.3">
      <c r="B10" s="18">
        <v>6</v>
      </c>
      <c r="C10" s="3" t="s">
        <v>4</v>
      </c>
      <c r="D10" s="2">
        <v>14338.34</v>
      </c>
      <c r="I10" s="18">
        <v>6</v>
      </c>
      <c r="J10" s="23" t="s">
        <v>4</v>
      </c>
      <c r="K10" s="22">
        <v>14338.34</v>
      </c>
    </row>
    <row r="11" spans="2:11" ht="15.6" x14ac:dyDescent="0.3">
      <c r="B11" s="18">
        <v>7</v>
      </c>
      <c r="C11" s="1">
        <v>44015</v>
      </c>
      <c r="D11" s="2">
        <v>14338.34</v>
      </c>
      <c r="I11" s="18">
        <v>7</v>
      </c>
      <c r="J11" s="21" t="s">
        <v>680</v>
      </c>
      <c r="K11" s="22">
        <v>14338.34</v>
      </c>
    </row>
    <row r="12" spans="2:11" ht="15.6" x14ac:dyDescent="0.3">
      <c r="B12" s="18">
        <v>8</v>
      </c>
      <c r="C12" s="1">
        <v>44046</v>
      </c>
      <c r="D12" s="2">
        <v>14338.34</v>
      </c>
      <c r="I12" s="18">
        <v>8</v>
      </c>
      <c r="J12" s="21" t="s">
        <v>681</v>
      </c>
      <c r="K12" s="22">
        <v>14338.34</v>
      </c>
    </row>
    <row r="13" spans="2:11" ht="15.6" x14ac:dyDescent="0.3">
      <c r="B13" s="18">
        <v>9</v>
      </c>
      <c r="C13" s="3" t="s">
        <v>5</v>
      </c>
      <c r="D13" s="2">
        <v>14413.71</v>
      </c>
      <c r="I13" s="18">
        <v>9</v>
      </c>
      <c r="J13" s="23" t="s">
        <v>5</v>
      </c>
      <c r="K13" s="22">
        <v>14413.71</v>
      </c>
    </row>
    <row r="14" spans="2:11" ht="15.6" x14ac:dyDescent="0.3">
      <c r="B14" s="18">
        <v>10</v>
      </c>
      <c r="C14" s="3" t="s">
        <v>6</v>
      </c>
      <c r="D14" s="2">
        <v>14483.06</v>
      </c>
      <c r="I14" s="18">
        <v>10</v>
      </c>
      <c r="J14" s="23" t="s">
        <v>6</v>
      </c>
      <c r="K14" s="22">
        <v>14483.06</v>
      </c>
    </row>
    <row r="15" spans="2:11" ht="15.6" x14ac:dyDescent="0.3">
      <c r="B15" s="18">
        <v>11</v>
      </c>
      <c r="C15" s="3" t="s">
        <v>7</v>
      </c>
      <c r="D15" s="2">
        <v>14394.62</v>
      </c>
      <c r="I15" s="18" t="s">
        <v>682</v>
      </c>
      <c r="J15" s="24" t="s">
        <v>682</v>
      </c>
      <c r="K15" s="24" t="s">
        <v>682</v>
      </c>
    </row>
    <row r="16" spans="2:11" ht="15.6" x14ac:dyDescent="0.3">
      <c r="B16" s="18">
        <v>12</v>
      </c>
      <c r="C16" s="3" t="s">
        <v>8</v>
      </c>
      <c r="D16" s="2">
        <v>14562.45</v>
      </c>
      <c r="I16" s="18" t="s">
        <v>682</v>
      </c>
      <c r="J16" s="24" t="s">
        <v>682</v>
      </c>
      <c r="K16" s="24" t="s">
        <v>682</v>
      </c>
    </row>
    <row r="17" spans="2:11" ht="15.6" x14ac:dyDescent="0.3">
      <c r="B17" s="18">
        <v>13</v>
      </c>
      <c r="C17" s="3" t="s">
        <v>9</v>
      </c>
      <c r="D17" s="2">
        <v>14889.08</v>
      </c>
      <c r="I17" s="18" t="s">
        <v>682</v>
      </c>
      <c r="J17" s="24" t="s">
        <v>682</v>
      </c>
      <c r="K17" s="24" t="s">
        <v>682</v>
      </c>
    </row>
    <row r="18" spans="2:11" ht="15.6" x14ac:dyDescent="0.3">
      <c r="B18" s="18">
        <v>14</v>
      </c>
      <c r="C18" s="3" t="s">
        <v>10</v>
      </c>
      <c r="D18" s="2">
        <v>14889.08</v>
      </c>
      <c r="I18" s="18" t="s">
        <v>682</v>
      </c>
      <c r="J18" s="24" t="s">
        <v>682</v>
      </c>
      <c r="K18" s="24" t="s">
        <v>682</v>
      </c>
    </row>
    <row r="19" spans="2:11" ht="15.6" x14ac:dyDescent="0.3">
      <c r="B19" s="18">
        <v>15</v>
      </c>
      <c r="C19" s="3" t="s">
        <v>11</v>
      </c>
      <c r="D19" s="2">
        <v>14889.08</v>
      </c>
      <c r="I19" s="18" t="s">
        <v>682</v>
      </c>
      <c r="J19" s="24" t="s">
        <v>682</v>
      </c>
      <c r="K19" s="24" t="s">
        <v>682</v>
      </c>
    </row>
    <row r="20" spans="2:11" ht="15.6" x14ac:dyDescent="0.3">
      <c r="B20" s="18">
        <v>16</v>
      </c>
      <c r="C20" s="3" t="s">
        <v>12</v>
      </c>
      <c r="D20" s="2">
        <v>14892.09</v>
      </c>
      <c r="I20" s="18">
        <v>730</v>
      </c>
      <c r="J20" s="25" t="s">
        <v>635</v>
      </c>
      <c r="K20" s="22">
        <v>14442.86</v>
      </c>
    </row>
    <row r="21" spans="2:11" ht="15.6" x14ac:dyDescent="0.3">
      <c r="B21" s="18">
        <v>17</v>
      </c>
      <c r="C21" s="3" t="s">
        <v>13</v>
      </c>
      <c r="D21" s="2">
        <v>15158.42</v>
      </c>
    </row>
    <row r="22" spans="2:11" ht="15.6" x14ac:dyDescent="0.3">
      <c r="B22" s="18">
        <v>18</v>
      </c>
      <c r="C22" s="3" t="s">
        <v>14</v>
      </c>
      <c r="D22" s="2">
        <v>15299.12</v>
      </c>
    </row>
    <row r="23" spans="2:11" ht="15.6" x14ac:dyDescent="0.3">
      <c r="B23" s="18">
        <v>19</v>
      </c>
      <c r="C23" s="3" t="s">
        <v>15</v>
      </c>
      <c r="D23" s="2">
        <v>15790.56</v>
      </c>
    </row>
    <row r="24" spans="2:11" ht="15.6" x14ac:dyDescent="0.3">
      <c r="B24" s="18">
        <v>20</v>
      </c>
      <c r="C24" s="3" t="s">
        <v>16</v>
      </c>
      <c r="D24" s="2">
        <v>16354.37</v>
      </c>
    </row>
    <row r="25" spans="2:11" ht="15.6" x14ac:dyDescent="0.3">
      <c r="B25" s="18">
        <v>21</v>
      </c>
      <c r="C25" s="3" t="s">
        <v>17</v>
      </c>
      <c r="D25" s="2">
        <v>16354.37</v>
      </c>
    </row>
    <row r="26" spans="2:11" ht="15.6" x14ac:dyDescent="0.3">
      <c r="B26" s="18">
        <v>22</v>
      </c>
      <c r="C26" s="3" t="s">
        <v>18</v>
      </c>
      <c r="D26" s="2">
        <v>16354.37</v>
      </c>
    </row>
    <row r="27" spans="2:11" ht="15.6" x14ac:dyDescent="0.3">
      <c r="B27" s="18">
        <v>23</v>
      </c>
      <c r="C27" s="3" t="s">
        <v>19</v>
      </c>
      <c r="D27" s="2">
        <v>16691.04</v>
      </c>
    </row>
    <row r="28" spans="2:11" ht="15.6" x14ac:dyDescent="0.3">
      <c r="B28" s="18">
        <v>24</v>
      </c>
      <c r="C28" s="3" t="s">
        <v>20</v>
      </c>
      <c r="D28" s="2">
        <v>16568.43</v>
      </c>
    </row>
    <row r="29" spans="2:11" ht="15.6" x14ac:dyDescent="0.3">
      <c r="B29" s="18">
        <v>25</v>
      </c>
      <c r="C29" s="3" t="s">
        <v>21</v>
      </c>
      <c r="D29" s="2">
        <v>16568.43</v>
      </c>
    </row>
    <row r="30" spans="2:11" ht="15.6" x14ac:dyDescent="0.3">
      <c r="B30" s="18">
        <v>26</v>
      </c>
      <c r="C30" s="3" t="s">
        <v>22</v>
      </c>
      <c r="D30" s="2">
        <v>16409.64</v>
      </c>
    </row>
    <row r="31" spans="2:11" ht="15.6" x14ac:dyDescent="0.3">
      <c r="B31" s="18">
        <v>27</v>
      </c>
      <c r="C31" s="3" t="s">
        <v>23</v>
      </c>
      <c r="D31" s="2">
        <v>16311.15</v>
      </c>
    </row>
    <row r="32" spans="2:11" ht="15.6" x14ac:dyDescent="0.3">
      <c r="B32" s="18">
        <v>28</v>
      </c>
      <c r="C32" s="3" t="s">
        <v>24</v>
      </c>
      <c r="D32" s="2">
        <v>16311.15</v>
      </c>
    </row>
    <row r="33" spans="2:4" ht="15.6" x14ac:dyDescent="0.3">
      <c r="B33" s="18">
        <v>29</v>
      </c>
      <c r="C33" s="3" t="s">
        <v>25</v>
      </c>
      <c r="D33" s="2">
        <v>16311.15</v>
      </c>
    </row>
    <row r="34" spans="2:4" ht="15.6" x14ac:dyDescent="0.3">
      <c r="B34" s="18">
        <v>30</v>
      </c>
      <c r="C34" s="3" t="s">
        <v>26</v>
      </c>
      <c r="D34" s="2">
        <v>16417.68</v>
      </c>
    </row>
    <row r="35" spans="2:4" ht="15.6" x14ac:dyDescent="0.3">
      <c r="B35" s="18">
        <v>31</v>
      </c>
      <c r="C35" s="3" t="s">
        <v>27</v>
      </c>
      <c r="D35" s="2">
        <v>16448.84</v>
      </c>
    </row>
    <row r="36" spans="2:4" ht="15.6" x14ac:dyDescent="0.3">
      <c r="B36" s="18">
        <v>32</v>
      </c>
      <c r="C36" s="3" t="s">
        <v>28</v>
      </c>
      <c r="D36" s="2">
        <v>16495.07</v>
      </c>
    </row>
    <row r="37" spans="2:4" ht="15.6" x14ac:dyDescent="0.3">
      <c r="B37" s="18">
        <v>33</v>
      </c>
      <c r="C37" s="3" t="s">
        <v>29</v>
      </c>
      <c r="D37" s="2">
        <v>16824.71</v>
      </c>
    </row>
    <row r="38" spans="2:4" ht="15.6" x14ac:dyDescent="0.3">
      <c r="B38" s="18">
        <v>34</v>
      </c>
      <c r="C38" s="3" t="s">
        <v>30</v>
      </c>
      <c r="D38" s="2">
        <v>16546.32</v>
      </c>
    </row>
    <row r="39" spans="2:4" ht="15.6" x14ac:dyDescent="0.3">
      <c r="B39" s="18">
        <v>35</v>
      </c>
      <c r="C39" s="1">
        <v>43925</v>
      </c>
      <c r="D39" s="2">
        <v>16546.32</v>
      </c>
    </row>
    <row r="40" spans="2:4" ht="15.6" x14ac:dyDescent="0.3">
      <c r="B40" s="18">
        <v>36</v>
      </c>
      <c r="C40" s="1">
        <v>43955</v>
      </c>
      <c r="D40" s="2">
        <v>16546.32</v>
      </c>
    </row>
    <row r="41" spans="2:4" ht="15.6" x14ac:dyDescent="0.3">
      <c r="B41" s="18">
        <v>37</v>
      </c>
      <c r="C41" s="3" t="s">
        <v>31</v>
      </c>
      <c r="D41" s="2">
        <v>16638.78</v>
      </c>
    </row>
    <row r="42" spans="2:4" ht="15.6" x14ac:dyDescent="0.3">
      <c r="B42" s="18">
        <v>38</v>
      </c>
      <c r="C42" s="3" t="s">
        <v>32</v>
      </c>
      <c r="D42" s="2">
        <v>16492.05</v>
      </c>
    </row>
    <row r="43" spans="2:4" ht="15.6" x14ac:dyDescent="0.3">
      <c r="B43" s="18">
        <v>39</v>
      </c>
      <c r="C43" s="3" t="s">
        <v>33</v>
      </c>
      <c r="D43" s="2">
        <v>16326.23</v>
      </c>
    </row>
    <row r="44" spans="2:4" ht="15.6" x14ac:dyDescent="0.3">
      <c r="B44" s="18">
        <v>40</v>
      </c>
      <c r="C44" s="3" t="s">
        <v>34</v>
      </c>
      <c r="D44" s="2">
        <v>16322.21</v>
      </c>
    </row>
    <row r="45" spans="2:4" ht="15.6" x14ac:dyDescent="0.3">
      <c r="B45" s="18">
        <v>41</v>
      </c>
      <c r="C45" s="1">
        <v>44108</v>
      </c>
      <c r="D45" s="2">
        <v>16322.21</v>
      </c>
    </row>
    <row r="46" spans="2:4" ht="15.6" x14ac:dyDescent="0.3">
      <c r="B46" s="18">
        <v>42</v>
      </c>
      <c r="C46" s="1">
        <v>44139</v>
      </c>
      <c r="D46" s="2">
        <v>16322.21</v>
      </c>
    </row>
    <row r="47" spans="2:4" ht="15.6" x14ac:dyDescent="0.3">
      <c r="B47" s="18">
        <v>43</v>
      </c>
      <c r="C47" s="1">
        <v>44169</v>
      </c>
      <c r="D47" s="2">
        <v>16322.21</v>
      </c>
    </row>
    <row r="48" spans="2:4" ht="15.6" x14ac:dyDescent="0.3">
      <c r="B48" s="18">
        <v>44</v>
      </c>
      <c r="C48" s="3" t="s">
        <v>35</v>
      </c>
      <c r="D48" s="2">
        <v>15919.2</v>
      </c>
    </row>
    <row r="49" spans="2:4" ht="15.6" x14ac:dyDescent="0.3">
      <c r="B49" s="18">
        <v>45</v>
      </c>
      <c r="C49" s="3" t="s">
        <v>36</v>
      </c>
      <c r="D49" s="2">
        <v>15800.61</v>
      </c>
    </row>
    <row r="50" spans="2:4" ht="15.6" x14ac:dyDescent="0.3">
      <c r="B50" s="18">
        <v>46</v>
      </c>
      <c r="C50" s="3" t="s">
        <v>37</v>
      </c>
      <c r="D50" s="2">
        <v>15785.54</v>
      </c>
    </row>
    <row r="51" spans="2:4" ht="15.6" x14ac:dyDescent="0.3">
      <c r="B51" s="18">
        <v>47</v>
      </c>
      <c r="C51" s="3" t="s">
        <v>38</v>
      </c>
      <c r="D51" s="2">
        <v>15865.94</v>
      </c>
    </row>
    <row r="52" spans="2:4" ht="15.6" x14ac:dyDescent="0.3">
      <c r="B52" s="18">
        <v>48</v>
      </c>
      <c r="C52" s="3" t="s">
        <v>39</v>
      </c>
      <c r="D52" s="2">
        <v>15580.52</v>
      </c>
    </row>
    <row r="53" spans="2:4" ht="15.6" x14ac:dyDescent="0.3">
      <c r="B53" s="18">
        <v>49</v>
      </c>
      <c r="C53" s="3" t="s">
        <v>40</v>
      </c>
      <c r="D53" s="2">
        <v>15580.52</v>
      </c>
    </row>
    <row r="54" spans="2:4" ht="15.6" x14ac:dyDescent="0.3">
      <c r="B54" s="18">
        <v>50</v>
      </c>
      <c r="C54" s="3" t="s">
        <v>41</v>
      </c>
      <c r="D54" s="2">
        <v>15580.52</v>
      </c>
    </row>
    <row r="55" spans="2:4" ht="15.6" x14ac:dyDescent="0.3">
      <c r="B55" s="18">
        <v>51</v>
      </c>
      <c r="C55" s="3" t="s">
        <v>42</v>
      </c>
      <c r="D55" s="2">
        <v>15620.72</v>
      </c>
    </row>
    <row r="56" spans="2:4" ht="15.6" x14ac:dyDescent="0.3">
      <c r="B56" s="18">
        <v>52</v>
      </c>
      <c r="C56" s="3" t="s">
        <v>43</v>
      </c>
      <c r="D56" s="2">
        <v>15721.22</v>
      </c>
    </row>
    <row r="57" spans="2:4" ht="15.6" x14ac:dyDescent="0.3">
      <c r="B57" s="18">
        <v>53</v>
      </c>
      <c r="C57" s="3" t="s">
        <v>44</v>
      </c>
      <c r="D57" s="2">
        <v>15644.84</v>
      </c>
    </row>
    <row r="58" spans="2:4" ht="15.6" x14ac:dyDescent="0.3">
      <c r="B58" s="18">
        <v>54</v>
      </c>
      <c r="C58" s="3" t="s">
        <v>45</v>
      </c>
      <c r="D58" s="2">
        <v>15708.15</v>
      </c>
    </row>
    <row r="59" spans="2:4" ht="15.6" x14ac:dyDescent="0.3">
      <c r="B59" s="18">
        <v>55</v>
      </c>
      <c r="C59" s="3" t="s">
        <v>46</v>
      </c>
      <c r="D59" s="2">
        <v>15630.77</v>
      </c>
    </row>
    <row r="60" spans="2:4" ht="15.6" x14ac:dyDescent="0.3">
      <c r="B60" s="18">
        <v>56</v>
      </c>
      <c r="C60" s="3" t="s">
        <v>47</v>
      </c>
      <c r="D60" s="2">
        <v>15630.77</v>
      </c>
    </row>
    <row r="61" spans="2:4" ht="15.6" x14ac:dyDescent="0.3">
      <c r="B61" s="18">
        <v>57</v>
      </c>
      <c r="C61" s="3" t="s">
        <v>48</v>
      </c>
      <c r="D61" s="2">
        <v>15630.77</v>
      </c>
    </row>
    <row r="62" spans="2:4" ht="15.6" x14ac:dyDescent="0.3">
      <c r="B62" s="18">
        <v>58</v>
      </c>
      <c r="C62" s="3" t="s">
        <v>49</v>
      </c>
      <c r="D62" s="2">
        <v>15668.96</v>
      </c>
    </row>
    <row r="63" spans="2:4" ht="15.6" x14ac:dyDescent="0.3">
      <c r="B63" s="18">
        <v>59</v>
      </c>
      <c r="C63" s="3" t="s">
        <v>50</v>
      </c>
      <c r="D63" s="2">
        <v>15565.44</v>
      </c>
    </row>
    <row r="64" spans="2:4" ht="15.6" x14ac:dyDescent="0.3">
      <c r="B64" s="18">
        <v>60</v>
      </c>
      <c r="C64" s="3" t="s">
        <v>51</v>
      </c>
      <c r="D64" s="2">
        <v>15492.08</v>
      </c>
    </row>
    <row r="65" spans="2:4" ht="15.6" x14ac:dyDescent="0.3">
      <c r="B65" s="18">
        <v>61</v>
      </c>
      <c r="C65" s="3" t="s">
        <v>52</v>
      </c>
      <c r="D65" s="2">
        <v>15232.79</v>
      </c>
    </row>
    <row r="66" spans="2:4" ht="15.6" x14ac:dyDescent="0.3">
      <c r="B66" s="18">
        <v>62</v>
      </c>
      <c r="C66" s="1">
        <v>43835</v>
      </c>
      <c r="D66" s="2">
        <v>15232.79</v>
      </c>
    </row>
    <row r="67" spans="2:4" ht="15.6" x14ac:dyDescent="0.3">
      <c r="B67" s="18">
        <v>63</v>
      </c>
      <c r="C67" s="1">
        <v>43866</v>
      </c>
      <c r="D67" s="2">
        <v>15232.79</v>
      </c>
    </row>
    <row r="68" spans="2:4" ht="15.6" x14ac:dyDescent="0.3">
      <c r="B68" s="18">
        <v>64</v>
      </c>
      <c r="C68" s="1">
        <v>43895</v>
      </c>
      <c r="D68" s="2">
        <v>15232.79</v>
      </c>
    </row>
    <row r="69" spans="2:4" ht="15.6" x14ac:dyDescent="0.3">
      <c r="B69" s="18">
        <v>65</v>
      </c>
      <c r="C69" s="3" t="s">
        <v>53</v>
      </c>
      <c r="D69" s="2">
        <v>15148.37</v>
      </c>
    </row>
    <row r="70" spans="2:4" ht="15.6" x14ac:dyDescent="0.3">
      <c r="B70" s="18">
        <v>66</v>
      </c>
      <c r="C70" s="3" t="s">
        <v>54</v>
      </c>
      <c r="D70" s="2">
        <v>15179.52</v>
      </c>
    </row>
    <row r="71" spans="2:4" ht="15.6" x14ac:dyDescent="0.3">
      <c r="B71" s="18">
        <v>67</v>
      </c>
      <c r="C71" s="3" t="s">
        <v>55</v>
      </c>
      <c r="D71" s="2">
        <v>15202.64</v>
      </c>
    </row>
    <row r="72" spans="2:4" ht="15.6" x14ac:dyDescent="0.3">
      <c r="B72" s="18">
        <v>68</v>
      </c>
      <c r="C72" s="1">
        <v>44017</v>
      </c>
      <c r="D72" s="2">
        <v>15202.64</v>
      </c>
    </row>
    <row r="73" spans="2:4" ht="15.6" x14ac:dyDescent="0.3">
      <c r="B73" s="18">
        <v>69</v>
      </c>
      <c r="C73" s="3" t="s">
        <v>56</v>
      </c>
      <c r="D73" s="2">
        <v>15084.05</v>
      </c>
    </row>
    <row r="74" spans="2:4" ht="15.6" x14ac:dyDescent="0.3">
      <c r="B74" s="18">
        <v>70</v>
      </c>
      <c r="C74" s="1">
        <v>44079</v>
      </c>
      <c r="D74" s="2">
        <v>15084.05</v>
      </c>
    </row>
    <row r="75" spans="2:4" ht="15.6" x14ac:dyDescent="0.3">
      <c r="B75" s="18">
        <v>71</v>
      </c>
      <c r="C75" s="1">
        <v>44109</v>
      </c>
      <c r="D75" s="2">
        <v>15084.05</v>
      </c>
    </row>
    <row r="76" spans="2:4" ht="15.6" x14ac:dyDescent="0.3">
      <c r="B76" s="18">
        <v>72</v>
      </c>
      <c r="C76" s="3" t="s">
        <v>57</v>
      </c>
      <c r="D76" s="2">
        <v>15010.68</v>
      </c>
    </row>
    <row r="77" spans="2:4" ht="15.6" x14ac:dyDescent="0.3">
      <c r="B77" s="18">
        <v>73</v>
      </c>
      <c r="C77" s="3" t="s">
        <v>58</v>
      </c>
      <c r="D77" s="2">
        <v>15052.89</v>
      </c>
    </row>
    <row r="78" spans="2:4" ht="15.6" x14ac:dyDescent="0.3">
      <c r="B78" s="18">
        <v>74</v>
      </c>
      <c r="C78" s="3" t="s">
        <v>59</v>
      </c>
      <c r="D78" s="2">
        <v>14961.44</v>
      </c>
    </row>
    <row r="79" spans="2:4" ht="15.6" x14ac:dyDescent="0.3">
      <c r="B79" s="18">
        <v>75</v>
      </c>
      <c r="C79" s="3" t="s">
        <v>60</v>
      </c>
      <c r="D79" s="2">
        <v>15020.73</v>
      </c>
    </row>
    <row r="80" spans="2:4" ht="15.6" x14ac:dyDescent="0.3">
      <c r="B80" s="18">
        <v>76</v>
      </c>
      <c r="C80" s="3" t="s">
        <v>61</v>
      </c>
      <c r="D80" s="2">
        <v>14983.55</v>
      </c>
    </row>
    <row r="81" spans="2:4" ht="15.6" x14ac:dyDescent="0.3">
      <c r="B81" s="18">
        <v>77</v>
      </c>
      <c r="C81" s="3" t="s">
        <v>62</v>
      </c>
      <c r="D81" s="2">
        <v>14983.55</v>
      </c>
    </row>
    <row r="82" spans="2:4" ht="15.6" x14ac:dyDescent="0.3">
      <c r="B82" s="18">
        <v>78</v>
      </c>
      <c r="C82" s="3" t="s">
        <v>63</v>
      </c>
      <c r="D82" s="2">
        <v>14983.55</v>
      </c>
    </row>
    <row r="83" spans="2:4" ht="15.6" x14ac:dyDescent="0.3">
      <c r="B83" s="18">
        <v>79</v>
      </c>
      <c r="C83" s="3" t="s">
        <v>64</v>
      </c>
      <c r="D83" s="2">
        <v>14959.43</v>
      </c>
    </row>
    <row r="84" spans="2:4" ht="15.6" x14ac:dyDescent="0.3">
      <c r="B84" s="18">
        <v>80</v>
      </c>
      <c r="C84" s="3" t="s">
        <v>65</v>
      </c>
      <c r="D84" s="2">
        <v>14897.12</v>
      </c>
    </row>
    <row r="85" spans="2:4" ht="15.6" x14ac:dyDescent="0.3">
      <c r="B85" s="18">
        <v>81</v>
      </c>
      <c r="C85" s="3" t="s">
        <v>66</v>
      </c>
      <c r="D85" s="2">
        <v>14858.93</v>
      </c>
    </row>
    <row r="86" spans="2:4" ht="15.6" x14ac:dyDescent="0.3">
      <c r="B86" s="18">
        <v>82</v>
      </c>
      <c r="C86" s="3" t="s">
        <v>67</v>
      </c>
      <c r="D86" s="2">
        <v>14858.93</v>
      </c>
    </row>
    <row r="87" spans="2:4" ht="15.6" x14ac:dyDescent="0.3">
      <c r="B87" s="18">
        <v>83</v>
      </c>
      <c r="C87" s="3" t="s">
        <v>68</v>
      </c>
      <c r="D87" s="2">
        <v>14858.93</v>
      </c>
    </row>
    <row r="88" spans="2:4" ht="15.6" x14ac:dyDescent="0.3">
      <c r="B88" s="18">
        <v>84</v>
      </c>
      <c r="C88" s="3" t="s">
        <v>69</v>
      </c>
      <c r="D88" s="2">
        <v>14858.93</v>
      </c>
    </row>
    <row r="89" spans="2:4" ht="15.6" x14ac:dyDescent="0.3">
      <c r="B89" s="18">
        <v>85</v>
      </c>
      <c r="C89" s="3" t="s">
        <v>70</v>
      </c>
      <c r="D89" s="2">
        <v>14858.93</v>
      </c>
    </row>
    <row r="90" spans="2:4" ht="15.6" x14ac:dyDescent="0.3">
      <c r="B90" s="18">
        <v>86</v>
      </c>
      <c r="C90" s="3" t="s">
        <v>71</v>
      </c>
      <c r="D90" s="2">
        <v>14858.93</v>
      </c>
    </row>
    <row r="91" spans="2:4" ht="15.6" x14ac:dyDescent="0.3">
      <c r="B91" s="18">
        <v>87</v>
      </c>
      <c r="C91" s="3" t="s">
        <v>72</v>
      </c>
      <c r="D91" s="2">
        <v>14847.87</v>
      </c>
    </row>
    <row r="92" spans="2:4" ht="15.6" x14ac:dyDescent="0.3">
      <c r="B92" s="18">
        <v>88</v>
      </c>
      <c r="C92" s="3" t="s">
        <v>73</v>
      </c>
      <c r="D92" s="2">
        <v>14834.81</v>
      </c>
    </row>
    <row r="93" spans="2:4" ht="15.6" x14ac:dyDescent="0.3">
      <c r="B93" s="18">
        <v>89</v>
      </c>
      <c r="C93" s="3" t="s">
        <v>74</v>
      </c>
      <c r="D93" s="2">
        <v>14842.85</v>
      </c>
    </row>
    <row r="94" spans="2:4" ht="15.6" x14ac:dyDescent="0.3">
      <c r="B94" s="18">
        <v>90</v>
      </c>
      <c r="C94" s="3" t="s">
        <v>75</v>
      </c>
      <c r="D94" s="2">
        <v>14806.67</v>
      </c>
    </row>
    <row r="95" spans="2:4" ht="15.6" x14ac:dyDescent="0.3">
      <c r="B95" s="18">
        <v>91</v>
      </c>
      <c r="C95" s="3" t="s">
        <v>76</v>
      </c>
      <c r="D95" s="2">
        <v>14806.67</v>
      </c>
    </row>
    <row r="96" spans="2:4" ht="15.6" x14ac:dyDescent="0.3">
      <c r="B96" s="18">
        <v>92</v>
      </c>
      <c r="C96" s="3" t="s">
        <v>77</v>
      </c>
      <c r="D96" s="2">
        <v>14806.67</v>
      </c>
    </row>
    <row r="97" spans="2:4" ht="15.6" x14ac:dyDescent="0.3">
      <c r="B97" s="18">
        <v>93</v>
      </c>
      <c r="C97" s="1">
        <v>43836</v>
      </c>
      <c r="D97" s="2">
        <v>14806.67</v>
      </c>
    </row>
    <row r="98" spans="2:4" ht="15.6" x14ac:dyDescent="0.3">
      <c r="B98" s="18">
        <v>94</v>
      </c>
      <c r="C98" s="3" t="s">
        <v>78</v>
      </c>
      <c r="D98" s="2">
        <v>14574.51</v>
      </c>
    </row>
    <row r="99" spans="2:4" ht="15.6" x14ac:dyDescent="0.3">
      <c r="B99" s="18">
        <v>95</v>
      </c>
      <c r="C99" s="3" t="s">
        <v>79</v>
      </c>
      <c r="D99" s="2">
        <v>14316.23</v>
      </c>
    </row>
    <row r="100" spans="2:4" ht="15.6" x14ac:dyDescent="0.3">
      <c r="B100" s="18">
        <v>96</v>
      </c>
      <c r="C100" s="3" t="s">
        <v>80</v>
      </c>
      <c r="D100" s="2">
        <v>14235.83</v>
      </c>
    </row>
    <row r="101" spans="2:4" ht="15.6" x14ac:dyDescent="0.3">
      <c r="B101" s="18">
        <v>97</v>
      </c>
      <c r="C101" s="3" t="s">
        <v>81</v>
      </c>
      <c r="D101" s="2">
        <v>14170.5</v>
      </c>
    </row>
    <row r="102" spans="2:4" ht="15.6" x14ac:dyDescent="0.3">
      <c r="B102" s="18">
        <v>98</v>
      </c>
      <c r="C102" s="1">
        <v>43988</v>
      </c>
      <c r="D102" s="2">
        <v>14170.5</v>
      </c>
    </row>
    <row r="103" spans="2:4" ht="15.6" x14ac:dyDescent="0.3">
      <c r="B103" s="18">
        <v>99</v>
      </c>
      <c r="C103" s="1">
        <v>44018</v>
      </c>
      <c r="D103" s="2">
        <v>14170.5</v>
      </c>
    </row>
    <row r="104" spans="2:4" ht="15.6" x14ac:dyDescent="0.3">
      <c r="B104" s="18">
        <v>100</v>
      </c>
      <c r="C104" s="3" t="s">
        <v>82</v>
      </c>
      <c r="D104" s="2">
        <v>14025.78</v>
      </c>
    </row>
    <row r="105" spans="2:4" ht="15.6" x14ac:dyDescent="0.3">
      <c r="B105" s="18">
        <v>101</v>
      </c>
      <c r="C105" s="3" t="s">
        <v>83</v>
      </c>
      <c r="D105" s="2">
        <v>14042.87</v>
      </c>
    </row>
    <row r="106" spans="2:4" ht="15.6" x14ac:dyDescent="0.3">
      <c r="B106" s="18">
        <v>102</v>
      </c>
      <c r="C106" s="3" t="s">
        <v>84</v>
      </c>
      <c r="D106" s="2">
        <v>14153.42</v>
      </c>
    </row>
    <row r="107" spans="2:4" ht="15.6" x14ac:dyDescent="0.3">
      <c r="B107" s="18">
        <v>103</v>
      </c>
      <c r="C107" s="3" t="s">
        <v>85</v>
      </c>
      <c r="D107" s="2">
        <v>14084.07</v>
      </c>
    </row>
    <row r="108" spans="2:4" ht="15.6" x14ac:dyDescent="0.3">
      <c r="B108" s="18">
        <v>104</v>
      </c>
      <c r="C108" s="3" t="s">
        <v>86</v>
      </c>
      <c r="D108" s="2">
        <v>14328.29</v>
      </c>
    </row>
    <row r="109" spans="2:4" ht="15.6" x14ac:dyDescent="0.3">
      <c r="B109" s="18">
        <v>105</v>
      </c>
      <c r="C109" s="3" t="s">
        <v>87</v>
      </c>
      <c r="D109" s="2">
        <v>14328.29</v>
      </c>
    </row>
    <row r="110" spans="2:4" ht="15.6" x14ac:dyDescent="0.3">
      <c r="B110" s="18">
        <v>106</v>
      </c>
      <c r="C110" s="3" t="s">
        <v>88</v>
      </c>
      <c r="D110" s="2">
        <v>14328.29</v>
      </c>
    </row>
    <row r="111" spans="2:4" ht="15.6" x14ac:dyDescent="0.3">
      <c r="B111" s="18">
        <v>107</v>
      </c>
      <c r="C111" s="3" t="s">
        <v>89</v>
      </c>
      <c r="D111" s="2">
        <v>14299.14</v>
      </c>
    </row>
    <row r="112" spans="2:4" ht="15.6" x14ac:dyDescent="0.3">
      <c r="B112" s="18">
        <v>108</v>
      </c>
      <c r="C112" s="3" t="s">
        <v>90</v>
      </c>
      <c r="D112" s="2">
        <v>14225.78</v>
      </c>
    </row>
    <row r="113" spans="2:4" ht="15.6" x14ac:dyDescent="0.3">
      <c r="B113" s="18">
        <v>109</v>
      </c>
      <c r="C113" s="3" t="s">
        <v>91</v>
      </c>
      <c r="D113" s="2">
        <v>14305.17</v>
      </c>
    </row>
    <row r="114" spans="2:4" ht="15.6" x14ac:dyDescent="0.3">
      <c r="B114" s="18">
        <v>110</v>
      </c>
      <c r="C114" s="3" t="s">
        <v>92</v>
      </c>
      <c r="D114" s="2">
        <v>14256.93</v>
      </c>
    </row>
    <row r="115" spans="2:4" ht="15.6" x14ac:dyDescent="0.3">
      <c r="B115" s="18">
        <v>111</v>
      </c>
      <c r="C115" s="3" t="s">
        <v>93</v>
      </c>
      <c r="D115" s="2">
        <v>14313.21</v>
      </c>
    </row>
    <row r="116" spans="2:4" ht="15.6" x14ac:dyDescent="0.3">
      <c r="B116" s="18">
        <v>112</v>
      </c>
      <c r="C116" s="3" t="s">
        <v>94</v>
      </c>
      <c r="D116" s="2">
        <v>14313.21</v>
      </c>
    </row>
    <row r="117" spans="2:4" ht="15.6" x14ac:dyDescent="0.3">
      <c r="B117" s="18">
        <v>113</v>
      </c>
      <c r="C117" s="3" t="s">
        <v>95</v>
      </c>
      <c r="D117" s="2">
        <v>14313.21</v>
      </c>
    </row>
    <row r="118" spans="2:4" ht="15.6" x14ac:dyDescent="0.3">
      <c r="B118" s="18">
        <v>114</v>
      </c>
      <c r="C118" s="3" t="s">
        <v>96</v>
      </c>
      <c r="D118" s="2">
        <v>14280.05</v>
      </c>
    </row>
    <row r="119" spans="2:4" ht="15.6" x14ac:dyDescent="0.3">
      <c r="B119" s="18">
        <v>115</v>
      </c>
      <c r="C119" s="3" t="s">
        <v>97</v>
      </c>
      <c r="D119" s="2">
        <v>14336.33</v>
      </c>
    </row>
    <row r="120" spans="2:4" ht="15.6" x14ac:dyDescent="0.3">
      <c r="B120" s="18">
        <v>116</v>
      </c>
      <c r="C120" s="3" t="s">
        <v>98</v>
      </c>
      <c r="D120" s="2">
        <v>14230.8</v>
      </c>
    </row>
    <row r="121" spans="2:4" ht="15.6" x14ac:dyDescent="0.3">
      <c r="B121" s="18">
        <v>117</v>
      </c>
      <c r="C121" s="3" t="s">
        <v>99</v>
      </c>
      <c r="D121" s="2">
        <v>14302.16</v>
      </c>
    </row>
    <row r="122" spans="2:4" ht="15.6" x14ac:dyDescent="0.3">
      <c r="B122" s="18">
        <v>118</v>
      </c>
      <c r="C122" s="3" t="s">
        <v>100</v>
      </c>
      <c r="D122" s="2">
        <v>14310.2</v>
      </c>
    </row>
    <row r="123" spans="2:4" ht="15.6" x14ac:dyDescent="0.3">
      <c r="B123" s="18">
        <v>119</v>
      </c>
      <c r="C123" s="3" t="s">
        <v>101</v>
      </c>
      <c r="D123" s="2">
        <v>14310.2</v>
      </c>
    </row>
    <row r="124" spans="2:4" ht="15.6" x14ac:dyDescent="0.3">
      <c r="B124" s="18">
        <v>120</v>
      </c>
      <c r="C124" s="3" t="s">
        <v>102</v>
      </c>
      <c r="D124" s="2">
        <v>14310.2</v>
      </c>
    </row>
    <row r="125" spans="2:4" ht="15.6" x14ac:dyDescent="0.3">
      <c r="B125" s="18">
        <v>121</v>
      </c>
      <c r="C125" s="3" t="s">
        <v>103</v>
      </c>
      <c r="D125" s="2">
        <v>14440.85</v>
      </c>
    </row>
    <row r="126" spans="2:4" ht="15.6" x14ac:dyDescent="0.3">
      <c r="B126" s="18">
        <v>122</v>
      </c>
      <c r="C126" s="3" t="s">
        <v>104</v>
      </c>
      <c r="D126" s="2">
        <v>14373.51</v>
      </c>
    </row>
    <row r="127" spans="2:4" ht="15.6" x14ac:dyDescent="0.3">
      <c r="B127" s="18">
        <v>123</v>
      </c>
      <c r="C127" s="3" t="s">
        <v>105</v>
      </c>
      <c r="D127" s="2">
        <v>14412.71</v>
      </c>
    </row>
    <row r="128" spans="2:4" ht="15.6" x14ac:dyDescent="0.3">
      <c r="B128" s="18">
        <v>124</v>
      </c>
      <c r="C128" s="3" t="s">
        <v>106</v>
      </c>
      <c r="D128" s="2">
        <v>14588.58</v>
      </c>
    </row>
    <row r="129" spans="2:4" ht="15.6" x14ac:dyDescent="0.3">
      <c r="B129" s="18">
        <v>125</v>
      </c>
      <c r="C129" s="3" t="s">
        <v>107</v>
      </c>
      <c r="D129" s="2">
        <v>14638.83</v>
      </c>
    </row>
    <row r="130" spans="2:4" ht="15.6" x14ac:dyDescent="0.3">
      <c r="B130" s="18">
        <v>126</v>
      </c>
      <c r="C130" s="1">
        <v>43928</v>
      </c>
      <c r="D130" s="2">
        <v>14638.83</v>
      </c>
    </row>
    <row r="131" spans="2:4" ht="15.6" x14ac:dyDescent="0.3">
      <c r="B131" s="18">
        <v>127</v>
      </c>
      <c r="C131" s="1">
        <v>43958</v>
      </c>
      <c r="D131" s="2">
        <v>14638.83</v>
      </c>
    </row>
    <row r="132" spans="2:4" ht="15.6" x14ac:dyDescent="0.3">
      <c r="B132" s="18">
        <v>128</v>
      </c>
      <c r="C132" s="3" t="s">
        <v>108</v>
      </c>
      <c r="D132" s="2">
        <v>14619.74</v>
      </c>
    </row>
    <row r="133" spans="2:4" ht="15.6" x14ac:dyDescent="0.3">
      <c r="B133" s="18">
        <v>129</v>
      </c>
      <c r="C133" s="3" t="s">
        <v>109</v>
      </c>
      <c r="D133" s="2">
        <v>14528.28</v>
      </c>
    </row>
    <row r="134" spans="2:4" ht="15.6" x14ac:dyDescent="0.3">
      <c r="B134" s="18">
        <v>130</v>
      </c>
      <c r="C134" s="3" t="s">
        <v>110</v>
      </c>
      <c r="D134" s="2">
        <v>14532.3</v>
      </c>
    </row>
    <row r="135" spans="2:4" ht="15.6" x14ac:dyDescent="0.3">
      <c r="B135" s="18">
        <v>131</v>
      </c>
      <c r="C135" s="3" t="s">
        <v>111</v>
      </c>
      <c r="D135" s="2">
        <v>14518.23</v>
      </c>
    </row>
    <row r="136" spans="2:4" ht="15.6" x14ac:dyDescent="0.3">
      <c r="B136" s="18">
        <v>132</v>
      </c>
      <c r="C136" s="3" t="s">
        <v>112</v>
      </c>
      <c r="D136" s="2">
        <v>14573.51</v>
      </c>
    </row>
    <row r="137" spans="2:4" ht="15.6" x14ac:dyDescent="0.3">
      <c r="B137" s="18">
        <v>133</v>
      </c>
      <c r="C137" s="1">
        <v>44142</v>
      </c>
      <c r="D137" s="2">
        <v>14573.51</v>
      </c>
    </row>
    <row r="138" spans="2:4" ht="15.6" x14ac:dyDescent="0.3">
      <c r="B138" s="18">
        <v>134</v>
      </c>
      <c r="C138" s="1">
        <v>44172</v>
      </c>
      <c r="D138" s="2">
        <v>14573.51</v>
      </c>
    </row>
    <row r="139" spans="2:4" ht="15.6" x14ac:dyDescent="0.3">
      <c r="B139" s="18">
        <v>135</v>
      </c>
      <c r="C139" s="3" t="s">
        <v>113</v>
      </c>
      <c r="D139" s="2">
        <v>14558.43</v>
      </c>
    </row>
    <row r="140" spans="2:4" ht="15.6" x14ac:dyDescent="0.3">
      <c r="B140" s="18">
        <v>136</v>
      </c>
      <c r="C140" s="3" t="s">
        <v>114</v>
      </c>
      <c r="D140" s="2">
        <v>14584.56</v>
      </c>
    </row>
    <row r="141" spans="2:4" ht="15.6" x14ac:dyDescent="0.3">
      <c r="B141" s="18">
        <v>137</v>
      </c>
      <c r="C141" s="3" t="s">
        <v>115</v>
      </c>
      <c r="D141" s="2">
        <v>14689.08</v>
      </c>
    </row>
    <row r="142" spans="2:4" ht="15.6" x14ac:dyDescent="0.3">
      <c r="B142" s="18">
        <v>138</v>
      </c>
      <c r="C142" s="3" t="s">
        <v>116</v>
      </c>
      <c r="D142" s="2">
        <v>14705.16</v>
      </c>
    </row>
    <row r="143" spans="2:4" ht="15.6" x14ac:dyDescent="0.3">
      <c r="B143" s="18">
        <v>139</v>
      </c>
      <c r="C143" s="3" t="s">
        <v>117</v>
      </c>
      <c r="D143" s="2">
        <v>14853.9</v>
      </c>
    </row>
    <row r="144" spans="2:4" ht="15.6" x14ac:dyDescent="0.3">
      <c r="B144" s="18">
        <v>140</v>
      </c>
      <c r="C144" s="3" t="s">
        <v>118</v>
      </c>
      <c r="D144" s="2">
        <v>14853.9</v>
      </c>
    </row>
    <row r="145" spans="2:4" ht="15.6" x14ac:dyDescent="0.3">
      <c r="B145" s="18">
        <v>141</v>
      </c>
      <c r="C145" s="3" t="s">
        <v>119</v>
      </c>
      <c r="D145" s="2">
        <v>14853.9</v>
      </c>
    </row>
    <row r="146" spans="2:4" ht="15.6" x14ac:dyDescent="0.3">
      <c r="B146" s="18">
        <v>142</v>
      </c>
      <c r="C146" s="3" t="s">
        <v>120</v>
      </c>
      <c r="D146" s="2">
        <v>14906.16</v>
      </c>
    </row>
    <row r="147" spans="2:4" ht="15.6" x14ac:dyDescent="0.3">
      <c r="B147" s="18">
        <v>143</v>
      </c>
      <c r="C147" s="3" t="s">
        <v>121</v>
      </c>
      <c r="D147" s="2">
        <v>14887.07</v>
      </c>
    </row>
    <row r="148" spans="2:4" ht="15.6" x14ac:dyDescent="0.3">
      <c r="B148" s="18">
        <v>144</v>
      </c>
      <c r="C148" s="3" t="s">
        <v>122</v>
      </c>
      <c r="D148" s="2">
        <v>14728.28</v>
      </c>
    </row>
    <row r="149" spans="2:4" ht="15.6" x14ac:dyDescent="0.3">
      <c r="B149" s="18">
        <v>145</v>
      </c>
      <c r="C149" s="3" t="s">
        <v>123</v>
      </c>
      <c r="D149" s="2">
        <v>14742.35</v>
      </c>
    </row>
    <row r="150" spans="2:4" ht="15.6" x14ac:dyDescent="0.3">
      <c r="B150" s="18">
        <v>146</v>
      </c>
      <c r="C150" s="3" t="s">
        <v>124</v>
      </c>
      <c r="D150" s="2">
        <v>14687.07</v>
      </c>
    </row>
    <row r="151" spans="2:4" ht="15.6" x14ac:dyDescent="0.3">
      <c r="B151" s="18">
        <v>147</v>
      </c>
      <c r="C151" s="3" t="s">
        <v>125</v>
      </c>
      <c r="D151" s="2">
        <v>14687.07</v>
      </c>
    </row>
    <row r="152" spans="2:4" ht="15.6" x14ac:dyDescent="0.3">
      <c r="B152" s="18">
        <v>148</v>
      </c>
      <c r="C152" s="3" t="s">
        <v>126</v>
      </c>
      <c r="D152" s="2">
        <v>14687.07</v>
      </c>
    </row>
    <row r="153" spans="2:4" ht="15.6" x14ac:dyDescent="0.3">
      <c r="B153" s="18">
        <v>149</v>
      </c>
      <c r="C153" s="3" t="s">
        <v>127</v>
      </c>
      <c r="D153" s="2">
        <v>14678.03</v>
      </c>
    </row>
    <row r="154" spans="2:4" ht="15.6" x14ac:dyDescent="0.3">
      <c r="B154" s="18">
        <v>150</v>
      </c>
      <c r="C154" s="3" t="s">
        <v>128</v>
      </c>
      <c r="D154" s="2">
        <v>14615.72</v>
      </c>
    </row>
    <row r="155" spans="2:4" ht="15.6" x14ac:dyDescent="0.3">
      <c r="B155" s="18">
        <v>151</v>
      </c>
      <c r="C155" s="3" t="s">
        <v>129</v>
      </c>
      <c r="D155" s="2">
        <v>14642.85</v>
      </c>
    </row>
    <row r="156" spans="2:4" ht="15.6" x14ac:dyDescent="0.3">
      <c r="B156" s="18">
        <v>152</v>
      </c>
      <c r="C156" s="3" t="s">
        <v>130</v>
      </c>
      <c r="D156" s="2">
        <v>14726.27</v>
      </c>
    </row>
    <row r="157" spans="2:4" ht="15.6" x14ac:dyDescent="0.3">
      <c r="B157" s="18">
        <v>153</v>
      </c>
      <c r="C157" s="3" t="s">
        <v>131</v>
      </c>
      <c r="D157" s="2">
        <v>14726.27</v>
      </c>
    </row>
    <row r="158" spans="2:4" ht="15.6" x14ac:dyDescent="0.3">
      <c r="B158" s="18">
        <v>154</v>
      </c>
      <c r="C158" s="1">
        <v>43838</v>
      </c>
      <c r="D158" s="2">
        <v>14726.27</v>
      </c>
    </row>
    <row r="159" spans="2:4" ht="15.6" x14ac:dyDescent="0.3">
      <c r="B159" s="18">
        <v>155</v>
      </c>
      <c r="C159" s="1">
        <v>43869</v>
      </c>
      <c r="D159" s="2">
        <v>14726.27</v>
      </c>
    </row>
    <row r="160" spans="2:4" ht="15.6" x14ac:dyDescent="0.3">
      <c r="B160" s="18">
        <v>156</v>
      </c>
      <c r="C160" s="3" t="s">
        <v>132</v>
      </c>
      <c r="D160" s="2">
        <v>14786.57</v>
      </c>
    </row>
    <row r="161" spans="2:4" ht="15.6" x14ac:dyDescent="0.3">
      <c r="B161" s="18">
        <v>157</v>
      </c>
      <c r="C161" s="3" t="s">
        <v>133</v>
      </c>
      <c r="D161" s="2">
        <v>14770.49</v>
      </c>
    </row>
    <row r="162" spans="2:4" ht="15.6" x14ac:dyDescent="0.3">
      <c r="B162" s="18">
        <v>158</v>
      </c>
      <c r="C162" s="3" t="s">
        <v>134</v>
      </c>
      <c r="D162" s="2">
        <v>14696.12</v>
      </c>
    </row>
    <row r="163" spans="2:4" ht="15.6" x14ac:dyDescent="0.3">
      <c r="B163" s="18">
        <v>159</v>
      </c>
      <c r="C163" s="3" t="s">
        <v>135</v>
      </c>
      <c r="D163" s="2">
        <v>14659.94</v>
      </c>
    </row>
    <row r="164" spans="2:4" ht="15.6" x14ac:dyDescent="0.3">
      <c r="B164" s="18">
        <v>160</v>
      </c>
      <c r="C164" s="3" t="s">
        <v>136</v>
      </c>
      <c r="D164" s="2">
        <v>14720.24</v>
      </c>
    </row>
    <row r="165" spans="2:4" ht="15.6" x14ac:dyDescent="0.3">
      <c r="B165" s="18">
        <v>161</v>
      </c>
      <c r="C165" s="1">
        <v>44051</v>
      </c>
      <c r="D165" s="2">
        <v>14720.24</v>
      </c>
    </row>
    <row r="166" spans="2:4" ht="15.6" x14ac:dyDescent="0.3">
      <c r="B166" s="18">
        <v>162</v>
      </c>
      <c r="C166" s="1">
        <v>44082</v>
      </c>
      <c r="D166" s="2">
        <v>14720.24</v>
      </c>
    </row>
    <row r="167" spans="2:4" ht="15.6" x14ac:dyDescent="0.3">
      <c r="B167" s="18">
        <v>163</v>
      </c>
      <c r="C167" s="3" t="s">
        <v>137</v>
      </c>
      <c r="D167" s="2">
        <v>14823.75</v>
      </c>
    </row>
    <row r="168" spans="2:4" ht="15.6" x14ac:dyDescent="0.3">
      <c r="B168" s="18">
        <v>164</v>
      </c>
      <c r="C168" s="3" t="s">
        <v>138</v>
      </c>
      <c r="D168" s="2">
        <v>14801.64</v>
      </c>
    </row>
    <row r="169" spans="2:4" ht="15.6" x14ac:dyDescent="0.3">
      <c r="B169" s="18">
        <v>165</v>
      </c>
      <c r="C169" s="3" t="s">
        <v>139</v>
      </c>
      <c r="D169" s="2">
        <v>14850.89</v>
      </c>
    </row>
    <row r="170" spans="2:4" ht="15.6" x14ac:dyDescent="0.3">
      <c r="B170" s="18">
        <v>166</v>
      </c>
      <c r="C170" s="3" t="s">
        <v>140</v>
      </c>
      <c r="D170" s="2">
        <v>14951.39</v>
      </c>
    </row>
    <row r="171" spans="2:4" ht="15.6" x14ac:dyDescent="0.3">
      <c r="B171" s="18">
        <v>167</v>
      </c>
      <c r="C171" s="3" t="s">
        <v>141</v>
      </c>
      <c r="D171" s="2">
        <v>14991.59</v>
      </c>
    </row>
    <row r="172" spans="2:4" ht="15.6" x14ac:dyDescent="0.3">
      <c r="B172" s="18">
        <v>168</v>
      </c>
      <c r="C172" s="3" t="s">
        <v>142</v>
      </c>
      <c r="D172" s="2">
        <v>14991.59</v>
      </c>
    </row>
    <row r="173" spans="2:4" ht="15.6" x14ac:dyDescent="0.3">
      <c r="B173" s="18">
        <v>169</v>
      </c>
      <c r="C173" s="3" t="s">
        <v>143</v>
      </c>
      <c r="D173" s="2">
        <v>14991.59</v>
      </c>
    </row>
    <row r="174" spans="2:4" ht="15.6" x14ac:dyDescent="0.3">
      <c r="B174" s="18">
        <v>170</v>
      </c>
      <c r="C174" s="3" t="s">
        <v>144</v>
      </c>
      <c r="D174" s="2">
        <v>14991.59</v>
      </c>
    </row>
    <row r="175" spans="2:4" ht="15.6" x14ac:dyDescent="0.3">
      <c r="B175" s="18">
        <v>171</v>
      </c>
      <c r="C175" s="3" t="s">
        <v>145</v>
      </c>
      <c r="D175" s="2">
        <v>14981.54</v>
      </c>
    </row>
    <row r="176" spans="2:4" ht="15.6" x14ac:dyDescent="0.3">
      <c r="B176" s="18">
        <v>172</v>
      </c>
      <c r="C176" s="3" t="s">
        <v>146</v>
      </c>
      <c r="D176" s="2">
        <v>14859.93</v>
      </c>
    </row>
    <row r="177" spans="2:4" ht="15.6" x14ac:dyDescent="0.3">
      <c r="B177" s="18">
        <v>173</v>
      </c>
      <c r="C177" s="3" t="s">
        <v>147</v>
      </c>
      <c r="D177" s="2">
        <v>14859.93</v>
      </c>
    </row>
    <row r="178" spans="2:4" ht="15.6" x14ac:dyDescent="0.3">
      <c r="B178" s="18">
        <v>174</v>
      </c>
      <c r="C178" s="3" t="s">
        <v>148</v>
      </c>
      <c r="D178" s="2">
        <v>14859.93</v>
      </c>
    </row>
    <row r="179" spans="2:4" ht="15.6" x14ac:dyDescent="0.3">
      <c r="B179" s="18">
        <v>175</v>
      </c>
      <c r="C179" s="3" t="s">
        <v>149</v>
      </c>
      <c r="D179" s="2">
        <v>14859.93</v>
      </c>
    </row>
    <row r="180" spans="2:4" ht="15.6" x14ac:dyDescent="0.3">
      <c r="B180" s="18">
        <v>176</v>
      </c>
      <c r="C180" s="3" t="s">
        <v>150</v>
      </c>
      <c r="D180" s="2">
        <v>14859.93</v>
      </c>
    </row>
    <row r="181" spans="2:4" ht="15.6" x14ac:dyDescent="0.3">
      <c r="B181" s="18">
        <v>177</v>
      </c>
      <c r="C181" s="3" t="s">
        <v>151</v>
      </c>
      <c r="D181" s="2">
        <v>14867.97</v>
      </c>
    </row>
    <row r="182" spans="2:4" ht="15.6" x14ac:dyDescent="0.3">
      <c r="B182" s="18">
        <v>178</v>
      </c>
      <c r="C182" s="3" t="s">
        <v>152</v>
      </c>
      <c r="D182" s="2">
        <v>14705.16</v>
      </c>
    </row>
    <row r="183" spans="2:4" ht="15.6" x14ac:dyDescent="0.3">
      <c r="B183" s="18">
        <v>179</v>
      </c>
      <c r="C183" s="3" t="s">
        <v>153</v>
      </c>
      <c r="D183" s="2">
        <v>14709.18</v>
      </c>
    </row>
    <row r="184" spans="2:4" ht="15.6" x14ac:dyDescent="0.3">
      <c r="B184" s="18">
        <v>180</v>
      </c>
      <c r="C184" s="3" t="s">
        <v>154</v>
      </c>
      <c r="D184" s="2">
        <v>14787.57</v>
      </c>
    </row>
    <row r="185" spans="2:4" ht="15.6" x14ac:dyDescent="0.3">
      <c r="B185" s="18">
        <v>181</v>
      </c>
      <c r="C185" s="3" t="s">
        <v>155</v>
      </c>
      <c r="D185" s="2">
        <v>14775.51</v>
      </c>
    </row>
    <row r="186" spans="2:4" ht="15.6" x14ac:dyDescent="0.3">
      <c r="B186" s="18">
        <v>182</v>
      </c>
      <c r="C186" s="3" t="s">
        <v>156</v>
      </c>
      <c r="D186" s="2">
        <v>14775.51</v>
      </c>
    </row>
    <row r="187" spans="2:4" ht="15.6" x14ac:dyDescent="0.3">
      <c r="B187" s="18">
        <v>183</v>
      </c>
      <c r="C187" s="3" t="s">
        <v>157</v>
      </c>
      <c r="D187" s="2">
        <v>14775.51</v>
      </c>
    </row>
    <row r="188" spans="2:4" ht="15.6" x14ac:dyDescent="0.3">
      <c r="B188" s="18">
        <v>184</v>
      </c>
      <c r="C188" s="3" t="s">
        <v>158</v>
      </c>
      <c r="D188" s="2">
        <v>14626.77</v>
      </c>
    </row>
    <row r="189" spans="2:4" ht="15.6" x14ac:dyDescent="0.3">
      <c r="B189" s="18">
        <v>185</v>
      </c>
      <c r="C189" s="3" t="s">
        <v>159</v>
      </c>
      <c r="D189" s="2">
        <v>14688.08</v>
      </c>
    </row>
    <row r="190" spans="2:4" ht="15.6" x14ac:dyDescent="0.3">
      <c r="B190" s="18">
        <v>186</v>
      </c>
      <c r="C190" s="3" t="s">
        <v>160</v>
      </c>
      <c r="D190" s="2">
        <v>14878.02</v>
      </c>
    </row>
    <row r="191" spans="2:4" ht="15.6" x14ac:dyDescent="0.3">
      <c r="B191" s="18">
        <v>187</v>
      </c>
      <c r="C191" s="3" t="s">
        <v>161</v>
      </c>
      <c r="D191" s="2">
        <v>14892.09</v>
      </c>
    </row>
    <row r="192" spans="2:4" ht="15.6" x14ac:dyDescent="0.3">
      <c r="B192" s="18">
        <v>188</v>
      </c>
      <c r="C192" s="3" t="s">
        <v>162</v>
      </c>
      <c r="D192" s="2">
        <v>14865.96</v>
      </c>
    </row>
    <row r="193" spans="2:4" ht="15.6" x14ac:dyDescent="0.3">
      <c r="B193" s="18">
        <v>189</v>
      </c>
      <c r="C193" s="1">
        <v>43960</v>
      </c>
      <c r="D193" s="2">
        <v>14865.96</v>
      </c>
    </row>
    <row r="194" spans="2:4" ht="15.6" x14ac:dyDescent="0.3">
      <c r="B194" s="18">
        <v>190</v>
      </c>
      <c r="C194" s="1">
        <v>43991</v>
      </c>
      <c r="D194" s="2">
        <v>14865.96</v>
      </c>
    </row>
    <row r="195" spans="2:4" ht="15.6" x14ac:dyDescent="0.3">
      <c r="B195" s="18">
        <v>191</v>
      </c>
      <c r="C195" s="3" t="s">
        <v>163</v>
      </c>
      <c r="D195" s="2">
        <v>14827.77</v>
      </c>
    </row>
    <row r="196" spans="2:4" ht="15.6" x14ac:dyDescent="0.3">
      <c r="B196" s="18">
        <v>192</v>
      </c>
      <c r="C196" s="3" t="s">
        <v>164</v>
      </c>
      <c r="D196" s="2">
        <v>14871.99</v>
      </c>
    </row>
    <row r="197" spans="2:4" ht="15.6" x14ac:dyDescent="0.3">
      <c r="B197" s="18">
        <v>193</v>
      </c>
      <c r="C197" s="3" t="s">
        <v>165</v>
      </c>
      <c r="D197" s="2">
        <v>14927.27</v>
      </c>
    </row>
    <row r="198" spans="2:4" ht="15.6" x14ac:dyDescent="0.3">
      <c r="B198" s="18">
        <v>194</v>
      </c>
      <c r="C198" s="3" t="s">
        <v>166</v>
      </c>
      <c r="D198" s="2">
        <v>14945.36</v>
      </c>
    </row>
    <row r="199" spans="2:4" ht="15.6" x14ac:dyDescent="0.3">
      <c r="B199" s="18">
        <v>195</v>
      </c>
      <c r="C199" s="3" t="s">
        <v>167</v>
      </c>
      <c r="D199" s="2">
        <v>15053.9</v>
      </c>
    </row>
    <row r="200" spans="2:4" ht="15.6" x14ac:dyDescent="0.3">
      <c r="B200" s="18">
        <v>196</v>
      </c>
      <c r="C200" s="1">
        <v>44174</v>
      </c>
      <c r="D200" s="2">
        <v>15053.9</v>
      </c>
    </row>
    <row r="201" spans="2:4" ht="15.6" x14ac:dyDescent="0.3">
      <c r="B201" s="18">
        <v>197</v>
      </c>
      <c r="C201" s="3" t="s">
        <v>168</v>
      </c>
      <c r="D201" s="2">
        <v>15053.9</v>
      </c>
    </row>
    <row r="202" spans="2:4" ht="15.6" x14ac:dyDescent="0.3">
      <c r="B202" s="18">
        <v>198</v>
      </c>
      <c r="C202" s="3" t="s">
        <v>169</v>
      </c>
      <c r="D202" s="2">
        <v>15048.87</v>
      </c>
    </row>
    <row r="203" spans="2:4" ht="15.6" x14ac:dyDescent="0.3">
      <c r="B203" s="18">
        <v>199</v>
      </c>
      <c r="C203" s="3" t="s">
        <v>170</v>
      </c>
      <c r="D203" s="2">
        <v>14944.35</v>
      </c>
    </row>
    <row r="204" spans="2:4" ht="15.6" x14ac:dyDescent="0.3">
      <c r="B204" s="18">
        <v>200</v>
      </c>
      <c r="C204" s="3" t="s">
        <v>171</v>
      </c>
      <c r="D204" s="2">
        <v>14918.22</v>
      </c>
    </row>
    <row r="205" spans="2:4" ht="15.6" x14ac:dyDescent="0.3">
      <c r="B205" s="18">
        <v>201</v>
      </c>
      <c r="C205" s="3" t="s">
        <v>172</v>
      </c>
      <c r="D205" s="2">
        <v>14952.39</v>
      </c>
    </row>
    <row r="206" spans="2:4" ht="15.6" x14ac:dyDescent="0.3">
      <c r="B206" s="18">
        <v>202</v>
      </c>
      <c r="C206" s="3" t="s">
        <v>173</v>
      </c>
      <c r="D206" s="2">
        <v>14841.84</v>
      </c>
    </row>
    <row r="207" spans="2:4" ht="15.6" x14ac:dyDescent="0.3">
      <c r="B207" s="18">
        <v>203</v>
      </c>
      <c r="C207" s="3" t="s">
        <v>174</v>
      </c>
      <c r="D207" s="2">
        <v>14841.84</v>
      </c>
    </row>
    <row r="208" spans="2:4" ht="15.6" x14ac:dyDescent="0.3">
      <c r="B208" s="18">
        <v>204</v>
      </c>
      <c r="C208" s="3" t="s">
        <v>175</v>
      </c>
      <c r="D208" s="2">
        <v>14841.84</v>
      </c>
    </row>
    <row r="209" spans="2:4" ht="15.6" x14ac:dyDescent="0.3">
      <c r="B209" s="18">
        <v>205</v>
      </c>
      <c r="C209" s="3" t="s">
        <v>176</v>
      </c>
      <c r="D209" s="2">
        <v>14796.62</v>
      </c>
    </row>
    <row r="210" spans="2:4" ht="15.6" x14ac:dyDescent="0.3">
      <c r="B210" s="18">
        <v>206</v>
      </c>
      <c r="C210" s="3" t="s">
        <v>177</v>
      </c>
      <c r="D210" s="2">
        <v>14855.91</v>
      </c>
    </row>
    <row r="211" spans="2:4" ht="15.6" x14ac:dyDescent="0.3">
      <c r="B211" s="18">
        <v>207</v>
      </c>
      <c r="C211" s="3" t="s">
        <v>178</v>
      </c>
      <c r="D211" s="2">
        <v>14909.18</v>
      </c>
    </row>
    <row r="212" spans="2:4" ht="15.6" x14ac:dyDescent="0.3">
      <c r="B212" s="18">
        <v>208</v>
      </c>
      <c r="C212" s="3" t="s">
        <v>179</v>
      </c>
      <c r="D212" s="2">
        <v>15023.75</v>
      </c>
    </row>
    <row r="213" spans="2:4" ht="15.6" x14ac:dyDescent="0.3">
      <c r="B213" s="18">
        <v>209</v>
      </c>
      <c r="C213" s="3" t="s">
        <v>180</v>
      </c>
      <c r="D213" s="2">
        <v>15025.76</v>
      </c>
    </row>
    <row r="214" spans="2:4" ht="15.6" x14ac:dyDescent="0.3">
      <c r="B214" s="18">
        <v>210</v>
      </c>
      <c r="C214" s="3" t="s">
        <v>181</v>
      </c>
      <c r="D214" s="2">
        <v>15025.76</v>
      </c>
    </row>
    <row r="215" spans="2:4" ht="15.6" x14ac:dyDescent="0.3">
      <c r="B215" s="18">
        <v>211</v>
      </c>
      <c r="C215" s="3" t="s">
        <v>182</v>
      </c>
      <c r="D215" s="2">
        <v>15025.76</v>
      </c>
    </row>
    <row r="216" spans="2:4" ht="15.6" x14ac:dyDescent="0.3">
      <c r="B216" s="18">
        <v>212</v>
      </c>
      <c r="C216" s="3" t="s">
        <v>183</v>
      </c>
      <c r="D216" s="2">
        <v>15033.8</v>
      </c>
    </row>
    <row r="217" spans="2:4" ht="15.6" x14ac:dyDescent="0.3">
      <c r="B217" s="18">
        <v>213</v>
      </c>
      <c r="C217" s="3" t="s">
        <v>184</v>
      </c>
      <c r="D217" s="2">
        <v>14994.6</v>
      </c>
    </row>
    <row r="218" spans="2:4" ht="15.6" x14ac:dyDescent="0.3">
      <c r="B218" s="18">
        <v>214</v>
      </c>
      <c r="C218" s="3" t="s">
        <v>185</v>
      </c>
      <c r="D218" s="2">
        <v>14992.59</v>
      </c>
    </row>
    <row r="219" spans="2:4" ht="15.6" x14ac:dyDescent="0.3">
      <c r="B219" s="18">
        <v>215</v>
      </c>
      <c r="C219" s="3" t="s">
        <v>186</v>
      </c>
      <c r="D219" s="2">
        <v>14950.38</v>
      </c>
    </row>
    <row r="220" spans="2:4" ht="15.6" x14ac:dyDescent="0.3">
      <c r="B220" s="18">
        <v>216</v>
      </c>
      <c r="C220" s="3" t="s">
        <v>187</v>
      </c>
      <c r="D220" s="2">
        <v>14964.45</v>
      </c>
    </row>
    <row r="221" spans="2:4" ht="15.6" x14ac:dyDescent="0.3">
      <c r="B221" s="18">
        <v>217</v>
      </c>
      <c r="C221" s="1">
        <v>43900</v>
      </c>
      <c r="D221" s="2">
        <v>14964.45</v>
      </c>
    </row>
    <row r="222" spans="2:4" ht="15.6" x14ac:dyDescent="0.3">
      <c r="B222" s="18">
        <v>218</v>
      </c>
      <c r="C222" s="1">
        <v>43931</v>
      </c>
      <c r="D222" s="2">
        <v>14964.45</v>
      </c>
    </row>
    <row r="223" spans="2:4" ht="15.6" x14ac:dyDescent="0.3">
      <c r="B223" s="18">
        <v>219</v>
      </c>
      <c r="C223" s="3" t="s">
        <v>188</v>
      </c>
      <c r="D223" s="2">
        <v>14941.34</v>
      </c>
    </row>
    <row r="224" spans="2:4" ht="15.6" x14ac:dyDescent="0.3">
      <c r="B224" s="18">
        <v>220</v>
      </c>
      <c r="C224" s="3" t="s">
        <v>189</v>
      </c>
      <c r="D224" s="2">
        <v>14785.56</v>
      </c>
    </row>
    <row r="225" spans="2:4" ht="15.6" x14ac:dyDescent="0.3">
      <c r="B225" s="18">
        <v>221</v>
      </c>
      <c r="C225" s="3" t="s">
        <v>190</v>
      </c>
      <c r="D225" s="2">
        <v>14857.92</v>
      </c>
    </row>
    <row r="226" spans="2:4" ht="15.6" x14ac:dyDescent="0.3">
      <c r="B226" s="18">
        <v>222</v>
      </c>
      <c r="C226" s="3" t="s">
        <v>191</v>
      </c>
      <c r="D226" s="2">
        <v>14823.75</v>
      </c>
    </row>
    <row r="227" spans="2:4" ht="15.6" x14ac:dyDescent="0.3">
      <c r="B227" s="18">
        <v>223</v>
      </c>
      <c r="C227" s="3" t="s">
        <v>192</v>
      </c>
      <c r="D227" s="2">
        <v>14810.69</v>
      </c>
    </row>
    <row r="228" spans="2:4" ht="15.6" x14ac:dyDescent="0.3">
      <c r="B228" s="18">
        <v>224</v>
      </c>
      <c r="C228" s="1">
        <v>44114</v>
      </c>
      <c r="D228" s="2">
        <v>14810.69</v>
      </c>
    </row>
    <row r="229" spans="2:4" ht="15.6" x14ac:dyDescent="0.3">
      <c r="B229" s="18">
        <v>225</v>
      </c>
      <c r="C229" s="1">
        <v>44145</v>
      </c>
      <c r="D229" s="2">
        <v>14810.69</v>
      </c>
    </row>
    <row r="230" spans="2:4" ht="15.6" x14ac:dyDescent="0.3">
      <c r="B230" s="18">
        <v>226</v>
      </c>
      <c r="C230" s="3" t="s">
        <v>193</v>
      </c>
      <c r="D230" s="2">
        <v>14819.73</v>
      </c>
    </row>
    <row r="231" spans="2:4" ht="15.6" x14ac:dyDescent="0.3">
      <c r="B231" s="18">
        <v>227</v>
      </c>
      <c r="C231" s="3" t="s">
        <v>194</v>
      </c>
      <c r="D231" s="2">
        <v>14866.97</v>
      </c>
    </row>
    <row r="232" spans="2:4" ht="15.6" x14ac:dyDescent="0.3">
      <c r="B232" s="18">
        <v>228</v>
      </c>
      <c r="C232" s="3" t="s">
        <v>195</v>
      </c>
      <c r="D232" s="2">
        <v>14853.9</v>
      </c>
    </row>
    <row r="233" spans="2:4" ht="15.6" x14ac:dyDescent="0.3">
      <c r="B233" s="18">
        <v>229</v>
      </c>
      <c r="C233" s="3" t="s">
        <v>196</v>
      </c>
      <c r="D233" s="2">
        <v>14833.8</v>
      </c>
    </row>
    <row r="234" spans="2:4" ht="15.6" x14ac:dyDescent="0.3">
      <c r="B234" s="18">
        <v>230</v>
      </c>
      <c r="C234" s="3" t="s">
        <v>197</v>
      </c>
      <c r="D234" s="2">
        <v>14839.83</v>
      </c>
    </row>
    <row r="235" spans="2:4" ht="15.6" x14ac:dyDescent="0.3">
      <c r="B235" s="18">
        <v>231</v>
      </c>
      <c r="C235" s="3" t="s">
        <v>198</v>
      </c>
      <c r="D235" s="2">
        <v>14839.83</v>
      </c>
    </row>
    <row r="236" spans="2:4" ht="15.6" x14ac:dyDescent="0.3">
      <c r="B236" s="18">
        <v>232</v>
      </c>
      <c r="C236" s="3" t="s">
        <v>199</v>
      </c>
      <c r="D236" s="2">
        <v>14839.83</v>
      </c>
    </row>
    <row r="237" spans="2:4" ht="15.6" x14ac:dyDescent="0.3">
      <c r="B237" s="18">
        <v>233</v>
      </c>
      <c r="C237" s="3" t="s">
        <v>200</v>
      </c>
      <c r="D237" s="2">
        <v>14814.71</v>
      </c>
    </row>
    <row r="238" spans="2:4" ht="15.6" x14ac:dyDescent="0.3">
      <c r="B238" s="18">
        <v>234</v>
      </c>
      <c r="C238" s="3" t="s">
        <v>201</v>
      </c>
      <c r="D238" s="2">
        <v>14802.65</v>
      </c>
    </row>
    <row r="239" spans="2:4" ht="15.6" x14ac:dyDescent="0.3">
      <c r="B239" s="18">
        <v>235</v>
      </c>
      <c r="C239" s="3" t="s">
        <v>202</v>
      </c>
      <c r="D239" s="2">
        <v>14731.29</v>
      </c>
    </row>
    <row r="240" spans="2:4" ht="15.6" x14ac:dyDescent="0.3">
      <c r="B240" s="18">
        <v>236</v>
      </c>
      <c r="C240" s="3" t="s">
        <v>203</v>
      </c>
      <c r="D240" s="2">
        <v>14770.49</v>
      </c>
    </row>
    <row r="241" spans="2:4" ht="15.6" x14ac:dyDescent="0.3">
      <c r="B241" s="18">
        <v>237</v>
      </c>
      <c r="C241" s="3" t="s">
        <v>204</v>
      </c>
      <c r="D241" s="2">
        <v>14811.69</v>
      </c>
    </row>
    <row r="242" spans="2:4" ht="15.6" x14ac:dyDescent="0.3">
      <c r="B242" s="18">
        <v>238</v>
      </c>
      <c r="C242" s="3" t="s">
        <v>205</v>
      </c>
      <c r="D242" s="2">
        <v>14811.69</v>
      </c>
    </row>
    <row r="243" spans="2:4" ht="15.6" x14ac:dyDescent="0.3">
      <c r="B243" s="18">
        <v>239</v>
      </c>
      <c r="C243" s="3" t="s">
        <v>206</v>
      </c>
      <c r="D243" s="2">
        <v>14811.69</v>
      </c>
    </row>
    <row r="244" spans="2:4" ht="15.6" x14ac:dyDescent="0.3">
      <c r="B244" s="18">
        <v>240</v>
      </c>
      <c r="C244" s="3" t="s">
        <v>207</v>
      </c>
      <c r="D244" s="2">
        <v>14770.49</v>
      </c>
    </row>
    <row r="245" spans="2:4" ht="15.6" x14ac:dyDescent="0.3">
      <c r="B245" s="18">
        <v>241</v>
      </c>
      <c r="C245" s="3" t="s">
        <v>208</v>
      </c>
      <c r="D245" s="2">
        <v>14763.45</v>
      </c>
    </row>
    <row r="246" spans="2:4" ht="15.6" x14ac:dyDescent="0.3">
      <c r="B246" s="18">
        <v>242</v>
      </c>
      <c r="C246" s="3" t="s">
        <v>209</v>
      </c>
      <c r="D246" s="2">
        <v>14763.45</v>
      </c>
    </row>
    <row r="247" spans="2:4" ht="15.6" x14ac:dyDescent="0.3">
      <c r="B247" s="18">
        <v>243</v>
      </c>
      <c r="C247" s="3" t="s">
        <v>210</v>
      </c>
      <c r="D247" s="2">
        <v>14763.45</v>
      </c>
    </row>
    <row r="248" spans="2:4" ht="15.6" x14ac:dyDescent="0.3">
      <c r="B248" s="18">
        <v>244</v>
      </c>
      <c r="C248" s="3" t="s">
        <v>211</v>
      </c>
      <c r="D248" s="2">
        <v>14763.45</v>
      </c>
    </row>
    <row r="249" spans="2:4" ht="15.6" x14ac:dyDescent="0.3">
      <c r="B249" s="18">
        <v>245</v>
      </c>
      <c r="C249" s="3" t="s">
        <v>212</v>
      </c>
      <c r="D249" s="2">
        <v>14763.45</v>
      </c>
    </row>
    <row r="250" spans="2:4" ht="15.6" x14ac:dyDescent="0.3">
      <c r="B250" s="18">
        <v>246</v>
      </c>
      <c r="C250" s="1">
        <v>43841</v>
      </c>
      <c r="D250" s="2">
        <v>14763.45</v>
      </c>
    </row>
    <row r="251" spans="2:4" ht="15.6" x14ac:dyDescent="0.3">
      <c r="B251" s="18">
        <v>247</v>
      </c>
      <c r="C251" s="3" t="s">
        <v>213</v>
      </c>
      <c r="D251" s="2">
        <v>14791.59</v>
      </c>
    </row>
    <row r="252" spans="2:4" ht="15.6" x14ac:dyDescent="0.3">
      <c r="B252" s="18">
        <v>248</v>
      </c>
      <c r="C252" s="3" t="s">
        <v>214</v>
      </c>
      <c r="D252" s="2">
        <v>14682.05</v>
      </c>
    </row>
    <row r="253" spans="2:4" ht="15.6" x14ac:dyDescent="0.3">
      <c r="B253" s="18">
        <v>249</v>
      </c>
      <c r="C253" s="3" t="s">
        <v>215</v>
      </c>
      <c r="D253" s="2">
        <v>14629.79</v>
      </c>
    </row>
    <row r="254" spans="2:4" ht="15.6" x14ac:dyDescent="0.3">
      <c r="B254" s="18">
        <v>250</v>
      </c>
      <c r="C254" s="3" t="s">
        <v>216</v>
      </c>
      <c r="D254" s="2">
        <v>14511.2</v>
      </c>
    </row>
    <row r="255" spans="2:4" ht="15.6" x14ac:dyDescent="0.3">
      <c r="B255" s="18">
        <v>251</v>
      </c>
      <c r="C255" s="3" t="s">
        <v>217</v>
      </c>
      <c r="D255" s="2">
        <v>14392.61</v>
      </c>
    </row>
    <row r="256" spans="2:4" ht="15.6" x14ac:dyDescent="0.3">
      <c r="B256" s="18">
        <v>252</v>
      </c>
      <c r="C256" s="1">
        <v>44023</v>
      </c>
      <c r="D256" s="2">
        <v>14392.61</v>
      </c>
    </row>
    <row r="257" spans="2:4" ht="15.6" x14ac:dyDescent="0.3">
      <c r="B257" s="18">
        <v>253</v>
      </c>
      <c r="C257" s="1">
        <v>44054</v>
      </c>
      <c r="D257" s="2">
        <v>14392.61</v>
      </c>
    </row>
    <row r="258" spans="2:4" ht="15.6" x14ac:dyDescent="0.3">
      <c r="B258" s="18">
        <v>254</v>
      </c>
      <c r="C258" s="3" t="s">
        <v>218</v>
      </c>
      <c r="D258" s="2">
        <v>14242.86</v>
      </c>
    </row>
    <row r="259" spans="2:4" ht="15.6" x14ac:dyDescent="0.3">
      <c r="B259" s="18">
        <v>255</v>
      </c>
      <c r="C259" s="3" t="s">
        <v>219</v>
      </c>
      <c r="D259" s="2">
        <v>14085.08</v>
      </c>
    </row>
    <row r="260" spans="2:4" ht="15.6" x14ac:dyDescent="0.3">
      <c r="B260" s="18">
        <v>256</v>
      </c>
      <c r="C260" s="3" t="s">
        <v>220</v>
      </c>
      <c r="D260" s="2">
        <v>14146.38</v>
      </c>
    </row>
    <row r="261" spans="2:4" ht="15.6" x14ac:dyDescent="0.3">
      <c r="B261" s="18">
        <v>257</v>
      </c>
      <c r="C261" s="3" t="s">
        <v>221</v>
      </c>
      <c r="D261" s="2">
        <v>14257.94</v>
      </c>
    </row>
    <row r="262" spans="2:4" ht="15.6" x14ac:dyDescent="0.3">
      <c r="B262" s="18">
        <v>258</v>
      </c>
      <c r="C262" s="3" t="s">
        <v>222</v>
      </c>
      <c r="D262" s="2">
        <v>14293.11</v>
      </c>
    </row>
    <row r="263" spans="2:4" ht="15.6" x14ac:dyDescent="0.3">
      <c r="B263" s="18">
        <v>259</v>
      </c>
      <c r="C263" s="3" t="s">
        <v>223</v>
      </c>
      <c r="D263" s="2">
        <v>14293.11</v>
      </c>
    </row>
    <row r="264" spans="2:4" ht="15.6" x14ac:dyDescent="0.3">
      <c r="B264" s="18">
        <v>260</v>
      </c>
      <c r="C264" s="3" t="s">
        <v>224</v>
      </c>
      <c r="D264" s="2">
        <v>14293.11</v>
      </c>
    </row>
    <row r="265" spans="2:4" ht="15.6" x14ac:dyDescent="0.3">
      <c r="B265" s="18">
        <v>261</v>
      </c>
      <c r="C265" s="3" t="s">
        <v>225</v>
      </c>
      <c r="D265" s="2">
        <v>14209.7</v>
      </c>
    </row>
    <row r="266" spans="2:4" ht="15.6" x14ac:dyDescent="0.3">
      <c r="B266" s="18">
        <v>262</v>
      </c>
      <c r="C266" s="3" t="s">
        <v>226</v>
      </c>
      <c r="D266" s="2">
        <v>14143.37</v>
      </c>
    </row>
    <row r="267" spans="2:4" ht="15.6" x14ac:dyDescent="0.3">
      <c r="B267" s="18">
        <v>263</v>
      </c>
      <c r="C267" s="3" t="s">
        <v>227</v>
      </c>
      <c r="D267" s="2">
        <v>14188.59</v>
      </c>
    </row>
    <row r="268" spans="2:4" ht="15.6" x14ac:dyDescent="0.3">
      <c r="B268" s="18">
        <v>264</v>
      </c>
      <c r="C268" s="3" t="s">
        <v>228</v>
      </c>
      <c r="D268" s="2">
        <v>14237.84</v>
      </c>
    </row>
    <row r="269" spans="2:4" ht="15.6" x14ac:dyDescent="0.3">
      <c r="B269" s="18">
        <v>265</v>
      </c>
      <c r="C269" s="3" t="s">
        <v>229</v>
      </c>
      <c r="D269" s="2">
        <v>14299.14</v>
      </c>
    </row>
    <row r="270" spans="2:4" ht="15.6" x14ac:dyDescent="0.3">
      <c r="B270" s="18">
        <v>266</v>
      </c>
      <c r="C270" s="3" t="s">
        <v>230</v>
      </c>
      <c r="D270" s="2">
        <v>14299.14</v>
      </c>
    </row>
    <row r="271" spans="2:4" ht="15.6" x14ac:dyDescent="0.3">
      <c r="B271" s="18">
        <v>267</v>
      </c>
      <c r="C271" s="3" t="s">
        <v>231</v>
      </c>
      <c r="D271" s="2">
        <v>14299.14</v>
      </c>
    </row>
    <row r="272" spans="2:4" ht="15.6" x14ac:dyDescent="0.3">
      <c r="B272" s="18">
        <v>268</v>
      </c>
      <c r="C272" s="3" t="s">
        <v>232</v>
      </c>
      <c r="D272" s="2">
        <v>14234.82</v>
      </c>
    </row>
    <row r="273" spans="2:4" ht="15.6" x14ac:dyDescent="0.3">
      <c r="B273" s="18">
        <v>269</v>
      </c>
      <c r="C273" s="3" t="s">
        <v>233</v>
      </c>
      <c r="D273" s="2">
        <v>14266.98</v>
      </c>
    </row>
    <row r="274" spans="2:4" ht="15.6" x14ac:dyDescent="0.3">
      <c r="B274" s="18">
        <v>270</v>
      </c>
      <c r="C274" s="3" t="s">
        <v>234</v>
      </c>
      <c r="D274" s="2">
        <v>14239.85</v>
      </c>
    </row>
    <row r="275" spans="2:4" ht="15.6" x14ac:dyDescent="0.3">
      <c r="B275" s="18">
        <v>271</v>
      </c>
      <c r="C275" s="3" t="s">
        <v>235</v>
      </c>
      <c r="D275" s="2">
        <v>14200.65</v>
      </c>
    </row>
    <row r="276" spans="2:4" ht="15.6" x14ac:dyDescent="0.3">
      <c r="B276" s="18">
        <v>272</v>
      </c>
      <c r="C276" s="3" t="s">
        <v>236</v>
      </c>
      <c r="D276" s="2">
        <v>14215.73</v>
      </c>
    </row>
    <row r="277" spans="2:4" ht="15.6" x14ac:dyDescent="0.3">
      <c r="B277" s="18">
        <v>273</v>
      </c>
      <c r="C277" s="3" t="s">
        <v>237</v>
      </c>
      <c r="D277" s="2">
        <v>14215.73</v>
      </c>
    </row>
    <row r="278" spans="2:4" ht="15.6" x14ac:dyDescent="0.3">
      <c r="B278" s="18">
        <v>274</v>
      </c>
      <c r="C278" s="3" t="s">
        <v>238</v>
      </c>
      <c r="D278" s="2">
        <v>14215.73</v>
      </c>
    </row>
    <row r="279" spans="2:4" ht="15.6" x14ac:dyDescent="0.3">
      <c r="B279" s="18">
        <v>275</v>
      </c>
      <c r="C279" s="3" t="s">
        <v>239</v>
      </c>
      <c r="D279" s="2">
        <v>14198.64</v>
      </c>
    </row>
    <row r="280" spans="2:4" ht="15.6" x14ac:dyDescent="0.3">
      <c r="B280" s="18">
        <v>276</v>
      </c>
      <c r="C280" s="3" t="s">
        <v>240</v>
      </c>
      <c r="D280" s="2">
        <v>14248.89</v>
      </c>
    </row>
    <row r="281" spans="2:4" ht="15.6" x14ac:dyDescent="0.3">
      <c r="B281" s="18">
        <v>277</v>
      </c>
      <c r="C281" s="3" t="s">
        <v>241</v>
      </c>
      <c r="D281" s="2">
        <v>14234.82</v>
      </c>
    </row>
    <row r="282" spans="2:4" ht="15.6" x14ac:dyDescent="0.3">
      <c r="B282" s="18">
        <v>278</v>
      </c>
      <c r="C282" s="3" t="s">
        <v>242</v>
      </c>
      <c r="D282" s="2">
        <v>14247.89</v>
      </c>
    </row>
    <row r="283" spans="2:4" ht="15.6" x14ac:dyDescent="0.3">
      <c r="B283" s="18">
        <v>279</v>
      </c>
      <c r="C283" s="3" t="s">
        <v>243</v>
      </c>
      <c r="D283" s="2">
        <v>14252.91</v>
      </c>
    </row>
    <row r="284" spans="2:4" ht="15.6" x14ac:dyDescent="0.3">
      <c r="B284" s="18">
        <v>280</v>
      </c>
      <c r="C284" s="1">
        <v>43963</v>
      </c>
      <c r="D284" s="2">
        <v>14252.91</v>
      </c>
    </row>
    <row r="285" spans="2:4" ht="15.6" x14ac:dyDescent="0.3">
      <c r="B285" s="18">
        <v>281</v>
      </c>
      <c r="C285" s="1">
        <v>43994</v>
      </c>
      <c r="D285" s="2">
        <v>14252.91</v>
      </c>
    </row>
    <row r="286" spans="2:4" ht="15.6" x14ac:dyDescent="0.3">
      <c r="B286" s="18">
        <v>282</v>
      </c>
      <c r="C286" s="3" t="s">
        <v>244</v>
      </c>
      <c r="D286" s="2">
        <v>14205.68</v>
      </c>
    </row>
    <row r="287" spans="2:4" ht="15.6" x14ac:dyDescent="0.3">
      <c r="B287" s="18">
        <v>283</v>
      </c>
      <c r="C287" s="3" t="s">
        <v>245</v>
      </c>
      <c r="D287" s="2">
        <v>14234.82</v>
      </c>
    </row>
    <row r="288" spans="2:4" ht="15.6" x14ac:dyDescent="0.3">
      <c r="B288" s="18">
        <v>284</v>
      </c>
      <c r="C288" s="1">
        <v>44086</v>
      </c>
      <c r="D288" s="2">
        <v>14234.82</v>
      </c>
    </row>
    <row r="289" spans="2:4" ht="15.6" x14ac:dyDescent="0.3">
      <c r="B289" s="18">
        <v>285</v>
      </c>
      <c r="C289" s="3" t="s">
        <v>246</v>
      </c>
      <c r="D289" s="2">
        <v>14200.65</v>
      </c>
    </row>
    <row r="290" spans="2:4" ht="15.6" x14ac:dyDescent="0.3">
      <c r="B290" s="18">
        <v>286</v>
      </c>
      <c r="C290" s="3" t="s">
        <v>247</v>
      </c>
      <c r="D290" s="2">
        <v>14172.51</v>
      </c>
    </row>
    <row r="291" spans="2:4" ht="15.6" x14ac:dyDescent="0.3">
      <c r="B291" s="18">
        <v>287</v>
      </c>
      <c r="C291" s="1">
        <v>44177</v>
      </c>
      <c r="D291" s="2">
        <v>14172.51</v>
      </c>
    </row>
    <row r="292" spans="2:4" ht="15.6" x14ac:dyDescent="0.3">
      <c r="B292" s="18">
        <v>288</v>
      </c>
      <c r="C292" s="3" t="s">
        <v>248</v>
      </c>
      <c r="D292" s="2">
        <v>14172.51</v>
      </c>
    </row>
    <row r="293" spans="2:4" ht="15.6" x14ac:dyDescent="0.3">
      <c r="B293" s="18">
        <v>289</v>
      </c>
      <c r="C293" s="3" t="s">
        <v>249</v>
      </c>
      <c r="D293" s="2">
        <v>14228.79</v>
      </c>
    </row>
    <row r="294" spans="2:4" ht="15.6" x14ac:dyDescent="0.3">
      <c r="B294" s="18">
        <v>290</v>
      </c>
      <c r="C294" s="3" t="s">
        <v>250</v>
      </c>
      <c r="D294" s="2">
        <v>14241.86</v>
      </c>
    </row>
    <row r="295" spans="2:4" ht="15.6" x14ac:dyDescent="0.3">
      <c r="B295" s="18">
        <v>291</v>
      </c>
      <c r="C295" s="3" t="s">
        <v>251</v>
      </c>
      <c r="D295" s="2">
        <v>14221.76</v>
      </c>
    </row>
    <row r="296" spans="2:4" ht="15.6" x14ac:dyDescent="0.3">
      <c r="B296" s="18">
        <v>292</v>
      </c>
      <c r="C296" s="3" t="s">
        <v>252</v>
      </c>
      <c r="D296" s="2">
        <v>14222.76</v>
      </c>
    </row>
    <row r="297" spans="2:4" ht="15.6" x14ac:dyDescent="0.3">
      <c r="B297" s="18">
        <v>293</v>
      </c>
      <c r="C297" s="3" t="s">
        <v>253</v>
      </c>
      <c r="D297" s="2">
        <v>14216.73</v>
      </c>
    </row>
    <row r="298" spans="2:4" ht="15.6" x14ac:dyDescent="0.3">
      <c r="B298" s="18">
        <v>294</v>
      </c>
      <c r="C298" s="3" t="s">
        <v>254</v>
      </c>
      <c r="D298" s="2">
        <v>14216.73</v>
      </c>
    </row>
    <row r="299" spans="2:4" ht="15.6" x14ac:dyDescent="0.3">
      <c r="B299" s="18">
        <v>295</v>
      </c>
      <c r="C299" s="3" t="s">
        <v>255</v>
      </c>
      <c r="D299" s="2">
        <v>14216.73</v>
      </c>
    </row>
    <row r="300" spans="2:4" ht="15.6" x14ac:dyDescent="0.3">
      <c r="B300" s="18">
        <v>296</v>
      </c>
      <c r="C300" s="3" t="s">
        <v>256</v>
      </c>
      <c r="D300" s="2">
        <v>14250.9</v>
      </c>
    </row>
    <row r="301" spans="2:4" ht="15.6" x14ac:dyDescent="0.3">
      <c r="B301" s="18">
        <v>297</v>
      </c>
      <c r="C301" s="3" t="s">
        <v>257</v>
      </c>
      <c r="D301" s="2">
        <v>14289.09</v>
      </c>
    </row>
    <row r="302" spans="2:4" ht="15.6" x14ac:dyDescent="0.3">
      <c r="B302" s="18">
        <v>298</v>
      </c>
      <c r="C302" s="3" t="s">
        <v>258</v>
      </c>
      <c r="D302" s="2">
        <v>14353.41</v>
      </c>
    </row>
    <row r="303" spans="2:4" ht="15.6" x14ac:dyDescent="0.3">
      <c r="B303" s="18">
        <v>299</v>
      </c>
      <c r="C303" s="3" t="s">
        <v>259</v>
      </c>
      <c r="D303" s="2">
        <v>14353.41</v>
      </c>
    </row>
    <row r="304" spans="2:4" ht="15.6" x14ac:dyDescent="0.3">
      <c r="B304" s="18">
        <v>300</v>
      </c>
      <c r="C304" s="3" t="s">
        <v>260</v>
      </c>
      <c r="D304" s="2">
        <v>14353.41</v>
      </c>
    </row>
    <row r="305" spans="2:4" ht="15.6" x14ac:dyDescent="0.3">
      <c r="B305" s="18">
        <v>301</v>
      </c>
      <c r="C305" s="3" t="s">
        <v>261</v>
      </c>
      <c r="D305" s="2">
        <v>14353.41</v>
      </c>
    </row>
    <row r="306" spans="2:4" ht="15.6" x14ac:dyDescent="0.3">
      <c r="B306" s="18">
        <v>302</v>
      </c>
      <c r="C306" s="3" t="s">
        <v>262</v>
      </c>
      <c r="D306" s="2">
        <v>14353.41</v>
      </c>
    </row>
    <row r="307" spans="2:4" ht="15.6" x14ac:dyDescent="0.3">
      <c r="B307" s="18">
        <v>303</v>
      </c>
      <c r="C307" s="3" t="s">
        <v>263</v>
      </c>
      <c r="D307" s="2">
        <v>14254.92</v>
      </c>
    </row>
    <row r="308" spans="2:4" ht="15.6" x14ac:dyDescent="0.3">
      <c r="B308" s="18">
        <v>304</v>
      </c>
      <c r="C308" s="3" t="s">
        <v>264</v>
      </c>
      <c r="D308" s="2">
        <v>14239.85</v>
      </c>
    </row>
    <row r="309" spans="2:4" ht="15.6" x14ac:dyDescent="0.3">
      <c r="B309" s="18">
        <v>305</v>
      </c>
      <c r="C309" s="3" t="s">
        <v>265</v>
      </c>
      <c r="D309" s="2">
        <v>14175.53</v>
      </c>
    </row>
    <row r="310" spans="2:4" ht="15.6" x14ac:dyDescent="0.3">
      <c r="B310" s="18">
        <v>306</v>
      </c>
      <c r="C310" s="3" t="s">
        <v>266</v>
      </c>
      <c r="D310" s="2">
        <v>14175.53</v>
      </c>
    </row>
    <row r="311" spans="2:4" ht="15.6" x14ac:dyDescent="0.3">
      <c r="B311" s="18">
        <v>307</v>
      </c>
      <c r="C311" s="1">
        <v>44197</v>
      </c>
      <c r="D311" s="2">
        <v>14175.53</v>
      </c>
    </row>
    <row r="312" spans="2:4" ht="15.6" x14ac:dyDescent="0.3">
      <c r="B312" s="18">
        <v>308</v>
      </c>
      <c r="C312" s="1">
        <v>44228</v>
      </c>
      <c r="D312" s="2">
        <v>14175.53</v>
      </c>
    </row>
    <row r="313" spans="2:4" ht="15.6" x14ac:dyDescent="0.3">
      <c r="B313" s="18">
        <v>309</v>
      </c>
      <c r="C313" s="1">
        <v>44256</v>
      </c>
      <c r="D313" s="2">
        <v>14175.53</v>
      </c>
    </row>
    <row r="314" spans="2:4" ht="15.6" x14ac:dyDescent="0.3">
      <c r="B314" s="18">
        <v>310</v>
      </c>
      <c r="C314" s="3" t="s">
        <v>267</v>
      </c>
      <c r="D314" s="2">
        <v>13972.52</v>
      </c>
    </row>
    <row r="315" spans="2:4" ht="15.6" x14ac:dyDescent="0.3">
      <c r="B315" s="18">
        <v>311</v>
      </c>
      <c r="C315" s="3" t="s">
        <v>268</v>
      </c>
      <c r="D315" s="2">
        <v>14014.73</v>
      </c>
    </row>
    <row r="316" spans="2:4" ht="15.6" x14ac:dyDescent="0.3">
      <c r="B316" s="18">
        <v>312</v>
      </c>
      <c r="C316" s="3" t="s">
        <v>269</v>
      </c>
      <c r="D316" s="2">
        <v>13995.63</v>
      </c>
    </row>
    <row r="317" spans="2:4" ht="15.6" x14ac:dyDescent="0.3">
      <c r="B317" s="18">
        <v>313</v>
      </c>
      <c r="C317" s="3" t="s">
        <v>270</v>
      </c>
      <c r="D317" s="2">
        <v>14007.69</v>
      </c>
    </row>
    <row r="318" spans="2:4" ht="15.6" x14ac:dyDescent="0.3">
      <c r="B318" s="18">
        <v>314</v>
      </c>
      <c r="C318" s="3" t="s">
        <v>271</v>
      </c>
      <c r="D318" s="2">
        <v>14128.29</v>
      </c>
    </row>
    <row r="319" spans="2:4" ht="15.6" x14ac:dyDescent="0.3">
      <c r="B319" s="18">
        <v>315</v>
      </c>
      <c r="C319" s="1">
        <v>44440</v>
      </c>
      <c r="D319" s="2">
        <v>14128.29</v>
      </c>
    </row>
    <row r="320" spans="2:4" ht="15.6" x14ac:dyDescent="0.3">
      <c r="B320" s="18">
        <v>316</v>
      </c>
      <c r="C320" s="1">
        <v>44470</v>
      </c>
      <c r="D320" s="2">
        <v>14128.29</v>
      </c>
    </row>
    <row r="321" spans="2:4" ht="15.6" x14ac:dyDescent="0.3">
      <c r="B321" s="18">
        <v>317</v>
      </c>
      <c r="C321" s="3" t="s">
        <v>272</v>
      </c>
      <c r="D321" s="2">
        <v>14225.78</v>
      </c>
    </row>
    <row r="322" spans="2:4" ht="15.6" x14ac:dyDescent="0.3">
      <c r="B322" s="18">
        <v>318</v>
      </c>
      <c r="C322" s="3" t="s">
        <v>273</v>
      </c>
      <c r="D322" s="2">
        <v>14302.16</v>
      </c>
    </row>
    <row r="323" spans="2:4" ht="15.6" x14ac:dyDescent="0.3">
      <c r="B323" s="18">
        <v>319</v>
      </c>
      <c r="C323" s="3" t="s">
        <v>274</v>
      </c>
      <c r="D323" s="2">
        <v>14179.55</v>
      </c>
    </row>
    <row r="324" spans="2:4" ht="15.6" x14ac:dyDescent="0.3">
      <c r="B324" s="18">
        <v>320</v>
      </c>
      <c r="C324" s="3" t="s">
        <v>275</v>
      </c>
      <c r="D324" s="2">
        <v>14189.6</v>
      </c>
    </row>
    <row r="325" spans="2:4" ht="15.6" x14ac:dyDescent="0.3">
      <c r="B325" s="18">
        <v>321</v>
      </c>
      <c r="C325" s="3" t="s">
        <v>276</v>
      </c>
      <c r="D325" s="2">
        <v>14138.34</v>
      </c>
    </row>
    <row r="326" spans="2:4" ht="15.6" x14ac:dyDescent="0.3">
      <c r="B326" s="18">
        <v>322</v>
      </c>
      <c r="C326" s="3" t="s">
        <v>277</v>
      </c>
      <c r="D326" s="2">
        <v>14138.34</v>
      </c>
    </row>
    <row r="327" spans="2:4" ht="15.6" x14ac:dyDescent="0.3">
      <c r="B327" s="18">
        <v>323</v>
      </c>
      <c r="C327" s="3" t="s">
        <v>278</v>
      </c>
      <c r="D327" s="2">
        <v>14138.34</v>
      </c>
    </row>
    <row r="328" spans="2:4" ht="15.6" x14ac:dyDescent="0.3">
      <c r="B328" s="18">
        <v>324</v>
      </c>
      <c r="C328" s="3" t="s">
        <v>279</v>
      </c>
      <c r="D328" s="2">
        <v>14150.4</v>
      </c>
    </row>
    <row r="329" spans="2:4" ht="15.6" x14ac:dyDescent="0.3">
      <c r="B329" s="18">
        <v>325</v>
      </c>
      <c r="C329" s="3" t="s">
        <v>280</v>
      </c>
      <c r="D329" s="2">
        <v>14156.43</v>
      </c>
    </row>
    <row r="330" spans="2:4" ht="15.6" x14ac:dyDescent="0.3">
      <c r="B330" s="18">
        <v>326</v>
      </c>
      <c r="C330" s="3" t="s">
        <v>281</v>
      </c>
      <c r="D330" s="2">
        <v>14135.33</v>
      </c>
    </row>
    <row r="331" spans="2:4" ht="15.6" x14ac:dyDescent="0.3">
      <c r="B331" s="18">
        <v>327</v>
      </c>
      <c r="C331" s="3" t="s">
        <v>282</v>
      </c>
      <c r="D331" s="2">
        <v>14109.2</v>
      </c>
    </row>
    <row r="332" spans="2:4" ht="15.6" x14ac:dyDescent="0.3">
      <c r="B332" s="18">
        <v>328</v>
      </c>
      <c r="C332" s="3" t="s">
        <v>283</v>
      </c>
      <c r="D332" s="2">
        <v>14124.27</v>
      </c>
    </row>
    <row r="333" spans="2:4" ht="15.6" x14ac:dyDescent="0.3">
      <c r="B333" s="18">
        <v>329</v>
      </c>
      <c r="C333" s="3" t="s">
        <v>284</v>
      </c>
      <c r="D333" s="2">
        <v>14124.27</v>
      </c>
    </row>
    <row r="334" spans="2:4" ht="15.6" x14ac:dyDescent="0.3">
      <c r="B334" s="18">
        <v>330</v>
      </c>
      <c r="C334" s="3" t="s">
        <v>285</v>
      </c>
      <c r="D334" s="2">
        <v>14124.27</v>
      </c>
    </row>
    <row r="335" spans="2:4" ht="15.6" x14ac:dyDescent="0.3">
      <c r="B335" s="18">
        <v>331</v>
      </c>
      <c r="C335" s="3" t="s">
        <v>286</v>
      </c>
      <c r="D335" s="2">
        <v>14152.41</v>
      </c>
    </row>
    <row r="336" spans="2:4" ht="15.6" x14ac:dyDescent="0.3">
      <c r="B336" s="18">
        <v>332</v>
      </c>
      <c r="C336" s="3" t="s">
        <v>287</v>
      </c>
      <c r="D336" s="2">
        <v>14156.43</v>
      </c>
    </row>
    <row r="337" spans="2:4" ht="15.6" x14ac:dyDescent="0.3">
      <c r="B337" s="18">
        <v>333</v>
      </c>
      <c r="C337" s="3" t="s">
        <v>288</v>
      </c>
      <c r="D337" s="2">
        <v>14161.46</v>
      </c>
    </row>
    <row r="338" spans="2:4" ht="15.6" x14ac:dyDescent="0.3">
      <c r="B338" s="18">
        <v>334</v>
      </c>
      <c r="C338" s="3" t="s">
        <v>289</v>
      </c>
      <c r="D338" s="2">
        <v>14189.6</v>
      </c>
    </row>
    <row r="339" spans="2:4" ht="15.6" x14ac:dyDescent="0.3">
      <c r="B339" s="18">
        <v>335</v>
      </c>
      <c r="C339" s="3" t="s">
        <v>290</v>
      </c>
      <c r="D339" s="2">
        <v>14154.42</v>
      </c>
    </row>
    <row r="340" spans="2:4" ht="15.6" x14ac:dyDescent="0.3">
      <c r="B340" s="18">
        <v>336</v>
      </c>
      <c r="C340" s="3" t="s">
        <v>291</v>
      </c>
      <c r="D340" s="2">
        <v>14154.42</v>
      </c>
    </row>
    <row r="341" spans="2:4" ht="15.6" x14ac:dyDescent="0.3">
      <c r="B341" s="18">
        <v>337</v>
      </c>
      <c r="C341" s="3" t="s">
        <v>292</v>
      </c>
      <c r="D341" s="2">
        <v>14154.42</v>
      </c>
    </row>
    <row r="342" spans="2:4" ht="15.6" x14ac:dyDescent="0.3">
      <c r="B342" s="18">
        <v>338</v>
      </c>
      <c r="C342" s="3" t="s">
        <v>293</v>
      </c>
      <c r="D342" s="2">
        <v>14112.21</v>
      </c>
    </row>
    <row r="343" spans="2:4" ht="15.6" x14ac:dyDescent="0.3">
      <c r="B343" s="18">
        <v>339</v>
      </c>
      <c r="C343" s="3" t="s">
        <v>294</v>
      </c>
      <c r="D343" s="2">
        <v>14114.22</v>
      </c>
    </row>
    <row r="344" spans="2:4" ht="15.6" x14ac:dyDescent="0.3">
      <c r="B344" s="18">
        <v>340</v>
      </c>
      <c r="C344" s="3" t="s">
        <v>295</v>
      </c>
      <c r="D344" s="2">
        <v>14087.09</v>
      </c>
    </row>
    <row r="345" spans="2:4" ht="15.6" x14ac:dyDescent="0.3">
      <c r="B345" s="18">
        <v>341</v>
      </c>
      <c r="C345" s="3" t="s">
        <v>296</v>
      </c>
      <c r="D345" s="2">
        <v>14106.18</v>
      </c>
    </row>
    <row r="346" spans="2:4" ht="15.6" x14ac:dyDescent="0.3">
      <c r="B346" s="18">
        <v>342</v>
      </c>
      <c r="C346" s="3" t="s">
        <v>297</v>
      </c>
      <c r="D346" s="2">
        <v>14132.31</v>
      </c>
    </row>
    <row r="347" spans="2:4" ht="15.6" x14ac:dyDescent="0.3">
      <c r="B347" s="18">
        <v>343</v>
      </c>
      <c r="C347" s="1">
        <v>44349</v>
      </c>
      <c r="D347" s="2">
        <v>14132.31</v>
      </c>
    </row>
    <row r="348" spans="2:4" ht="15.6" x14ac:dyDescent="0.3">
      <c r="B348" s="18">
        <v>344</v>
      </c>
      <c r="C348" s="1">
        <v>44379</v>
      </c>
      <c r="D348" s="2">
        <v>14132.31</v>
      </c>
    </row>
    <row r="349" spans="2:4" ht="15.6" x14ac:dyDescent="0.3">
      <c r="B349" s="18">
        <v>345</v>
      </c>
      <c r="C349" s="3" t="s">
        <v>298</v>
      </c>
      <c r="D349" s="2">
        <v>14070</v>
      </c>
    </row>
    <row r="350" spans="2:4" ht="15.6" x14ac:dyDescent="0.3">
      <c r="B350" s="18">
        <v>346</v>
      </c>
      <c r="C350" s="3" t="s">
        <v>299</v>
      </c>
      <c r="D350" s="2">
        <v>14070</v>
      </c>
    </row>
    <row r="351" spans="2:4" ht="15.6" x14ac:dyDescent="0.3">
      <c r="B351" s="18">
        <v>347</v>
      </c>
      <c r="C351" s="3" t="s">
        <v>300</v>
      </c>
      <c r="D351" s="2">
        <v>14058.95</v>
      </c>
    </row>
    <row r="352" spans="2:4" ht="15.6" x14ac:dyDescent="0.3">
      <c r="B352" s="18">
        <v>348</v>
      </c>
      <c r="C352" s="3" t="s">
        <v>301</v>
      </c>
      <c r="D352" s="2">
        <v>14081.06</v>
      </c>
    </row>
    <row r="353" spans="2:4" ht="15.6" x14ac:dyDescent="0.3">
      <c r="B353" s="18">
        <v>349</v>
      </c>
      <c r="C353" s="1">
        <v>44532</v>
      </c>
      <c r="D353" s="2">
        <v>14081.06</v>
      </c>
    </row>
    <row r="354" spans="2:4" ht="15.6" x14ac:dyDescent="0.3">
      <c r="B354" s="18">
        <v>350</v>
      </c>
      <c r="C354" s="3" t="s">
        <v>302</v>
      </c>
      <c r="D354" s="2">
        <v>14081.06</v>
      </c>
    </row>
    <row r="355" spans="2:4" ht="15.6" x14ac:dyDescent="0.3">
      <c r="B355" s="18">
        <v>351</v>
      </c>
      <c r="C355" s="3" t="s">
        <v>303</v>
      </c>
      <c r="D355" s="2">
        <v>14081.06</v>
      </c>
    </row>
    <row r="356" spans="2:4" ht="15.6" x14ac:dyDescent="0.3">
      <c r="B356" s="18">
        <v>352</v>
      </c>
      <c r="C356" s="3" t="s">
        <v>304</v>
      </c>
      <c r="D356" s="2">
        <v>14015.73</v>
      </c>
    </row>
    <row r="357" spans="2:4" ht="15.6" x14ac:dyDescent="0.3">
      <c r="B357" s="18">
        <v>353</v>
      </c>
      <c r="C357" s="3" t="s">
        <v>305</v>
      </c>
      <c r="D357" s="2">
        <v>13944.38</v>
      </c>
    </row>
    <row r="358" spans="2:4" ht="15.6" x14ac:dyDescent="0.3">
      <c r="B358" s="18">
        <v>354</v>
      </c>
      <c r="C358" s="3" t="s">
        <v>306</v>
      </c>
      <c r="D358" s="2">
        <v>14089.1</v>
      </c>
    </row>
    <row r="359" spans="2:4" ht="15.6" x14ac:dyDescent="0.3">
      <c r="B359" s="18">
        <v>355</v>
      </c>
      <c r="C359" s="3" t="s">
        <v>307</v>
      </c>
      <c r="D359" s="2">
        <v>14129.3</v>
      </c>
    </row>
    <row r="360" spans="2:4" ht="15.6" x14ac:dyDescent="0.3">
      <c r="B360" s="18">
        <v>356</v>
      </c>
      <c r="C360" s="3" t="s">
        <v>308</v>
      </c>
      <c r="D360" s="2">
        <v>14155.43</v>
      </c>
    </row>
    <row r="361" spans="2:4" ht="15.6" x14ac:dyDescent="0.3">
      <c r="B361" s="18">
        <v>357</v>
      </c>
      <c r="C361" s="3" t="s">
        <v>309</v>
      </c>
      <c r="D361" s="2">
        <v>14155.43</v>
      </c>
    </row>
    <row r="362" spans="2:4" ht="15.6" x14ac:dyDescent="0.3">
      <c r="B362" s="18">
        <v>358</v>
      </c>
      <c r="C362" s="3" t="s">
        <v>310</v>
      </c>
      <c r="D362" s="2">
        <v>14155.43</v>
      </c>
    </row>
    <row r="363" spans="2:4" ht="15.6" x14ac:dyDescent="0.3">
      <c r="B363" s="18">
        <v>359</v>
      </c>
      <c r="C363" s="3" t="s">
        <v>311</v>
      </c>
      <c r="D363" s="2">
        <v>14168.49</v>
      </c>
    </row>
    <row r="364" spans="2:4" ht="15.6" x14ac:dyDescent="0.3">
      <c r="B364" s="18">
        <v>360</v>
      </c>
      <c r="C364" s="3" t="s">
        <v>312</v>
      </c>
      <c r="D364" s="2">
        <v>14196.63</v>
      </c>
    </row>
    <row r="365" spans="2:4" ht="15.6" x14ac:dyDescent="0.3">
      <c r="B365" s="18">
        <v>361</v>
      </c>
      <c r="C365" s="3" t="s">
        <v>313</v>
      </c>
      <c r="D365" s="2">
        <v>14159.45</v>
      </c>
    </row>
    <row r="366" spans="2:4" ht="15.6" x14ac:dyDescent="0.3">
      <c r="B366" s="18">
        <v>362</v>
      </c>
      <c r="C366" s="3" t="s">
        <v>314</v>
      </c>
      <c r="D366" s="2">
        <v>14174.52</v>
      </c>
    </row>
    <row r="367" spans="2:4" ht="15.6" x14ac:dyDescent="0.3">
      <c r="B367" s="18">
        <v>363</v>
      </c>
      <c r="C367" s="3" t="s">
        <v>315</v>
      </c>
      <c r="D367" s="2">
        <v>14300.15</v>
      </c>
    </row>
    <row r="368" spans="2:4" ht="15.6" x14ac:dyDescent="0.3">
      <c r="B368" s="18">
        <v>364</v>
      </c>
      <c r="C368" s="3" t="s">
        <v>316</v>
      </c>
      <c r="D368" s="2">
        <v>14300.15</v>
      </c>
    </row>
    <row r="369" spans="2:4" ht="15.6" x14ac:dyDescent="0.3">
      <c r="B369" s="18">
        <v>365</v>
      </c>
      <c r="C369" s="3" t="s">
        <v>317</v>
      </c>
      <c r="D369" s="2">
        <v>14300.15</v>
      </c>
    </row>
    <row r="370" spans="2:4" ht="15.6" x14ac:dyDescent="0.3">
      <c r="B370" s="18">
        <v>366</v>
      </c>
      <c r="C370" s="3" t="s">
        <v>318</v>
      </c>
      <c r="D370" s="2">
        <v>14371.5</v>
      </c>
    </row>
    <row r="371" spans="2:4" ht="15.6" x14ac:dyDescent="0.3">
      <c r="B371" s="18">
        <v>367</v>
      </c>
      <c r="C371" s="3" t="s">
        <v>319</v>
      </c>
      <c r="D371" s="2">
        <v>14378.54</v>
      </c>
    </row>
    <row r="372" spans="2:4" ht="15.6" x14ac:dyDescent="0.3">
      <c r="B372" s="18">
        <v>368</v>
      </c>
      <c r="C372" s="3" t="s">
        <v>320</v>
      </c>
      <c r="D372" s="2">
        <v>14405.67</v>
      </c>
    </row>
    <row r="373" spans="2:4" ht="15.6" x14ac:dyDescent="0.3">
      <c r="B373" s="18">
        <v>369</v>
      </c>
      <c r="C373" s="3" t="s">
        <v>321</v>
      </c>
      <c r="D373" s="2">
        <v>14370.5</v>
      </c>
    </row>
    <row r="374" spans="2:4" ht="15.6" x14ac:dyDescent="0.3">
      <c r="B374" s="18">
        <v>370</v>
      </c>
      <c r="C374" s="3" t="s">
        <v>322</v>
      </c>
      <c r="D374" s="2">
        <v>14442.86</v>
      </c>
    </row>
    <row r="375" spans="2:4" ht="15.6" x14ac:dyDescent="0.3">
      <c r="B375" s="18">
        <v>371</v>
      </c>
      <c r="C375" s="1">
        <v>44350</v>
      </c>
      <c r="D375" s="2">
        <v>14442.86</v>
      </c>
    </row>
    <row r="376" spans="2:4" ht="15.6" x14ac:dyDescent="0.3">
      <c r="B376" s="18">
        <v>372</v>
      </c>
      <c r="C376" s="1">
        <v>44380</v>
      </c>
      <c r="D376" s="2">
        <v>14442.86</v>
      </c>
    </row>
    <row r="377" spans="2:4" ht="15.6" x14ac:dyDescent="0.3">
      <c r="B377" s="18">
        <v>373</v>
      </c>
      <c r="C377" s="3" t="s">
        <v>323</v>
      </c>
      <c r="D377" s="2">
        <v>14461.95</v>
      </c>
    </row>
    <row r="378" spans="2:4" ht="15.6" x14ac:dyDescent="0.3">
      <c r="B378" s="18">
        <v>374</v>
      </c>
      <c r="C378" s="3" t="s">
        <v>324</v>
      </c>
      <c r="D378" s="2">
        <v>14540.34</v>
      </c>
    </row>
    <row r="379" spans="2:4" ht="15.6" x14ac:dyDescent="0.3">
      <c r="B379" s="18">
        <v>375</v>
      </c>
      <c r="C379" s="3" t="s">
        <v>325</v>
      </c>
      <c r="D379" s="2">
        <v>14493.11</v>
      </c>
    </row>
    <row r="380" spans="2:4" ht="15.6" x14ac:dyDescent="0.3">
      <c r="B380" s="18">
        <v>376</v>
      </c>
      <c r="C380" s="1">
        <v>44503</v>
      </c>
      <c r="D380" s="2">
        <v>14493.11</v>
      </c>
    </row>
    <row r="381" spans="2:4" ht="15.6" x14ac:dyDescent="0.3">
      <c r="B381" s="18">
        <v>377</v>
      </c>
      <c r="C381" s="3" t="s">
        <v>326</v>
      </c>
      <c r="D381" s="2">
        <v>14442.86</v>
      </c>
    </row>
    <row r="382" spans="2:4" ht="15.6" x14ac:dyDescent="0.3">
      <c r="B382" s="18">
        <v>378</v>
      </c>
      <c r="C382" s="3" t="s">
        <v>327</v>
      </c>
      <c r="D382" s="2">
        <v>14442.86</v>
      </c>
    </row>
    <row r="383" spans="2:4" ht="15.6" x14ac:dyDescent="0.3">
      <c r="B383" s="18">
        <v>379</v>
      </c>
      <c r="C383" s="3" t="s">
        <v>328</v>
      </c>
      <c r="D383" s="2">
        <v>14442.86</v>
      </c>
    </row>
    <row r="384" spans="2:4" ht="15.6" x14ac:dyDescent="0.3">
      <c r="B384" s="18">
        <v>380</v>
      </c>
      <c r="C384" s="3" t="s">
        <v>329</v>
      </c>
      <c r="D384" s="2">
        <v>14490.09</v>
      </c>
    </row>
    <row r="385" spans="2:4" ht="15.6" x14ac:dyDescent="0.3">
      <c r="B385" s="18">
        <v>381</v>
      </c>
      <c r="C385" s="3" t="s">
        <v>330</v>
      </c>
      <c r="D385" s="2">
        <v>14496.12</v>
      </c>
    </row>
    <row r="386" spans="2:4" ht="15.6" x14ac:dyDescent="0.3">
      <c r="B386" s="18">
        <v>382</v>
      </c>
      <c r="C386" s="3" t="s">
        <v>331</v>
      </c>
      <c r="D386" s="2">
        <v>14531.3</v>
      </c>
    </row>
    <row r="387" spans="2:4" ht="15.6" x14ac:dyDescent="0.3">
      <c r="B387" s="18">
        <v>383</v>
      </c>
      <c r="C387" s="3" t="s">
        <v>332</v>
      </c>
      <c r="D387" s="2">
        <v>14484.06</v>
      </c>
    </row>
    <row r="388" spans="2:4" ht="15.6" x14ac:dyDescent="0.3">
      <c r="B388" s="18">
        <v>384</v>
      </c>
      <c r="C388" s="3" t="s">
        <v>333</v>
      </c>
      <c r="D388" s="2">
        <v>14548.38</v>
      </c>
    </row>
    <row r="389" spans="2:4" ht="15.6" x14ac:dyDescent="0.3">
      <c r="B389" s="18">
        <v>385</v>
      </c>
      <c r="C389" s="3" t="s">
        <v>334</v>
      </c>
      <c r="D389" s="2">
        <v>14548.38</v>
      </c>
    </row>
    <row r="390" spans="2:4" ht="15.6" x14ac:dyDescent="0.3">
      <c r="B390" s="18">
        <v>386</v>
      </c>
      <c r="C390" s="3" t="s">
        <v>335</v>
      </c>
      <c r="D390" s="2">
        <v>14548.38</v>
      </c>
    </row>
    <row r="391" spans="2:4" ht="15.6" x14ac:dyDescent="0.3">
      <c r="B391" s="18">
        <v>387</v>
      </c>
      <c r="C391" s="3" t="s">
        <v>336</v>
      </c>
      <c r="D391" s="2">
        <v>14528.28</v>
      </c>
    </row>
    <row r="392" spans="2:4" ht="15.6" x14ac:dyDescent="0.3">
      <c r="B392" s="18">
        <v>388</v>
      </c>
      <c r="C392" s="3" t="s">
        <v>337</v>
      </c>
      <c r="D392" s="2">
        <v>14493.11</v>
      </c>
    </row>
    <row r="393" spans="2:4" ht="15.6" x14ac:dyDescent="0.3">
      <c r="B393" s="18">
        <v>389</v>
      </c>
      <c r="C393" s="3" t="s">
        <v>338</v>
      </c>
      <c r="D393" s="2">
        <v>14527.28</v>
      </c>
    </row>
    <row r="394" spans="2:4" ht="15.6" x14ac:dyDescent="0.3">
      <c r="B394" s="18">
        <v>390</v>
      </c>
      <c r="C394" s="3" t="s">
        <v>339</v>
      </c>
      <c r="D394" s="2">
        <v>14536.32</v>
      </c>
    </row>
    <row r="395" spans="2:4" ht="15.6" x14ac:dyDescent="0.3">
      <c r="B395" s="18">
        <v>391</v>
      </c>
      <c r="C395" s="3" t="s">
        <v>340</v>
      </c>
      <c r="D395" s="2">
        <v>14518.23</v>
      </c>
    </row>
    <row r="396" spans="2:4" ht="15.6" x14ac:dyDescent="0.3">
      <c r="B396" s="18">
        <v>392</v>
      </c>
      <c r="C396" s="3" t="s">
        <v>341</v>
      </c>
      <c r="D396" s="2">
        <v>14518.23</v>
      </c>
    </row>
    <row r="397" spans="2:4" ht="15.6" x14ac:dyDescent="0.3">
      <c r="B397" s="18">
        <v>393</v>
      </c>
      <c r="C397" s="3" t="s">
        <v>342</v>
      </c>
      <c r="D397" s="2">
        <v>14518.23</v>
      </c>
    </row>
    <row r="398" spans="2:4" ht="15.6" x14ac:dyDescent="0.3">
      <c r="B398" s="18">
        <v>394</v>
      </c>
      <c r="C398" s="3" t="s">
        <v>343</v>
      </c>
      <c r="D398" s="2">
        <v>14506.17</v>
      </c>
    </row>
    <row r="399" spans="2:4" ht="15.6" x14ac:dyDescent="0.3">
      <c r="B399" s="18">
        <v>395</v>
      </c>
      <c r="C399" s="3" t="s">
        <v>344</v>
      </c>
      <c r="D399" s="2">
        <v>14553.41</v>
      </c>
    </row>
    <row r="400" spans="2:4" ht="15.6" x14ac:dyDescent="0.3">
      <c r="B400" s="18">
        <v>396</v>
      </c>
      <c r="C400" s="3" t="s">
        <v>345</v>
      </c>
      <c r="D400" s="2">
        <v>14644.86</v>
      </c>
    </row>
    <row r="401" spans="2:4" ht="15.6" x14ac:dyDescent="0.3">
      <c r="B401" s="18">
        <v>397</v>
      </c>
      <c r="C401" s="3" t="s">
        <v>346</v>
      </c>
      <c r="D401" s="2">
        <v>14649.89</v>
      </c>
    </row>
    <row r="402" spans="2:4" ht="15.6" x14ac:dyDescent="0.3">
      <c r="B402" s="18">
        <v>398</v>
      </c>
      <c r="C402" s="1">
        <v>44231</v>
      </c>
      <c r="D402" s="2">
        <v>14649.89</v>
      </c>
    </row>
    <row r="403" spans="2:4" ht="15.6" x14ac:dyDescent="0.3">
      <c r="B403" s="18">
        <v>399</v>
      </c>
      <c r="C403" s="1">
        <v>44259</v>
      </c>
      <c r="D403" s="2">
        <v>14649.89</v>
      </c>
    </row>
    <row r="404" spans="2:4" ht="15.6" x14ac:dyDescent="0.3">
      <c r="B404" s="18">
        <v>400</v>
      </c>
      <c r="C404" s="1">
        <v>44290</v>
      </c>
      <c r="D404" s="2">
        <v>14649.89</v>
      </c>
    </row>
    <row r="405" spans="2:4" ht="15.6" x14ac:dyDescent="0.3">
      <c r="B405" s="18">
        <v>401</v>
      </c>
      <c r="C405" s="3" t="s">
        <v>347</v>
      </c>
      <c r="D405" s="2">
        <v>14656.92</v>
      </c>
    </row>
    <row r="406" spans="2:4" ht="15.6" x14ac:dyDescent="0.3">
      <c r="B406" s="18">
        <v>402</v>
      </c>
      <c r="C406" s="3" t="s">
        <v>348</v>
      </c>
      <c r="D406" s="2">
        <v>14605.67</v>
      </c>
    </row>
    <row r="407" spans="2:4" ht="15.6" x14ac:dyDescent="0.3">
      <c r="B407" s="18">
        <v>403</v>
      </c>
      <c r="C407" s="3" t="s">
        <v>349</v>
      </c>
      <c r="D407" s="2">
        <v>14591.6</v>
      </c>
    </row>
    <row r="408" spans="2:4" ht="15.6" x14ac:dyDescent="0.3">
      <c r="B408" s="18">
        <v>404</v>
      </c>
      <c r="C408" s="3" t="s">
        <v>350</v>
      </c>
      <c r="D408" s="2">
        <v>14585.57</v>
      </c>
    </row>
    <row r="409" spans="2:4" ht="15.6" x14ac:dyDescent="0.3">
      <c r="B409" s="18">
        <v>405</v>
      </c>
      <c r="C409" s="3" t="s">
        <v>351</v>
      </c>
      <c r="D409" s="2">
        <v>14652.9</v>
      </c>
    </row>
    <row r="410" spans="2:4" ht="15.6" x14ac:dyDescent="0.3">
      <c r="B410" s="18">
        <v>406</v>
      </c>
      <c r="C410" s="1">
        <v>44473</v>
      </c>
      <c r="D410" s="2">
        <v>14652.9</v>
      </c>
    </row>
    <row r="411" spans="2:4" ht="15.6" x14ac:dyDescent="0.3">
      <c r="B411" s="18">
        <v>407</v>
      </c>
      <c r="C411" s="1">
        <v>44504</v>
      </c>
      <c r="D411" s="2">
        <v>14652.9</v>
      </c>
    </row>
    <row r="412" spans="2:4" ht="15.6" x14ac:dyDescent="0.3">
      <c r="B412" s="18">
        <v>408</v>
      </c>
      <c r="C412" s="3" t="s">
        <v>352</v>
      </c>
      <c r="D412" s="2">
        <v>14652.9</v>
      </c>
    </row>
    <row r="413" spans="2:4" ht="15.6" x14ac:dyDescent="0.3">
      <c r="B413" s="18">
        <v>409</v>
      </c>
      <c r="C413" s="3" t="s">
        <v>353</v>
      </c>
      <c r="D413" s="2">
        <v>14704.16</v>
      </c>
    </row>
    <row r="414" spans="2:4" ht="15.6" x14ac:dyDescent="0.3">
      <c r="B414" s="18">
        <v>410</v>
      </c>
      <c r="C414" s="3" t="s">
        <v>354</v>
      </c>
      <c r="D414" s="2">
        <v>14721.24</v>
      </c>
    </row>
    <row r="415" spans="2:4" ht="15.6" x14ac:dyDescent="0.3">
      <c r="B415" s="18">
        <v>411</v>
      </c>
      <c r="C415" s="3" t="s">
        <v>355</v>
      </c>
      <c r="D415" s="2">
        <v>14706.17</v>
      </c>
    </row>
    <row r="416" spans="2:4" ht="15.6" x14ac:dyDescent="0.3">
      <c r="B416" s="18">
        <v>412</v>
      </c>
      <c r="C416" s="3" t="s">
        <v>356</v>
      </c>
      <c r="D416" s="2">
        <v>14719.23</v>
      </c>
    </row>
    <row r="417" spans="2:4" ht="15.6" x14ac:dyDescent="0.3">
      <c r="B417" s="18">
        <v>413</v>
      </c>
      <c r="C417" s="3" t="s">
        <v>357</v>
      </c>
      <c r="D417" s="2">
        <v>14719.23</v>
      </c>
    </row>
    <row r="418" spans="2:4" ht="15.6" x14ac:dyDescent="0.3">
      <c r="B418" s="18">
        <v>414</v>
      </c>
      <c r="C418" s="3" t="s">
        <v>358</v>
      </c>
      <c r="D418" s="2">
        <v>14719.23</v>
      </c>
    </row>
    <row r="419" spans="2:4" ht="15.6" x14ac:dyDescent="0.3">
      <c r="B419" s="18">
        <v>415</v>
      </c>
      <c r="C419" s="3" t="s">
        <v>359</v>
      </c>
      <c r="D419" s="2">
        <v>14664.96</v>
      </c>
    </row>
    <row r="420" spans="2:4" ht="15.6" x14ac:dyDescent="0.3">
      <c r="B420" s="18">
        <v>416</v>
      </c>
      <c r="C420" s="3" t="s">
        <v>360</v>
      </c>
      <c r="D420" s="2">
        <v>14640.84</v>
      </c>
    </row>
    <row r="421" spans="2:4" ht="15.6" x14ac:dyDescent="0.3">
      <c r="B421" s="18">
        <v>417</v>
      </c>
      <c r="C421" s="3" t="s">
        <v>361</v>
      </c>
      <c r="D421" s="2">
        <v>14580.54</v>
      </c>
    </row>
    <row r="422" spans="2:4" ht="15.6" x14ac:dyDescent="0.3">
      <c r="B422" s="18">
        <v>418</v>
      </c>
      <c r="C422" s="3" t="s">
        <v>362</v>
      </c>
      <c r="D422" s="2">
        <v>14621.75</v>
      </c>
    </row>
    <row r="423" spans="2:4" ht="15.6" x14ac:dyDescent="0.3">
      <c r="B423" s="18">
        <v>419</v>
      </c>
      <c r="C423" s="3" t="s">
        <v>363</v>
      </c>
      <c r="D423" s="2">
        <v>14602.65</v>
      </c>
    </row>
    <row r="424" spans="2:4" ht="15.6" x14ac:dyDescent="0.3">
      <c r="B424" s="18">
        <v>420</v>
      </c>
      <c r="C424" s="3" t="s">
        <v>364</v>
      </c>
      <c r="D424" s="2">
        <v>14602.65</v>
      </c>
    </row>
    <row r="425" spans="2:4" ht="15.6" x14ac:dyDescent="0.3">
      <c r="B425" s="18">
        <v>421</v>
      </c>
      <c r="C425" s="3" t="s">
        <v>365</v>
      </c>
      <c r="D425" s="2">
        <v>14602.65</v>
      </c>
    </row>
    <row r="426" spans="2:4" ht="15.6" x14ac:dyDescent="0.3">
      <c r="B426" s="18">
        <v>422</v>
      </c>
      <c r="C426" s="3" t="s">
        <v>366</v>
      </c>
      <c r="D426" s="2">
        <v>14620.74</v>
      </c>
    </row>
    <row r="427" spans="2:4" ht="15.6" x14ac:dyDescent="0.3">
      <c r="B427" s="18">
        <v>423</v>
      </c>
      <c r="C427" s="3" t="s">
        <v>367</v>
      </c>
      <c r="D427" s="2">
        <v>14561.45</v>
      </c>
    </row>
    <row r="428" spans="2:4" ht="15.6" x14ac:dyDescent="0.3">
      <c r="B428" s="18">
        <v>424</v>
      </c>
      <c r="C428" s="3" t="s">
        <v>368</v>
      </c>
      <c r="D428" s="2">
        <v>14569.49</v>
      </c>
    </row>
    <row r="429" spans="2:4" ht="15.6" x14ac:dyDescent="0.3">
      <c r="B429" s="18">
        <v>425</v>
      </c>
      <c r="C429" s="3" t="s">
        <v>369</v>
      </c>
      <c r="D429" s="2">
        <v>14582.55</v>
      </c>
    </row>
    <row r="430" spans="2:4" ht="15.6" x14ac:dyDescent="0.3">
      <c r="B430" s="18">
        <v>426</v>
      </c>
      <c r="C430" s="3" t="s">
        <v>370</v>
      </c>
      <c r="D430" s="2">
        <v>14540.34</v>
      </c>
    </row>
    <row r="431" spans="2:4" ht="15.6" x14ac:dyDescent="0.3">
      <c r="B431" s="18">
        <v>427</v>
      </c>
      <c r="C431" s="1">
        <v>44201</v>
      </c>
      <c r="D431" s="2">
        <v>14540.34</v>
      </c>
    </row>
    <row r="432" spans="2:4" ht="15.6" x14ac:dyDescent="0.3">
      <c r="B432" s="18">
        <v>428</v>
      </c>
      <c r="C432" s="1">
        <v>44232</v>
      </c>
      <c r="D432" s="2">
        <v>14540.34</v>
      </c>
    </row>
    <row r="433" spans="2:4" ht="15.6" x14ac:dyDescent="0.3">
      <c r="B433" s="18">
        <v>429</v>
      </c>
      <c r="C433" s="3" t="s">
        <v>371</v>
      </c>
      <c r="D433" s="2">
        <v>14525.27</v>
      </c>
    </row>
    <row r="434" spans="2:4" ht="15.6" x14ac:dyDescent="0.3">
      <c r="B434" s="18">
        <v>430</v>
      </c>
      <c r="C434" s="3" t="s">
        <v>372</v>
      </c>
      <c r="D434" s="2">
        <v>14539.34</v>
      </c>
    </row>
    <row r="435" spans="2:4" ht="15.6" x14ac:dyDescent="0.3">
      <c r="B435" s="18">
        <v>431</v>
      </c>
      <c r="C435" s="3" t="s">
        <v>373</v>
      </c>
      <c r="D435" s="2">
        <v>14503.16</v>
      </c>
    </row>
    <row r="436" spans="2:4" ht="15.6" x14ac:dyDescent="0.3">
      <c r="B436" s="18">
        <v>432</v>
      </c>
      <c r="C436" s="3" t="s">
        <v>374</v>
      </c>
      <c r="D436" s="2">
        <v>14511.2</v>
      </c>
    </row>
    <row r="437" spans="2:4" ht="15.6" x14ac:dyDescent="0.3">
      <c r="B437" s="18">
        <v>433</v>
      </c>
      <c r="C437" s="3" t="s">
        <v>375</v>
      </c>
      <c r="D437" s="2">
        <v>14435.82</v>
      </c>
    </row>
    <row r="438" spans="2:4" ht="15.6" x14ac:dyDescent="0.3">
      <c r="B438" s="18">
        <v>434</v>
      </c>
      <c r="C438" s="1">
        <v>44413</v>
      </c>
      <c r="D438" s="2">
        <v>14435.82</v>
      </c>
    </row>
    <row r="439" spans="2:4" ht="15.6" x14ac:dyDescent="0.3">
      <c r="B439" s="18">
        <v>435</v>
      </c>
      <c r="C439" s="1">
        <v>44444</v>
      </c>
      <c r="D439" s="2">
        <v>14435.82</v>
      </c>
    </row>
    <row r="440" spans="2:4" ht="15.6" x14ac:dyDescent="0.3">
      <c r="B440" s="18">
        <v>436</v>
      </c>
      <c r="C440" s="3" t="s">
        <v>376</v>
      </c>
      <c r="D440" s="2">
        <v>14360.45</v>
      </c>
    </row>
    <row r="441" spans="2:4" ht="15.6" x14ac:dyDescent="0.3">
      <c r="B441" s="18">
        <v>437</v>
      </c>
      <c r="C441" s="3" t="s">
        <v>377</v>
      </c>
      <c r="D441" s="2">
        <v>14268.99</v>
      </c>
    </row>
    <row r="442" spans="2:4" ht="15.6" x14ac:dyDescent="0.3">
      <c r="B442" s="18">
        <v>438</v>
      </c>
      <c r="C442" s="1">
        <v>44535</v>
      </c>
      <c r="D442" s="2">
        <v>14268.99</v>
      </c>
    </row>
    <row r="443" spans="2:4" ht="15.6" x14ac:dyDescent="0.3">
      <c r="B443" s="18">
        <v>439</v>
      </c>
      <c r="C443" s="3" t="s">
        <v>378</v>
      </c>
      <c r="D443" s="2">
        <v>14268.99</v>
      </c>
    </row>
    <row r="444" spans="2:4" ht="15.6" x14ac:dyDescent="0.3">
      <c r="B444" s="18">
        <v>440</v>
      </c>
      <c r="C444" s="3" t="s">
        <v>379</v>
      </c>
      <c r="D444" s="2">
        <v>14268.99</v>
      </c>
    </row>
    <row r="445" spans="2:4" ht="15.6" x14ac:dyDescent="0.3">
      <c r="B445" s="18">
        <v>441</v>
      </c>
      <c r="C445" s="3" t="s">
        <v>380</v>
      </c>
      <c r="D445" s="2">
        <v>14268.99</v>
      </c>
    </row>
    <row r="446" spans="2:4" ht="15.6" x14ac:dyDescent="0.3">
      <c r="B446" s="18">
        <v>442</v>
      </c>
      <c r="C446" s="3" t="s">
        <v>381</v>
      </c>
      <c r="D446" s="2">
        <v>14268.99</v>
      </c>
    </row>
    <row r="447" spans="2:4" ht="15.6" x14ac:dyDescent="0.3">
      <c r="B447" s="18">
        <v>443</v>
      </c>
      <c r="C447" s="3" t="s">
        <v>382</v>
      </c>
      <c r="D447" s="2">
        <v>14274.02</v>
      </c>
    </row>
    <row r="448" spans="2:4" ht="15.6" x14ac:dyDescent="0.3">
      <c r="B448" s="18">
        <v>444</v>
      </c>
      <c r="C448" s="3" t="s">
        <v>383</v>
      </c>
      <c r="D448" s="2">
        <v>14355.42</v>
      </c>
    </row>
    <row r="449" spans="2:4" ht="15.6" x14ac:dyDescent="0.3">
      <c r="B449" s="18">
        <v>445</v>
      </c>
      <c r="C449" s="3" t="s">
        <v>384</v>
      </c>
      <c r="D449" s="2">
        <v>14371.5</v>
      </c>
    </row>
    <row r="450" spans="2:4" ht="15.6" x14ac:dyDescent="0.3">
      <c r="B450" s="18">
        <v>446</v>
      </c>
      <c r="C450" s="3" t="s">
        <v>385</v>
      </c>
      <c r="D450" s="2">
        <v>14384.57</v>
      </c>
    </row>
    <row r="451" spans="2:4" ht="15.6" x14ac:dyDescent="0.3">
      <c r="B451" s="18">
        <v>447</v>
      </c>
      <c r="C451" s="3" t="s">
        <v>386</v>
      </c>
      <c r="D451" s="2">
        <v>14467.98</v>
      </c>
    </row>
    <row r="452" spans="2:4" ht="15.6" x14ac:dyDescent="0.3">
      <c r="B452" s="18">
        <v>448</v>
      </c>
      <c r="C452" s="3" t="s">
        <v>387</v>
      </c>
      <c r="D452" s="2">
        <v>14467.98</v>
      </c>
    </row>
    <row r="453" spans="2:4" ht="15.6" x14ac:dyDescent="0.3">
      <c r="B453" s="18">
        <v>449</v>
      </c>
      <c r="C453" s="3" t="s">
        <v>388</v>
      </c>
      <c r="D453" s="2">
        <v>14467.98</v>
      </c>
    </row>
    <row r="454" spans="2:4" ht="15.6" x14ac:dyDescent="0.3">
      <c r="B454" s="18">
        <v>450</v>
      </c>
      <c r="C454" s="3" t="s">
        <v>389</v>
      </c>
      <c r="D454" s="2">
        <v>14446.88</v>
      </c>
    </row>
    <row r="455" spans="2:4" ht="15.6" x14ac:dyDescent="0.3">
      <c r="B455" s="18">
        <v>451</v>
      </c>
      <c r="C455" s="3" t="s">
        <v>390</v>
      </c>
      <c r="D455" s="2">
        <v>14433.81</v>
      </c>
    </row>
    <row r="456" spans="2:4" ht="15.6" x14ac:dyDescent="0.3">
      <c r="B456" s="18">
        <v>452</v>
      </c>
      <c r="C456" s="3" t="s">
        <v>391</v>
      </c>
      <c r="D456" s="2">
        <v>14433.81</v>
      </c>
    </row>
    <row r="457" spans="2:4" ht="15.6" x14ac:dyDescent="0.3">
      <c r="B457" s="18">
        <v>453</v>
      </c>
      <c r="C457" s="3" t="s">
        <v>392</v>
      </c>
      <c r="D457" s="2">
        <v>14406.68</v>
      </c>
    </row>
    <row r="458" spans="2:4" ht="15.6" x14ac:dyDescent="0.3">
      <c r="B458" s="18">
        <v>454</v>
      </c>
      <c r="C458" s="3" t="s">
        <v>393</v>
      </c>
      <c r="D458" s="2">
        <v>14383.56</v>
      </c>
    </row>
    <row r="459" spans="2:4" ht="15.6" x14ac:dyDescent="0.3">
      <c r="B459" s="18">
        <v>455</v>
      </c>
      <c r="C459" s="3" t="s">
        <v>394</v>
      </c>
      <c r="D459" s="2">
        <v>14383.56</v>
      </c>
    </row>
    <row r="460" spans="2:4" ht="15.6" x14ac:dyDescent="0.3">
      <c r="B460" s="18">
        <v>456</v>
      </c>
      <c r="C460" s="3" t="s">
        <v>395</v>
      </c>
      <c r="D460" s="2">
        <v>14383.56</v>
      </c>
    </row>
    <row r="461" spans="2:4" ht="15.6" x14ac:dyDescent="0.3">
      <c r="B461" s="18">
        <v>457</v>
      </c>
      <c r="C461" s="3" t="s">
        <v>396</v>
      </c>
      <c r="D461" s="2">
        <v>14381.55</v>
      </c>
    </row>
    <row r="462" spans="2:4" ht="15.6" x14ac:dyDescent="0.3">
      <c r="B462" s="18">
        <v>458</v>
      </c>
      <c r="C462" s="1">
        <v>44202</v>
      </c>
      <c r="D462" s="2">
        <v>14381.55</v>
      </c>
    </row>
    <row r="463" spans="2:4" ht="15.6" x14ac:dyDescent="0.3">
      <c r="B463" s="18">
        <v>459</v>
      </c>
      <c r="C463" s="3" t="s">
        <v>397</v>
      </c>
      <c r="D463" s="2">
        <v>14363.46</v>
      </c>
    </row>
    <row r="464" spans="2:4" ht="15.6" x14ac:dyDescent="0.3">
      <c r="B464" s="18">
        <v>460</v>
      </c>
      <c r="C464" s="3" t="s">
        <v>398</v>
      </c>
      <c r="D464" s="2">
        <v>14347.38</v>
      </c>
    </row>
    <row r="465" spans="2:4" ht="15.6" x14ac:dyDescent="0.3">
      <c r="B465" s="18">
        <v>461</v>
      </c>
      <c r="C465" s="3" t="s">
        <v>399</v>
      </c>
      <c r="D465" s="2">
        <v>14368.49</v>
      </c>
    </row>
    <row r="466" spans="2:4" ht="15.6" x14ac:dyDescent="0.3">
      <c r="B466" s="18">
        <v>462</v>
      </c>
      <c r="C466" s="1">
        <v>44322</v>
      </c>
      <c r="D466" s="2">
        <v>14368.49</v>
      </c>
    </row>
    <row r="467" spans="2:4" ht="15.6" x14ac:dyDescent="0.3">
      <c r="B467" s="18">
        <v>463</v>
      </c>
      <c r="C467" s="1">
        <v>44353</v>
      </c>
      <c r="D467" s="2">
        <v>14368.49</v>
      </c>
    </row>
    <row r="468" spans="2:4" ht="15.6" x14ac:dyDescent="0.3">
      <c r="B468" s="18">
        <v>464</v>
      </c>
      <c r="C468" s="3" t="s">
        <v>400</v>
      </c>
      <c r="D468" s="2">
        <v>14387.58</v>
      </c>
    </row>
    <row r="469" spans="2:4" ht="15.6" x14ac:dyDescent="0.3">
      <c r="B469" s="18">
        <v>465</v>
      </c>
      <c r="C469" s="3" t="s">
        <v>401</v>
      </c>
      <c r="D469" s="2">
        <v>14342.36</v>
      </c>
    </row>
    <row r="470" spans="2:4" ht="15.6" x14ac:dyDescent="0.3">
      <c r="B470" s="18">
        <v>466</v>
      </c>
      <c r="C470" s="3" t="s">
        <v>402</v>
      </c>
      <c r="D470" s="2">
        <v>14333.31</v>
      </c>
    </row>
    <row r="471" spans="2:4" ht="15.6" x14ac:dyDescent="0.3">
      <c r="B471" s="18">
        <v>467</v>
      </c>
      <c r="C471" s="3" t="s">
        <v>403</v>
      </c>
      <c r="D471" s="2">
        <v>14333.31</v>
      </c>
    </row>
    <row r="472" spans="2:4" ht="15.6" x14ac:dyDescent="0.3">
      <c r="B472" s="18">
        <v>468</v>
      </c>
      <c r="C472" s="3" t="s">
        <v>404</v>
      </c>
      <c r="D472" s="2">
        <v>14311.2</v>
      </c>
    </row>
    <row r="473" spans="2:4" ht="15.6" x14ac:dyDescent="0.3">
      <c r="B473" s="18">
        <v>469</v>
      </c>
      <c r="C473" s="1">
        <v>44536</v>
      </c>
      <c r="D473" s="2">
        <v>14311.2</v>
      </c>
    </row>
    <row r="474" spans="2:4" ht="15.6" x14ac:dyDescent="0.3">
      <c r="B474" s="18">
        <v>470</v>
      </c>
      <c r="C474" s="3" t="s">
        <v>405</v>
      </c>
      <c r="D474" s="2">
        <v>14311.2</v>
      </c>
    </row>
    <row r="475" spans="2:4" ht="15.6" x14ac:dyDescent="0.3">
      <c r="B475" s="18">
        <v>471</v>
      </c>
      <c r="C475" s="3" t="s">
        <v>406</v>
      </c>
      <c r="D475" s="2">
        <v>14277.03</v>
      </c>
    </row>
    <row r="476" spans="2:4" ht="15.6" x14ac:dyDescent="0.3">
      <c r="B476" s="18">
        <v>472</v>
      </c>
      <c r="C476" s="3" t="s">
        <v>407</v>
      </c>
      <c r="D476" s="2">
        <v>14293.11</v>
      </c>
    </row>
    <row r="477" spans="2:4" ht="15.6" x14ac:dyDescent="0.3">
      <c r="B477" s="18">
        <v>473</v>
      </c>
      <c r="C477" s="3" t="s">
        <v>408</v>
      </c>
      <c r="D477" s="2">
        <v>14315.22</v>
      </c>
    </row>
    <row r="478" spans="2:4" ht="15.6" x14ac:dyDescent="0.3">
      <c r="B478" s="18">
        <v>474</v>
      </c>
      <c r="C478" s="3" t="s">
        <v>409</v>
      </c>
      <c r="D478" s="2">
        <v>14328.29</v>
      </c>
    </row>
    <row r="479" spans="2:4" ht="15.6" x14ac:dyDescent="0.3">
      <c r="B479" s="18">
        <v>475</v>
      </c>
      <c r="C479" s="3" t="s">
        <v>410</v>
      </c>
      <c r="D479" s="2">
        <v>14449.89</v>
      </c>
    </row>
    <row r="480" spans="2:4" ht="15.6" x14ac:dyDescent="0.3">
      <c r="B480" s="18">
        <v>476</v>
      </c>
      <c r="C480" s="3" t="s">
        <v>411</v>
      </c>
      <c r="D480" s="2">
        <v>14449.89</v>
      </c>
    </row>
    <row r="481" spans="2:4" ht="15.6" x14ac:dyDescent="0.3">
      <c r="B481" s="18">
        <v>477</v>
      </c>
      <c r="C481" s="3" t="s">
        <v>412</v>
      </c>
      <c r="D481" s="2">
        <v>14449.89</v>
      </c>
    </row>
    <row r="482" spans="2:4" ht="15.6" x14ac:dyDescent="0.3">
      <c r="B482" s="18">
        <v>478</v>
      </c>
      <c r="C482" s="3" t="s">
        <v>413</v>
      </c>
      <c r="D482" s="2">
        <v>14475.02</v>
      </c>
    </row>
    <row r="483" spans="2:4" ht="15.6" x14ac:dyDescent="0.3">
      <c r="B483" s="18">
        <v>479</v>
      </c>
      <c r="C483" s="3" t="s">
        <v>414</v>
      </c>
      <c r="D483" s="2">
        <v>14525.27</v>
      </c>
    </row>
    <row r="484" spans="2:4" ht="15.6" x14ac:dyDescent="0.3">
      <c r="B484" s="18">
        <v>480</v>
      </c>
      <c r="C484" s="3" t="s">
        <v>415</v>
      </c>
      <c r="D484" s="2">
        <v>14493.11</v>
      </c>
    </row>
    <row r="485" spans="2:4" ht="15.6" x14ac:dyDescent="0.3">
      <c r="B485" s="18">
        <v>481</v>
      </c>
      <c r="C485" s="3" t="s">
        <v>416</v>
      </c>
      <c r="D485" s="2">
        <v>14526.27</v>
      </c>
    </row>
    <row r="486" spans="2:4" ht="15.6" x14ac:dyDescent="0.3">
      <c r="B486" s="18">
        <v>482</v>
      </c>
      <c r="C486" s="3" t="s">
        <v>417</v>
      </c>
      <c r="D486" s="2">
        <v>14534.31</v>
      </c>
    </row>
    <row r="487" spans="2:4" ht="15.6" x14ac:dyDescent="0.3">
      <c r="B487" s="18">
        <v>483</v>
      </c>
      <c r="C487" s="3" t="s">
        <v>418</v>
      </c>
      <c r="D487" s="2">
        <v>14534.31</v>
      </c>
    </row>
    <row r="488" spans="2:4" ht="15.6" x14ac:dyDescent="0.3">
      <c r="B488" s="18">
        <v>484</v>
      </c>
      <c r="C488" s="3" t="s">
        <v>419</v>
      </c>
      <c r="D488" s="2">
        <v>14534.31</v>
      </c>
    </row>
    <row r="489" spans="2:4" ht="15.6" x14ac:dyDescent="0.3">
      <c r="B489" s="18">
        <v>485</v>
      </c>
      <c r="C489" s="3" t="s">
        <v>420</v>
      </c>
      <c r="D489" s="2">
        <v>14519.24</v>
      </c>
    </row>
    <row r="490" spans="2:4" ht="15.6" x14ac:dyDescent="0.3">
      <c r="B490" s="18">
        <v>486</v>
      </c>
      <c r="C490" s="3" t="s">
        <v>421</v>
      </c>
      <c r="D490" s="2">
        <v>14544.36</v>
      </c>
    </row>
    <row r="491" spans="2:4" ht="15.6" x14ac:dyDescent="0.3">
      <c r="B491" s="18">
        <v>487</v>
      </c>
      <c r="C491" s="3" t="s">
        <v>422</v>
      </c>
      <c r="D491" s="2">
        <v>14568.48</v>
      </c>
    </row>
    <row r="492" spans="2:4" ht="15.6" x14ac:dyDescent="0.3">
      <c r="B492" s="18">
        <v>488</v>
      </c>
      <c r="C492" s="3" t="s">
        <v>423</v>
      </c>
      <c r="D492" s="2">
        <v>14614.71</v>
      </c>
    </row>
    <row r="493" spans="2:4" ht="15.6" x14ac:dyDescent="0.3">
      <c r="B493" s="18">
        <v>489</v>
      </c>
      <c r="C493" s="3" t="s">
        <v>424</v>
      </c>
      <c r="D493" s="2">
        <v>14611.7</v>
      </c>
    </row>
    <row r="494" spans="2:4" ht="15.6" x14ac:dyDescent="0.3">
      <c r="B494" s="18">
        <v>490</v>
      </c>
      <c r="C494" s="1">
        <v>44262</v>
      </c>
      <c r="D494" s="2">
        <v>14611.7</v>
      </c>
    </row>
    <row r="495" spans="2:4" ht="15.6" x14ac:dyDescent="0.3">
      <c r="B495" s="18">
        <v>491</v>
      </c>
      <c r="C495" s="1">
        <v>44293</v>
      </c>
      <c r="D495" s="2">
        <v>14611.7</v>
      </c>
    </row>
    <row r="496" spans="2:4" ht="15.6" x14ac:dyDescent="0.3">
      <c r="B496" s="18">
        <v>492</v>
      </c>
      <c r="C496" s="3" t="s">
        <v>425</v>
      </c>
      <c r="D496" s="2">
        <v>14636.82</v>
      </c>
    </row>
    <row r="497" spans="2:4" ht="15.6" x14ac:dyDescent="0.3">
      <c r="B497" s="18">
        <v>493</v>
      </c>
      <c r="C497" s="3" t="s">
        <v>426</v>
      </c>
      <c r="D497" s="2">
        <v>14554.41</v>
      </c>
    </row>
    <row r="498" spans="2:4" ht="15.6" x14ac:dyDescent="0.3">
      <c r="B498" s="18">
        <v>494</v>
      </c>
      <c r="C498" s="3" t="s">
        <v>427</v>
      </c>
      <c r="D498" s="2">
        <v>14540.34</v>
      </c>
    </row>
    <row r="499" spans="2:4" ht="15.6" x14ac:dyDescent="0.3">
      <c r="B499" s="18">
        <v>495</v>
      </c>
      <c r="C499" s="3" t="s">
        <v>428</v>
      </c>
      <c r="D499" s="2">
        <v>14572.5</v>
      </c>
    </row>
    <row r="500" spans="2:4" ht="15.6" x14ac:dyDescent="0.3">
      <c r="B500" s="18">
        <v>496</v>
      </c>
      <c r="C500" s="3" t="s">
        <v>429</v>
      </c>
      <c r="D500" s="2">
        <v>14620.74</v>
      </c>
    </row>
    <row r="501" spans="2:4" ht="15.6" x14ac:dyDescent="0.3">
      <c r="B501" s="18">
        <v>497</v>
      </c>
      <c r="C501" s="1">
        <v>44476</v>
      </c>
      <c r="D501" s="2">
        <v>14620.74</v>
      </c>
    </row>
    <row r="502" spans="2:4" ht="15.6" x14ac:dyDescent="0.3">
      <c r="B502" s="18">
        <v>498</v>
      </c>
      <c r="C502" s="1">
        <v>44507</v>
      </c>
      <c r="D502" s="2">
        <v>14620.74</v>
      </c>
    </row>
    <row r="503" spans="2:4" ht="15.6" x14ac:dyDescent="0.3">
      <c r="B503" s="18">
        <v>499</v>
      </c>
      <c r="C503" s="3" t="s">
        <v>430</v>
      </c>
      <c r="D503" s="2">
        <v>14620.74</v>
      </c>
    </row>
    <row r="504" spans="2:4" ht="15.6" x14ac:dyDescent="0.3">
      <c r="B504" s="18">
        <v>500</v>
      </c>
      <c r="C504" s="3" t="s">
        <v>431</v>
      </c>
      <c r="D504" s="2">
        <v>14558.43</v>
      </c>
    </row>
    <row r="505" spans="2:4" ht="15.6" x14ac:dyDescent="0.3">
      <c r="B505" s="18">
        <v>501</v>
      </c>
      <c r="C505" s="3" t="s">
        <v>432</v>
      </c>
      <c r="D505" s="2">
        <v>14558.43</v>
      </c>
    </row>
    <row r="506" spans="2:4" ht="15.6" x14ac:dyDescent="0.3">
      <c r="B506" s="18">
        <v>502</v>
      </c>
      <c r="C506" s="3" t="s">
        <v>433</v>
      </c>
      <c r="D506" s="2">
        <v>14565.47</v>
      </c>
    </row>
    <row r="507" spans="2:4" ht="15.6" x14ac:dyDescent="0.3">
      <c r="B507" s="18">
        <v>503</v>
      </c>
      <c r="C507" s="3" t="s">
        <v>434</v>
      </c>
      <c r="D507" s="2">
        <v>14575.52</v>
      </c>
    </row>
    <row r="508" spans="2:4" ht="15.6" x14ac:dyDescent="0.3">
      <c r="B508" s="18">
        <v>504</v>
      </c>
      <c r="C508" s="3" t="s">
        <v>435</v>
      </c>
      <c r="D508" s="2">
        <v>14575.52</v>
      </c>
    </row>
    <row r="509" spans="2:4" ht="15.6" x14ac:dyDescent="0.3">
      <c r="B509" s="18">
        <v>505</v>
      </c>
      <c r="C509" s="3" t="s">
        <v>436</v>
      </c>
      <c r="D509" s="2">
        <v>14575.52</v>
      </c>
    </row>
    <row r="510" spans="2:4" ht="15.6" x14ac:dyDescent="0.3">
      <c r="B510" s="18">
        <v>506</v>
      </c>
      <c r="C510" s="3" t="s">
        <v>437</v>
      </c>
      <c r="D510" s="2">
        <v>14589.59</v>
      </c>
    </row>
    <row r="511" spans="2:4" ht="15.6" x14ac:dyDescent="0.3">
      <c r="B511" s="18">
        <v>507</v>
      </c>
      <c r="C511" s="3" t="s">
        <v>438</v>
      </c>
      <c r="D511" s="2">
        <v>14589.59</v>
      </c>
    </row>
    <row r="512" spans="2:4" ht="15.6" x14ac:dyDescent="0.3">
      <c r="B512" s="18">
        <v>508</v>
      </c>
      <c r="C512" s="3" t="s">
        <v>439</v>
      </c>
      <c r="D512" s="2">
        <v>14596.62</v>
      </c>
    </row>
    <row r="513" spans="2:4" ht="15.6" x14ac:dyDescent="0.3">
      <c r="B513" s="18">
        <v>509</v>
      </c>
      <c r="C513" s="3" t="s">
        <v>440</v>
      </c>
      <c r="D513" s="2">
        <v>14626.77</v>
      </c>
    </row>
    <row r="514" spans="2:4" ht="15.6" x14ac:dyDescent="0.3">
      <c r="B514" s="18">
        <v>510</v>
      </c>
      <c r="C514" s="3" t="s">
        <v>441</v>
      </c>
      <c r="D514" s="2">
        <v>14580.54</v>
      </c>
    </row>
    <row r="515" spans="2:4" ht="15.6" x14ac:dyDescent="0.3">
      <c r="B515" s="18">
        <v>511</v>
      </c>
      <c r="C515" s="3" t="s">
        <v>442</v>
      </c>
      <c r="D515" s="2">
        <v>14580.54</v>
      </c>
    </row>
    <row r="516" spans="2:4" ht="15.6" x14ac:dyDescent="0.3">
      <c r="B516" s="18">
        <v>512</v>
      </c>
      <c r="C516" s="3" t="s">
        <v>443</v>
      </c>
      <c r="D516" s="2">
        <v>14580.54</v>
      </c>
    </row>
    <row r="517" spans="2:4" ht="15.6" x14ac:dyDescent="0.3">
      <c r="B517" s="18">
        <v>513</v>
      </c>
      <c r="C517" s="3" t="s">
        <v>444</v>
      </c>
      <c r="D517" s="2">
        <v>14573.51</v>
      </c>
    </row>
    <row r="518" spans="2:4" ht="15.6" x14ac:dyDescent="0.3">
      <c r="B518" s="18">
        <v>514</v>
      </c>
      <c r="C518" s="3" t="s">
        <v>445</v>
      </c>
      <c r="D518" s="2">
        <v>14566.47</v>
      </c>
    </row>
    <row r="519" spans="2:4" ht="15.6" x14ac:dyDescent="0.3">
      <c r="B519" s="18">
        <v>515</v>
      </c>
      <c r="C519" s="3" t="s">
        <v>446</v>
      </c>
      <c r="D519" s="2">
        <v>14561.45</v>
      </c>
    </row>
    <row r="520" spans="2:4" ht="15.6" x14ac:dyDescent="0.3">
      <c r="B520" s="18">
        <v>516</v>
      </c>
      <c r="C520" s="3" t="s">
        <v>447</v>
      </c>
      <c r="D520" s="2">
        <v>14570.49</v>
      </c>
    </row>
    <row r="521" spans="2:4" ht="15.6" x14ac:dyDescent="0.3">
      <c r="B521" s="18">
        <v>517</v>
      </c>
      <c r="C521" s="3" t="s">
        <v>448</v>
      </c>
      <c r="D521" s="2">
        <v>14563.46</v>
      </c>
    </row>
    <row r="522" spans="2:4" ht="15.6" x14ac:dyDescent="0.3">
      <c r="B522" s="18">
        <v>518</v>
      </c>
      <c r="C522" s="1" t="s">
        <v>449</v>
      </c>
      <c r="D522" s="2">
        <v>14563.46</v>
      </c>
    </row>
    <row r="523" spans="2:4" ht="15.6" x14ac:dyDescent="0.3">
      <c r="B523" s="18">
        <v>519</v>
      </c>
      <c r="C523" s="1">
        <v>44204</v>
      </c>
      <c r="D523" s="2">
        <v>14563.46</v>
      </c>
    </row>
    <row r="524" spans="2:4" ht="15.6" x14ac:dyDescent="0.3">
      <c r="B524" s="18">
        <v>520</v>
      </c>
      <c r="C524" s="3" t="s">
        <v>450</v>
      </c>
      <c r="D524" s="2">
        <v>14534.31</v>
      </c>
    </row>
    <row r="525" spans="2:4" ht="15.6" x14ac:dyDescent="0.3">
      <c r="B525" s="18">
        <v>521</v>
      </c>
      <c r="C525" s="3" t="s">
        <v>451</v>
      </c>
      <c r="D525" s="2">
        <v>14528.28</v>
      </c>
    </row>
    <row r="526" spans="2:4" ht="15.6" x14ac:dyDescent="0.3">
      <c r="B526" s="18">
        <v>522</v>
      </c>
      <c r="C526" s="3" t="s">
        <v>452</v>
      </c>
      <c r="D526" s="2">
        <v>14433.81</v>
      </c>
    </row>
    <row r="527" spans="2:4" ht="15.6" x14ac:dyDescent="0.3">
      <c r="B527" s="18">
        <v>523</v>
      </c>
      <c r="C527" s="3" t="s">
        <v>453</v>
      </c>
      <c r="D527" s="2">
        <v>14395.62</v>
      </c>
    </row>
    <row r="528" spans="2:4" ht="15.6" x14ac:dyDescent="0.3">
      <c r="B528" s="18">
        <v>524</v>
      </c>
      <c r="C528" s="3" t="s">
        <v>454</v>
      </c>
      <c r="D528" s="2">
        <v>14413.71</v>
      </c>
    </row>
    <row r="529" spans="2:4" ht="15.6" x14ac:dyDescent="0.3">
      <c r="B529" s="18">
        <v>525</v>
      </c>
      <c r="C529" s="1">
        <v>44385</v>
      </c>
      <c r="D529" s="2">
        <v>14413.71</v>
      </c>
    </row>
    <row r="530" spans="2:4" ht="15.6" x14ac:dyDescent="0.3">
      <c r="B530" s="18">
        <v>526</v>
      </c>
      <c r="C530" s="1">
        <v>44416</v>
      </c>
      <c r="D530" s="2">
        <v>14413.71</v>
      </c>
    </row>
    <row r="531" spans="2:4" ht="15.6" x14ac:dyDescent="0.3">
      <c r="B531" s="18">
        <v>527</v>
      </c>
      <c r="C531" s="3" t="s">
        <v>455</v>
      </c>
      <c r="D531" s="2">
        <v>14440.85</v>
      </c>
    </row>
    <row r="532" spans="2:4" ht="15.6" x14ac:dyDescent="0.3">
      <c r="B532" s="18">
        <v>528</v>
      </c>
      <c r="C532" s="3" t="s">
        <v>456</v>
      </c>
      <c r="D532" s="2">
        <v>14449.89</v>
      </c>
    </row>
    <row r="533" spans="2:4" ht="15.6" x14ac:dyDescent="0.3">
      <c r="B533" s="18">
        <v>529</v>
      </c>
      <c r="C533" s="1">
        <v>44508</v>
      </c>
      <c r="D533" s="2">
        <v>14449.89</v>
      </c>
    </row>
    <row r="534" spans="2:4" ht="15.6" x14ac:dyDescent="0.3">
      <c r="B534" s="18">
        <v>530</v>
      </c>
      <c r="C534" s="3" t="s">
        <v>457</v>
      </c>
      <c r="D534" s="2">
        <v>14468.99</v>
      </c>
    </row>
    <row r="535" spans="2:4" ht="15.6" x14ac:dyDescent="0.3">
      <c r="B535" s="18">
        <v>531</v>
      </c>
      <c r="C535" s="3" t="s">
        <v>458</v>
      </c>
      <c r="D535" s="2">
        <v>14460.95</v>
      </c>
    </row>
    <row r="536" spans="2:4" ht="15.6" x14ac:dyDescent="0.3">
      <c r="B536" s="18">
        <v>532</v>
      </c>
      <c r="C536" s="3" t="s">
        <v>459</v>
      </c>
      <c r="D536" s="2">
        <v>14460.95</v>
      </c>
    </row>
    <row r="537" spans="2:4" ht="15.6" x14ac:dyDescent="0.3">
      <c r="B537" s="18">
        <v>533</v>
      </c>
      <c r="C537" s="3" t="s">
        <v>460</v>
      </c>
      <c r="D537" s="2">
        <v>14460.95</v>
      </c>
    </row>
    <row r="538" spans="2:4" ht="15.6" x14ac:dyDescent="0.3">
      <c r="B538" s="18">
        <v>534</v>
      </c>
      <c r="C538" s="3" t="s">
        <v>461</v>
      </c>
      <c r="D538" s="2">
        <v>14459.94</v>
      </c>
    </row>
    <row r="539" spans="2:4" ht="15.6" x14ac:dyDescent="0.3">
      <c r="B539" s="18">
        <v>535</v>
      </c>
      <c r="C539" s="3" t="s">
        <v>462</v>
      </c>
      <c r="D539" s="2">
        <v>14459.94</v>
      </c>
    </row>
    <row r="540" spans="2:4" ht="15.6" x14ac:dyDescent="0.3">
      <c r="B540" s="18">
        <v>536</v>
      </c>
      <c r="C540" s="3" t="s">
        <v>463</v>
      </c>
      <c r="D540" s="2">
        <v>14454.92</v>
      </c>
    </row>
    <row r="541" spans="2:4" ht="15.6" x14ac:dyDescent="0.3">
      <c r="B541" s="18">
        <v>537</v>
      </c>
      <c r="C541" s="3" t="s">
        <v>464</v>
      </c>
      <c r="D541" s="2">
        <v>14455.92</v>
      </c>
    </row>
    <row r="542" spans="2:4" ht="15.6" x14ac:dyDescent="0.3">
      <c r="B542" s="18">
        <v>538</v>
      </c>
      <c r="C542" s="3" t="s">
        <v>465</v>
      </c>
      <c r="D542" s="2">
        <v>14486.07</v>
      </c>
    </row>
    <row r="543" spans="2:4" ht="15.6" x14ac:dyDescent="0.3">
      <c r="B543" s="18">
        <v>539</v>
      </c>
      <c r="C543" s="3" t="s">
        <v>466</v>
      </c>
      <c r="D543" s="2">
        <v>14486.07</v>
      </c>
    </row>
    <row r="544" spans="2:4" ht="15.6" x14ac:dyDescent="0.3">
      <c r="B544" s="18">
        <v>540</v>
      </c>
      <c r="C544" s="3" t="s">
        <v>467</v>
      </c>
      <c r="D544" s="2">
        <v>14486.07</v>
      </c>
    </row>
    <row r="545" spans="2:4" ht="15.6" x14ac:dyDescent="0.3">
      <c r="B545" s="18">
        <v>541</v>
      </c>
      <c r="C545" s="3" t="s">
        <v>468</v>
      </c>
      <c r="D545" s="2">
        <v>14536.32</v>
      </c>
    </row>
    <row r="546" spans="2:4" ht="15.6" x14ac:dyDescent="0.3">
      <c r="B546" s="18">
        <v>542</v>
      </c>
      <c r="C546" s="3" t="s">
        <v>469</v>
      </c>
      <c r="D546" s="2">
        <v>14487.08</v>
      </c>
    </row>
    <row r="547" spans="2:4" ht="15.6" x14ac:dyDescent="0.3">
      <c r="B547" s="18">
        <v>543</v>
      </c>
      <c r="C547" s="3" t="s">
        <v>470</v>
      </c>
      <c r="D547" s="2">
        <v>14462.96</v>
      </c>
    </row>
    <row r="548" spans="2:4" ht="15.6" x14ac:dyDescent="0.3">
      <c r="B548" s="18">
        <v>544</v>
      </c>
      <c r="C548" s="3" t="s">
        <v>471</v>
      </c>
      <c r="D548" s="2">
        <v>14480.04</v>
      </c>
    </row>
    <row r="549" spans="2:4" ht="15.6" x14ac:dyDescent="0.3">
      <c r="B549" s="18">
        <v>545</v>
      </c>
      <c r="C549" s="3" t="s">
        <v>472</v>
      </c>
      <c r="D549" s="2">
        <v>14495.12</v>
      </c>
    </row>
    <row r="550" spans="2:4" ht="15.6" x14ac:dyDescent="0.3">
      <c r="B550" s="18">
        <v>546</v>
      </c>
      <c r="C550" s="3" t="s">
        <v>473</v>
      </c>
      <c r="D550" s="2">
        <v>14495.12</v>
      </c>
    </row>
    <row r="551" spans="2:4" ht="15.6" x14ac:dyDescent="0.3">
      <c r="B551" s="18">
        <v>547</v>
      </c>
      <c r="C551" s="3" t="s">
        <v>474</v>
      </c>
      <c r="D551" s="2">
        <v>14495.12</v>
      </c>
    </row>
    <row r="552" spans="2:4" ht="15.6" x14ac:dyDescent="0.3">
      <c r="B552" s="18">
        <v>548</v>
      </c>
      <c r="C552" s="3" t="s">
        <v>475</v>
      </c>
      <c r="D552" s="2">
        <v>14503.16</v>
      </c>
    </row>
    <row r="553" spans="2:4" ht="15.6" x14ac:dyDescent="0.3">
      <c r="B553" s="18">
        <v>549</v>
      </c>
      <c r="C553" s="3" t="s">
        <v>476</v>
      </c>
      <c r="D553" s="2">
        <v>14445.87</v>
      </c>
    </row>
    <row r="554" spans="2:4" ht="15.6" x14ac:dyDescent="0.3">
      <c r="B554" s="18">
        <v>550</v>
      </c>
      <c r="C554" s="3" t="s">
        <v>477</v>
      </c>
      <c r="D554" s="2">
        <v>14377.53</v>
      </c>
    </row>
    <row r="555" spans="2:4" ht="15.6" x14ac:dyDescent="0.3">
      <c r="B555" s="18">
        <v>551</v>
      </c>
      <c r="C555" s="3" t="s">
        <v>478</v>
      </c>
      <c r="D555" s="2">
        <v>14355.42</v>
      </c>
    </row>
    <row r="556" spans="2:4" ht="15.6" x14ac:dyDescent="0.3">
      <c r="B556" s="18">
        <v>552</v>
      </c>
      <c r="C556" s="3" t="s">
        <v>479</v>
      </c>
      <c r="D556" s="2">
        <v>14352.41</v>
      </c>
    </row>
    <row r="557" spans="2:4" ht="15.6" x14ac:dyDescent="0.3">
      <c r="B557" s="18">
        <v>553</v>
      </c>
      <c r="C557" s="1">
        <v>44295</v>
      </c>
      <c r="D557" s="2">
        <v>14352.41</v>
      </c>
    </row>
    <row r="558" spans="2:4" ht="15.6" x14ac:dyDescent="0.3">
      <c r="B558" s="18">
        <v>554</v>
      </c>
      <c r="C558" s="1">
        <v>44325</v>
      </c>
      <c r="D558" s="2">
        <v>14352.41</v>
      </c>
    </row>
    <row r="559" spans="2:4" ht="15.6" x14ac:dyDescent="0.3">
      <c r="B559" s="18">
        <v>555</v>
      </c>
      <c r="C559" s="3" t="s">
        <v>480</v>
      </c>
      <c r="D559" s="2">
        <v>14332.31</v>
      </c>
    </row>
    <row r="560" spans="2:4" ht="15.6" x14ac:dyDescent="0.3">
      <c r="B560" s="18">
        <v>556</v>
      </c>
      <c r="C560" s="3" t="s">
        <v>481</v>
      </c>
      <c r="D560" s="2">
        <v>14310.2</v>
      </c>
    </row>
    <row r="561" spans="2:4" ht="15.6" x14ac:dyDescent="0.3">
      <c r="B561" s="18">
        <v>557</v>
      </c>
      <c r="C561" s="3" t="s">
        <v>482</v>
      </c>
      <c r="D561" s="2">
        <v>14265.98</v>
      </c>
    </row>
    <row r="562" spans="2:4" ht="15.6" x14ac:dyDescent="0.3">
      <c r="B562" s="18">
        <v>558</v>
      </c>
      <c r="C562" s="3" t="s">
        <v>483</v>
      </c>
      <c r="D562" s="2">
        <v>14337.33</v>
      </c>
    </row>
    <row r="563" spans="2:4" ht="15.6" x14ac:dyDescent="0.3">
      <c r="B563" s="18">
        <v>559</v>
      </c>
      <c r="C563" s="3" t="s">
        <v>484</v>
      </c>
      <c r="D563" s="2">
        <v>14343.36</v>
      </c>
    </row>
    <row r="564" spans="2:4" ht="15.6" x14ac:dyDescent="0.3">
      <c r="B564" s="18">
        <v>560</v>
      </c>
      <c r="C564" s="1">
        <v>44509</v>
      </c>
      <c r="D564" s="2">
        <v>14343.36</v>
      </c>
    </row>
    <row r="565" spans="2:4" ht="15.6" x14ac:dyDescent="0.3">
      <c r="B565" s="18">
        <v>561</v>
      </c>
      <c r="C565" s="1">
        <v>44539</v>
      </c>
      <c r="D565" s="2">
        <v>14343.36</v>
      </c>
    </row>
    <row r="566" spans="2:4" ht="15.6" x14ac:dyDescent="0.3">
      <c r="B566" s="18">
        <v>562</v>
      </c>
      <c r="C566" s="3" t="s">
        <v>485</v>
      </c>
      <c r="D566" s="2">
        <v>14296.13</v>
      </c>
    </row>
    <row r="567" spans="2:4" ht="15.6" x14ac:dyDescent="0.3">
      <c r="B567" s="18">
        <v>563</v>
      </c>
      <c r="C567" s="3" t="s">
        <v>486</v>
      </c>
      <c r="D567" s="2">
        <v>14331.3</v>
      </c>
    </row>
    <row r="568" spans="2:4" ht="15.6" x14ac:dyDescent="0.3">
      <c r="B568" s="18">
        <v>564</v>
      </c>
      <c r="C568" s="3" t="s">
        <v>487</v>
      </c>
      <c r="D568" s="2">
        <v>14328.29</v>
      </c>
    </row>
    <row r="569" spans="2:4" ht="15.6" x14ac:dyDescent="0.3">
      <c r="B569" s="18">
        <v>565</v>
      </c>
      <c r="C569" s="3" t="s">
        <v>488</v>
      </c>
      <c r="D569" s="2">
        <v>14323.26</v>
      </c>
    </row>
    <row r="570" spans="2:4" ht="15.6" x14ac:dyDescent="0.3">
      <c r="B570" s="18">
        <v>566</v>
      </c>
      <c r="C570" s="3" t="s">
        <v>489</v>
      </c>
      <c r="D570" s="2">
        <v>14309.19</v>
      </c>
    </row>
    <row r="571" spans="2:4" ht="15.6" x14ac:dyDescent="0.3">
      <c r="B571" s="18">
        <v>567</v>
      </c>
      <c r="C571" s="3" t="s">
        <v>490</v>
      </c>
      <c r="D571" s="2">
        <v>14309.19</v>
      </c>
    </row>
    <row r="572" spans="2:4" ht="15.6" x14ac:dyDescent="0.3">
      <c r="B572" s="18">
        <v>568</v>
      </c>
      <c r="C572" s="3" t="s">
        <v>491</v>
      </c>
      <c r="D572" s="2">
        <v>14309.19</v>
      </c>
    </row>
    <row r="573" spans="2:4" ht="15.6" x14ac:dyDescent="0.3">
      <c r="B573" s="18">
        <v>569</v>
      </c>
      <c r="C573" s="3" t="s">
        <v>492</v>
      </c>
      <c r="D573" s="2">
        <v>14304.17</v>
      </c>
    </row>
    <row r="574" spans="2:4" ht="15.6" x14ac:dyDescent="0.3">
      <c r="B574" s="18">
        <v>570</v>
      </c>
      <c r="C574" s="3" t="s">
        <v>493</v>
      </c>
      <c r="D574" s="2">
        <v>14322.26</v>
      </c>
    </row>
    <row r="575" spans="2:4" ht="15.6" x14ac:dyDescent="0.3">
      <c r="B575" s="18">
        <v>571</v>
      </c>
      <c r="C575" s="3" t="s">
        <v>494</v>
      </c>
      <c r="D575" s="2">
        <v>14315.22</v>
      </c>
    </row>
    <row r="576" spans="2:4" ht="15.6" x14ac:dyDescent="0.3">
      <c r="B576" s="18">
        <v>572</v>
      </c>
      <c r="C576" s="3" t="s">
        <v>495</v>
      </c>
      <c r="D576" s="2">
        <v>14320.25</v>
      </c>
    </row>
    <row r="577" spans="2:4" ht="15.6" x14ac:dyDescent="0.3">
      <c r="B577" s="18">
        <v>573</v>
      </c>
      <c r="C577" s="3" t="s">
        <v>496</v>
      </c>
      <c r="D577" s="2">
        <v>14327.28</v>
      </c>
    </row>
    <row r="578" spans="2:4" ht="15.6" x14ac:dyDescent="0.3">
      <c r="B578" s="18">
        <v>574</v>
      </c>
      <c r="C578" s="3" t="s">
        <v>497</v>
      </c>
      <c r="D578" s="2">
        <v>14327.28</v>
      </c>
    </row>
    <row r="579" spans="2:4" ht="15.6" x14ac:dyDescent="0.3">
      <c r="B579" s="18">
        <v>575</v>
      </c>
      <c r="C579" s="3" t="s">
        <v>498</v>
      </c>
      <c r="D579" s="2">
        <v>14327.28</v>
      </c>
    </row>
    <row r="580" spans="2:4" ht="15.6" x14ac:dyDescent="0.3">
      <c r="B580" s="18">
        <v>576</v>
      </c>
      <c r="C580" s="3" t="s">
        <v>499</v>
      </c>
      <c r="D580" s="2">
        <v>14321.25</v>
      </c>
    </row>
    <row r="581" spans="2:4" ht="15.6" x14ac:dyDescent="0.3">
      <c r="B581" s="18">
        <v>577</v>
      </c>
      <c r="C581" s="3" t="s">
        <v>500</v>
      </c>
      <c r="D581" s="2">
        <v>14329.29</v>
      </c>
    </row>
    <row r="582" spans="2:4" ht="15.6" x14ac:dyDescent="0.3">
      <c r="B582" s="18">
        <v>578</v>
      </c>
      <c r="C582" s="3" t="s">
        <v>501</v>
      </c>
      <c r="D582" s="2">
        <v>14340.35</v>
      </c>
    </row>
    <row r="583" spans="2:4" ht="15.6" x14ac:dyDescent="0.3">
      <c r="B583" s="18">
        <v>579</v>
      </c>
      <c r="C583" s="3" t="s">
        <v>502</v>
      </c>
      <c r="D583" s="2">
        <v>14378.54</v>
      </c>
    </row>
    <row r="584" spans="2:4" ht="15.6" x14ac:dyDescent="0.3">
      <c r="B584" s="18">
        <v>580</v>
      </c>
      <c r="C584" s="3" t="s">
        <v>503</v>
      </c>
      <c r="D584" s="2">
        <v>14392.61</v>
      </c>
    </row>
    <row r="585" spans="2:4" ht="15.6" x14ac:dyDescent="0.3">
      <c r="B585" s="18">
        <v>581</v>
      </c>
      <c r="C585" s="1">
        <v>44237</v>
      </c>
      <c r="D585" s="2">
        <v>14392.61</v>
      </c>
    </row>
    <row r="586" spans="2:4" ht="15.6" x14ac:dyDescent="0.3">
      <c r="B586" s="18">
        <v>582</v>
      </c>
      <c r="C586" s="1">
        <v>44265</v>
      </c>
      <c r="D586" s="2">
        <v>14392.61</v>
      </c>
    </row>
    <row r="587" spans="2:4" ht="15.6" x14ac:dyDescent="0.3">
      <c r="B587" s="18">
        <v>583</v>
      </c>
      <c r="C587" s="3" t="s">
        <v>504</v>
      </c>
      <c r="D587" s="2">
        <v>14386.58</v>
      </c>
    </row>
    <row r="588" spans="2:4" ht="15.6" x14ac:dyDescent="0.3">
      <c r="B588" s="18">
        <v>584</v>
      </c>
      <c r="C588" s="3" t="s">
        <v>505</v>
      </c>
      <c r="D588" s="2">
        <v>14347.38</v>
      </c>
    </row>
    <row r="589" spans="2:4" ht="15.6" x14ac:dyDescent="0.3">
      <c r="B589" s="18">
        <v>585</v>
      </c>
      <c r="C589" s="3" t="s">
        <v>506</v>
      </c>
      <c r="D589" s="2">
        <v>14331.3</v>
      </c>
    </row>
    <row r="590" spans="2:4" ht="15.6" x14ac:dyDescent="0.3">
      <c r="B590" s="18">
        <v>586</v>
      </c>
      <c r="C590" s="3" t="s">
        <v>507</v>
      </c>
      <c r="D590" s="2">
        <v>14316.23</v>
      </c>
    </row>
    <row r="591" spans="2:4" ht="15.6" x14ac:dyDescent="0.3">
      <c r="B591" s="18">
        <v>587</v>
      </c>
      <c r="C591" s="3" t="s">
        <v>508</v>
      </c>
      <c r="D591" s="2">
        <v>14309.19</v>
      </c>
    </row>
    <row r="592" spans="2:4" ht="15.6" x14ac:dyDescent="0.3">
      <c r="B592" s="18">
        <v>588</v>
      </c>
      <c r="C592" s="1">
        <v>44449</v>
      </c>
      <c r="D592" s="2">
        <v>14309.19</v>
      </c>
    </row>
    <row r="593" spans="2:4" ht="15.6" x14ac:dyDescent="0.3">
      <c r="B593" s="18">
        <v>589</v>
      </c>
      <c r="C593" s="1">
        <v>44479</v>
      </c>
      <c r="D593" s="2">
        <v>14309.19</v>
      </c>
    </row>
    <row r="594" spans="2:4" ht="15.6" x14ac:dyDescent="0.3">
      <c r="B594" s="18">
        <v>590</v>
      </c>
      <c r="C594" s="3" t="s">
        <v>509</v>
      </c>
      <c r="D594" s="2">
        <v>14296.13</v>
      </c>
    </row>
    <row r="595" spans="2:4" ht="15.6" x14ac:dyDescent="0.3">
      <c r="B595" s="18">
        <v>591</v>
      </c>
      <c r="C595" s="3" t="s">
        <v>510</v>
      </c>
      <c r="D595" s="2">
        <v>14281.05</v>
      </c>
    </row>
    <row r="596" spans="2:4" ht="15.6" x14ac:dyDescent="0.3">
      <c r="B596" s="18">
        <v>592</v>
      </c>
      <c r="C596" s="3" t="s">
        <v>511</v>
      </c>
      <c r="D596" s="2">
        <v>14288.09</v>
      </c>
    </row>
    <row r="597" spans="2:4" ht="15.6" x14ac:dyDescent="0.3">
      <c r="B597" s="18">
        <v>593</v>
      </c>
      <c r="C597" s="3" t="s">
        <v>512</v>
      </c>
      <c r="D597" s="2">
        <v>14292.11</v>
      </c>
    </row>
    <row r="598" spans="2:4" ht="15.6" x14ac:dyDescent="0.3">
      <c r="B598" s="18">
        <v>594</v>
      </c>
      <c r="C598" s="3" t="s">
        <v>513</v>
      </c>
      <c r="D598" s="2">
        <v>14225.78</v>
      </c>
    </row>
    <row r="599" spans="2:4" ht="15.6" x14ac:dyDescent="0.3">
      <c r="B599" s="18">
        <v>595</v>
      </c>
      <c r="C599" s="3" t="s">
        <v>514</v>
      </c>
      <c r="D599" s="2">
        <v>14225.78</v>
      </c>
    </row>
    <row r="600" spans="2:4" ht="15.6" x14ac:dyDescent="0.3">
      <c r="B600" s="18">
        <v>596</v>
      </c>
      <c r="C600" s="3" t="s">
        <v>515</v>
      </c>
      <c r="D600" s="2">
        <v>14225.78</v>
      </c>
    </row>
    <row r="601" spans="2:4" ht="15.6" x14ac:dyDescent="0.3">
      <c r="B601" s="18">
        <v>597</v>
      </c>
      <c r="C601" s="3" t="s">
        <v>516</v>
      </c>
      <c r="D601" s="2">
        <v>14154.42</v>
      </c>
    </row>
    <row r="602" spans="2:4" ht="15.6" x14ac:dyDescent="0.3">
      <c r="B602" s="18">
        <v>598</v>
      </c>
      <c r="C602" s="3" t="s">
        <v>517</v>
      </c>
      <c r="D602" s="2">
        <v>14166.48</v>
      </c>
    </row>
    <row r="603" spans="2:4" ht="15.6" x14ac:dyDescent="0.3">
      <c r="B603" s="18">
        <v>599</v>
      </c>
      <c r="C603" s="3" t="s">
        <v>518</v>
      </c>
      <c r="D603" s="2">
        <v>14166.48</v>
      </c>
    </row>
    <row r="604" spans="2:4" ht="15.6" x14ac:dyDescent="0.3">
      <c r="B604" s="18">
        <v>600</v>
      </c>
      <c r="C604" s="3" t="s">
        <v>519</v>
      </c>
      <c r="D604" s="2">
        <v>14150.4</v>
      </c>
    </row>
    <row r="605" spans="2:4" ht="15.6" x14ac:dyDescent="0.3">
      <c r="B605" s="18">
        <v>601</v>
      </c>
      <c r="C605" s="3" t="s">
        <v>520</v>
      </c>
      <c r="D605" s="2">
        <v>14203.67</v>
      </c>
    </row>
    <row r="606" spans="2:4" ht="15.6" x14ac:dyDescent="0.3">
      <c r="B606" s="18">
        <v>602</v>
      </c>
      <c r="C606" s="3" t="s">
        <v>521</v>
      </c>
      <c r="D606" s="2">
        <v>14203.67</v>
      </c>
    </row>
    <row r="607" spans="2:4" ht="15.6" x14ac:dyDescent="0.3">
      <c r="B607" s="18">
        <v>603</v>
      </c>
      <c r="C607" s="3" t="s">
        <v>522</v>
      </c>
      <c r="D607" s="2">
        <v>14203.67</v>
      </c>
    </row>
    <row r="608" spans="2:4" ht="15.6" x14ac:dyDescent="0.3">
      <c r="B608" s="18">
        <v>604</v>
      </c>
      <c r="C608" s="3" t="s">
        <v>523</v>
      </c>
      <c r="D608" s="2">
        <v>14232.81</v>
      </c>
    </row>
    <row r="609" spans="2:4" ht="15.6" x14ac:dyDescent="0.3">
      <c r="B609" s="18">
        <v>605</v>
      </c>
      <c r="C609" s="3" t="s">
        <v>524</v>
      </c>
      <c r="D609" s="2">
        <v>14253.92</v>
      </c>
    </row>
    <row r="610" spans="2:4" ht="15.6" x14ac:dyDescent="0.3">
      <c r="B610" s="18">
        <v>606</v>
      </c>
      <c r="C610" s="3" t="s">
        <v>525</v>
      </c>
      <c r="D610" s="2">
        <v>14235.83</v>
      </c>
    </row>
    <row r="611" spans="2:4" ht="15.6" x14ac:dyDescent="0.3">
      <c r="B611" s="18">
        <v>607</v>
      </c>
      <c r="C611" s="3" t="s">
        <v>526</v>
      </c>
      <c r="D611" s="2">
        <v>14254.92</v>
      </c>
    </row>
    <row r="612" spans="2:4" ht="15.6" x14ac:dyDescent="0.3">
      <c r="B612" s="18">
        <v>608</v>
      </c>
      <c r="C612" s="3" t="s">
        <v>527</v>
      </c>
      <c r="D612" s="2">
        <v>14270</v>
      </c>
    </row>
    <row r="613" spans="2:4" ht="15.6" x14ac:dyDescent="0.3">
      <c r="B613" s="18">
        <v>609</v>
      </c>
      <c r="C613" s="3" t="s">
        <v>528</v>
      </c>
      <c r="D613" s="2">
        <v>14270</v>
      </c>
    </row>
    <row r="614" spans="2:4" ht="15.6" x14ac:dyDescent="0.3">
      <c r="B614" s="18">
        <v>610</v>
      </c>
      <c r="C614" s="3" t="s">
        <v>529</v>
      </c>
      <c r="D614" s="2">
        <v>14270</v>
      </c>
    </row>
    <row r="615" spans="2:4" ht="15.6" x14ac:dyDescent="0.3">
      <c r="B615" s="18">
        <v>611</v>
      </c>
      <c r="C615" s="3" t="s">
        <v>530</v>
      </c>
      <c r="D615" s="2">
        <v>14241.86</v>
      </c>
    </row>
    <row r="616" spans="2:4" ht="15.6" x14ac:dyDescent="0.3">
      <c r="B616" s="18">
        <v>612</v>
      </c>
      <c r="C616" s="3" t="s">
        <v>531</v>
      </c>
      <c r="D616" s="2">
        <v>14306.18</v>
      </c>
    </row>
    <row r="617" spans="2:4" ht="15.6" x14ac:dyDescent="0.3">
      <c r="B617" s="18">
        <v>613</v>
      </c>
      <c r="C617" s="3" t="s">
        <v>532</v>
      </c>
      <c r="D617" s="2">
        <v>14332.31</v>
      </c>
    </row>
    <row r="618" spans="2:4" ht="15.6" x14ac:dyDescent="0.3">
      <c r="B618" s="18">
        <v>614</v>
      </c>
      <c r="C618" s="3" t="s">
        <v>533</v>
      </c>
      <c r="D618" s="2">
        <v>14372.51</v>
      </c>
    </row>
    <row r="619" spans="2:4" ht="15.6" x14ac:dyDescent="0.3">
      <c r="B619" s="18">
        <v>615</v>
      </c>
      <c r="C619" s="3" t="s">
        <v>534</v>
      </c>
      <c r="D619" s="2">
        <v>14398.64</v>
      </c>
    </row>
    <row r="620" spans="2:4" ht="15.6" x14ac:dyDescent="0.3">
      <c r="B620" s="18">
        <v>616</v>
      </c>
      <c r="C620" s="1">
        <v>44358</v>
      </c>
      <c r="D620" s="2">
        <v>14398.64</v>
      </c>
    </row>
    <row r="621" spans="2:4" ht="15.6" x14ac:dyDescent="0.3">
      <c r="B621" s="18">
        <v>617</v>
      </c>
      <c r="C621" s="1">
        <v>44388</v>
      </c>
      <c r="D621" s="2">
        <v>14398.64</v>
      </c>
    </row>
    <row r="622" spans="2:4" ht="15.6" x14ac:dyDescent="0.3">
      <c r="B622" s="18">
        <v>618</v>
      </c>
      <c r="C622" s="3" t="s">
        <v>535</v>
      </c>
      <c r="D622" s="2">
        <v>14445.87</v>
      </c>
    </row>
    <row r="623" spans="2:4" ht="15.6" x14ac:dyDescent="0.3">
      <c r="B623" s="18">
        <v>619</v>
      </c>
      <c r="C623" s="3" t="s">
        <v>536</v>
      </c>
      <c r="D623" s="2">
        <v>14339.34</v>
      </c>
    </row>
    <row r="624" spans="2:4" ht="15.6" x14ac:dyDescent="0.3">
      <c r="B624" s="18">
        <v>620</v>
      </c>
      <c r="C624" s="3" t="s">
        <v>537</v>
      </c>
      <c r="D624" s="2">
        <v>14304.17</v>
      </c>
    </row>
    <row r="625" spans="2:4" ht="15.6" x14ac:dyDescent="0.3">
      <c r="B625" s="18">
        <v>621</v>
      </c>
      <c r="C625" s="3" t="s">
        <v>538</v>
      </c>
      <c r="D625" s="2">
        <v>14324.27</v>
      </c>
    </row>
    <row r="626" spans="2:4" ht="15.6" x14ac:dyDescent="0.3">
      <c r="B626" s="18">
        <v>622</v>
      </c>
      <c r="C626" s="3" t="s">
        <v>539</v>
      </c>
      <c r="D626" s="2">
        <v>14359.44</v>
      </c>
    </row>
    <row r="627" spans="2:4" ht="15.6" x14ac:dyDescent="0.3">
      <c r="B627" s="18">
        <v>623</v>
      </c>
      <c r="C627" s="3" t="s">
        <v>540</v>
      </c>
      <c r="D627" s="2">
        <v>14359.44</v>
      </c>
    </row>
    <row r="628" spans="2:4" ht="15.6" x14ac:dyDescent="0.3">
      <c r="B628" s="18">
        <v>624</v>
      </c>
      <c r="C628" s="3" t="s">
        <v>541</v>
      </c>
      <c r="D628" s="2">
        <v>14359.44</v>
      </c>
    </row>
    <row r="629" spans="2:4" ht="15.6" x14ac:dyDescent="0.3">
      <c r="B629" s="18">
        <v>625</v>
      </c>
      <c r="C629" s="3" t="s">
        <v>542</v>
      </c>
      <c r="D629" s="2">
        <v>14314.22</v>
      </c>
    </row>
    <row r="630" spans="2:4" ht="15.6" x14ac:dyDescent="0.3">
      <c r="B630" s="18">
        <v>626</v>
      </c>
      <c r="C630" s="3" t="s">
        <v>543</v>
      </c>
      <c r="D630" s="2">
        <v>14277.03</v>
      </c>
    </row>
    <row r="631" spans="2:4" ht="15.6" x14ac:dyDescent="0.3">
      <c r="B631" s="18">
        <v>627</v>
      </c>
      <c r="C631" s="3" t="s">
        <v>544</v>
      </c>
      <c r="D631" s="2">
        <v>14282.06</v>
      </c>
    </row>
    <row r="632" spans="2:4" ht="15.6" x14ac:dyDescent="0.3">
      <c r="B632" s="18">
        <v>628</v>
      </c>
      <c r="C632" s="3" t="s">
        <v>545</v>
      </c>
      <c r="D632" s="2">
        <v>14330.3</v>
      </c>
    </row>
    <row r="633" spans="2:4" ht="15.6" x14ac:dyDescent="0.3">
      <c r="B633" s="18">
        <v>629</v>
      </c>
      <c r="C633" s="3" t="s">
        <v>546</v>
      </c>
      <c r="D633" s="2">
        <v>14302.16</v>
      </c>
    </row>
    <row r="634" spans="2:4" ht="15.6" x14ac:dyDescent="0.3">
      <c r="B634" s="18">
        <v>630</v>
      </c>
      <c r="C634" s="3" t="s">
        <v>547</v>
      </c>
      <c r="D634" s="2">
        <v>14302.16</v>
      </c>
    </row>
    <row r="635" spans="2:4" ht="15.6" x14ac:dyDescent="0.3">
      <c r="B635" s="18">
        <v>631</v>
      </c>
      <c r="C635" s="3" t="s">
        <v>548</v>
      </c>
      <c r="D635" s="2">
        <v>14302.16</v>
      </c>
    </row>
    <row r="636" spans="2:4" ht="15.6" x14ac:dyDescent="0.3">
      <c r="B636" s="18">
        <v>632</v>
      </c>
      <c r="C636" s="3" t="s">
        <v>549</v>
      </c>
      <c r="D636" s="2">
        <v>14308.19</v>
      </c>
    </row>
    <row r="637" spans="2:4" ht="15.6" x14ac:dyDescent="0.3">
      <c r="B637" s="18">
        <v>633</v>
      </c>
      <c r="C637" s="3" t="s">
        <v>550</v>
      </c>
      <c r="D637" s="2">
        <v>14326.28</v>
      </c>
    </row>
    <row r="638" spans="2:4" ht="15.6" x14ac:dyDescent="0.3">
      <c r="B638" s="18">
        <v>634</v>
      </c>
      <c r="C638" s="3" t="s">
        <v>551</v>
      </c>
      <c r="D638" s="2">
        <v>14343.36</v>
      </c>
    </row>
    <row r="639" spans="2:4" ht="15.6" x14ac:dyDescent="0.3">
      <c r="B639" s="18">
        <v>635</v>
      </c>
      <c r="C639" s="3" t="s">
        <v>552</v>
      </c>
      <c r="D639" s="2">
        <v>14343.36</v>
      </c>
    </row>
    <row r="640" spans="2:4" ht="15.6" x14ac:dyDescent="0.3">
      <c r="B640" s="18">
        <v>636</v>
      </c>
      <c r="C640" s="3" t="s">
        <v>553</v>
      </c>
      <c r="D640" s="2">
        <v>14351.4</v>
      </c>
    </row>
    <row r="641" spans="2:4" ht="15.6" x14ac:dyDescent="0.3">
      <c r="B641" s="18">
        <v>637</v>
      </c>
      <c r="C641" s="3" t="s">
        <v>554</v>
      </c>
      <c r="D641" s="2">
        <v>14351.4</v>
      </c>
    </row>
    <row r="642" spans="2:4" ht="15.6" x14ac:dyDescent="0.3">
      <c r="B642" s="18">
        <v>638</v>
      </c>
      <c r="C642" s="3" t="s">
        <v>555</v>
      </c>
      <c r="D642" s="2">
        <v>14351.4</v>
      </c>
    </row>
    <row r="643" spans="2:4" ht="15.6" x14ac:dyDescent="0.3">
      <c r="B643" s="18">
        <v>639</v>
      </c>
      <c r="C643" s="3" t="s">
        <v>556</v>
      </c>
      <c r="D643" s="2">
        <v>14351.4</v>
      </c>
    </row>
    <row r="644" spans="2:4" ht="15.6" x14ac:dyDescent="0.3">
      <c r="B644" s="18">
        <v>640</v>
      </c>
      <c r="C644" s="3" t="s">
        <v>557</v>
      </c>
      <c r="D644" s="2">
        <v>14411.7</v>
      </c>
    </row>
    <row r="645" spans="2:4" ht="15.6" x14ac:dyDescent="0.3">
      <c r="B645" s="18">
        <v>641</v>
      </c>
      <c r="C645" s="3" t="s">
        <v>558</v>
      </c>
      <c r="D645" s="2">
        <v>14391.6</v>
      </c>
    </row>
    <row r="646" spans="2:4" ht="15.6" x14ac:dyDescent="0.3">
      <c r="B646" s="18">
        <v>642</v>
      </c>
      <c r="C646" s="4" t="s">
        <v>559</v>
      </c>
      <c r="D646" s="2">
        <v>14424.77</v>
      </c>
    </row>
    <row r="647" spans="2:4" ht="15.6" x14ac:dyDescent="0.3">
      <c r="B647" s="18">
        <v>643</v>
      </c>
      <c r="C647" s="4" t="s">
        <v>560</v>
      </c>
      <c r="D647" s="2">
        <v>14449.89</v>
      </c>
    </row>
    <row r="648" spans="2:4" ht="15.6" x14ac:dyDescent="0.3">
      <c r="B648" s="18">
        <v>644</v>
      </c>
      <c r="C648" s="5">
        <v>44298</v>
      </c>
      <c r="D648" s="2">
        <v>14449.89</v>
      </c>
    </row>
    <row r="649" spans="2:4" ht="15.6" x14ac:dyDescent="0.3">
      <c r="B649" s="18">
        <v>645</v>
      </c>
      <c r="C649" s="5">
        <v>44328</v>
      </c>
      <c r="D649" s="2">
        <v>14449.89</v>
      </c>
    </row>
    <row r="650" spans="2:4" ht="15.6" x14ac:dyDescent="0.3">
      <c r="B650" s="18">
        <v>646</v>
      </c>
      <c r="C650" s="4" t="s">
        <v>561</v>
      </c>
      <c r="D650" s="2">
        <v>14480.04</v>
      </c>
    </row>
    <row r="651" spans="2:4" ht="15.6" x14ac:dyDescent="0.3">
      <c r="B651" s="18">
        <v>647</v>
      </c>
      <c r="C651" s="4" t="s">
        <v>562</v>
      </c>
      <c r="D651" s="2">
        <v>14513.21</v>
      </c>
    </row>
    <row r="652" spans="2:4" ht="15.6" x14ac:dyDescent="0.3">
      <c r="B652" s="18">
        <v>648</v>
      </c>
      <c r="C652" s="4" t="s">
        <v>563</v>
      </c>
      <c r="D652" s="2">
        <v>14480.04</v>
      </c>
    </row>
    <row r="653" spans="2:4" ht="15.6" x14ac:dyDescent="0.3">
      <c r="B653" s="18">
        <v>649</v>
      </c>
      <c r="C653" s="4" t="s">
        <v>564</v>
      </c>
      <c r="D653" s="2">
        <v>14419.74</v>
      </c>
    </row>
    <row r="654" spans="2:4" ht="15.6" x14ac:dyDescent="0.3">
      <c r="B654" s="18">
        <v>650</v>
      </c>
      <c r="C654" s="4" t="s">
        <v>565</v>
      </c>
      <c r="D654" s="2">
        <v>14422.76</v>
      </c>
    </row>
    <row r="655" spans="2:4" ht="15.6" x14ac:dyDescent="0.3">
      <c r="B655" s="18">
        <v>651</v>
      </c>
      <c r="C655" s="5">
        <v>44512</v>
      </c>
      <c r="D655" s="2">
        <v>14422.76</v>
      </c>
    </row>
    <row r="656" spans="2:4" ht="15.6" x14ac:dyDescent="0.3">
      <c r="B656" s="18">
        <v>652</v>
      </c>
      <c r="C656" s="5">
        <v>44542</v>
      </c>
      <c r="D656" s="2">
        <v>14422.76</v>
      </c>
    </row>
    <row r="657" spans="2:4" ht="15.6" x14ac:dyDescent="0.3">
      <c r="B657" s="18">
        <v>653</v>
      </c>
      <c r="C657" s="4" t="s">
        <v>566</v>
      </c>
      <c r="D657" s="2">
        <v>14449.89</v>
      </c>
    </row>
    <row r="658" spans="2:4" ht="15.6" x14ac:dyDescent="0.3">
      <c r="B658" s="18">
        <v>654</v>
      </c>
      <c r="C658" s="4" t="s">
        <v>567</v>
      </c>
      <c r="D658" s="2">
        <v>14417.73</v>
      </c>
    </row>
    <row r="659" spans="2:4" ht="15.6" x14ac:dyDescent="0.3">
      <c r="B659" s="18">
        <v>655</v>
      </c>
      <c r="C659" s="4" t="s">
        <v>568</v>
      </c>
      <c r="D659" s="2">
        <v>14419.74</v>
      </c>
    </row>
    <row r="660" spans="2:4" ht="15.6" x14ac:dyDescent="0.3">
      <c r="B660" s="18">
        <v>656</v>
      </c>
      <c r="C660" s="4" t="s">
        <v>569</v>
      </c>
      <c r="D660" s="2">
        <v>14408.69</v>
      </c>
    </row>
    <row r="661" spans="2:4" ht="15.6" x14ac:dyDescent="0.3">
      <c r="B661" s="18">
        <v>657</v>
      </c>
      <c r="C661" s="4" t="s">
        <v>570</v>
      </c>
      <c r="D661" s="2">
        <v>14414.72</v>
      </c>
    </row>
    <row r="662" spans="2:4" ht="15.6" x14ac:dyDescent="0.3">
      <c r="B662" s="18">
        <v>658</v>
      </c>
      <c r="C662" s="4" t="s">
        <v>571</v>
      </c>
      <c r="D662" s="2">
        <v>14414.72</v>
      </c>
    </row>
    <row r="663" spans="2:4" ht="15.6" x14ac:dyDescent="0.3">
      <c r="B663" s="18">
        <v>659</v>
      </c>
      <c r="C663" s="4" t="s">
        <v>572</v>
      </c>
      <c r="D663" s="2">
        <v>14414.72</v>
      </c>
    </row>
    <row r="664" spans="2:4" ht="15.6" x14ac:dyDescent="0.3">
      <c r="B664" s="18">
        <v>660</v>
      </c>
      <c r="C664" s="4" t="s">
        <v>573</v>
      </c>
      <c r="D664" s="2">
        <v>14414.72</v>
      </c>
    </row>
    <row r="665" spans="2:4" ht="15.6" x14ac:dyDescent="0.3">
      <c r="B665" s="18">
        <v>661</v>
      </c>
      <c r="C665" s="4" t="s">
        <v>574</v>
      </c>
      <c r="D665" s="2">
        <v>14455.92</v>
      </c>
    </row>
    <row r="666" spans="2:4" ht="15.6" x14ac:dyDescent="0.3">
      <c r="B666" s="18">
        <v>662</v>
      </c>
      <c r="C666" s="4" t="s">
        <v>575</v>
      </c>
      <c r="D666" s="2">
        <v>14420.75</v>
      </c>
    </row>
    <row r="667" spans="2:4" ht="15.6" x14ac:dyDescent="0.3">
      <c r="B667" s="18">
        <v>663</v>
      </c>
      <c r="C667" s="4" t="s">
        <v>576</v>
      </c>
      <c r="D667" s="2">
        <v>14335.32</v>
      </c>
    </row>
    <row r="668" spans="2:4" ht="15.6" x14ac:dyDescent="0.3">
      <c r="B668" s="18">
        <v>664</v>
      </c>
      <c r="C668" s="4" t="s">
        <v>577</v>
      </c>
      <c r="D668" s="2">
        <v>14322.26</v>
      </c>
    </row>
    <row r="669" spans="2:4" ht="15.6" x14ac:dyDescent="0.3">
      <c r="B669" s="18">
        <v>665</v>
      </c>
      <c r="C669" s="4" t="s">
        <v>578</v>
      </c>
      <c r="D669" s="2">
        <v>14322.26</v>
      </c>
    </row>
    <row r="670" spans="2:4" ht="15.6" x14ac:dyDescent="0.3">
      <c r="B670" s="18">
        <v>666</v>
      </c>
      <c r="C670" s="4" t="s">
        <v>579</v>
      </c>
      <c r="D670" s="2">
        <v>14322.26</v>
      </c>
    </row>
    <row r="671" spans="2:4" ht="15.6" x14ac:dyDescent="0.3">
      <c r="B671" s="18">
        <v>667</v>
      </c>
      <c r="C671" s="4" t="s">
        <v>580</v>
      </c>
      <c r="D671" s="2">
        <v>14290.1</v>
      </c>
    </row>
    <row r="672" spans="2:4" ht="15.6" x14ac:dyDescent="0.3">
      <c r="B672" s="18">
        <v>668</v>
      </c>
      <c r="C672" s="4" t="s">
        <v>581</v>
      </c>
      <c r="D672" s="2">
        <v>14296.13</v>
      </c>
    </row>
    <row r="673" spans="2:4" ht="15.6" x14ac:dyDescent="0.3">
      <c r="B673" s="18">
        <v>669</v>
      </c>
      <c r="C673" s="4" t="s">
        <v>582</v>
      </c>
      <c r="D673" s="2">
        <v>14308.19</v>
      </c>
    </row>
    <row r="674" spans="2:4" ht="15.6" x14ac:dyDescent="0.3">
      <c r="B674" s="18">
        <v>670</v>
      </c>
      <c r="C674" s="4" t="s">
        <v>583</v>
      </c>
      <c r="D674" s="2">
        <v>14336.33</v>
      </c>
    </row>
    <row r="675" spans="2:4" ht="15.6" x14ac:dyDescent="0.3">
      <c r="B675" s="18">
        <v>671</v>
      </c>
      <c r="C675" s="4" t="s">
        <v>584</v>
      </c>
      <c r="D675" s="2">
        <v>14340.35</v>
      </c>
    </row>
    <row r="676" spans="2:4" ht="15.6" x14ac:dyDescent="0.3">
      <c r="B676" s="18">
        <v>672</v>
      </c>
      <c r="C676" s="5">
        <v>44562</v>
      </c>
      <c r="D676" s="2">
        <v>14340.35</v>
      </c>
    </row>
    <row r="677" spans="2:4" ht="15.6" x14ac:dyDescent="0.3">
      <c r="B677" s="18">
        <v>673</v>
      </c>
      <c r="C677" s="5">
        <v>44593</v>
      </c>
      <c r="D677" s="2">
        <v>14340.35</v>
      </c>
    </row>
    <row r="678" spans="2:4" ht="15.6" x14ac:dyDescent="0.3">
      <c r="B678" s="18">
        <v>674</v>
      </c>
      <c r="C678" s="4" t="s">
        <v>585</v>
      </c>
      <c r="D678" s="2">
        <v>14349.39</v>
      </c>
    </row>
    <row r="679" spans="2:4" ht="15.6" x14ac:dyDescent="0.3">
      <c r="B679" s="18">
        <v>675</v>
      </c>
      <c r="C679" s="4" t="s">
        <v>586</v>
      </c>
      <c r="D679" s="2">
        <v>14341.35</v>
      </c>
    </row>
    <row r="680" spans="2:4" ht="15.6" x14ac:dyDescent="0.3">
      <c r="B680" s="18">
        <v>676</v>
      </c>
      <c r="C680" s="4" t="s">
        <v>587</v>
      </c>
      <c r="D680" s="2">
        <v>14381.55</v>
      </c>
    </row>
    <row r="681" spans="2:4" ht="15.6" x14ac:dyDescent="0.3">
      <c r="B681" s="18">
        <v>677</v>
      </c>
      <c r="C681" s="4" t="s">
        <v>588</v>
      </c>
      <c r="D681" s="2">
        <v>14436.83</v>
      </c>
    </row>
    <row r="682" spans="2:4" ht="15.6" x14ac:dyDescent="0.3">
      <c r="B682" s="18">
        <v>678</v>
      </c>
      <c r="C682" s="4" t="s">
        <v>589</v>
      </c>
      <c r="D682" s="2">
        <v>14467.98</v>
      </c>
    </row>
    <row r="683" spans="2:4" ht="15.6" x14ac:dyDescent="0.3">
      <c r="B683" s="18">
        <v>679</v>
      </c>
      <c r="C683" s="5">
        <v>44774</v>
      </c>
      <c r="D683" s="2">
        <v>14467.98</v>
      </c>
    </row>
    <row r="684" spans="2:4" ht="15.6" x14ac:dyDescent="0.3">
      <c r="B684" s="18">
        <v>680</v>
      </c>
      <c r="C684" s="5">
        <v>44805</v>
      </c>
      <c r="D684" s="2">
        <v>14467.98</v>
      </c>
    </row>
    <row r="685" spans="2:4" ht="15.6" x14ac:dyDescent="0.3">
      <c r="B685" s="18">
        <v>681</v>
      </c>
      <c r="C685" s="4" t="s">
        <v>590</v>
      </c>
      <c r="D685" s="2">
        <v>14431.8</v>
      </c>
    </row>
    <row r="686" spans="2:4" ht="15.6" x14ac:dyDescent="0.3">
      <c r="B686" s="18">
        <v>682</v>
      </c>
      <c r="C686" s="4" t="s">
        <v>591</v>
      </c>
      <c r="D686" s="2">
        <v>14394.62</v>
      </c>
    </row>
    <row r="687" spans="2:4" ht="15.6" x14ac:dyDescent="0.3">
      <c r="B687" s="18">
        <v>683</v>
      </c>
      <c r="C687" s="4" t="s">
        <v>592</v>
      </c>
      <c r="D687" s="2">
        <v>14370.5</v>
      </c>
    </row>
    <row r="688" spans="2:4" ht="15.6" x14ac:dyDescent="0.3">
      <c r="B688" s="18">
        <v>684</v>
      </c>
      <c r="C688" s="4" t="s">
        <v>593</v>
      </c>
      <c r="D688" s="2">
        <v>14373.51</v>
      </c>
    </row>
    <row r="689" spans="2:4" ht="15.6" x14ac:dyDescent="0.3">
      <c r="B689" s="18">
        <v>685</v>
      </c>
      <c r="C689" s="4" t="s">
        <v>594</v>
      </c>
      <c r="D689" s="2">
        <v>14382.56</v>
      </c>
    </row>
    <row r="690" spans="2:4" ht="15.6" x14ac:dyDescent="0.3">
      <c r="B690" s="18">
        <v>686</v>
      </c>
      <c r="C690" s="4" t="s">
        <v>595</v>
      </c>
      <c r="D690" s="2">
        <v>14382.56</v>
      </c>
    </row>
    <row r="691" spans="2:4" ht="15.6" x14ac:dyDescent="0.3">
      <c r="B691" s="18">
        <v>687</v>
      </c>
      <c r="C691" s="4" t="s">
        <v>596</v>
      </c>
      <c r="D691" s="2">
        <v>14382.56</v>
      </c>
    </row>
    <row r="692" spans="2:4" ht="15.6" x14ac:dyDescent="0.3">
      <c r="B692" s="18">
        <v>688</v>
      </c>
      <c r="C692" s="4" t="s">
        <v>597</v>
      </c>
      <c r="D692" s="2">
        <v>14381.55</v>
      </c>
    </row>
    <row r="693" spans="2:4" ht="15.6" x14ac:dyDescent="0.3">
      <c r="B693" s="18">
        <v>689</v>
      </c>
      <c r="C693" s="4" t="s">
        <v>598</v>
      </c>
      <c r="D693" s="2">
        <v>14394.62</v>
      </c>
    </row>
    <row r="694" spans="2:4" ht="15.6" x14ac:dyDescent="0.3">
      <c r="B694" s="18">
        <v>690</v>
      </c>
      <c r="C694" s="4" t="s">
        <v>599</v>
      </c>
      <c r="D694" s="2">
        <v>14396.63</v>
      </c>
    </row>
    <row r="695" spans="2:4" ht="15.6" x14ac:dyDescent="0.3">
      <c r="B695" s="18">
        <v>691</v>
      </c>
      <c r="C695" s="4" t="s">
        <v>600</v>
      </c>
      <c r="D695" s="2">
        <v>14441.85</v>
      </c>
    </row>
    <row r="696" spans="2:4" ht="15.6" x14ac:dyDescent="0.3">
      <c r="B696" s="18">
        <v>692</v>
      </c>
      <c r="C696" s="4" t="s">
        <v>601</v>
      </c>
      <c r="D696" s="2">
        <v>14425.77</v>
      </c>
    </row>
    <row r="697" spans="2:4" ht="15.6" x14ac:dyDescent="0.3">
      <c r="B697" s="18">
        <v>693</v>
      </c>
      <c r="C697" s="4" t="s">
        <v>602</v>
      </c>
      <c r="D697" s="2">
        <v>14425.77</v>
      </c>
    </row>
    <row r="698" spans="2:4" ht="15.6" x14ac:dyDescent="0.3">
      <c r="B698" s="18">
        <v>694</v>
      </c>
      <c r="C698" s="4" t="s">
        <v>603</v>
      </c>
      <c r="D698" s="2">
        <v>14425.77</v>
      </c>
    </row>
    <row r="699" spans="2:4" ht="15.6" x14ac:dyDescent="0.3">
      <c r="B699" s="18">
        <v>695</v>
      </c>
      <c r="C699" s="4" t="s">
        <v>604</v>
      </c>
      <c r="D699" s="2">
        <v>14418.74</v>
      </c>
    </row>
    <row r="700" spans="2:4" ht="15.6" x14ac:dyDescent="0.3">
      <c r="B700" s="18">
        <v>696</v>
      </c>
      <c r="C700" s="4" t="s">
        <v>605</v>
      </c>
      <c r="D700" s="2">
        <v>14398.64</v>
      </c>
    </row>
    <row r="701" spans="2:4" ht="15.6" x14ac:dyDescent="0.3">
      <c r="B701" s="18">
        <v>697</v>
      </c>
      <c r="C701" s="4" t="s">
        <v>606</v>
      </c>
      <c r="D701" s="2">
        <v>14429.79</v>
      </c>
    </row>
    <row r="702" spans="2:4" ht="15.6" x14ac:dyDescent="0.3">
      <c r="B702" s="18">
        <v>698</v>
      </c>
      <c r="C702" s="4" t="s">
        <v>607</v>
      </c>
      <c r="D702" s="2">
        <v>14417.73</v>
      </c>
    </row>
    <row r="703" spans="2:4" ht="15.6" x14ac:dyDescent="0.3">
      <c r="B703" s="18">
        <v>699</v>
      </c>
      <c r="C703" s="4" t="s">
        <v>608</v>
      </c>
      <c r="D703" s="2">
        <v>14456.93</v>
      </c>
    </row>
    <row r="704" spans="2:4" ht="15.6" x14ac:dyDescent="0.3">
      <c r="B704" s="18">
        <v>700</v>
      </c>
      <c r="C704" s="4" t="s">
        <v>609</v>
      </c>
      <c r="D704" s="2">
        <v>14456.93</v>
      </c>
    </row>
    <row r="705" spans="2:4" ht="15.6" x14ac:dyDescent="0.3">
      <c r="B705" s="18">
        <v>701</v>
      </c>
      <c r="C705" s="4" t="s">
        <v>610</v>
      </c>
      <c r="D705" s="2">
        <v>14456.93</v>
      </c>
    </row>
    <row r="706" spans="2:4" ht="15.6" x14ac:dyDescent="0.3">
      <c r="B706" s="18">
        <v>702</v>
      </c>
      <c r="C706" s="4" t="s">
        <v>611</v>
      </c>
      <c r="D706" s="2">
        <v>14452.91</v>
      </c>
    </row>
    <row r="707" spans="2:4" ht="15.6" x14ac:dyDescent="0.3">
      <c r="B707" s="18">
        <v>703</v>
      </c>
      <c r="C707" s="5">
        <v>44563</v>
      </c>
      <c r="D707" s="2">
        <v>14452.91</v>
      </c>
    </row>
    <row r="708" spans="2:4" ht="15.6" x14ac:dyDescent="0.3">
      <c r="B708" s="18">
        <v>704</v>
      </c>
      <c r="C708" s="4" t="s">
        <v>612</v>
      </c>
      <c r="D708" s="2">
        <v>14463.96</v>
      </c>
    </row>
    <row r="709" spans="2:4" ht="15.6" x14ac:dyDescent="0.3">
      <c r="B709" s="18">
        <v>705</v>
      </c>
      <c r="C709" s="4" t="s">
        <v>613</v>
      </c>
      <c r="D709" s="2">
        <v>14418.74</v>
      </c>
    </row>
    <row r="710" spans="2:4" ht="15.6" x14ac:dyDescent="0.3">
      <c r="B710" s="18">
        <v>706</v>
      </c>
      <c r="C710" s="4" t="s">
        <v>614</v>
      </c>
      <c r="D710" s="2">
        <v>14452.91</v>
      </c>
    </row>
    <row r="711" spans="2:4" ht="15.6" x14ac:dyDescent="0.3">
      <c r="B711" s="18">
        <v>707</v>
      </c>
      <c r="C711" s="5">
        <v>44683</v>
      </c>
      <c r="D711" s="2">
        <v>14452.91</v>
      </c>
    </row>
    <row r="712" spans="2:4" ht="15.6" x14ac:dyDescent="0.3">
      <c r="B712" s="18">
        <v>708</v>
      </c>
      <c r="C712" s="5">
        <v>44714</v>
      </c>
      <c r="D712" s="2">
        <v>14452.91</v>
      </c>
    </row>
    <row r="713" spans="2:4" ht="15.6" x14ac:dyDescent="0.3">
      <c r="B713" s="18">
        <v>709</v>
      </c>
      <c r="C713" s="4" t="s">
        <v>615</v>
      </c>
      <c r="D713" s="2">
        <v>14447.88</v>
      </c>
    </row>
    <row r="714" spans="2:4" ht="15.6" x14ac:dyDescent="0.3">
      <c r="B714" s="18">
        <v>710</v>
      </c>
      <c r="C714" s="4" t="s">
        <v>616</v>
      </c>
      <c r="D714" s="2">
        <v>14476.02</v>
      </c>
    </row>
    <row r="715" spans="2:4" ht="15.6" x14ac:dyDescent="0.3">
      <c r="B715" s="18">
        <v>711</v>
      </c>
      <c r="C715" s="4" t="s">
        <v>617</v>
      </c>
      <c r="D715" s="2">
        <v>14456.93</v>
      </c>
    </row>
    <row r="716" spans="2:4" ht="15.6" x14ac:dyDescent="0.3">
      <c r="B716" s="18">
        <v>712</v>
      </c>
      <c r="C716" s="4" t="s">
        <v>618</v>
      </c>
      <c r="D716" s="2">
        <v>14437.83</v>
      </c>
    </row>
    <row r="717" spans="2:4" ht="15.6" x14ac:dyDescent="0.3">
      <c r="B717" s="18">
        <v>713</v>
      </c>
      <c r="C717" s="4" t="s">
        <v>619</v>
      </c>
      <c r="D717" s="2">
        <v>14415.72</v>
      </c>
    </row>
    <row r="718" spans="2:4" ht="15.6" x14ac:dyDescent="0.3">
      <c r="B718" s="18">
        <v>714</v>
      </c>
      <c r="C718" s="5">
        <v>44897</v>
      </c>
      <c r="D718" s="2">
        <v>14415.72</v>
      </c>
    </row>
    <row r="719" spans="2:4" ht="15.6" x14ac:dyDescent="0.3">
      <c r="B719" s="18">
        <v>715</v>
      </c>
      <c r="C719" s="4" t="s">
        <v>620</v>
      </c>
      <c r="D719" s="2">
        <v>14415.72</v>
      </c>
    </row>
    <row r="720" spans="2:4" ht="15.6" x14ac:dyDescent="0.3">
      <c r="B720" s="18">
        <v>716</v>
      </c>
      <c r="C720" s="4" t="s">
        <v>621</v>
      </c>
      <c r="D720" s="2">
        <v>14430.8</v>
      </c>
    </row>
    <row r="721" spans="2:4" ht="15.6" x14ac:dyDescent="0.3">
      <c r="B721" s="18">
        <v>717</v>
      </c>
      <c r="C721" s="4" t="s">
        <v>622</v>
      </c>
      <c r="D721" s="2">
        <v>14409.69</v>
      </c>
    </row>
    <row r="722" spans="2:4" ht="15.6" x14ac:dyDescent="0.3">
      <c r="B722" s="18">
        <v>718</v>
      </c>
      <c r="C722" s="4" t="s">
        <v>623</v>
      </c>
      <c r="D722" s="2">
        <v>14363.46</v>
      </c>
    </row>
    <row r="723" spans="2:4" ht="15.6" x14ac:dyDescent="0.3">
      <c r="B723" s="18">
        <v>719</v>
      </c>
      <c r="C723" s="4" t="s">
        <v>624</v>
      </c>
      <c r="D723" s="2">
        <v>14349.39</v>
      </c>
    </row>
    <row r="724" spans="2:4" ht="15.6" x14ac:dyDescent="0.3">
      <c r="B724" s="18">
        <v>720</v>
      </c>
      <c r="C724" s="4" t="s">
        <v>625</v>
      </c>
      <c r="D724" s="2">
        <v>14372.51</v>
      </c>
    </row>
    <row r="725" spans="2:4" ht="15.6" x14ac:dyDescent="0.3">
      <c r="B725" s="18">
        <v>721</v>
      </c>
      <c r="C725" s="4" t="s">
        <v>626</v>
      </c>
      <c r="D725" s="2">
        <v>14372.51</v>
      </c>
    </row>
    <row r="726" spans="2:4" ht="15.6" x14ac:dyDescent="0.3">
      <c r="B726" s="18">
        <v>722</v>
      </c>
      <c r="C726" s="4" t="s">
        <v>627</v>
      </c>
      <c r="D726" s="2">
        <v>14372.51</v>
      </c>
    </row>
    <row r="727" spans="2:4" ht="15.6" x14ac:dyDescent="0.3">
      <c r="B727" s="18">
        <v>723</v>
      </c>
      <c r="C727" s="4" t="s">
        <v>628</v>
      </c>
      <c r="D727" s="2">
        <v>14410.7</v>
      </c>
    </row>
    <row r="728" spans="2:4" ht="15.6" x14ac:dyDescent="0.3">
      <c r="B728" s="18">
        <v>724</v>
      </c>
      <c r="C728" s="4" t="s">
        <v>629</v>
      </c>
      <c r="D728" s="2">
        <v>14400.65</v>
      </c>
    </row>
    <row r="729" spans="2:4" ht="15.6" x14ac:dyDescent="0.3">
      <c r="B729" s="18">
        <v>725</v>
      </c>
      <c r="C729" s="4" t="s">
        <v>630</v>
      </c>
      <c r="D729" s="2">
        <v>14433.81</v>
      </c>
    </row>
    <row r="730" spans="2:4" ht="15.6" x14ac:dyDescent="0.3">
      <c r="B730" s="18">
        <v>726</v>
      </c>
      <c r="C730" s="4" t="s">
        <v>631</v>
      </c>
      <c r="D730" s="2">
        <v>14426.78</v>
      </c>
    </row>
    <row r="731" spans="2:4" ht="15.6" x14ac:dyDescent="0.3">
      <c r="B731" s="18">
        <v>727</v>
      </c>
      <c r="C731" s="4" t="s">
        <v>632</v>
      </c>
      <c r="D731" s="2">
        <v>14442.86</v>
      </c>
    </row>
    <row r="732" spans="2:4" ht="15.6" x14ac:dyDescent="0.3">
      <c r="B732" s="18">
        <v>728</v>
      </c>
      <c r="C732" s="6" t="s">
        <v>633</v>
      </c>
      <c r="D732" s="2">
        <v>14442.86</v>
      </c>
    </row>
    <row r="733" spans="2:4" ht="15.6" x14ac:dyDescent="0.3">
      <c r="B733" s="18">
        <v>729</v>
      </c>
      <c r="C733" s="6" t="s">
        <v>634</v>
      </c>
      <c r="D733" s="2">
        <v>14442.86</v>
      </c>
    </row>
    <row r="734" spans="2:4" ht="15.6" x14ac:dyDescent="0.3">
      <c r="B734" s="18">
        <v>730</v>
      </c>
      <c r="C734" s="6" t="s">
        <v>635</v>
      </c>
      <c r="D734" s="2">
        <v>14442.86</v>
      </c>
    </row>
  </sheetData>
  <mergeCells count="2">
    <mergeCell ref="B3:D4"/>
    <mergeCell ref="I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A318-4302-42EE-AB6D-358C831CA902}">
  <dimension ref="B3:L734"/>
  <sheetViews>
    <sheetView workbookViewId="0">
      <selection activeCell="K3" sqref="K3:L7"/>
    </sheetView>
  </sheetViews>
  <sheetFormatPr defaultRowHeight="14.4" x14ac:dyDescent="0.3"/>
  <cols>
    <col min="3" max="3" width="26.21875" bestFit="1" customWidth="1"/>
    <col min="7" max="7" width="12.33203125" bestFit="1" customWidth="1"/>
    <col min="8" max="8" width="19.6640625" customWidth="1"/>
    <col min="11" max="11" width="16.6640625" bestFit="1" customWidth="1"/>
    <col min="12" max="12" width="18.109375" customWidth="1"/>
  </cols>
  <sheetData>
    <row r="3" spans="2:12" x14ac:dyDescent="0.3">
      <c r="C3" s="35" t="s">
        <v>636</v>
      </c>
      <c r="D3" s="35"/>
      <c r="G3" s="35" t="s">
        <v>637</v>
      </c>
      <c r="H3" s="35"/>
      <c r="K3" s="35" t="s">
        <v>684</v>
      </c>
      <c r="L3" s="35"/>
    </row>
    <row r="4" spans="2:12" x14ac:dyDescent="0.3">
      <c r="C4" s="35"/>
      <c r="D4" s="35"/>
      <c r="G4" s="35"/>
      <c r="H4" s="35"/>
      <c r="K4" s="35"/>
      <c r="L4" s="35"/>
    </row>
    <row r="5" spans="2:12" ht="15.6" x14ac:dyDescent="0.3">
      <c r="B5">
        <v>1</v>
      </c>
      <c r="C5" s="1">
        <v>43833</v>
      </c>
      <c r="D5" s="2">
        <v>14305.17</v>
      </c>
      <c r="G5" s="8" t="s">
        <v>638</v>
      </c>
      <c r="H5" s="9">
        <f>MIN($D$5:$D$734)</f>
        <v>13944.38</v>
      </c>
      <c r="K5" s="8" t="s">
        <v>638</v>
      </c>
      <c r="L5" s="9">
        <f>MIN($D$5:$D$734)</f>
        <v>13944.38</v>
      </c>
    </row>
    <row r="6" spans="2:12" ht="15.6" x14ac:dyDescent="0.3">
      <c r="B6">
        <v>2</v>
      </c>
      <c r="C6" s="3" t="s">
        <v>0</v>
      </c>
      <c r="D6" s="2">
        <v>14485.07</v>
      </c>
      <c r="G6" s="8" t="s">
        <v>639</v>
      </c>
      <c r="H6" s="9">
        <f>MAX($D$5:$D$734)</f>
        <v>16824.71</v>
      </c>
      <c r="K6" s="8" t="s">
        <v>639</v>
      </c>
      <c r="L6" s="9">
        <f>MAX($D$5:$D$734)</f>
        <v>16824.71</v>
      </c>
    </row>
    <row r="7" spans="2:12" ht="15.6" x14ac:dyDescent="0.3">
      <c r="B7">
        <v>3</v>
      </c>
      <c r="C7" s="3" t="s">
        <v>1</v>
      </c>
      <c r="D7" s="2">
        <v>14293.11</v>
      </c>
      <c r="G7" s="8" t="s">
        <v>640</v>
      </c>
      <c r="H7" s="8">
        <f>1+3.3*(LOG(730))</f>
        <v>10.448965438397504</v>
      </c>
      <c r="K7" s="8" t="s">
        <v>684</v>
      </c>
      <c r="L7" s="26" t="s">
        <v>685</v>
      </c>
    </row>
    <row r="8" spans="2:12" ht="15.6" x14ac:dyDescent="0.3">
      <c r="B8">
        <v>4</v>
      </c>
      <c r="C8" s="3" t="s">
        <v>2</v>
      </c>
      <c r="D8" s="2">
        <v>14241.86</v>
      </c>
      <c r="G8" s="8" t="s">
        <v>641</v>
      </c>
      <c r="H8" s="9">
        <f>(H6-H5)</f>
        <v>2880.33</v>
      </c>
    </row>
    <row r="9" spans="2:12" ht="15.6" x14ac:dyDescent="0.3">
      <c r="B9">
        <v>5</v>
      </c>
      <c r="C9" s="3" t="s">
        <v>3</v>
      </c>
      <c r="D9" s="2">
        <v>14238.84</v>
      </c>
      <c r="G9" s="8" t="s">
        <v>642</v>
      </c>
      <c r="H9" s="8">
        <f>H8/10</f>
        <v>288.03300000000002</v>
      </c>
    </row>
    <row r="10" spans="2:12" ht="15.6" x14ac:dyDescent="0.3">
      <c r="B10">
        <v>6</v>
      </c>
      <c r="C10" s="3" t="s">
        <v>4</v>
      </c>
      <c r="D10" s="2">
        <v>14338.34</v>
      </c>
    </row>
    <row r="11" spans="2:12" ht="15.6" x14ac:dyDescent="0.3">
      <c r="B11">
        <v>7</v>
      </c>
      <c r="C11" s="1">
        <v>44015</v>
      </c>
      <c r="D11" s="2">
        <v>14338.34</v>
      </c>
    </row>
    <row r="12" spans="2:12" ht="15.6" x14ac:dyDescent="0.3">
      <c r="B12">
        <v>8</v>
      </c>
      <c r="C12" s="1">
        <v>44046</v>
      </c>
      <c r="D12" s="2">
        <v>14338.34</v>
      </c>
    </row>
    <row r="13" spans="2:12" ht="15.6" x14ac:dyDescent="0.3">
      <c r="B13">
        <v>9</v>
      </c>
      <c r="C13" s="3" t="s">
        <v>5</v>
      </c>
      <c r="D13" s="2">
        <v>14413.71</v>
      </c>
    </row>
    <row r="14" spans="2:12" ht="15.6" x14ac:dyDescent="0.3">
      <c r="B14">
        <v>10</v>
      </c>
      <c r="C14" s="3" t="s">
        <v>6</v>
      </c>
      <c r="D14" s="2">
        <v>14483.06</v>
      </c>
    </row>
    <row r="15" spans="2:12" ht="15.6" x14ac:dyDescent="0.3">
      <c r="B15">
        <v>11</v>
      </c>
      <c r="C15" s="3" t="s">
        <v>7</v>
      </c>
      <c r="D15" s="2">
        <v>14394.62</v>
      </c>
    </row>
    <row r="16" spans="2:12" ht="15.6" x14ac:dyDescent="0.3">
      <c r="B16">
        <v>12</v>
      </c>
      <c r="C16" s="3" t="s">
        <v>8</v>
      </c>
      <c r="D16" s="2">
        <v>14562.45</v>
      </c>
    </row>
    <row r="17" spans="2:4" ht="15.6" x14ac:dyDescent="0.3">
      <c r="B17">
        <v>13</v>
      </c>
      <c r="C17" s="3" t="s">
        <v>9</v>
      </c>
      <c r="D17" s="2">
        <v>14889.08</v>
      </c>
    </row>
    <row r="18" spans="2:4" ht="15.6" x14ac:dyDescent="0.3">
      <c r="B18">
        <v>14</v>
      </c>
      <c r="C18" s="3" t="s">
        <v>10</v>
      </c>
      <c r="D18" s="2">
        <v>14889.08</v>
      </c>
    </row>
    <row r="19" spans="2:4" ht="15.6" x14ac:dyDescent="0.3">
      <c r="B19">
        <v>15</v>
      </c>
      <c r="C19" s="3" t="s">
        <v>11</v>
      </c>
      <c r="D19" s="2">
        <v>14889.08</v>
      </c>
    </row>
    <row r="20" spans="2:4" ht="15.6" x14ac:dyDescent="0.3">
      <c r="B20">
        <v>16</v>
      </c>
      <c r="C20" s="3" t="s">
        <v>12</v>
      </c>
      <c r="D20" s="2">
        <v>14892.09</v>
      </c>
    </row>
    <row r="21" spans="2:4" ht="15.6" x14ac:dyDescent="0.3">
      <c r="B21">
        <v>17</v>
      </c>
      <c r="C21" s="3" t="s">
        <v>13</v>
      </c>
      <c r="D21" s="2">
        <v>15158.42</v>
      </c>
    </row>
    <row r="22" spans="2:4" ht="15.6" x14ac:dyDescent="0.3">
      <c r="B22">
        <v>18</v>
      </c>
      <c r="C22" s="3" t="s">
        <v>14</v>
      </c>
      <c r="D22" s="2">
        <v>15299.12</v>
      </c>
    </row>
    <row r="23" spans="2:4" ht="15.6" x14ac:dyDescent="0.3">
      <c r="B23">
        <v>19</v>
      </c>
      <c r="C23" s="3" t="s">
        <v>15</v>
      </c>
      <c r="D23" s="2">
        <v>15790.56</v>
      </c>
    </row>
    <row r="24" spans="2:4" ht="15.6" x14ac:dyDescent="0.3">
      <c r="B24">
        <v>20</v>
      </c>
      <c r="C24" s="3" t="s">
        <v>16</v>
      </c>
      <c r="D24" s="2">
        <v>16354.37</v>
      </c>
    </row>
    <row r="25" spans="2:4" ht="15.6" x14ac:dyDescent="0.3">
      <c r="B25">
        <v>21</v>
      </c>
      <c r="C25" s="3" t="s">
        <v>17</v>
      </c>
      <c r="D25" s="2">
        <v>16354.37</v>
      </c>
    </row>
    <row r="26" spans="2:4" ht="15.6" x14ac:dyDescent="0.3">
      <c r="B26">
        <v>22</v>
      </c>
      <c r="C26" s="3" t="s">
        <v>18</v>
      </c>
      <c r="D26" s="2">
        <v>16354.37</v>
      </c>
    </row>
    <row r="27" spans="2:4" ht="15.6" x14ac:dyDescent="0.3">
      <c r="B27">
        <v>23</v>
      </c>
      <c r="C27" s="3" t="s">
        <v>19</v>
      </c>
      <c r="D27" s="2">
        <v>16691.04</v>
      </c>
    </row>
    <row r="28" spans="2:4" ht="15.6" x14ac:dyDescent="0.3">
      <c r="B28">
        <v>24</v>
      </c>
      <c r="C28" s="3" t="s">
        <v>20</v>
      </c>
      <c r="D28" s="2">
        <v>16568.43</v>
      </c>
    </row>
    <row r="29" spans="2:4" ht="15.6" x14ac:dyDescent="0.3">
      <c r="B29">
        <v>25</v>
      </c>
      <c r="C29" s="3" t="s">
        <v>21</v>
      </c>
      <c r="D29" s="2">
        <v>16568.43</v>
      </c>
    </row>
    <row r="30" spans="2:4" ht="15.6" x14ac:dyDescent="0.3">
      <c r="B30">
        <v>26</v>
      </c>
      <c r="C30" s="3" t="s">
        <v>22</v>
      </c>
      <c r="D30" s="2">
        <v>16409.64</v>
      </c>
    </row>
    <row r="31" spans="2:4" ht="15.6" x14ac:dyDescent="0.3">
      <c r="B31">
        <v>27</v>
      </c>
      <c r="C31" s="3" t="s">
        <v>23</v>
      </c>
      <c r="D31" s="2">
        <v>16311.15</v>
      </c>
    </row>
    <row r="32" spans="2:4" ht="15.6" x14ac:dyDescent="0.3">
      <c r="B32">
        <v>28</v>
      </c>
      <c r="C32" s="3" t="s">
        <v>24</v>
      </c>
      <c r="D32" s="2">
        <v>16311.15</v>
      </c>
    </row>
    <row r="33" spans="2:4" ht="15.6" x14ac:dyDescent="0.3">
      <c r="B33">
        <v>29</v>
      </c>
      <c r="C33" s="3" t="s">
        <v>25</v>
      </c>
      <c r="D33" s="2">
        <v>16311.15</v>
      </c>
    </row>
    <row r="34" spans="2:4" ht="15.6" x14ac:dyDescent="0.3">
      <c r="B34">
        <v>30</v>
      </c>
      <c r="C34" s="3" t="s">
        <v>26</v>
      </c>
      <c r="D34" s="2">
        <v>16417.68</v>
      </c>
    </row>
    <row r="35" spans="2:4" ht="15.6" x14ac:dyDescent="0.3">
      <c r="B35">
        <v>31</v>
      </c>
      <c r="C35" s="3" t="s">
        <v>27</v>
      </c>
      <c r="D35" s="2">
        <v>16448.84</v>
      </c>
    </row>
    <row r="36" spans="2:4" ht="15.6" x14ac:dyDescent="0.3">
      <c r="B36">
        <v>32</v>
      </c>
      <c r="C36" s="3" t="s">
        <v>28</v>
      </c>
      <c r="D36" s="2">
        <v>16495.07</v>
      </c>
    </row>
    <row r="37" spans="2:4" ht="15.6" x14ac:dyDescent="0.3">
      <c r="B37">
        <v>33</v>
      </c>
      <c r="C37" s="3" t="s">
        <v>29</v>
      </c>
      <c r="D37" s="2">
        <v>16824.71</v>
      </c>
    </row>
    <row r="38" spans="2:4" ht="15.6" x14ac:dyDescent="0.3">
      <c r="B38">
        <v>34</v>
      </c>
      <c r="C38" s="3" t="s">
        <v>30</v>
      </c>
      <c r="D38" s="2">
        <v>16546.32</v>
      </c>
    </row>
    <row r="39" spans="2:4" ht="15.6" x14ac:dyDescent="0.3">
      <c r="B39">
        <v>35</v>
      </c>
      <c r="C39" s="1">
        <v>43925</v>
      </c>
      <c r="D39" s="2">
        <v>16546.32</v>
      </c>
    </row>
    <row r="40" spans="2:4" ht="15.6" x14ac:dyDescent="0.3">
      <c r="B40">
        <v>36</v>
      </c>
      <c r="C40" s="1">
        <v>43955</v>
      </c>
      <c r="D40" s="2">
        <v>16546.32</v>
      </c>
    </row>
    <row r="41" spans="2:4" ht="15.6" x14ac:dyDescent="0.3">
      <c r="B41">
        <v>37</v>
      </c>
      <c r="C41" s="3" t="s">
        <v>31</v>
      </c>
      <c r="D41" s="2">
        <v>16638.78</v>
      </c>
    </row>
    <row r="42" spans="2:4" ht="15.6" x14ac:dyDescent="0.3">
      <c r="B42">
        <v>38</v>
      </c>
      <c r="C42" s="3" t="s">
        <v>32</v>
      </c>
      <c r="D42" s="2">
        <v>16492.05</v>
      </c>
    </row>
    <row r="43" spans="2:4" ht="15.6" x14ac:dyDescent="0.3">
      <c r="B43">
        <v>39</v>
      </c>
      <c r="C43" s="3" t="s">
        <v>33</v>
      </c>
      <c r="D43" s="2">
        <v>16326.23</v>
      </c>
    </row>
    <row r="44" spans="2:4" ht="15.6" x14ac:dyDescent="0.3">
      <c r="B44">
        <v>40</v>
      </c>
      <c r="C44" s="3" t="s">
        <v>34</v>
      </c>
      <c r="D44" s="2">
        <v>16322.21</v>
      </c>
    </row>
    <row r="45" spans="2:4" ht="15.6" x14ac:dyDescent="0.3">
      <c r="B45">
        <v>41</v>
      </c>
      <c r="C45" s="1">
        <v>44108</v>
      </c>
      <c r="D45" s="2">
        <v>16322.21</v>
      </c>
    </row>
    <row r="46" spans="2:4" ht="15.6" x14ac:dyDescent="0.3">
      <c r="B46">
        <v>42</v>
      </c>
      <c r="C46" s="1">
        <v>44139</v>
      </c>
      <c r="D46" s="2">
        <v>16322.21</v>
      </c>
    </row>
    <row r="47" spans="2:4" ht="15.6" x14ac:dyDescent="0.3">
      <c r="B47">
        <v>43</v>
      </c>
      <c r="C47" s="1">
        <v>44169</v>
      </c>
      <c r="D47" s="2">
        <v>16322.21</v>
      </c>
    </row>
    <row r="48" spans="2:4" ht="15.6" x14ac:dyDescent="0.3">
      <c r="B48">
        <v>44</v>
      </c>
      <c r="C48" s="3" t="s">
        <v>35</v>
      </c>
      <c r="D48" s="2">
        <v>15919.2</v>
      </c>
    </row>
    <row r="49" spans="2:4" ht="15.6" x14ac:dyDescent="0.3">
      <c r="B49">
        <v>45</v>
      </c>
      <c r="C49" s="3" t="s">
        <v>36</v>
      </c>
      <c r="D49" s="2">
        <v>15800.61</v>
      </c>
    </row>
    <row r="50" spans="2:4" ht="15.6" x14ac:dyDescent="0.3">
      <c r="B50">
        <v>46</v>
      </c>
      <c r="C50" s="3" t="s">
        <v>37</v>
      </c>
      <c r="D50" s="2">
        <v>15785.54</v>
      </c>
    </row>
    <row r="51" spans="2:4" ht="15.6" x14ac:dyDescent="0.3">
      <c r="B51">
        <v>47</v>
      </c>
      <c r="C51" s="3" t="s">
        <v>38</v>
      </c>
      <c r="D51" s="2">
        <v>15865.94</v>
      </c>
    </row>
    <row r="52" spans="2:4" ht="15.6" x14ac:dyDescent="0.3">
      <c r="B52">
        <v>48</v>
      </c>
      <c r="C52" s="3" t="s">
        <v>39</v>
      </c>
      <c r="D52" s="2">
        <v>15580.52</v>
      </c>
    </row>
    <row r="53" spans="2:4" ht="15.6" x14ac:dyDescent="0.3">
      <c r="B53">
        <v>49</v>
      </c>
      <c r="C53" s="3" t="s">
        <v>40</v>
      </c>
      <c r="D53" s="2">
        <v>15580.52</v>
      </c>
    </row>
    <row r="54" spans="2:4" ht="15.6" x14ac:dyDescent="0.3">
      <c r="B54">
        <v>50</v>
      </c>
      <c r="C54" s="3" t="s">
        <v>41</v>
      </c>
      <c r="D54" s="2">
        <v>15580.52</v>
      </c>
    </row>
    <row r="55" spans="2:4" ht="15.6" x14ac:dyDescent="0.3">
      <c r="B55">
        <v>51</v>
      </c>
      <c r="C55" s="3" t="s">
        <v>42</v>
      </c>
      <c r="D55" s="2">
        <v>15620.72</v>
      </c>
    </row>
    <row r="56" spans="2:4" ht="15.6" x14ac:dyDescent="0.3">
      <c r="B56">
        <v>52</v>
      </c>
      <c r="C56" s="3" t="s">
        <v>43</v>
      </c>
      <c r="D56" s="2">
        <v>15721.22</v>
      </c>
    </row>
    <row r="57" spans="2:4" ht="15.6" x14ac:dyDescent="0.3">
      <c r="B57">
        <v>53</v>
      </c>
      <c r="C57" s="3" t="s">
        <v>44</v>
      </c>
      <c r="D57" s="2">
        <v>15644.84</v>
      </c>
    </row>
    <row r="58" spans="2:4" ht="15.6" x14ac:dyDescent="0.3">
      <c r="B58">
        <v>54</v>
      </c>
      <c r="C58" s="3" t="s">
        <v>45</v>
      </c>
      <c r="D58" s="2">
        <v>15708.15</v>
      </c>
    </row>
    <row r="59" spans="2:4" ht="15.6" x14ac:dyDescent="0.3">
      <c r="B59">
        <v>55</v>
      </c>
      <c r="C59" s="3" t="s">
        <v>46</v>
      </c>
      <c r="D59" s="2">
        <v>15630.77</v>
      </c>
    </row>
    <row r="60" spans="2:4" ht="15.6" x14ac:dyDescent="0.3">
      <c r="B60">
        <v>56</v>
      </c>
      <c r="C60" s="3" t="s">
        <v>47</v>
      </c>
      <c r="D60" s="2">
        <v>15630.77</v>
      </c>
    </row>
    <row r="61" spans="2:4" ht="15.6" x14ac:dyDescent="0.3">
      <c r="B61">
        <v>57</v>
      </c>
      <c r="C61" s="3" t="s">
        <v>48</v>
      </c>
      <c r="D61" s="2">
        <v>15630.77</v>
      </c>
    </row>
    <row r="62" spans="2:4" ht="15.6" x14ac:dyDescent="0.3">
      <c r="B62">
        <v>58</v>
      </c>
      <c r="C62" s="3" t="s">
        <v>49</v>
      </c>
      <c r="D62" s="2">
        <v>15668.96</v>
      </c>
    </row>
    <row r="63" spans="2:4" ht="15.6" x14ac:dyDescent="0.3">
      <c r="B63">
        <v>59</v>
      </c>
      <c r="C63" s="3" t="s">
        <v>50</v>
      </c>
      <c r="D63" s="2">
        <v>15565.44</v>
      </c>
    </row>
    <row r="64" spans="2:4" ht="15.6" x14ac:dyDescent="0.3">
      <c r="B64">
        <v>60</v>
      </c>
      <c r="C64" s="3" t="s">
        <v>51</v>
      </c>
      <c r="D64" s="2">
        <v>15492.08</v>
      </c>
    </row>
    <row r="65" spans="2:4" ht="15.6" x14ac:dyDescent="0.3">
      <c r="B65">
        <v>61</v>
      </c>
      <c r="C65" s="3" t="s">
        <v>52</v>
      </c>
      <c r="D65" s="2">
        <v>15232.79</v>
      </c>
    </row>
    <row r="66" spans="2:4" ht="15.6" x14ac:dyDescent="0.3">
      <c r="B66">
        <v>62</v>
      </c>
      <c r="C66" s="1">
        <v>43835</v>
      </c>
      <c r="D66" s="2">
        <v>15232.79</v>
      </c>
    </row>
    <row r="67" spans="2:4" ht="15.6" x14ac:dyDescent="0.3">
      <c r="B67">
        <v>63</v>
      </c>
      <c r="C67" s="1">
        <v>43866</v>
      </c>
      <c r="D67" s="2">
        <v>15232.79</v>
      </c>
    </row>
    <row r="68" spans="2:4" ht="15.6" x14ac:dyDescent="0.3">
      <c r="B68">
        <v>64</v>
      </c>
      <c r="C68" s="1">
        <v>43895</v>
      </c>
      <c r="D68" s="2">
        <v>15232.79</v>
      </c>
    </row>
    <row r="69" spans="2:4" ht="15.6" x14ac:dyDescent="0.3">
      <c r="B69">
        <v>65</v>
      </c>
      <c r="C69" s="3" t="s">
        <v>53</v>
      </c>
      <c r="D69" s="2">
        <v>15148.37</v>
      </c>
    </row>
    <row r="70" spans="2:4" ht="15.6" x14ac:dyDescent="0.3">
      <c r="B70">
        <v>66</v>
      </c>
      <c r="C70" s="3" t="s">
        <v>54</v>
      </c>
      <c r="D70" s="2">
        <v>15179.52</v>
      </c>
    </row>
    <row r="71" spans="2:4" ht="15.6" x14ac:dyDescent="0.3">
      <c r="B71">
        <v>67</v>
      </c>
      <c r="C71" s="3" t="s">
        <v>55</v>
      </c>
      <c r="D71" s="2">
        <v>15202.64</v>
      </c>
    </row>
    <row r="72" spans="2:4" ht="15.6" x14ac:dyDescent="0.3">
      <c r="B72">
        <v>68</v>
      </c>
      <c r="C72" s="1">
        <v>44017</v>
      </c>
      <c r="D72" s="2">
        <v>15202.64</v>
      </c>
    </row>
    <row r="73" spans="2:4" ht="15.6" x14ac:dyDescent="0.3">
      <c r="B73">
        <v>69</v>
      </c>
      <c r="C73" s="3" t="s">
        <v>56</v>
      </c>
      <c r="D73" s="2">
        <v>15084.05</v>
      </c>
    </row>
    <row r="74" spans="2:4" ht="15.6" x14ac:dyDescent="0.3">
      <c r="B74">
        <v>70</v>
      </c>
      <c r="C74" s="1">
        <v>44079</v>
      </c>
      <c r="D74" s="2">
        <v>15084.05</v>
      </c>
    </row>
    <row r="75" spans="2:4" ht="15.6" x14ac:dyDescent="0.3">
      <c r="B75">
        <v>71</v>
      </c>
      <c r="C75" s="1">
        <v>44109</v>
      </c>
      <c r="D75" s="2">
        <v>15084.05</v>
      </c>
    </row>
    <row r="76" spans="2:4" ht="15.6" x14ac:dyDescent="0.3">
      <c r="B76">
        <v>72</v>
      </c>
      <c r="C76" s="3" t="s">
        <v>57</v>
      </c>
      <c r="D76" s="2">
        <v>15010.68</v>
      </c>
    </row>
    <row r="77" spans="2:4" ht="15.6" x14ac:dyDescent="0.3">
      <c r="B77">
        <v>73</v>
      </c>
      <c r="C77" s="3" t="s">
        <v>58</v>
      </c>
      <c r="D77" s="2">
        <v>15052.89</v>
      </c>
    </row>
    <row r="78" spans="2:4" ht="15.6" x14ac:dyDescent="0.3">
      <c r="B78">
        <v>74</v>
      </c>
      <c r="C78" s="3" t="s">
        <v>59</v>
      </c>
      <c r="D78" s="2">
        <v>14961.44</v>
      </c>
    </row>
    <row r="79" spans="2:4" ht="15.6" x14ac:dyDescent="0.3">
      <c r="B79">
        <v>75</v>
      </c>
      <c r="C79" s="3" t="s">
        <v>60</v>
      </c>
      <c r="D79" s="2">
        <v>15020.73</v>
      </c>
    </row>
    <row r="80" spans="2:4" ht="15.6" x14ac:dyDescent="0.3">
      <c r="B80">
        <v>76</v>
      </c>
      <c r="C80" s="3" t="s">
        <v>61</v>
      </c>
      <c r="D80" s="2">
        <v>14983.55</v>
      </c>
    </row>
    <row r="81" spans="2:4" ht="15.6" x14ac:dyDescent="0.3">
      <c r="B81">
        <v>77</v>
      </c>
      <c r="C81" s="3" t="s">
        <v>62</v>
      </c>
      <c r="D81" s="2">
        <v>14983.55</v>
      </c>
    </row>
    <row r="82" spans="2:4" ht="15.6" x14ac:dyDescent="0.3">
      <c r="B82">
        <v>78</v>
      </c>
      <c r="C82" s="3" t="s">
        <v>63</v>
      </c>
      <c r="D82" s="2">
        <v>14983.55</v>
      </c>
    </row>
    <row r="83" spans="2:4" ht="15.6" x14ac:dyDescent="0.3">
      <c r="B83">
        <v>79</v>
      </c>
      <c r="C83" s="3" t="s">
        <v>64</v>
      </c>
      <c r="D83" s="2">
        <v>14959.43</v>
      </c>
    </row>
    <row r="84" spans="2:4" ht="15.6" x14ac:dyDescent="0.3">
      <c r="B84">
        <v>80</v>
      </c>
      <c r="C84" s="3" t="s">
        <v>65</v>
      </c>
      <c r="D84" s="2">
        <v>14897.12</v>
      </c>
    </row>
    <row r="85" spans="2:4" ht="15.6" x14ac:dyDescent="0.3">
      <c r="B85">
        <v>81</v>
      </c>
      <c r="C85" s="3" t="s">
        <v>66</v>
      </c>
      <c r="D85" s="2">
        <v>14858.93</v>
      </c>
    </row>
    <row r="86" spans="2:4" ht="15.6" x14ac:dyDescent="0.3">
      <c r="B86">
        <v>82</v>
      </c>
      <c r="C86" s="3" t="s">
        <v>67</v>
      </c>
      <c r="D86" s="2">
        <v>14858.93</v>
      </c>
    </row>
    <row r="87" spans="2:4" ht="15.6" x14ac:dyDescent="0.3">
      <c r="B87">
        <v>83</v>
      </c>
      <c r="C87" s="3" t="s">
        <v>68</v>
      </c>
      <c r="D87" s="2">
        <v>14858.93</v>
      </c>
    </row>
    <row r="88" spans="2:4" ht="15.6" x14ac:dyDescent="0.3">
      <c r="B88">
        <v>84</v>
      </c>
      <c r="C88" s="3" t="s">
        <v>69</v>
      </c>
      <c r="D88" s="2">
        <v>14858.93</v>
      </c>
    </row>
    <row r="89" spans="2:4" ht="15.6" x14ac:dyDescent="0.3">
      <c r="B89">
        <v>85</v>
      </c>
      <c r="C89" s="3" t="s">
        <v>70</v>
      </c>
      <c r="D89" s="2">
        <v>14858.93</v>
      </c>
    </row>
    <row r="90" spans="2:4" ht="15.6" x14ac:dyDescent="0.3">
      <c r="B90">
        <v>86</v>
      </c>
      <c r="C90" s="3" t="s">
        <v>71</v>
      </c>
      <c r="D90" s="2">
        <v>14858.93</v>
      </c>
    </row>
    <row r="91" spans="2:4" ht="15.6" x14ac:dyDescent="0.3">
      <c r="B91">
        <v>87</v>
      </c>
      <c r="C91" s="3" t="s">
        <v>72</v>
      </c>
      <c r="D91" s="2">
        <v>14847.87</v>
      </c>
    </row>
    <row r="92" spans="2:4" ht="15.6" x14ac:dyDescent="0.3">
      <c r="B92">
        <v>88</v>
      </c>
      <c r="C92" s="3" t="s">
        <v>73</v>
      </c>
      <c r="D92" s="2">
        <v>14834.81</v>
      </c>
    </row>
    <row r="93" spans="2:4" ht="15.6" x14ac:dyDescent="0.3">
      <c r="B93">
        <v>89</v>
      </c>
      <c r="C93" s="3" t="s">
        <v>74</v>
      </c>
      <c r="D93" s="2">
        <v>14842.85</v>
      </c>
    </row>
    <row r="94" spans="2:4" ht="15.6" x14ac:dyDescent="0.3">
      <c r="B94">
        <v>90</v>
      </c>
      <c r="C94" s="3" t="s">
        <v>75</v>
      </c>
      <c r="D94" s="2">
        <v>14806.67</v>
      </c>
    </row>
    <row r="95" spans="2:4" ht="15.6" x14ac:dyDescent="0.3">
      <c r="B95">
        <v>91</v>
      </c>
      <c r="C95" s="3" t="s">
        <v>76</v>
      </c>
      <c r="D95" s="2">
        <v>14806.67</v>
      </c>
    </row>
    <row r="96" spans="2:4" ht="15.6" x14ac:dyDescent="0.3">
      <c r="B96">
        <v>92</v>
      </c>
      <c r="C96" s="3" t="s">
        <v>77</v>
      </c>
      <c r="D96" s="2">
        <v>14806.67</v>
      </c>
    </row>
    <row r="97" spans="2:4" ht="15.6" x14ac:dyDescent="0.3">
      <c r="B97">
        <v>93</v>
      </c>
      <c r="C97" s="1">
        <v>43836</v>
      </c>
      <c r="D97" s="2">
        <v>14806.67</v>
      </c>
    </row>
    <row r="98" spans="2:4" ht="15.6" x14ac:dyDescent="0.3">
      <c r="B98">
        <v>94</v>
      </c>
      <c r="C98" s="3" t="s">
        <v>78</v>
      </c>
      <c r="D98" s="2">
        <v>14574.51</v>
      </c>
    </row>
    <row r="99" spans="2:4" ht="15.6" x14ac:dyDescent="0.3">
      <c r="B99">
        <v>95</v>
      </c>
      <c r="C99" s="3" t="s">
        <v>79</v>
      </c>
      <c r="D99" s="2">
        <v>14316.23</v>
      </c>
    </row>
    <row r="100" spans="2:4" ht="15.6" x14ac:dyDescent="0.3">
      <c r="B100">
        <v>96</v>
      </c>
      <c r="C100" s="3" t="s">
        <v>80</v>
      </c>
      <c r="D100" s="2">
        <v>14235.83</v>
      </c>
    </row>
    <row r="101" spans="2:4" ht="15.6" x14ac:dyDescent="0.3">
      <c r="B101">
        <v>97</v>
      </c>
      <c r="C101" s="3" t="s">
        <v>81</v>
      </c>
      <c r="D101" s="2">
        <v>14170.5</v>
      </c>
    </row>
    <row r="102" spans="2:4" ht="15.6" x14ac:dyDescent="0.3">
      <c r="B102">
        <v>98</v>
      </c>
      <c r="C102" s="1">
        <v>43988</v>
      </c>
      <c r="D102" s="2">
        <v>14170.5</v>
      </c>
    </row>
    <row r="103" spans="2:4" ht="15.6" x14ac:dyDescent="0.3">
      <c r="B103">
        <v>99</v>
      </c>
      <c r="C103" s="1">
        <v>44018</v>
      </c>
      <c r="D103" s="2">
        <v>14170.5</v>
      </c>
    </row>
    <row r="104" spans="2:4" ht="15.6" x14ac:dyDescent="0.3">
      <c r="B104">
        <v>100</v>
      </c>
      <c r="C104" s="3" t="s">
        <v>82</v>
      </c>
      <c r="D104" s="2">
        <v>14025.78</v>
      </c>
    </row>
    <row r="105" spans="2:4" ht="15.6" x14ac:dyDescent="0.3">
      <c r="B105">
        <v>101</v>
      </c>
      <c r="C105" s="3" t="s">
        <v>83</v>
      </c>
      <c r="D105" s="2">
        <v>14042.87</v>
      </c>
    </row>
    <row r="106" spans="2:4" ht="15.6" x14ac:dyDescent="0.3">
      <c r="B106">
        <v>102</v>
      </c>
      <c r="C106" s="3" t="s">
        <v>84</v>
      </c>
      <c r="D106" s="2">
        <v>14153.42</v>
      </c>
    </row>
    <row r="107" spans="2:4" ht="15.6" x14ac:dyDescent="0.3">
      <c r="B107">
        <v>103</v>
      </c>
      <c r="C107" s="3" t="s">
        <v>85</v>
      </c>
      <c r="D107" s="2">
        <v>14084.07</v>
      </c>
    </row>
    <row r="108" spans="2:4" ht="15.6" x14ac:dyDescent="0.3">
      <c r="B108">
        <v>104</v>
      </c>
      <c r="C108" s="3" t="s">
        <v>86</v>
      </c>
      <c r="D108" s="2">
        <v>14328.29</v>
      </c>
    </row>
    <row r="109" spans="2:4" ht="15.6" x14ac:dyDescent="0.3">
      <c r="B109">
        <v>105</v>
      </c>
      <c r="C109" s="3" t="s">
        <v>87</v>
      </c>
      <c r="D109" s="2">
        <v>14328.29</v>
      </c>
    </row>
    <row r="110" spans="2:4" ht="15.6" x14ac:dyDescent="0.3">
      <c r="B110">
        <v>106</v>
      </c>
      <c r="C110" s="3" t="s">
        <v>88</v>
      </c>
      <c r="D110" s="2">
        <v>14328.29</v>
      </c>
    </row>
    <row r="111" spans="2:4" ht="15.6" x14ac:dyDescent="0.3">
      <c r="B111">
        <v>107</v>
      </c>
      <c r="C111" s="3" t="s">
        <v>89</v>
      </c>
      <c r="D111" s="2">
        <v>14299.14</v>
      </c>
    </row>
    <row r="112" spans="2:4" ht="15.6" x14ac:dyDescent="0.3">
      <c r="B112">
        <v>108</v>
      </c>
      <c r="C112" s="3" t="s">
        <v>90</v>
      </c>
      <c r="D112" s="2">
        <v>14225.78</v>
      </c>
    </row>
    <row r="113" spans="2:4" ht="15.6" x14ac:dyDescent="0.3">
      <c r="B113">
        <v>109</v>
      </c>
      <c r="C113" s="3" t="s">
        <v>91</v>
      </c>
      <c r="D113" s="2">
        <v>14305.17</v>
      </c>
    </row>
    <row r="114" spans="2:4" ht="15.6" x14ac:dyDescent="0.3">
      <c r="B114">
        <v>110</v>
      </c>
      <c r="C114" s="3" t="s">
        <v>92</v>
      </c>
      <c r="D114" s="2">
        <v>14256.93</v>
      </c>
    </row>
    <row r="115" spans="2:4" ht="15.6" x14ac:dyDescent="0.3">
      <c r="B115">
        <v>111</v>
      </c>
      <c r="C115" s="3" t="s">
        <v>93</v>
      </c>
      <c r="D115" s="2">
        <v>14313.21</v>
      </c>
    </row>
    <row r="116" spans="2:4" ht="15.6" x14ac:dyDescent="0.3">
      <c r="B116">
        <v>112</v>
      </c>
      <c r="C116" s="3" t="s">
        <v>94</v>
      </c>
      <c r="D116" s="2">
        <v>14313.21</v>
      </c>
    </row>
    <row r="117" spans="2:4" ht="15.6" x14ac:dyDescent="0.3">
      <c r="B117">
        <v>113</v>
      </c>
      <c r="C117" s="3" t="s">
        <v>95</v>
      </c>
      <c r="D117" s="2">
        <v>14313.21</v>
      </c>
    </row>
    <row r="118" spans="2:4" ht="15.6" x14ac:dyDescent="0.3">
      <c r="B118">
        <v>114</v>
      </c>
      <c r="C118" s="3" t="s">
        <v>96</v>
      </c>
      <c r="D118" s="2">
        <v>14280.05</v>
      </c>
    </row>
    <row r="119" spans="2:4" ht="15.6" x14ac:dyDescent="0.3">
      <c r="B119">
        <v>115</v>
      </c>
      <c r="C119" s="3" t="s">
        <v>97</v>
      </c>
      <c r="D119" s="2">
        <v>14336.33</v>
      </c>
    </row>
    <row r="120" spans="2:4" ht="15.6" x14ac:dyDescent="0.3">
      <c r="B120">
        <v>116</v>
      </c>
      <c r="C120" s="3" t="s">
        <v>98</v>
      </c>
      <c r="D120" s="2">
        <v>14230.8</v>
      </c>
    </row>
    <row r="121" spans="2:4" ht="15.6" x14ac:dyDescent="0.3">
      <c r="B121">
        <v>117</v>
      </c>
      <c r="C121" s="3" t="s">
        <v>99</v>
      </c>
      <c r="D121" s="2">
        <v>14302.16</v>
      </c>
    </row>
    <row r="122" spans="2:4" ht="15.6" x14ac:dyDescent="0.3">
      <c r="B122">
        <v>118</v>
      </c>
      <c r="C122" s="3" t="s">
        <v>100</v>
      </c>
      <c r="D122" s="2">
        <v>14310.2</v>
      </c>
    </row>
    <row r="123" spans="2:4" ht="15.6" x14ac:dyDescent="0.3">
      <c r="B123">
        <v>119</v>
      </c>
      <c r="C123" s="3" t="s">
        <v>101</v>
      </c>
      <c r="D123" s="2">
        <v>14310.2</v>
      </c>
    </row>
    <row r="124" spans="2:4" ht="15.6" x14ac:dyDescent="0.3">
      <c r="B124">
        <v>120</v>
      </c>
      <c r="C124" s="3" t="s">
        <v>102</v>
      </c>
      <c r="D124" s="2">
        <v>14310.2</v>
      </c>
    </row>
    <row r="125" spans="2:4" ht="15.6" x14ac:dyDescent="0.3">
      <c r="B125">
        <v>121</v>
      </c>
      <c r="C125" s="3" t="s">
        <v>103</v>
      </c>
      <c r="D125" s="2">
        <v>14440.85</v>
      </c>
    </row>
    <row r="126" spans="2:4" ht="15.6" x14ac:dyDescent="0.3">
      <c r="B126">
        <v>122</v>
      </c>
      <c r="C126" s="3" t="s">
        <v>104</v>
      </c>
      <c r="D126" s="2">
        <v>14373.51</v>
      </c>
    </row>
    <row r="127" spans="2:4" ht="15.6" x14ac:dyDescent="0.3">
      <c r="B127">
        <v>123</v>
      </c>
      <c r="C127" s="3" t="s">
        <v>105</v>
      </c>
      <c r="D127" s="2">
        <v>14412.71</v>
      </c>
    </row>
    <row r="128" spans="2:4" ht="15.6" x14ac:dyDescent="0.3">
      <c r="B128">
        <v>124</v>
      </c>
      <c r="C128" s="3" t="s">
        <v>106</v>
      </c>
      <c r="D128" s="2">
        <v>14588.58</v>
      </c>
    </row>
    <row r="129" spans="2:4" ht="15.6" x14ac:dyDescent="0.3">
      <c r="B129">
        <v>125</v>
      </c>
      <c r="C129" s="3" t="s">
        <v>107</v>
      </c>
      <c r="D129" s="2">
        <v>14638.83</v>
      </c>
    </row>
    <row r="130" spans="2:4" ht="15.6" x14ac:dyDescent="0.3">
      <c r="B130">
        <v>126</v>
      </c>
      <c r="C130" s="1">
        <v>43928</v>
      </c>
      <c r="D130" s="2">
        <v>14638.83</v>
      </c>
    </row>
    <row r="131" spans="2:4" ht="15.6" x14ac:dyDescent="0.3">
      <c r="B131">
        <v>127</v>
      </c>
      <c r="C131" s="1">
        <v>43958</v>
      </c>
      <c r="D131" s="2">
        <v>14638.83</v>
      </c>
    </row>
    <row r="132" spans="2:4" ht="15.6" x14ac:dyDescent="0.3">
      <c r="B132">
        <v>128</v>
      </c>
      <c r="C132" s="3" t="s">
        <v>108</v>
      </c>
      <c r="D132" s="2">
        <v>14619.74</v>
      </c>
    </row>
    <row r="133" spans="2:4" ht="15.6" x14ac:dyDescent="0.3">
      <c r="B133">
        <v>129</v>
      </c>
      <c r="C133" s="3" t="s">
        <v>109</v>
      </c>
      <c r="D133" s="2">
        <v>14528.28</v>
      </c>
    </row>
    <row r="134" spans="2:4" ht="15.6" x14ac:dyDescent="0.3">
      <c r="B134">
        <v>130</v>
      </c>
      <c r="C134" s="3" t="s">
        <v>110</v>
      </c>
      <c r="D134" s="2">
        <v>14532.3</v>
      </c>
    </row>
    <row r="135" spans="2:4" ht="15.6" x14ac:dyDescent="0.3">
      <c r="B135">
        <v>131</v>
      </c>
      <c r="C135" s="3" t="s">
        <v>111</v>
      </c>
      <c r="D135" s="2">
        <v>14518.23</v>
      </c>
    </row>
    <row r="136" spans="2:4" ht="15.6" x14ac:dyDescent="0.3">
      <c r="B136">
        <v>132</v>
      </c>
      <c r="C136" s="3" t="s">
        <v>112</v>
      </c>
      <c r="D136" s="2">
        <v>14573.51</v>
      </c>
    </row>
    <row r="137" spans="2:4" ht="15.6" x14ac:dyDescent="0.3">
      <c r="B137">
        <v>133</v>
      </c>
      <c r="C137" s="1">
        <v>44142</v>
      </c>
      <c r="D137" s="2">
        <v>14573.51</v>
      </c>
    </row>
    <row r="138" spans="2:4" ht="15.6" x14ac:dyDescent="0.3">
      <c r="B138">
        <v>134</v>
      </c>
      <c r="C138" s="1">
        <v>44172</v>
      </c>
      <c r="D138" s="2">
        <v>14573.51</v>
      </c>
    </row>
    <row r="139" spans="2:4" ht="15.6" x14ac:dyDescent="0.3">
      <c r="B139">
        <v>135</v>
      </c>
      <c r="C139" s="3" t="s">
        <v>113</v>
      </c>
      <c r="D139" s="2">
        <v>14558.43</v>
      </c>
    </row>
    <row r="140" spans="2:4" ht="15.6" x14ac:dyDescent="0.3">
      <c r="B140">
        <v>136</v>
      </c>
      <c r="C140" s="3" t="s">
        <v>114</v>
      </c>
      <c r="D140" s="2">
        <v>14584.56</v>
      </c>
    </row>
    <row r="141" spans="2:4" ht="15.6" x14ac:dyDescent="0.3">
      <c r="B141">
        <v>137</v>
      </c>
      <c r="C141" s="3" t="s">
        <v>115</v>
      </c>
      <c r="D141" s="2">
        <v>14689.08</v>
      </c>
    </row>
    <row r="142" spans="2:4" ht="15.6" x14ac:dyDescent="0.3">
      <c r="B142">
        <v>138</v>
      </c>
      <c r="C142" s="3" t="s">
        <v>116</v>
      </c>
      <c r="D142" s="2">
        <v>14705.16</v>
      </c>
    </row>
    <row r="143" spans="2:4" ht="15.6" x14ac:dyDescent="0.3">
      <c r="B143">
        <v>139</v>
      </c>
      <c r="C143" s="3" t="s">
        <v>117</v>
      </c>
      <c r="D143" s="2">
        <v>14853.9</v>
      </c>
    </row>
    <row r="144" spans="2:4" ht="15.6" x14ac:dyDescent="0.3">
      <c r="B144">
        <v>140</v>
      </c>
      <c r="C144" s="3" t="s">
        <v>118</v>
      </c>
      <c r="D144" s="2">
        <v>14853.9</v>
      </c>
    </row>
    <row r="145" spans="2:4" ht="15.6" x14ac:dyDescent="0.3">
      <c r="B145">
        <v>141</v>
      </c>
      <c r="C145" s="3" t="s">
        <v>119</v>
      </c>
      <c r="D145" s="2">
        <v>14853.9</v>
      </c>
    </row>
    <row r="146" spans="2:4" ht="15.6" x14ac:dyDescent="0.3">
      <c r="B146">
        <v>142</v>
      </c>
      <c r="C146" s="3" t="s">
        <v>120</v>
      </c>
      <c r="D146" s="2">
        <v>14906.16</v>
      </c>
    </row>
    <row r="147" spans="2:4" ht="15.6" x14ac:dyDescent="0.3">
      <c r="B147">
        <v>143</v>
      </c>
      <c r="C147" s="3" t="s">
        <v>121</v>
      </c>
      <c r="D147" s="2">
        <v>14887.07</v>
      </c>
    </row>
    <row r="148" spans="2:4" ht="15.6" x14ac:dyDescent="0.3">
      <c r="B148">
        <v>144</v>
      </c>
      <c r="C148" s="3" t="s">
        <v>122</v>
      </c>
      <c r="D148" s="2">
        <v>14728.28</v>
      </c>
    </row>
    <row r="149" spans="2:4" ht="15.6" x14ac:dyDescent="0.3">
      <c r="B149">
        <v>145</v>
      </c>
      <c r="C149" s="3" t="s">
        <v>123</v>
      </c>
      <c r="D149" s="2">
        <v>14742.35</v>
      </c>
    </row>
    <row r="150" spans="2:4" ht="15.6" x14ac:dyDescent="0.3">
      <c r="B150">
        <v>146</v>
      </c>
      <c r="C150" s="3" t="s">
        <v>124</v>
      </c>
      <c r="D150" s="2">
        <v>14687.07</v>
      </c>
    </row>
    <row r="151" spans="2:4" ht="15.6" x14ac:dyDescent="0.3">
      <c r="B151">
        <v>147</v>
      </c>
      <c r="C151" s="3" t="s">
        <v>125</v>
      </c>
      <c r="D151" s="2">
        <v>14687.07</v>
      </c>
    </row>
    <row r="152" spans="2:4" ht="15.6" x14ac:dyDescent="0.3">
      <c r="B152">
        <v>148</v>
      </c>
      <c r="C152" s="3" t="s">
        <v>126</v>
      </c>
      <c r="D152" s="2">
        <v>14687.07</v>
      </c>
    </row>
    <row r="153" spans="2:4" ht="15.6" x14ac:dyDescent="0.3">
      <c r="B153">
        <v>149</v>
      </c>
      <c r="C153" s="3" t="s">
        <v>127</v>
      </c>
      <c r="D153" s="2">
        <v>14678.03</v>
      </c>
    </row>
    <row r="154" spans="2:4" ht="15.6" x14ac:dyDescent="0.3">
      <c r="B154">
        <v>150</v>
      </c>
      <c r="C154" s="3" t="s">
        <v>128</v>
      </c>
      <c r="D154" s="2">
        <v>14615.72</v>
      </c>
    </row>
    <row r="155" spans="2:4" ht="15.6" x14ac:dyDescent="0.3">
      <c r="B155">
        <v>151</v>
      </c>
      <c r="C155" s="3" t="s">
        <v>129</v>
      </c>
      <c r="D155" s="2">
        <v>14642.85</v>
      </c>
    </row>
    <row r="156" spans="2:4" ht="15.6" x14ac:dyDescent="0.3">
      <c r="B156">
        <v>152</v>
      </c>
      <c r="C156" s="3" t="s">
        <v>130</v>
      </c>
      <c r="D156" s="2">
        <v>14726.27</v>
      </c>
    </row>
    <row r="157" spans="2:4" ht="15.6" x14ac:dyDescent="0.3">
      <c r="B157">
        <v>153</v>
      </c>
      <c r="C157" s="3" t="s">
        <v>131</v>
      </c>
      <c r="D157" s="2">
        <v>14726.27</v>
      </c>
    </row>
    <row r="158" spans="2:4" ht="15.6" x14ac:dyDescent="0.3">
      <c r="B158">
        <v>154</v>
      </c>
      <c r="C158" s="1">
        <v>43838</v>
      </c>
      <c r="D158" s="2">
        <v>14726.27</v>
      </c>
    </row>
    <row r="159" spans="2:4" ht="15.6" x14ac:dyDescent="0.3">
      <c r="B159">
        <v>155</v>
      </c>
      <c r="C159" s="1">
        <v>43869</v>
      </c>
      <c r="D159" s="2">
        <v>14726.27</v>
      </c>
    </row>
    <row r="160" spans="2:4" ht="15.6" x14ac:dyDescent="0.3">
      <c r="B160">
        <v>156</v>
      </c>
      <c r="C160" s="3" t="s">
        <v>132</v>
      </c>
      <c r="D160" s="2">
        <v>14786.57</v>
      </c>
    </row>
    <row r="161" spans="2:4" ht="15.6" x14ac:dyDescent="0.3">
      <c r="B161">
        <v>157</v>
      </c>
      <c r="C161" s="3" t="s">
        <v>133</v>
      </c>
      <c r="D161" s="2">
        <v>14770.49</v>
      </c>
    </row>
    <row r="162" spans="2:4" ht="15.6" x14ac:dyDescent="0.3">
      <c r="B162">
        <v>158</v>
      </c>
      <c r="C162" s="3" t="s">
        <v>134</v>
      </c>
      <c r="D162" s="2">
        <v>14696.12</v>
      </c>
    </row>
    <row r="163" spans="2:4" ht="15.6" x14ac:dyDescent="0.3">
      <c r="B163">
        <v>159</v>
      </c>
      <c r="C163" s="3" t="s">
        <v>135</v>
      </c>
      <c r="D163" s="2">
        <v>14659.94</v>
      </c>
    </row>
    <row r="164" spans="2:4" ht="15.6" x14ac:dyDescent="0.3">
      <c r="B164">
        <v>160</v>
      </c>
      <c r="C164" s="3" t="s">
        <v>136</v>
      </c>
      <c r="D164" s="2">
        <v>14720.24</v>
      </c>
    </row>
    <row r="165" spans="2:4" ht="15.6" x14ac:dyDescent="0.3">
      <c r="B165">
        <v>161</v>
      </c>
      <c r="C165" s="1">
        <v>44051</v>
      </c>
      <c r="D165" s="2">
        <v>14720.24</v>
      </c>
    </row>
    <row r="166" spans="2:4" ht="15.6" x14ac:dyDescent="0.3">
      <c r="B166">
        <v>162</v>
      </c>
      <c r="C166" s="1">
        <v>44082</v>
      </c>
      <c r="D166" s="2">
        <v>14720.24</v>
      </c>
    </row>
    <row r="167" spans="2:4" ht="15.6" x14ac:dyDescent="0.3">
      <c r="B167">
        <v>163</v>
      </c>
      <c r="C167" s="3" t="s">
        <v>137</v>
      </c>
      <c r="D167" s="2">
        <v>14823.75</v>
      </c>
    </row>
    <row r="168" spans="2:4" ht="15.6" x14ac:dyDescent="0.3">
      <c r="B168">
        <v>164</v>
      </c>
      <c r="C168" s="3" t="s">
        <v>138</v>
      </c>
      <c r="D168" s="2">
        <v>14801.64</v>
      </c>
    </row>
    <row r="169" spans="2:4" ht="15.6" x14ac:dyDescent="0.3">
      <c r="B169">
        <v>165</v>
      </c>
      <c r="C169" s="3" t="s">
        <v>139</v>
      </c>
      <c r="D169" s="2">
        <v>14850.89</v>
      </c>
    </row>
    <row r="170" spans="2:4" ht="15.6" x14ac:dyDescent="0.3">
      <c r="B170">
        <v>166</v>
      </c>
      <c r="C170" s="3" t="s">
        <v>140</v>
      </c>
      <c r="D170" s="2">
        <v>14951.39</v>
      </c>
    </row>
    <row r="171" spans="2:4" ht="15.6" x14ac:dyDescent="0.3">
      <c r="B171">
        <v>167</v>
      </c>
      <c r="C171" s="3" t="s">
        <v>141</v>
      </c>
      <c r="D171" s="2">
        <v>14991.59</v>
      </c>
    </row>
    <row r="172" spans="2:4" ht="15.6" x14ac:dyDescent="0.3">
      <c r="B172">
        <v>168</v>
      </c>
      <c r="C172" s="3" t="s">
        <v>142</v>
      </c>
      <c r="D172" s="2">
        <v>14991.59</v>
      </c>
    </row>
    <row r="173" spans="2:4" ht="15.6" x14ac:dyDescent="0.3">
      <c r="B173">
        <v>169</v>
      </c>
      <c r="C173" s="3" t="s">
        <v>143</v>
      </c>
      <c r="D173" s="2">
        <v>14991.59</v>
      </c>
    </row>
    <row r="174" spans="2:4" ht="15.6" x14ac:dyDescent="0.3">
      <c r="B174">
        <v>170</v>
      </c>
      <c r="C174" s="3" t="s">
        <v>144</v>
      </c>
      <c r="D174" s="2">
        <v>14991.59</v>
      </c>
    </row>
    <row r="175" spans="2:4" ht="15.6" x14ac:dyDescent="0.3">
      <c r="B175">
        <v>171</v>
      </c>
      <c r="C175" s="3" t="s">
        <v>145</v>
      </c>
      <c r="D175" s="2">
        <v>14981.54</v>
      </c>
    </row>
    <row r="176" spans="2:4" ht="15.6" x14ac:dyDescent="0.3">
      <c r="B176">
        <v>172</v>
      </c>
      <c r="C176" s="3" t="s">
        <v>146</v>
      </c>
      <c r="D176" s="2">
        <v>14859.93</v>
      </c>
    </row>
    <row r="177" spans="2:4" ht="15.6" x14ac:dyDescent="0.3">
      <c r="B177">
        <v>173</v>
      </c>
      <c r="C177" s="3" t="s">
        <v>147</v>
      </c>
      <c r="D177" s="2">
        <v>14859.93</v>
      </c>
    </row>
    <row r="178" spans="2:4" ht="15.6" x14ac:dyDescent="0.3">
      <c r="B178">
        <v>174</v>
      </c>
      <c r="C178" s="3" t="s">
        <v>148</v>
      </c>
      <c r="D178" s="2">
        <v>14859.93</v>
      </c>
    </row>
    <row r="179" spans="2:4" ht="15.6" x14ac:dyDescent="0.3">
      <c r="B179">
        <v>175</v>
      </c>
      <c r="C179" s="3" t="s">
        <v>149</v>
      </c>
      <c r="D179" s="2">
        <v>14859.93</v>
      </c>
    </row>
    <row r="180" spans="2:4" ht="15.6" x14ac:dyDescent="0.3">
      <c r="B180">
        <v>176</v>
      </c>
      <c r="C180" s="3" t="s">
        <v>150</v>
      </c>
      <c r="D180" s="2">
        <v>14859.93</v>
      </c>
    </row>
    <row r="181" spans="2:4" ht="15.6" x14ac:dyDescent="0.3">
      <c r="B181">
        <v>177</v>
      </c>
      <c r="C181" s="3" t="s">
        <v>151</v>
      </c>
      <c r="D181" s="2">
        <v>14867.97</v>
      </c>
    </row>
    <row r="182" spans="2:4" ht="15.6" x14ac:dyDescent="0.3">
      <c r="B182">
        <v>178</v>
      </c>
      <c r="C182" s="3" t="s">
        <v>152</v>
      </c>
      <c r="D182" s="2">
        <v>14705.16</v>
      </c>
    </row>
    <row r="183" spans="2:4" ht="15.6" x14ac:dyDescent="0.3">
      <c r="B183">
        <v>179</v>
      </c>
      <c r="C183" s="3" t="s">
        <v>153</v>
      </c>
      <c r="D183" s="2">
        <v>14709.18</v>
      </c>
    </row>
    <row r="184" spans="2:4" ht="15.6" x14ac:dyDescent="0.3">
      <c r="B184">
        <v>180</v>
      </c>
      <c r="C184" s="3" t="s">
        <v>154</v>
      </c>
      <c r="D184" s="2">
        <v>14787.57</v>
      </c>
    </row>
    <row r="185" spans="2:4" ht="15.6" x14ac:dyDescent="0.3">
      <c r="B185">
        <v>181</v>
      </c>
      <c r="C185" s="3" t="s">
        <v>155</v>
      </c>
      <c r="D185" s="2">
        <v>14775.51</v>
      </c>
    </row>
    <row r="186" spans="2:4" ht="15.6" x14ac:dyDescent="0.3">
      <c r="B186">
        <v>182</v>
      </c>
      <c r="C186" s="3" t="s">
        <v>156</v>
      </c>
      <c r="D186" s="2">
        <v>14775.51</v>
      </c>
    </row>
    <row r="187" spans="2:4" ht="15.6" x14ac:dyDescent="0.3">
      <c r="B187">
        <v>183</v>
      </c>
      <c r="C187" s="3" t="s">
        <v>157</v>
      </c>
      <c r="D187" s="2">
        <v>14775.51</v>
      </c>
    </row>
    <row r="188" spans="2:4" ht="15.6" x14ac:dyDescent="0.3">
      <c r="B188">
        <v>184</v>
      </c>
      <c r="C188" s="3" t="s">
        <v>158</v>
      </c>
      <c r="D188" s="2">
        <v>14626.77</v>
      </c>
    </row>
    <row r="189" spans="2:4" ht="15.6" x14ac:dyDescent="0.3">
      <c r="B189">
        <v>185</v>
      </c>
      <c r="C189" s="3" t="s">
        <v>159</v>
      </c>
      <c r="D189" s="2">
        <v>14688.08</v>
      </c>
    </row>
    <row r="190" spans="2:4" ht="15.6" x14ac:dyDescent="0.3">
      <c r="B190">
        <v>186</v>
      </c>
      <c r="C190" s="3" t="s">
        <v>160</v>
      </c>
      <c r="D190" s="2">
        <v>14878.02</v>
      </c>
    </row>
    <row r="191" spans="2:4" ht="15.6" x14ac:dyDescent="0.3">
      <c r="B191">
        <v>187</v>
      </c>
      <c r="C191" s="3" t="s">
        <v>161</v>
      </c>
      <c r="D191" s="2">
        <v>14892.09</v>
      </c>
    </row>
    <row r="192" spans="2:4" ht="15.6" x14ac:dyDescent="0.3">
      <c r="B192">
        <v>188</v>
      </c>
      <c r="C192" s="3" t="s">
        <v>162</v>
      </c>
      <c r="D192" s="2">
        <v>14865.96</v>
      </c>
    </row>
    <row r="193" spans="2:4" ht="15.6" x14ac:dyDescent="0.3">
      <c r="B193">
        <v>189</v>
      </c>
      <c r="C193" s="1">
        <v>43960</v>
      </c>
      <c r="D193" s="2">
        <v>14865.96</v>
      </c>
    </row>
    <row r="194" spans="2:4" ht="15.6" x14ac:dyDescent="0.3">
      <c r="B194">
        <v>190</v>
      </c>
      <c r="C194" s="1">
        <v>43991</v>
      </c>
      <c r="D194" s="2">
        <v>14865.96</v>
      </c>
    </row>
    <row r="195" spans="2:4" ht="15.6" x14ac:dyDescent="0.3">
      <c r="B195">
        <v>191</v>
      </c>
      <c r="C195" s="3" t="s">
        <v>163</v>
      </c>
      <c r="D195" s="2">
        <v>14827.77</v>
      </c>
    </row>
    <row r="196" spans="2:4" ht="15.6" x14ac:dyDescent="0.3">
      <c r="B196">
        <v>192</v>
      </c>
      <c r="C196" s="3" t="s">
        <v>164</v>
      </c>
      <c r="D196" s="2">
        <v>14871.99</v>
      </c>
    </row>
    <row r="197" spans="2:4" ht="15.6" x14ac:dyDescent="0.3">
      <c r="B197">
        <v>193</v>
      </c>
      <c r="C197" s="3" t="s">
        <v>165</v>
      </c>
      <c r="D197" s="2">
        <v>14927.27</v>
      </c>
    </row>
    <row r="198" spans="2:4" ht="15.6" x14ac:dyDescent="0.3">
      <c r="B198">
        <v>194</v>
      </c>
      <c r="C198" s="3" t="s">
        <v>166</v>
      </c>
      <c r="D198" s="2">
        <v>14945.36</v>
      </c>
    </row>
    <row r="199" spans="2:4" ht="15.6" x14ac:dyDescent="0.3">
      <c r="B199">
        <v>195</v>
      </c>
      <c r="C199" s="3" t="s">
        <v>167</v>
      </c>
      <c r="D199" s="2">
        <v>15053.9</v>
      </c>
    </row>
    <row r="200" spans="2:4" ht="15.6" x14ac:dyDescent="0.3">
      <c r="B200">
        <v>196</v>
      </c>
      <c r="C200" s="1">
        <v>44174</v>
      </c>
      <c r="D200" s="2">
        <v>15053.9</v>
      </c>
    </row>
    <row r="201" spans="2:4" ht="15.6" x14ac:dyDescent="0.3">
      <c r="B201">
        <v>197</v>
      </c>
      <c r="C201" s="3" t="s">
        <v>168</v>
      </c>
      <c r="D201" s="2">
        <v>15053.9</v>
      </c>
    </row>
    <row r="202" spans="2:4" ht="15.6" x14ac:dyDescent="0.3">
      <c r="B202">
        <v>198</v>
      </c>
      <c r="C202" s="3" t="s">
        <v>169</v>
      </c>
      <c r="D202" s="2">
        <v>15048.87</v>
      </c>
    </row>
    <row r="203" spans="2:4" ht="15.6" x14ac:dyDescent="0.3">
      <c r="B203">
        <v>199</v>
      </c>
      <c r="C203" s="3" t="s">
        <v>170</v>
      </c>
      <c r="D203" s="2">
        <v>14944.35</v>
      </c>
    </row>
    <row r="204" spans="2:4" ht="15.6" x14ac:dyDescent="0.3">
      <c r="B204">
        <v>200</v>
      </c>
      <c r="C204" s="3" t="s">
        <v>171</v>
      </c>
      <c r="D204" s="2">
        <v>14918.22</v>
      </c>
    </row>
    <row r="205" spans="2:4" ht="15.6" x14ac:dyDescent="0.3">
      <c r="B205">
        <v>201</v>
      </c>
      <c r="C205" s="3" t="s">
        <v>172</v>
      </c>
      <c r="D205" s="2">
        <v>14952.39</v>
      </c>
    </row>
    <row r="206" spans="2:4" ht="15.6" x14ac:dyDescent="0.3">
      <c r="B206">
        <v>202</v>
      </c>
      <c r="C206" s="3" t="s">
        <v>173</v>
      </c>
      <c r="D206" s="2">
        <v>14841.84</v>
      </c>
    </row>
    <row r="207" spans="2:4" ht="15.6" x14ac:dyDescent="0.3">
      <c r="B207">
        <v>203</v>
      </c>
      <c r="C207" s="3" t="s">
        <v>174</v>
      </c>
      <c r="D207" s="2">
        <v>14841.84</v>
      </c>
    </row>
    <row r="208" spans="2:4" ht="15.6" x14ac:dyDescent="0.3">
      <c r="B208">
        <v>204</v>
      </c>
      <c r="C208" s="3" t="s">
        <v>175</v>
      </c>
      <c r="D208" s="2">
        <v>14841.84</v>
      </c>
    </row>
    <row r="209" spans="2:4" ht="15.6" x14ac:dyDescent="0.3">
      <c r="B209">
        <v>205</v>
      </c>
      <c r="C209" s="3" t="s">
        <v>176</v>
      </c>
      <c r="D209" s="2">
        <v>14796.62</v>
      </c>
    </row>
    <row r="210" spans="2:4" ht="15.6" x14ac:dyDescent="0.3">
      <c r="B210">
        <v>206</v>
      </c>
      <c r="C210" s="3" t="s">
        <v>177</v>
      </c>
      <c r="D210" s="2">
        <v>14855.91</v>
      </c>
    </row>
    <row r="211" spans="2:4" ht="15.6" x14ac:dyDescent="0.3">
      <c r="B211">
        <v>207</v>
      </c>
      <c r="C211" s="3" t="s">
        <v>178</v>
      </c>
      <c r="D211" s="2">
        <v>14909.18</v>
      </c>
    </row>
    <row r="212" spans="2:4" ht="15.6" x14ac:dyDescent="0.3">
      <c r="B212">
        <v>208</v>
      </c>
      <c r="C212" s="3" t="s">
        <v>179</v>
      </c>
      <c r="D212" s="2">
        <v>15023.75</v>
      </c>
    </row>
    <row r="213" spans="2:4" ht="15.6" x14ac:dyDescent="0.3">
      <c r="B213">
        <v>209</v>
      </c>
      <c r="C213" s="3" t="s">
        <v>180</v>
      </c>
      <c r="D213" s="2">
        <v>15025.76</v>
      </c>
    </row>
    <row r="214" spans="2:4" ht="15.6" x14ac:dyDescent="0.3">
      <c r="B214">
        <v>210</v>
      </c>
      <c r="C214" s="3" t="s">
        <v>181</v>
      </c>
      <c r="D214" s="2">
        <v>15025.76</v>
      </c>
    </row>
    <row r="215" spans="2:4" ht="15.6" x14ac:dyDescent="0.3">
      <c r="B215">
        <v>211</v>
      </c>
      <c r="C215" s="3" t="s">
        <v>182</v>
      </c>
      <c r="D215" s="2">
        <v>15025.76</v>
      </c>
    </row>
    <row r="216" spans="2:4" ht="15.6" x14ac:dyDescent="0.3">
      <c r="B216">
        <v>212</v>
      </c>
      <c r="C216" s="3" t="s">
        <v>183</v>
      </c>
      <c r="D216" s="2">
        <v>15033.8</v>
      </c>
    </row>
    <row r="217" spans="2:4" ht="15.6" x14ac:dyDescent="0.3">
      <c r="B217">
        <v>213</v>
      </c>
      <c r="C217" s="3" t="s">
        <v>184</v>
      </c>
      <c r="D217" s="2">
        <v>14994.6</v>
      </c>
    </row>
    <row r="218" spans="2:4" ht="15.6" x14ac:dyDescent="0.3">
      <c r="B218">
        <v>214</v>
      </c>
      <c r="C218" s="3" t="s">
        <v>185</v>
      </c>
      <c r="D218" s="2">
        <v>14992.59</v>
      </c>
    </row>
    <row r="219" spans="2:4" ht="15.6" x14ac:dyDescent="0.3">
      <c r="B219">
        <v>215</v>
      </c>
      <c r="C219" s="3" t="s">
        <v>186</v>
      </c>
      <c r="D219" s="2">
        <v>14950.38</v>
      </c>
    </row>
    <row r="220" spans="2:4" ht="15.6" x14ac:dyDescent="0.3">
      <c r="B220">
        <v>216</v>
      </c>
      <c r="C220" s="3" t="s">
        <v>187</v>
      </c>
      <c r="D220" s="2">
        <v>14964.45</v>
      </c>
    </row>
    <row r="221" spans="2:4" ht="15.6" x14ac:dyDescent="0.3">
      <c r="B221">
        <v>217</v>
      </c>
      <c r="C221" s="1">
        <v>43900</v>
      </c>
      <c r="D221" s="2">
        <v>14964.45</v>
      </c>
    </row>
    <row r="222" spans="2:4" ht="15.6" x14ac:dyDescent="0.3">
      <c r="B222">
        <v>218</v>
      </c>
      <c r="C222" s="1">
        <v>43931</v>
      </c>
      <c r="D222" s="2">
        <v>14964.45</v>
      </c>
    </row>
    <row r="223" spans="2:4" ht="15.6" x14ac:dyDescent="0.3">
      <c r="B223">
        <v>219</v>
      </c>
      <c r="C223" s="3" t="s">
        <v>188</v>
      </c>
      <c r="D223" s="2">
        <v>14941.34</v>
      </c>
    </row>
    <row r="224" spans="2:4" ht="15.6" x14ac:dyDescent="0.3">
      <c r="B224">
        <v>220</v>
      </c>
      <c r="C224" s="3" t="s">
        <v>189</v>
      </c>
      <c r="D224" s="2">
        <v>14785.56</v>
      </c>
    </row>
    <row r="225" spans="2:4" ht="15.6" x14ac:dyDescent="0.3">
      <c r="B225">
        <v>221</v>
      </c>
      <c r="C225" s="3" t="s">
        <v>190</v>
      </c>
      <c r="D225" s="2">
        <v>14857.92</v>
      </c>
    </row>
    <row r="226" spans="2:4" ht="15.6" x14ac:dyDescent="0.3">
      <c r="B226">
        <v>222</v>
      </c>
      <c r="C226" s="3" t="s">
        <v>191</v>
      </c>
      <c r="D226" s="2">
        <v>14823.75</v>
      </c>
    </row>
    <row r="227" spans="2:4" ht="15.6" x14ac:dyDescent="0.3">
      <c r="B227">
        <v>223</v>
      </c>
      <c r="C227" s="3" t="s">
        <v>192</v>
      </c>
      <c r="D227" s="2">
        <v>14810.69</v>
      </c>
    </row>
    <row r="228" spans="2:4" ht="15.6" x14ac:dyDescent="0.3">
      <c r="B228">
        <v>224</v>
      </c>
      <c r="C228" s="1">
        <v>44114</v>
      </c>
      <c r="D228" s="2">
        <v>14810.69</v>
      </c>
    </row>
    <row r="229" spans="2:4" ht="15.6" x14ac:dyDescent="0.3">
      <c r="B229">
        <v>225</v>
      </c>
      <c r="C229" s="1">
        <v>44145</v>
      </c>
      <c r="D229" s="2">
        <v>14810.69</v>
      </c>
    </row>
    <row r="230" spans="2:4" ht="15.6" x14ac:dyDescent="0.3">
      <c r="B230">
        <v>226</v>
      </c>
      <c r="C230" s="3" t="s">
        <v>193</v>
      </c>
      <c r="D230" s="2">
        <v>14819.73</v>
      </c>
    </row>
    <row r="231" spans="2:4" ht="15.6" x14ac:dyDescent="0.3">
      <c r="B231">
        <v>227</v>
      </c>
      <c r="C231" s="3" t="s">
        <v>194</v>
      </c>
      <c r="D231" s="2">
        <v>14866.97</v>
      </c>
    </row>
    <row r="232" spans="2:4" ht="15.6" x14ac:dyDescent="0.3">
      <c r="B232">
        <v>228</v>
      </c>
      <c r="C232" s="3" t="s">
        <v>195</v>
      </c>
      <c r="D232" s="2">
        <v>14853.9</v>
      </c>
    </row>
    <row r="233" spans="2:4" ht="15.6" x14ac:dyDescent="0.3">
      <c r="B233">
        <v>229</v>
      </c>
      <c r="C233" s="3" t="s">
        <v>196</v>
      </c>
      <c r="D233" s="2">
        <v>14833.8</v>
      </c>
    </row>
    <row r="234" spans="2:4" ht="15.6" x14ac:dyDescent="0.3">
      <c r="B234">
        <v>230</v>
      </c>
      <c r="C234" s="3" t="s">
        <v>197</v>
      </c>
      <c r="D234" s="2">
        <v>14839.83</v>
      </c>
    </row>
    <row r="235" spans="2:4" ht="15.6" x14ac:dyDescent="0.3">
      <c r="B235">
        <v>231</v>
      </c>
      <c r="C235" s="3" t="s">
        <v>198</v>
      </c>
      <c r="D235" s="2">
        <v>14839.83</v>
      </c>
    </row>
    <row r="236" spans="2:4" ht="15.6" x14ac:dyDescent="0.3">
      <c r="B236">
        <v>232</v>
      </c>
      <c r="C236" s="3" t="s">
        <v>199</v>
      </c>
      <c r="D236" s="2">
        <v>14839.83</v>
      </c>
    </row>
    <row r="237" spans="2:4" ht="15.6" x14ac:dyDescent="0.3">
      <c r="B237">
        <v>233</v>
      </c>
      <c r="C237" s="3" t="s">
        <v>200</v>
      </c>
      <c r="D237" s="2">
        <v>14814.71</v>
      </c>
    </row>
    <row r="238" spans="2:4" ht="15.6" x14ac:dyDescent="0.3">
      <c r="B238">
        <v>234</v>
      </c>
      <c r="C238" s="3" t="s">
        <v>201</v>
      </c>
      <c r="D238" s="2">
        <v>14802.65</v>
      </c>
    </row>
    <row r="239" spans="2:4" ht="15.6" x14ac:dyDescent="0.3">
      <c r="B239">
        <v>235</v>
      </c>
      <c r="C239" s="3" t="s">
        <v>202</v>
      </c>
      <c r="D239" s="2">
        <v>14731.29</v>
      </c>
    </row>
    <row r="240" spans="2:4" ht="15.6" x14ac:dyDescent="0.3">
      <c r="B240">
        <v>236</v>
      </c>
      <c r="C240" s="3" t="s">
        <v>203</v>
      </c>
      <c r="D240" s="2">
        <v>14770.49</v>
      </c>
    </row>
    <row r="241" spans="2:4" ht="15.6" x14ac:dyDescent="0.3">
      <c r="B241">
        <v>237</v>
      </c>
      <c r="C241" s="3" t="s">
        <v>204</v>
      </c>
      <c r="D241" s="2">
        <v>14811.69</v>
      </c>
    </row>
    <row r="242" spans="2:4" ht="15.6" x14ac:dyDescent="0.3">
      <c r="B242">
        <v>238</v>
      </c>
      <c r="C242" s="3" t="s">
        <v>205</v>
      </c>
      <c r="D242" s="2">
        <v>14811.69</v>
      </c>
    </row>
    <row r="243" spans="2:4" ht="15.6" x14ac:dyDescent="0.3">
      <c r="B243">
        <v>239</v>
      </c>
      <c r="C243" s="3" t="s">
        <v>206</v>
      </c>
      <c r="D243" s="2">
        <v>14811.69</v>
      </c>
    </row>
    <row r="244" spans="2:4" ht="15.6" x14ac:dyDescent="0.3">
      <c r="B244">
        <v>240</v>
      </c>
      <c r="C244" s="3" t="s">
        <v>207</v>
      </c>
      <c r="D244" s="2">
        <v>14770.49</v>
      </c>
    </row>
    <row r="245" spans="2:4" ht="15.6" x14ac:dyDescent="0.3">
      <c r="B245">
        <v>241</v>
      </c>
      <c r="C245" s="3" t="s">
        <v>208</v>
      </c>
      <c r="D245" s="2">
        <v>14763.45</v>
      </c>
    </row>
    <row r="246" spans="2:4" ht="15.6" x14ac:dyDescent="0.3">
      <c r="B246">
        <v>242</v>
      </c>
      <c r="C246" s="3" t="s">
        <v>209</v>
      </c>
      <c r="D246" s="2">
        <v>14763.45</v>
      </c>
    </row>
    <row r="247" spans="2:4" ht="15.6" x14ac:dyDescent="0.3">
      <c r="B247">
        <v>243</v>
      </c>
      <c r="C247" s="3" t="s">
        <v>210</v>
      </c>
      <c r="D247" s="2">
        <v>14763.45</v>
      </c>
    </row>
    <row r="248" spans="2:4" ht="15.6" x14ac:dyDescent="0.3">
      <c r="B248">
        <v>244</v>
      </c>
      <c r="C248" s="3" t="s">
        <v>211</v>
      </c>
      <c r="D248" s="2">
        <v>14763.45</v>
      </c>
    </row>
    <row r="249" spans="2:4" ht="15.6" x14ac:dyDescent="0.3">
      <c r="B249">
        <v>245</v>
      </c>
      <c r="C249" s="3" t="s">
        <v>212</v>
      </c>
      <c r="D249" s="2">
        <v>14763.45</v>
      </c>
    </row>
    <row r="250" spans="2:4" ht="15.6" x14ac:dyDescent="0.3">
      <c r="B250">
        <v>246</v>
      </c>
      <c r="C250" s="1">
        <v>43841</v>
      </c>
      <c r="D250" s="2">
        <v>14763.45</v>
      </c>
    </row>
    <row r="251" spans="2:4" ht="15.6" x14ac:dyDescent="0.3">
      <c r="B251">
        <v>247</v>
      </c>
      <c r="C251" s="3" t="s">
        <v>213</v>
      </c>
      <c r="D251" s="2">
        <v>14791.59</v>
      </c>
    </row>
    <row r="252" spans="2:4" ht="15.6" x14ac:dyDescent="0.3">
      <c r="B252">
        <v>248</v>
      </c>
      <c r="C252" s="3" t="s">
        <v>214</v>
      </c>
      <c r="D252" s="2">
        <v>14682.05</v>
      </c>
    </row>
    <row r="253" spans="2:4" ht="15.6" x14ac:dyDescent="0.3">
      <c r="B253">
        <v>249</v>
      </c>
      <c r="C253" s="3" t="s">
        <v>215</v>
      </c>
      <c r="D253" s="2">
        <v>14629.79</v>
      </c>
    </row>
    <row r="254" spans="2:4" ht="15.6" x14ac:dyDescent="0.3">
      <c r="B254">
        <v>250</v>
      </c>
      <c r="C254" s="3" t="s">
        <v>216</v>
      </c>
      <c r="D254" s="2">
        <v>14511.2</v>
      </c>
    </row>
    <row r="255" spans="2:4" ht="15.6" x14ac:dyDescent="0.3">
      <c r="B255">
        <v>251</v>
      </c>
      <c r="C255" s="3" t="s">
        <v>217</v>
      </c>
      <c r="D255" s="2">
        <v>14392.61</v>
      </c>
    </row>
    <row r="256" spans="2:4" ht="15.6" x14ac:dyDescent="0.3">
      <c r="B256">
        <v>252</v>
      </c>
      <c r="C256" s="1">
        <v>44023</v>
      </c>
      <c r="D256" s="2">
        <v>14392.61</v>
      </c>
    </row>
    <row r="257" spans="2:4" ht="15.6" x14ac:dyDescent="0.3">
      <c r="B257">
        <v>253</v>
      </c>
      <c r="C257" s="1">
        <v>44054</v>
      </c>
      <c r="D257" s="2">
        <v>14392.61</v>
      </c>
    </row>
    <row r="258" spans="2:4" ht="15.6" x14ac:dyDescent="0.3">
      <c r="B258">
        <v>254</v>
      </c>
      <c r="C258" s="3" t="s">
        <v>218</v>
      </c>
      <c r="D258" s="2">
        <v>14242.86</v>
      </c>
    </row>
    <row r="259" spans="2:4" ht="15.6" x14ac:dyDescent="0.3">
      <c r="B259">
        <v>255</v>
      </c>
      <c r="C259" s="3" t="s">
        <v>219</v>
      </c>
      <c r="D259" s="2">
        <v>14085.08</v>
      </c>
    </row>
    <row r="260" spans="2:4" ht="15.6" x14ac:dyDescent="0.3">
      <c r="B260">
        <v>256</v>
      </c>
      <c r="C260" s="3" t="s">
        <v>220</v>
      </c>
      <c r="D260" s="2">
        <v>14146.38</v>
      </c>
    </row>
    <row r="261" spans="2:4" ht="15.6" x14ac:dyDescent="0.3">
      <c r="B261">
        <v>257</v>
      </c>
      <c r="C261" s="3" t="s">
        <v>221</v>
      </c>
      <c r="D261" s="2">
        <v>14257.94</v>
      </c>
    </row>
    <row r="262" spans="2:4" ht="15.6" x14ac:dyDescent="0.3">
      <c r="B262">
        <v>258</v>
      </c>
      <c r="C262" s="3" t="s">
        <v>222</v>
      </c>
      <c r="D262" s="2">
        <v>14293.11</v>
      </c>
    </row>
    <row r="263" spans="2:4" ht="15.6" x14ac:dyDescent="0.3">
      <c r="B263">
        <v>259</v>
      </c>
      <c r="C263" s="3" t="s">
        <v>223</v>
      </c>
      <c r="D263" s="2">
        <v>14293.11</v>
      </c>
    </row>
    <row r="264" spans="2:4" ht="15.6" x14ac:dyDescent="0.3">
      <c r="B264">
        <v>260</v>
      </c>
      <c r="C264" s="3" t="s">
        <v>224</v>
      </c>
      <c r="D264" s="2">
        <v>14293.11</v>
      </c>
    </row>
    <row r="265" spans="2:4" ht="15.6" x14ac:dyDescent="0.3">
      <c r="B265">
        <v>261</v>
      </c>
      <c r="C265" s="3" t="s">
        <v>225</v>
      </c>
      <c r="D265" s="2">
        <v>14209.7</v>
      </c>
    </row>
    <row r="266" spans="2:4" ht="15.6" x14ac:dyDescent="0.3">
      <c r="B266">
        <v>262</v>
      </c>
      <c r="C266" s="3" t="s">
        <v>226</v>
      </c>
      <c r="D266" s="2">
        <v>14143.37</v>
      </c>
    </row>
    <row r="267" spans="2:4" ht="15.6" x14ac:dyDescent="0.3">
      <c r="B267">
        <v>263</v>
      </c>
      <c r="C267" s="3" t="s">
        <v>227</v>
      </c>
      <c r="D267" s="2">
        <v>14188.59</v>
      </c>
    </row>
    <row r="268" spans="2:4" ht="15.6" x14ac:dyDescent="0.3">
      <c r="B268">
        <v>264</v>
      </c>
      <c r="C268" s="3" t="s">
        <v>228</v>
      </c>
      <c r="D268" s="2">
        <v>14237.84</v>
      </c>
    </row>
    <row r="269" spans="2:4" ht="15.6" x14ac:dyDescent="0.3">
      <c r="B269">
        <v>265</v>
      </c>
      <c r="C269" s="3" t="s">
        <v>229</v>
      </c>
      <c r="D269" s="2">
        <v>14299.14</v>
      </c>
    </row>
    <row r="270" spans="2:4" ht="15.6" x14ac:dyDescent="0.3">
      <c r="B270">
        <v>266</v>
      </c>
      <c r="C270" s="3" t="s">
        <v>230</v>
      </c>
      <c r="D270" s="2">
        <v>14299.14</v>
      </c>
    </row>
    <row r="271" spans="2:4" ht="15.6" x14ac:dyDescent="0.3">
      <c r="B271">
        <v>267</v>
      </c>
      <c r="C271" s="3" t="s">
        <v>231</v>
      </c>
      <c r="D271" s="2">
        <v>14299.14</v>
      </c>
    </row>
    <row r="272" spans="2:4" ht="15.6" x14ac:dyDescent="0.3">
      <c r="B272">
        <v>268</v>
      </c>
      <c r="C272" s="3" t="s">
        <v>232</v>
      </c>
      <c r="D272" s="2">
        <v>14234.82</v>
      </c>
    </row>
    <row r="273" spans="2:4" ht="15.6" x14ac:dyDescent="0.3">
      <c r="B273">
        <v>269</v>
      </c>
      <c r="C273" s="3" t="s">
        <v>233</v>
      </c>
      <c r="D273" s="2">
        <v>14266.98</v>
      </c>
    </row>
    <row r="274" spans="2:4" ht="15.6" x14ac:dyDescent="0.3">
      <c r="B274">
        <v>270</v>
      </c>
      <c r="C274" s="3" t="s">
        <v>234</v>
      </c>
      <c r="D274" s="2">
        <v>14239.85</v>
      </c>
    </row>
    <row r="275" spans="2:4" ht="15.6" x14ac:dyDescent="0.3">
      <c r="B275">
        <v>271</v>
      </c>
      <c r="C275" s="3" t="s">
        <v>235</v>
      </c>
      <c r="D275" s="2">
        <v>14200.65</v>
      </c>
    </row>
    <row r="276" spans="2:4" ht="15.6" x14ac:dyDescent="0.3">
      <c r="B276">
        <v>272</v>
      </c>
      <c r="C276" s="3" t="s">
        <v>236</v>
      </c>
      <c r="D276" s="2">
        <v>14215.73</v>
      </c>
    </row>
    <row r="277" spans="2:4" ht="15.6" x14ac:dyDescent="0.3">
      <c r="B277">
        <v>273</v>
      </c>
      <c r="C277" s="3" t="s">
        <v>237</v>
      </c>
      <c r="D277" s="2">
        <v>14215.73</v>
      </c>
    </row>
    <row r="278" spans="2:4" ht="15.6" x14ac:dyDescent="0.3">
      <c r="B278">
        <v>274</v>
      </c>
      <c r="C278" s="3" t="s">
        <v>238</v>
      </c>
      <c r="D278" s="2">
        <v>14215.73</v>
      </c>
    </row>
    <row r="279" spans="2:4" ht="15.6" x14ac:dyDescent="0.3">
      <c r="B279">
        <v>275</v>
      </c>
      <c r="C279" s="3" t="s">
        <v>239</v>
      </c>
      <c r="D279" s="2">
        <v>14198.64</v>
      </c>
    </row>
    <row r="280" spans="2:4" ht="15.6" x14ac:dyDescent="0.3">
      <c r="B280">
        <v>276</v>
      </c>
      <c r="C280" s="3" t="s">
        <v>240</v>
      </c>
      <c r="D280" s="2">
        <v>14248.89</v>
      </c>
    </row>
    <row r="281" spans="2:4" ht="15.6" x14ac:dyDescent="0.3">
      <c r="B281">
        <v>277</v>
      </c>
      <c r="C281" s="3" t="s">
        <v>241</v>
      </c>
      <c r="D281" s="2">
        <v>14234.82</v>
      </c>
    </row>
    <row r="282" spans="2:4" ht="15.6" x14ac:dyDescent="0.3">
      <c r="B282">
        <v>278</v>
      </c>
      <c r="C282" s="3" t="s">
        <v>242</v>
      </c>
      <c r="D282" s="2">
        <v>14247.89</v>
      </c>
    </row>
    <row r="283" spans="2:4" ht="15.6" x14ac:dyDescent="0.3">
      <c r="B283">
        <v>279</v>
      </c>
      <c r="C283" s="3" t="s">
        <v>243</v>
      </c>
      <c r="D283" s="2">
        <v>14252.91</v>
      </c>
    </row>
    <row r="284" spans="2:4" ht="15.6" x14ac:dyDescent="0.3">
      <c r="B284">
        <v>280</v>
      </c>
      <c r="C284" s="1">
        <v>43963</v>
      </c>
      <c r="D284" s="2">
        <v>14252.91</v>
      </c>
    </row>
    <row r="285" spans="2:4" ht="15.6" x14ac:dyDescent="0.3">
      <c r="B285">
        <v>281</v>
      </c>
      <c r="C285" s="1">
        <v>43994</v>
      </c>
      <c r="D285" s="2">
        <v>14252.91</v>
      </c>
    </row>
    <row r="286" spans="2:4" ht="15.6" x14ac:dyDescent="0.3">
      <c r="B286">
        <v>282</v>
      </c>
      <c r="C286" s="3" t="s">
        <v>244</v>
      </c>
      <c r="D286" s="2">
        <v>14205.68</v>
      </c>
    </row>
    <row r="287" spans="2:4" ht="15.6" x14ac:dyDescent="0.3">
      <c r="B287">
        <v>283</v>
      </c>
      <c r="C287" s="3" t="s">
        <v>245</v>
      </c>
      <c r="D287" s="2">
        <v>14234.82</v>
      </c>
    </row>
    <row r="288" spans="2:4" ht="15.6" x14ac:dyDescent="0.3">
      <c r="B288">
        <v>284</v>
      </c>
      <c r="C288" s="1">
        <v>44086</v>
      </c>
      <c r="D288" s="2">
        <v>14234.82</v>
      </c>
    </row>
    <row r="289" spans="2:4" ht="15.6" x14ac:dyDescent="0.3">
      <c r="B289">
        <v>285</v>
      </c>
      <c r="C289" s="3" t="s">
        <v>246</v>
      </c>
      <c r="D289" s="2">
        <v>14200.65</v>
      </c>
    </row>
    <row r="290" spans="2:4" ht="15.6" x14ac:dyDescent="0.3">
      <c r="B290">
        <v>286</v>
      </c>
      <c r="C290" s="3" t="s">
        <v>247</v>
      </c>
      <c r="D290" s="2">
        <v>14172.51</v>
      </c>
    </row>
    <row r="291" spans="2:4" ht="15.6" x14ac:dyDescent="0.3">
      <c r="B291">
        <v>287</v>
      </c>
      <c r="C291" s="1">
        <v>44177</v>
      </c>
      <c r="D291" s="2">
        <v>14172.51</v>
      </c>
    </row>
    <row r="292" spans="2:4" ht="15.6" x14ac:dyDescent="0.3">
      <c r="B292">
        <v>288</v>
      </c>
      <c r="C292" s="3" t="s">
        <v>248</v>
      </c>
      <c r="D292" s="2">
        <v>14172.51</v>
      </c>
    </row>
    <row r="293" spans="2:4" ht="15.6" x14ac:dyDescent="0.3">
      <c r="B293">
        <v>289</v>
      </c>
      <c r="C293" s="3" t="s">
        <v>249</v>
      </c>
      <c r="D293" s="2">
        <v>14228.79</v>
      </c>
    </row>
    <row r="294" spans="2:4" ht="15.6" x14ac:dyDescent="0.3">
      <c r="B294">
        <v>290</v>
      </c>
      <c r="C294" s="3" t="s">
        <v>250</v>
      </c>
      <c r="D294" s="2">
        <v>14241.86</v>
      </c>
    </row>
    <row r="295" spans="2:4" ht="15.6" x14ac:dyDescent="0.3">
      <c r="B295">
        <v>291</v>
      </c>
      <c r="C295" s="3" t="s">
        <v>251</v>
      </c>
      <c r="D295" s="2">
        <v>14221.76</v>
      </c>
    </row>
    <row r="296" spans="2:4" ht="15.6" x14ac:dyDescent="0.3">
      <c r="B296">
        <v>292</v>
      </c>
      <c r="C296" s="3" t="s">
        <v>252</v>
      </c>
      <c r="D296" s="2">
        <v>14222.76</v>
      </c>
    </row>
    <row r="297" spans="2:4" ht="15.6" x14ac:dyDescent="0.3">
      <c r="B297">
        <v>293</v>
      </c>
      <c r="C297" s="3" t="s">
        <v>253</v>
      </c>
      <c r="D297" s="2">
        <v>14216.73</v>
      </c>
    </row>
    <row r="298" spans="2:4" ht="15.6" x14ac:dyDescent="0.3">
      <c r="B298">
        <v>294</v>
      </c>
      <c r="C298" s="3" t="s">
        <v>254</v>
      </c>
      <c r="D298" s="2">
        <v>14216.73</v>
      </c>
    </row>
    <row r="299" spans="2:4" ht="15.6" x14ac:dyDescent="0.3">
      <c r="B299">
        <v>295</v>
      </c>
      <c r="C299" s="3" t="s">
        <v>255</v>
      </c>
      <c r="D299" s="2">
        <v>14216.73</v>
      </c>
    </row>
    <row r="300" spans="2:4" ht="15.6" x14ac:dyDescent="0.3">
      <c r="B300">
        <v>296</v>
      </c>
      <c r="C300" s="3" t="s">
        <v>256</v>
      </c>
      <c r="D300" s="2">
        <v>14250.9</v>
      </c>
    </row>
    <row r="301" spans="2:4" ht="15.6" x14ac:dyDescent="0.3">
      <c r="B301">
        <v>297</v>
      </c>
      <c r="C301" s="3" t="s">
        <v>257</v>
      </c>
      <c r="D301" s="2">
        <v>14289.09</v>
      </c>
    </row>
    <row r="302" spans="2:4" ht="15.6" x14ac:dyDescent="0.3">
      <c r="B302">
        <v>298</v>
      </c>
      <c r="C302" s="3" t="s">
        <v>258</v>
      </c>
      <c r="D302" s="2">
        <v>14353.41</v>
      </c>
    </row>
    <row r="303" spans="2:4" ht="15.6" x14ac:dyDescent="0.3">
      <c r="B303">
        <v>299</v>
      </c>
      <c r="C303" s="3" t="s">
        <v>259</v>
      </c>
      <c r="D303" s="2">
        <v>14353.41</v>
      </c>
    </row>
    <row r="304" spans="2:4" ht="15.6" x14ac:dyDescent="0.3">
      <c r="B304">
        <v>300</v>
      </c>
      <c r="C304" s="3" t="s">
        <v>260</v>
      </c>
      <c r="D304" s="2">
        <v>14353.41</v>
      </c>
    </row>
    <row r="305" spans="2:4" ht="15.6" x14ac:dyDescent="0.3">
      <c r="B305">
        <v>301</v>
      </c>
      <c r="C305" s="3" t="s">
        <v>261</v>
      </c>
      <c r="D305" s="2">
        <v>14353.41</v>
      </c>
    </row>
    <row r="306" spans="2:4" ht="15.6" x14ac:dyDescent="0.3">
      <c r="B306">
        <v>302</v>
      </c>
      <c r="C306" s="3" t="s">
        <v>262</v>
      </c>
      <c r="D306" s="2">
        <v>14353.41</v>
      </c>
    </row>
    <row r="307" spans="2:4" ht="15.6" x14ac:dyDescent="0.3">
      <c r="B307">
        <v>303</v>
      </c>
      <c r="C307" s="3" t="s">
        <v>263</v>
      </c>
      <c r="D307" s="2">
        <v>14254.92</v>
      </c>
    </row>
    <row r="308" spans="2:4" ht="15.6" x14ac:dyDescent="0.3">
      <c r="B308">
        <v>304</v>
      </c>
      <c r="C308" s="3" t="s">
        <v>264</v>
      </c>
      <c r="D308" s="2">
        <v>14239.85</v>
      </c>
    </row>
    <row r="309" spans="2:4" ht="15.6" x14ac:dyDescent="0.3">
      <c r="B309">
        <v>305</v>
      </c>
      <c r="C309" s="3" t="s">
        <v>265</v>
      </c>
      <c r="D309" s="2">
        <v>14175.53</v>
      </c>
    </row>
    <row r="310" spans="2:4" ht="15.6" x14ac:dyDescent="0.3">
      <c r="B310">
        <v>306</v>
      </c>
      <c r="C310" s="3" t="s">
        <v>266</v>
      </c>
      <c r="D310" s="2">
        <v>14175.53</v>
      </c>
    </row>
    <row r="311" spans="2:4" ht="15.6" x14ac:dyDescent="0.3">
      <c r="B311">
        <v>307</v>
      </c>
      <c r="C311" s="1">
        <v>44197</v>
      </c>
      <c r="D311" s="2">
        <v>14175.53</v>
      </c>
    </row>
    <row r="312" spans="2:4" ht="15.6" x14ac:dyDescent="0.3">
      <c r="B312">
        <v>308</v>
      </c>
      <c r="C312" s="1">
        <v>44228</v>
      </c>
      <c r="D312" s="2">
        <v>14175.53</v>
      </c>
    </row>
    <row r="313" spans="2:4" ht="15.6" x14ac:dyDescent="0.3">
      <c r="B313">
        <v>309</v>
      </c>
      <c r="C313" s="1">
        <v>44256</v>
      </c>
      <c r="D313" s="2">
        <v>14175.53</v>
      </c>
    </row>
    <row r="314" spans="2:4" ht="15.6" x14ac:dyDescent="0.3">
      <c r="B314">
        <v>310</v>
      </c>
      <c r="C314" s="3" t="s">
        <v>267</v>
      </c>
      <c r="D314" s="2">
        <v>13972.52</v>
      </c>
    </row>
    <row r="315" spans="2:4" ht="15.6" x14ac:dyDescent="0.3">
      <c r="B315">
        <v>311</v>
      </c>
      <c r="C315" s="3" t="s">
        <v>268</v>
      </c>
      <c r="D315" s="2">
        <v>14014.73</v>
      </c>
    </row>
    <row r="316" spans="2:4" ht="15.6" x14ac:dyDescent="0.3">
      <c r="B316">
        <v>312</v>
      </c>
      <c r="C316" s="3" t="s">
        <v>269</v>
      </c>
      <c r="D316" s="2">
        <v>13995.63</v>
      </c>
    </row>
    <row r="317" spans="2:4" ht="15.6" x14ac:dyDescent="0.3">
      <c r="B317">
        <v>313</v>
      </c>
      <c r="C317" s="3" t="s">
        <v>270</v>
      </c>
      <c r="D317" s="2">
        <v>14007.69</v>
      </c>
    </row>
    <row r="318" spans="2:4" ht="15.6" x14ac:dyDescent="0.3">
      <c r="B318">
        <v>314</v>
      </c>
      <c r="C318" s="3" t="s">
        <v>271</v>
      </c>
      <c r="D318" s="2">
        <v>14128.29</v>
      </c>
    </row>
    <row r="319" spans="2:4" ht="15.6" x14ac:dyDescent="0.3">
      <c r="B319">
        <v>315</v>
      </c>
      <c r="C319" s="1">
        <v>44440</v>
      </c>
      <c r="D319" s="2">
        <v>14128.29</v>
      </c>
    </row>
    <row r="320" spans="2:4" ht="15.6" x14ac:dyDescent="0.3">
      <c r="B320">
        <v>316</v>
      </c>
      <c r="C320" s="1">
        <v>44470</v>
      </c>
      <c r="D320" s="2">
        <v>14128.29</v>
      </c>
    </row>
    <row r="321" spans="2:4" ht="15.6" x14ac:dyDescent="0.3">
      <c r="B321">
        <v>317</v>
      </c>
      <c r="C321" s="3" t="s">
        <v>272</v>
      </c>
      <c r="D321" s="2">
        <v>14225.78</v>
      </c>
    </row>
    <row r="322" spans="2:4" ht="15.6" x14ac:dyDescent="0.3">
      <c r="B322">
        <v>318</v>
      </c>
      <c r="C322" s="3" t="s">
        <v>273</v>
      </c>
      <c r="D322" s="2">
        <v>14302.16</v>
      </c>
    </row>
    <row r="323" spans="2:4" ht="15.6" x14ac:dyDescent="0.3">
      <c r="B323">
        <v>319</v>
      </c>
      <c r="C323" s="3" t="s">
        <v>274</v>
      </c>
      <c r="D323" s="2">
        <v>14179.55</v>
      </c>
    </row>
    <row r="324" spans="2:4" ht="15.6" x14ac:dyDescent="0.3">
      <c r="B324">
        <v>320</v>
      </c>
      <c r="C324" s="3" t="s">
        <v>275</v>
      </c>
      <c r="D324" s="2">
        <v>14189.6</v>
      </c>
    </row>
    <row r="325" spans="2:4" ht="15.6" x14ac:dyDescent="0.3">
      <c r="B325">
        <v>321</v>
      </c>
      <c r="C325" s="3" t="s">
        <v>276</v>
      </c>
      <c r="D325" s="2">
        <v>14138.34</v>
      </c>
    </row>
    <row r="326" spans="2:4" ht="15.6" x14ac:dyDescent="0.3">
      <c r="B326">
        <v>322</v>
      </c>
      <c r="C326" s="3" t="s">
        <v>277</v>
      </c>
      <c r="D326" s="2">
        <v>14138.34</v>
      </c>
    </row>
    <row r="327" spans="2:4" ht="15.6" x14ac:dyDescent="0.3">
      <c r="B327">
        <v>323</v>
      </c>
      <c r="C327" s="3" t="s">
        <v>278</v>
      </c>
      <c r="D327" s="2">
        <v>14138.34</v>
      </c>
    </row>
    <row r="328" spans="2:4" ht="15.6" x14ac:dyDescent="0.3">
      <c r="B328">
        <v>324</v>
      </c>
      <c r="C328" s="3" t="s">
        <v>279</v>
      </c>
      <c r="D328" s="2">
        <v>14150.4</v>
      </c>
    </row>
    <row r="329" spans="2:4" ht="15.6" x14ac:dyDescent="0.3">
      <c r="B329">
        <v>325</v>
      </c>
      <c r="C329" s="3" t="s">
        <v>280</v>
      </c>
      <c r="D329" s="2">
        <v>14156.43</v>
      </c>
    </row>
    <row r="330" spans="2:4" ht="15.6" x14ac:dyDescent="0.3">
      <c r="B330">
        <v>326</v>
      </c>
      <c r="C330" s="3" t="s">
        <v>281</v>
      </c>
      <c r="D330" s="2">
        <v>14135.33</v>
      </c>
    </row>
    <row r="331" spans="2:4" ht="15.6" x14ac:dyDescent="0.3">
      <c r="B331">
        <v>327</v>
      </c>
      <c r="C331" s="3" t="s">
        <v>282</v>
      </c>
      <c r="D331" s="2">
        <v>14109.2</v>
      </c>
    </row>
    <row r="332" spans="2:4" ht="15.6" x14ac:dyDescent="0.3">
      <c r="B332">
        <v>328</v>
      </c>
      <c r="C332" s="3" t="s">
        <v>283</v>
      </c>
      <c r="D332" s="2">
        <v>14124.27</v>
      </c>
    </row>
    <row r="333" spans="2:4" ht="15.6" x14ac:dyDescent="0.3">
      <c r="B333">
        <v>329</v>
      </c>
      <c r="C333" s="3" t="s">
        <v>284</v>
      </c>
      <c r="D333" s="2">
        <v>14124.27</v>
      </c>
    </row>
    <row r="334" spans="2:4" ht="15.6" x14ac:dyDescent="0.3">
      <c r="B334">
        <v>330</v>
      </c>
      <c r="C334" s="3" t="s">
        <v>285</v>
      </c>
      <c r="D334" s="2">
        <v>14124.27</v>
      </c>
    </row>
    <row r="335" spans="2:4" ht="15.6" x14ac:dyDescent="0.3">
      <c r="B335">
        <v>331</v>
      </c>
      <c r="C335" s="3" t="s">
        <v>286</v>
      </c>
      <c r="D335" s="2">
        <v>14152.41</v>
      </c>
    </row>
    <row r="336" spans="2:4" ht="15.6" x14ac:dyDescent="0.3">
      <c r="B336">
        <v>332</v>
      </c>
      <c r="C336" s="3" t="s">
        <v>287</v>
      </c>
      <c r="D336" s="2">
        <v>14156.43</v>
      </c>
    </row>
    <row r="337" spans="2:4" ht="15.6" x14ac:dyDescent="0.3">
      <c r="B337">
        <v>333</v>
      </c>
      <c r="C337" s="3" t="s">
        <v>288</v>
      </c>
      <c r="D337" s="2">
        <v>14161.46</v>
      </c>
    </row>
    <row r="338" spans="2:4" ht="15.6" x14ac:dyDescent="0.3">
      <c r="B338">
        <v>334</v>
      </c>
      <c r="C338" s="3" t="s">
        <v>289</v>
      </c>
      <c r="D338" s="2">
        <v>14189.6</v>
      </c>
    </row>
    <row r="339" spans="2:4" ht="15.6" x14ac:dyDescent="0.3">
      <c r="B339">
        <v>335</v>
      </c>
      <c r="C339" s="3" t="s">
        <v>290</v>
      </c>
      <c r="D339" s="2">
        <v>14154.42</v>
      </c>
    </row>
    <row r="340" spans="2:4" ht="15.6" x14ac:dyDescent="0.3">
      <c r="B340">
        <v>336</v>
      </c>
      <c r="C340" s="3" t="s">
        <v>291</v>
      </c>
      <c r="D340" s="2">
        <v>14154.42</v>
      </c>
    </row>
    <row r="341" spans="2:4" ht="15.6" x14ac:dyDescent="0.3">
      <c r="B341">
        <v>337</v>
      </c>
      <c r="C341" s="3" t="s">
        <v>292</v>
      </c>
      <c r="D341" s="2">
        <v>14154.42</v>
      </c>
    </row>
    <row r="342" spans="2:4" ht="15.6" x14ac:dyDescent="0.3">
      <c r="B342">
        <v>338</v>
      </c>
      <c r="C342" s="3" t="s">
        <v>293</v>
      </c>
      <c r="D342" s="2">
        <v>14112.21</v>
      </c>
    </row>
    <row r="343" spans="2:4" ht="15.6" x14ac:dyDescent="0.3">
      <c r="B343">
        <v>339</v>
      </c>
      <c r="C343" s="3" t="s">
        <v>294</v>
      </c>
      <c r="D343" s="2">
        <v>14114.22</v>
      </c>
    </row>
    <row r="344" spans="2:4" ht="15.6" x14ac:dyDescent="0.3">
      <c r="B344">
        <v>340</v>
      </c>
      <c r="C344" s="3" t="s">
        <v>295</v>
      </c>
      <c r="D344" s="2">
        <v>14087.09</v>
      </c>
    </row>
    <row r="345" spans="2:4" ht="15.6" x14ac:dyDescent="0.3">
      <c r="B345">
        <v>341</v>
      </c>
      <c r="C345" s="3" t="s">
        <v>296</v>
      </c>
      <c r="D345" s="2">
        <v>14106.18</v>
      </c>
    </row>
    <row r="346" spans="2:4" ht="15.6" x14ac:dyDescent="0.3">
      <c r="B346">
        <v>342</v>
      </c>
      <c r="C346" s="3" t="s">
        <v>297</v>
      </c>
      <c r="D346" s="2">
        <v>14132.31</v>
      </c>
    </row>
    <row r="347" spans="2:4" ht="15.6" x14ac:dyDescent="0.3">
      <c r="B347">
        <v>343</v>
      </c>
      <c r="C347" s="1">
        <v>44349</v>
      </c>
      <c r="D347" s="2">
        <v>14132.31</v>
      </c>
    </row>
    <row r="348" spans="2:4" ht="15.6" x14ac:dyDescent="0.3">
      <c r="B348">
        <v>344</v>
      </c>
      <c r="C348" s="1">
        <v>44379</v>
      </c>
      <c r="D348" s="2">
        <v>14132.31</v>
      </c>
    </row>
    <row r="349" spans="2:4" ht="15.6" x14ac:dyDescent="0.3">
      <c r="B349">
        <v>345</v>
      </c>
      <c r="C349" s="3" t="s">
        <v>298</v>
      </c>
      <c r="D349" s="2">
        <v>14070</v>
      </c>
    </row>
    <row r="350" spans="2:4" ht="15.6" x14ac:dyDescent="0.3">
      <c r="B350">
        <v>346</v>
      </c>
      <c r="C350" s="3" t="s">
        <v>299</v>
      </c>
      <c r="D350" s="2">
        <v>14070</v>
      </c>
    </row>
    <row r="351" spans="2:4" ht="15.6" x14ac:dyDescent="0.3">
      <c r="B351">
        <v>347</v>
      </c>
      <c r="C351" s="3" t="s">
        <v>300</v>
      </c>
      <c r="D351" s="2">
        <v>14058.95</v>
      </c>
    </row>
    <row r="352" spans="2:4" ht="15.6" x14ac:dyDescent="0.3">
      <c r="B352">
        <v>348</v>
      </c>
      <c r="C352" s="3" t="s">
        <v>301</v>
      </c>
      <c r="D352" s="2">
        <v>14081.06</v>
      </c>
    </row>
    <row r="353" spans="2:4" ht="15.6" x14ac:dyDescent="0.3">
      <c r="B353">
        <v>349</v>
      </c>
      <c r="C353" s="1">
        <v>44532</v>
      </c>
      <c r="D353" s="2">
        <v>14081.06</v>
      </c>
    </row>
    <row r="354" spans="2:4" ht="15.6" x14ac:dyDescent="0.3">
      <c r="B354">
        <v>350</v>
      </c>
      <c r="C354" s="3" t="s">
        <v>302</v>
      </c>
      <c r="D354" s="2">
        <v>14081.06</v>
      </c>
    </row>
    <row r="355" spans="2:4" ht="15.6" x14ac:dyDescent="0.3">
      <c r="B355">
        <v>351</v>
      </c>
      <c r="C355" s="3" t="s">
        <v>303</v>
      </c>
      <c r="D355" s="2">
        <v>14081.06</v>
      </c>
    </row>
    <row r="356" spans="2:4" ht="15.6" x14ac:dyDescent="0.3">
      <c r="B356">
        <v>352</v>
      </c>
      <c r="C356" s="3" t="s">
        <v>304</v>
      </c>
      <c r="D356" s="2">
        <v>14015.73</v>
      </c>
    </row>
    <row r="357" spans="2:4" ht="15.6" x14ac:dyDescent="0.3">
      <c r="B357">
        <v>353</v>
      </c>
      <c r="C357" s="3" t="s">
        <v>305</v>
      </c>
      <c r="D357" s="2">
        <v>13944.38</v>
      </c>
    </row>
    <row r="358" spans="2:4" ht="15.6" x14ac:dyDescent="0.3">
      <c r="B358">
        <v>354</v>
      </c>
      <c r="C358" s="3" t="s">
        <v>306</v>
      </c>
      <c r="D358" s="2">
        <v>14089.1</v>
      </c>
    </row>
    <row r="359" spans="2:4" ht="15.6" x14ac:dyDescent="0.3">
      <c r="B359">
        <v>355</v>
      </c>
      <c r="C359" s="3" t="s">
        <v>307</v>
      </c>
      <c r="D359" s="2">
        <v>14129.3</v>
      </c>
    </row>
    <row r="360" spans="2:4" ht="15.6" x14ac:dyDescent="0.3">
      <c r="B360">
        <v>356</v>
      </c>
      <c r="C360" s="3" t="s">
        <v>308</v>
      </c>
      <c r="D360" s="2">
        <v>14155.43</v>
      </c>
    </row>
    <row r="361" spans="2:4" ht="15.6" x14ac:dyDescent="0.3">
      <c r="B361">
        <v>357</v>
      </c>
      <c r="C361" s="3" t="s">
        <v>309</v>
      </c>
      <c r="D361" s="2">
        <v>14155.43</v>
      </c>
    </row>
    <row r="362" spans="2:4" ht="15.6" x14ac:dyDescent="0.3">
      <c r="B362">
        <v>358</v>
      </c>
      <c r="C362" s="3" t="s">
        <v>310</v>
      </c>
      <c r="D362" s="2">
        <v>14155.43</v>
      </c>
    </row>
    <row r="363" spans="2:4" ht="15.6" x14ac:dyDescent="0.3">
      <c r="B363">
        <v>359</v>
      </c>
      <c r="C363" s="3" t="s">
        <v>311</v>
      </c>
      <c r="D363" s="2">
        <v>14168.49</v>
      </c>
    </row>
    <row r="364" spans="2:4" ht="15.6" x14ac:dyDescent="0.3">
      <c r="B364">
        <v>360</v>
      </c>
      <c r="C364" s="3" t="s">
        <v>312</v>
      </c>
      <c r="D364" s="2">
        <v>14196.63</v>
      </c>
    </row>
    <row r="365" spans="2:4" ht="15.6" x14ac:dyDescent="0.3">
      <c r="B365">
        <v>361</v>
      </c>
      <c r="C365" s="3" t="s">
        <v>313</v>
      </c>
      <c r="D365" s="2">
        <v>14159.45</v>
      </c>
    </row>
    <row r="366" spans="2:4" ht="15.6" x14ac:dyDescent="0.3">
      <c r="B366">
        <v>362</v>
      </c>
      <c r="C366" s="3" t="s">
        <v>314</v>
      </c>
      <c r="D366" s="2">
        <v>14174.52</v>
      </c>
    </row>
    <row r="367" spans="2:4" ht="15.6" x14ac:dyDescent="0.3">
      <c r="B367">
        <v>363</v>
      </c>
      <c r="C367" s="3" t="s">
        <v>315</v>
      </c>
      <c r="D367" s="2">
        <v>14300.15</v>
      </c>
    </row>
    <row r="368" spans="2:4" ht="15.6" x14ac:dyDescent="0.3">
      <c r="B368">
        <v>364</v>
      </c>
      <c r="C368" s="3" t="s">
        <v>316</v>
      </c>
      <c r="D368" s="2">
        <v>14300.15</v>
      </c>
    </row>
    <row r="369" spans="2:4" ht="15.6" x14ac:dyDescent="0.3">
      <c r="B369">
        <v>365</v>
      </c>
      <c r="C369" s="3" t="s">
        <v>317</v>
      </c>
      <c r="D369" s="2">
        <v>14300.15</v>
      </c>
    </row>
    <row r="370" spans="2:4" ht="15.6" x14ac:dyDescent="0.3">
      <c r="B370">
        <v>366</v>
      </c>
      <c r="C370" s="3" t="s">
        <v>318</v>
      </c>
      <c r="D370" s="2">
        <v>14371.5</v>
      </c>
    </row>
    <row r="371" spans="2:4" ht="15.6" x14ac:dyDescent="0.3">
      <c r="B371">
        <v>367</v>
      </c>
      <c r="C371" s="3" t="s">
        <v>319</v>
      </c>
      <c r="D371" s="2">
        <v>14378.54</v>
      </c>
    </row>
    <row r="372" spans="2:4" ht="15.6" x14ac:dyDescent="0.3">
      <c r="B372">
        <v>368</v>
      </c>
      <c r="C372" s="3" t="s">
        <v>320</v>
      </c>
      <c r="D372" s="2">
        <v>14405.67</v>
      </c>
    </row>
    <row r="373" spans="2:4" ht="15.6" x14ac:dyDescent="0.3">
      <c r="B373">
        <v>369</v>
      </c>
      <c r="C373" s="3" t="s">
        <v>321</v>
      </c>
      <c r="D373" s="2">
        <v>14370.5</v>
      </c>
    </row>
    <row r="374" spans="2:4" ht="15.6" x14ac:dyDescent="0.3">
      <c r="B374">
        <v>370</v>
      </c>
      <c r="C374" s="3" t="s">
        <v>322</v>
      </c>
      <c r="D374" s="2">
        <v>14442.86</v>
      </c>
    </row>
    <row r="375" spans="2:4" ht="15.6" x14ac:dyDescent="0.3">
      <c r="B375">
        <v>371</v>
      </c>
      <c r="C375" s="1">
        <v>44350</v>
      </c>
      <c r="D375" s="2">
        <v>14442.86</v>
      </c>
    </row>
    <row r="376" spans="2:4" ht="15.6" x14ac:dyDescent="0.3">
      <c r="B376">
        <v>372</v>
      </c>
      <c r="C376" s="1">
        <v>44380</v>
      </c>
      <c r="D376" s="2">
        <v>14442.86</v>
      </c>
    </row>
    <row r="377" spans="2:4" ht="15.6" x14ac:dyDescent="0.3">
      <c r="B377">
        <v>373</v>
      </c>
      <c r="C377" s="3" t="s">
        <v>323</v>
      </c>
      <c r="D377" s="2">
        <v>14461.95</v>
      </c>
    </row>
    <row r="378" spans="2:4" ht="15.6" x14ac:dyDescent="0.3">
      <c r="B378">
        <v>374</v>
      </c>
      <c r="C378" s="3" t="s">
        <v>324</v>
      </c>
      <c r="D378" s="2">
        <v>14540.34</v>
      </c>
    </row>
    <row r="379" spans="2:4" ht="15.6" x14ac:dyDescent="0.3">
      <c r="B379">
        <v>375</v>
      </c>
      <c r="C379" s="3" t="s">
        <v>325</v>
      </c>
      <c r="D379" s="2">
        <v>14493.11</v>
      </c>
    </row>
    <row r="380" spans="2:4" ht="15.6" x14ac:dyDescent="0.3">
      <c r="B380">
        <v>376</v>
      </c>
      <c r="C380" s="1">
        <v>44503</v>
      </c>
      <c r="D380" s="2">
        <v>14493.11</v>
      </c>
    </row>
    <row r="381" spans="2:4" ht="15.6" x14ac:dyDescent="0.3">
      <c r="B381">
        <v>377</v>
      </c>
      <c r="C381" s="3" t="s">
        <v>326</v>
      </c>
      <c r="D381" s="2">
        <v>14442.86</v>
      </c>
    </row>
    <row r="382" spans="2:4" ht="15.6" x14ac:dyDescent="0.3">
      <c r="B382">
        <v>378</v>
      </c>
      <c r="C382" s="3" t="s">
        <v>327</v>
      </c>
      <c r="D382" s="2">
        <v>14442.86</v>
      </c>
    </row>
    <row r="383" spans="2:4" ht="15.6" x14ac:dyDescent="0.3">
      <c r="B383">
        <v>379</v>
      </c>
      <c r="C383" s="3" t="s">
        <v>328</v>
      </c>
      <c r="D383" s="2">
        <v>14442.86</v>
      </c>
    </row>
    <row r="384" spans="2:4" ht="15.6" x14ac:dyDescent="0.3">
      <c r="B384">
        <v>380</v>
      </c>
      <c r="C384" s="3" t="s">
        <v>329</v>
      </c>
      <c r="D384" s="2">
        <v>14490.09</v>
      </c>
    </row>
    <row r="385" spans="2:4" ht="15.6" x14ac:dyDescent="0.3">
      <c r="B385">
        <v>381</v>
      </c>
      <c r="C385" s="3" t="s">
        <v>330</v>
      </c>
      <c r="D385" s="2">
        <v>14496.12</v>
      </c>
    </row>
    <row r="386" spans="2:4" ht="15.6" x14ac:dyDescent="0.3">
      <c r="B386">
        <v>382</v>
      </c>
      <c r="C386" s="3" t="s">
        <v>331</v>
      </c>
      <c r="D386" s="2">
        <v>14531.3</v>
      </c>
    </row>
    <row r="387" spans="2:4" ht="15.6" x14ac:dyDescent="0.3">
      <c r="B387">
        <v>383</v>
      </c>
      <c r="C387" s="3" t="s">
        <v>332</v>
      </c>
      <c r="D387" s="2">
        <v>14484.06</v>
      </c>
    </row>
    <row r="388" spans="2:4" ht="15.6" x14ac:dyDescent="0.3">
      <c r="B388">
        <v>384</v>
      </c>
      <c r="C388" s="3" t="s">
        <v>333</v>
      </c>
      <c r="D388" s="2">
        <v>14548.38</v>
      </c>
    </row>
    <row r="389" spans="2:4" ht="15.6" x14ac:dyDescent="0.3">
      <c r="B389">
        <v>385</v>
      </c>
      <c r="C389" s="3" t="s">
        <v>334</v>
      </c>
      <c r="D389" s="2">
        <v>14548.38</v>
      </c>
    </row>
    <row r="390" spans="2:4" ht="15.6" x14ac:dyDescent="0.3">
      <c r="B390">
        <v>386</v>
      </c>
      <c r="C390" s="3" t="s">
        <v>335</v>
      </c>
      <c r="D390" s="2">
        <v>14548.38</v>
      </c>
    </row>
    <row r="391" spans="2:4" ht="15.6" x14ac:dyDescent="0.3">
      <c r="B391">
        <v>387</v>
      </c>
      <c r="C391" s="3" t="s">
        <v>336</v>
      </c>
      <c r="D391" s="2">
        <v>14528.28</v>
      </c>
    </row>
    <row r="392" spans="2:4" ht="15.6" x14ac:dyDescent="0.3">
      <c r="B392">
        <v>388</v>
      </c>
      <c r="C392" s="3" t="s">
        <v>337</v>
      </c>
      <c r="D392" s="2">
        <v>14493.11</v>
      </c>
    </row>
    <row r="393" spans="2:4" ht="15.6" x14ac:dyDescent="0.3">
      <c r="B393">
        <v>389</v>
      </c>
      <c r="C393" s="3" t="s">
        <v>338</v>
      </c>
      <c r="D393" s="2">
        <v>14527.28</v>
      </c>
    </row>
    <row r="394" spans="2:4" ht="15.6" x14ac:dyDescent="0.3">
      <c r="B394">
        <v>390</v>
      </c>
      <c r="C394" s="3" t="s">
        <v>339</v>
      </c>
      <c r="D394" s="2">
        <v>14536.32</v>
      </c>
    </row>
    <row r="395" spans="2:4" ht="15.6" x14ac:dyDescent="0.3">
      <c r="B395">
        <v>391</v>
      </c>
      <c r="C395" s="3" t="s">
        <v>340</v>
      </c>
      <c r="D395" s="2">
        <v>14518.23</v>
      </c>
    </row>
    <row r="396" spans="2:4" ht="15.6" x14ac:dyDescent="0.3">
      <c r="B396">
        <v>392</v>
      </c>
      <c r="C396" s="3" t="s">
        <v>341</v>
      </c>
      <c r="D396" s="2">
        <v>14518.23</v>
      </c>
    </row>
    <row r="397" spans="2:4" ht="15.6" x14ac:dyDescent="0.3">
      <c r="B397">
        <v>393</v>
      </c>
      <c r="C397" s="3" t="s">
        <v>342</v>
      </c>
      <c r="D397" s="2">
        <v>14518.23</v>
      </c>
    </row>
    <row r="398" spans="2:4" ht="15.6" x14ac:dyDescent="0.3">
      <c r="B398">
        <v>394</v>
      </c>
      <c r="C398" s="3" t="s">
        <v>343</v>
      </c>
      <c r="D398" s="2">
        <v>14506.17</v>
      </c>
    </row>
    <row r="399" spans="2:4" ht="15.6" x14ac:dyDescent="0.3">
      <c r="B399">
        <v>395</v>
      </c>
      <c r="C399" s="3" t="s">
        <v>344</v>
      </c>
      <c r="D399" s="2">
        <v>14553.41</v>
      </c>
    </row>
    <row r="400" spans="2:4" ht="15.6" x14ac:dyDescent="0.3">
      <c r="B400">
        <v>396</v>
      </c>
      <c r="C400" s="3" t="s">
        <v>345</v>
      </c>
      <c r="D400" s="2">
        <v>14644.86</v>
      </c>
    </row>
    <row r="401" spans="2:4" ht="15.6" x14ac:dyDescent="0.3">
      <c r="B401">
        <v>397</v>
      </c>
      <c r="C401" s="3" t="s">
        <v>346</v>
      </c>
      <c r="D401" s="2">
        <v>14649.89</v>
      </c>
    </row>
    <row r="402" spans="2:4" ht="15.6" x14ac:dyDescent="0.3">
      <c r="B402">
        <v>398</v>
      </c>
      <c r="C402" s="1">
        <v>44231</v>
      </c>
      <c r="D402" s="2">
        <v>14649.89</v>
      </c>
    </row>
    <row r="403" spans="2:4" ht="15.6" x14ac:dyDescent="0.3">
      <c r="B403">
        <v>399</v>
      </c>
      <c r="C403" s="1">
        <v>44259</v>
      </c>
      <c r="D403" s="2">
        <v>14649.89</v>
      </c>
    </row>
    <row r="404" spans="2:4" ht="15.6" x14ac:dyDescent="0.3">
      <c r="B404">
        <v>400</v>
      </c>
      <c r="C404" s="1">
        <v>44290</v>
      </c>
      <c r="D404" s="2">
        <v>14649.89</v>
      </c>
    </row>
    <row r="405" spans="2:4" ht="15.6" x14ac:dyDescent="0.3">
      <c r="B405">
        <v>401</v>
      </c>
      <c r="C405" s="3" t="s">
        <v>347</v>
      </c>
      <c r="D405" s="2">
        <v>14656.92</v>
      </c>
    </row>
    <row r="406" spans="2:4" ht="15.6" x14ac:dyDescent="0.3">
      <c r="B406">
        <v>402</v>
      </c>
      <c r="C406" s="3" t="s">
        <v>348</v>
      </c>
      <c r="D406" s="2">
        <v>14605.67</v>
      </c>
    </row>
    <row r="407" spans="2:4" ht="15.6" x14ac:dyDescent="0.3">
      <c r="B407">
        <v>403</v>
      </c>
      <c r="C407" s="3" t="s">
        <v>349</v>
      </c>
      <c r="D407" s="2">
        <v>14591.6</v>
      </c>
    </row>
    <row r="408" spans="2:4" ht="15.6" x14ac:dyDescent="0.3">
      <c r="B408">
        <v>404</v>
      </c>
      <c r="C408" s="3" t="s">
        <v>350</v>
      </c>
      <c r="D408" s="2">
        <v>14585.57</v>
      </c>
    </row>
    <row r="409" spans="2:4" ht="15.6" x14ac:dyDescent="0.3">
      <c r="B409">
        <v>405</v>
      </c>
      <c r="C409" s="3" t="s">
        <v>351</v>
      </c>
      <c r="D409" s="2">
        <v>14652.9</v>
      </c>
    </row>
    <row r="410" spans="2:4" ht="15.6" x14ac:dyDescent="0.3">
      <c r="B410">
        <v>406</v>
      </c>
      <c r="C410" s="1">
        <v>44473</v>
      </c>
      <c r="D410" s="2">
        <v>14652.9</v>
      </c>
    </row>
    <row r="411" spans="2:4" ht="15.6" x14ac:dyDescent="0.3">
      <c r="B411">
        <v>407</v>
      </c>
      <c r="C411" s="1">
        <v>44504</v>
      </c>
      <c r="D411" s="2">
        <v>14652.9</v>
      </c>
    </row>
    <row r="412" spans="2:4" ht="15.6" x14ac:dyDescent="0.3">
      <c r="B412">
        <v>408</v>
      </c>
      <c r="C412" s="3" t="s">
        <v>352</v>
      </c>
      <c r="D412" s="2">
        <v>14652.9</v>
      </c>
    </row>
    <row r="413" spans="2:4" ht="15.6" x14ac:dyDescent="0.3">
      <c r="B413">
        <v>409</v>
      </c>
      <c r="C413" s="3" t="s">
        <v>353</v>
      </c>
      <c r="D413" s="2">
        <v>14704.16</v>
      </c>
    </row>
    <row r="414" spans="2:4" ht="15.6" x14ac:dyDescent="0.3">
      <c r="B414">
        <v>410</v>
      </c>
      <c r="C414" s="3" t="s">
        <v>354</v>
      </c>
      <c r="D414" s="2">
        <v>14721.24</v>
      </c>
    </row>
    <row r="415" spans="2:4" ht="15.6" x14ac:dyDescent="0.3">
      <c r="B415">
        <v>411</v>
      </c>
      <c r="C415" s="3" t="s">
        <v>355</v>
      </c>
      <c r="D415" s="2">
        <v>14706.17</v>
      </c>
    </row>
    <row r="416" spans="2:4" ht="15.6" x14ac:dyDescent="0.3">
      <c r="B416">
        <v>412</v>
      </c>
      <c r="C416" s="3" t="s">
        <v>356</v>
      </c>
      <c r="D416" s="2">
        <v>14719.23</v>
      </c>
    </row>
    <row r="417" spans="2:4" ht="15.6" x14ac:dyDescent="0.3">
      <c r="B417">
        <v>413</v>
      </c>
      <c r="C417" s="3" t="s">
        <v>357</v>
      </c>
      <c r="D417" s="2">
        <v>14719.23</v>
      </c>
    </row>
    <row r="418" spans="2:4" ht="15.6" x14ac:dyDescent="0.3">
      <c r="B418">
        <v>414</v>
      </c>
      <c r="C418" s="3" t="s">
        <v>358</v>
      </c>
      <c r="D418" s="2">
        <v>14719.23</v>
      </c>
    </row>
    <row r="419" spans="2:4" ht="15.6" x14ac:dyDescent="0.3">
      <c r="B419">
        <v>415</v>
      </c>
      <c r="C419" s="3" t="s">
        <v>359</v>
      </c>
      <c r="D419" s="2">
        <v>14664.96</v>
      </c>
    </row>
    <row r="420" spans="2:4" ht="15.6" x14ac:dyDescent="0.3">
      <c r="B420">
        <v>416</v>
      </c>
      <c r="C420" s="3" t="s">
        <v>360</v>
      </c>
      <c r="D420" s="2">
        <v>14640.84</v>
      </c>
    </row>
    <row r="421" spans="2:4" ht="15.6" x14ac:dyDescent="0.3">
      <c r="B421">
        <v>417</v>
      </c>
      <c r="C421" s="3" t="s">
        <v>361</v>
      </c>
      <c r="D421" s="2">
        <v>14580.54</v>
      </c>
    </row>
    <row r="422" spans="2:4" ht="15.6" x14ac:dyDescent="0.3">
      <c r="B422">
        <v>418</v>
      </c>
      <c r="C422" s="3" t="s">
        <v>362</v>
      </c>
      <c r="D422" s="2">
        <v>14621.75</v>
      </c>
    </row>
    <row r="423" spans="2:4" ht="15.6" x14ac:dyDescent="0.3">
      <c r="B423">
        <v>419</v>
      </c>
      <c r="C423" s="3" t="s">
        <v>363</v>
      </c>
      <c r="D423" s="2">
        <v>14602.65</v>
      </c>
    </row>
    <row r="424" spans="2:4" ht="15.6" x14ac:dyDescent="0.3">
      <c r="B424">
        <v>420</v>
      </c>
      <c r="C424" s="3" t="s">
        <v>364</v>
      </c>
      <c r="D424" s="2">
        <v>14602.65</v>
      </c>
    </row>
    <row r="425" spans="2:4" ht="15.6" x14ac:dyDescent="0.3">
      <c r="B425">
        <v>421</v>
      </c>
      <c r="C425" s="3" t="s">
        <v>365</v>
      </c>
      <c r="D425" s="2">
        <v>14602.65</v>
      </c>
    </row>
    <row r="426" spans="2:4" ht="15.6" x14ac:dyDescent="0.3">
      <c r="B426">
        <v>422</v>
      </c>
      <c r="C426" s="3" t="s">
        <v>366</v>
      </c>
      <c r="D426" s="2">
        <v>14620.74</v>
      </c>
    </row>
    <row r="427" spans="2:4" ht="15.6" x14ac:dyDescent="0.3">
      <c r="B427">
        <v>423</v>
      </c>
      <c r="C427" s="3" t="s">
        <v>367</v>
      </c>
      <c r="D427" s="2">
        <v>14561.45</v>
      </c>
    </row>
    <row r="428" spans="2:4" ht="15.6" x14ac:dyDescent="0.3">
      <c r="B428">
        <v>424</v>
      </c>
      <c r="C428" s="3" t="s">
        <v>368</v>
      </c>
      <c r="D428" s="2">
        <v>14569.49</v>
      </c>
    </row>
    <row r="429" spans="2:4" ht="15.6" x14ac:dyDescent="0.3">
      <c r="B429">
        <v>425</v>
      </c>
      <c r="C429" s="3" t="s">
        <v>369</v>
      </c>
      <c r="D429" s="2">
        <v>14582.55</v>
      </c>
    </row>
    <row r="430" spans="2:4" ht="15.6" x14ac:dyDescent="0.3">
      <c r="B430">
        <v>426</v>
      </c>
      <c r="C430" s="3" t="s">
        <v>370</v>
      </c>
      <c r="D430" s="2">
        <v>14540.34</v>
      </c>
    </row>
    <row r="431" spans="2:4" ht="15.6" x14ac:dyDescent="0.3">
      <c r="B431">
        <v>427</v>
      </c>
      <c r="C431" s="1">
        <v>44201</v>
      </c>
      <c r="D431" s="2">
        <v>14540.34</v>
      </c>
    </row>
    <row r="432" spans="2:4" ht="15.6" x14ac:dyDescent="0.3">
      <c r="B432">
        <v>428</v>
      </c>
      <c r="C432" s="1">
        <v>44232</v>
      </c>
      <c r="D432" s="2">
        <v>14540.34</v>
      </c>
    </row>
    <row r="433" spans="2:4" ht="15.6" x14ac:dyDescent="0.3">
      <c r="B433">
        <v>429</v>
      </c>
      <c r="C433" s="3" t="s">
        <v>371</v>
      </c>
      <c r="D433" s="2">
        <v>14525.27</v>
      </c>
    </row>
    <row r="434" spans="2:4" ht="15.6" x14ac:dyDescent="0.3">
      <c r="B434">
        <v>430</v>
      </c>
      <c r="C434" s="3" t="s">
        <v>372</v>
      </c>
      <c r="D434" s="2">
        <v>14539.34</v>
      </c>
    </row>
    <row r="435" spans="2:4" ht="15.6" x14ac:dyDescent="0.3">
      <c r="B435">
        <v>431</v>
      </c>
      <c r="C435" s="3" t="s">
        <v>373</v>
      </c>
      <c r="D435" s="2">
        <v>14503.16</v>
      </c>
    </row>
    <row r="436" spans="2:4" ht="15.6" x14ac:dyDescent="0.3">
      <c r="B436">
        <v>432</v>
      </c>
      <c r="C436" s="3" t="s">
        <v>374</v>
      </c>
      <c r="D436" s="2">
        <v>14511.2</v>
      </c>
    </row>
    <row r="437" spans="2:4" ht="15.6" x14ac:dyDescent="0.3">
      <c r="B437">
        <v>433</v>
      </c>
      <c r="C437" s="3" t="s">
        <v>375</v>
      </c>
      <c r="D437" s="2">
        <v>14435.82</v>
      </c>
    </row>
    <row r="438" spans="2:4" ht="15.6" x14ac:dyDescent="0.3">
      <c r="B438">
        <v>434</v>
      </c>
      <c r="C438" s="1">
        <v>44413</v>
      </c>
      <c r="D438" s="2">
        <v>14435.82</v>
      </c>
    </row>
    <row r="439" spans="2:4" ht="15.6" x14ac:dyDescent="0.3">
      <c r="B439">
        <v>435</v>
      </c>
      <c r="C439" s="1">
        <v>44444</v>
      </c>
      <c r="D439" s="2">
        <v>14435.82</v>
      </c>
    </row>
    <row r="440" spans="2:4" ht="15.6" x14ac:dyDescent="0.3">
      <c r="B440">
        <v>436</v>
      </c>
      <c r="C440" s="3" t="s">
        <v>376</v>
      </c>
      <c r="D440" s="2">
        <v>14360.45</v>
      </c>
    </row>
    <row r="441" spans="2:4" ht="15.6" x14ac:dyDescent="0.3">
      <c r="B441">
        <v>437</v>
      </c>
      <c r="C441" s="3" t="s">
        <v>377</v>
      </c>
      <c r="D441" s="2">
        <v>14268.99</v>
      </c>
    </row>
    <row r="442" spans="2:4" ht="15.6" x14ac:dyDescent="0.3">
      <c r="B442">
        <v>438</v>
      </c>
      <c r="C442" s="1">
        <v>44535</v>
      </c>
      <c r="D442" s="2">
        <v>14268.99</v>
      </c>
    </row>
    <row r="443" spans="2:4" ht="15.6" x14ac:dyDescent="0.3">
      <c r="B443">
        <v>439</v>
      </c>
      <c r="C443" s="3" t="s">
        <v>378</v>
      </c>
      <c r="D443" s="2">
        <v>14268.99</v>
      </c>
    </row>
    <row r="444" spans="2:4" ht="15.6" x14ac:dyDescent="0.3">
      <c r="B444">
        <v>440</v>
      </c>
      <c r="C444" s="3" t="s">
        <v>379</v>
      </c>
      <c r="D444" s="2">
        <v>14268.99</v>
      </c>
    </row>
    <row r="445" spans="2:4" ht="15.6" x14ac:dyDescent="0.3">
      <c r="B445">
        <v>441</v>
      </c>
      <c r="C445" s="3" t="s">
        <v>380</v>
      </c>
      <c r="D445" s="2">
        <v>14268.99</v>
      </c>
    </row>
    <row r="446" spans="2:4" ht="15.6" x14ac:dyDescent="0.3">
      <c r="B446">
        <v>442</v>
      </c>
      <c r="C446" s="3" t="s">
        <v>381</v>
      </c>
      <c r="D446" s="2">
        <v>14268.99</v>
      </c>
    </row>
    <row r="447" spans="2:4" ht="15.6" x14ac:dyDescent="0.3">
      <c r="B447">
        <v>443</v>
      </c>
      <c r="C447" s="3" t="s">
        <v>382</v>
      </c>
      <c r="D447" s="2">
        <v>14274.02</v>
      </c>
    </row>
    <row r="448" spans="2:4" ht="15.6" x14ac:dyDescent="0.3">
      <c r="B448">
        <v>444</v>
      </c>
      <c r="C448" s="3" t="s">
        <v>383</v>
      </c>
      <c r="D448" s="2">
        <v>14355.42</v>
      </c>
    </row>
    <row r="449" spans="2:4" ht="15.6" x14ac:dyDescent="0.3">
      <c r="B449">
        <v>445</v>
      </c>
      <c r="C449" s="3" t="s">
        <v>384</v>
      </c>
      <c r="D449" s="2">
        <v>14371.5</v>
      </c>
    </row>
    <row r="450" spans="2:4" ht="15.6" x14ac:dyDescent="0.3">
      <c r="B450">
        <v>446</v>
      </c>
      <c r="C450" s="3" t="s">
        <v>385</v>
      </c>
      <c r="D450" s="2">
        <v>14384.57</v>
      </c>
    </row>
    <row r="451" spans="2:4" ht="15.6" x14ac:dyDescent="0.3">
      <c r="B451">
        <v>447</v>
      </c>
      <c r="C451" s="3" t="s">
        <v>386</v>
      </c>
      <c r="D451" s="2">
        <v>14467.98</v>
      </c>
    </row>
    <row r="452" spans="2:4" ht="15.6" x14ac:dyDescent="0.3">
      <c r="B452">
        <v>448</v>
      </c>
      <c r="C452" s="3" t="s">
        <v>387</v>
      </c>
      <c r="D452" s="2">
        <v>14467.98</v>
      </c>
    </row>
    <row r="453" spans="2:4" ht="15.6" x14ac:dyDescent="0.3">
      <c r="B453">
        <v>449</v>
      </c>
      <c r="C453" s="3" t="s">
        <v>388</v>
      </c>
      <c r="D453" s="2">
        <v>14467.98</v>
      </c>
    </row>
    <row r="454" spans="2:4" ht="15.6" x14ac:dyDescent="0.3">
      <c r="B454">
        <v>450</v>
      </c>
      <c r="C454" s="3" t="s">
        <v>389</v>
      </c>
      <c r="D454" s="2">
        <v>14446.88</v>
      </c>
    </row>
    <row r="455" spans="2:4" ht="15.6" x14ac:dyDescent="0.3">
      <c r="B455">
        <v>451</v>
      </c>
      <c r="C455" s="3" t="s">
        <v>390</v>
      </c>
      <c r="D455" s="2">
        <v>14433.81</v>
      </c>
    </row>
    <row r="456" spans="2:4" ht="15.6" x14ac:dyDescent="0.3">
      <c r="B456">
        <v>452</v>
      </c>
      <c r="C456" s="3" t="s">
        <v>391</v>
      </c>
      <c r="D456" s="2">
        <v>14433.81</v>
      </c>
    </row>
    <row r="457" spans="2:4" ht="15.6" x14ac:dyDescent="0.3">
      <c r="B457">
        <v>453</v>
      </c>
      <c r="C457" s="3" t="s">
        <v>392</v>
      </c>
      <c r="D457" s="2">
        <v>14406.68</v>
      </c>
    </row>
    <row r="458" spans="2:4" ht="15.6" x14ac:dyDescent="0.3">
      <c r="B458">
        <v>454</v>
      </c>
      <c r="C458" s="3" t="s">
        <v>393</v>
      </c>
      <c r="D458" s="2">
        <v>14383.56</v>
      </c>
    </row>
    <row r="459" spans="2:4" ht="15.6" x14ac:dyDescent="0.3">
      <c r="B459">
        <v>455</v>
      </c>
      <c r="C459" s="3" t="s">
        <v>394</v>
      </c>
      <c r="D459" s="2">
        <v>14383.56</v>
      </c>
    </row>
    <row r="460" spans="2:4" ht="15.6" x14ac:dyDescent="0.3">
      <c r="B460">
        <v>456</v>
      </c>
      <c r="C460" s="3" t="s">
        <v>395</v>
      </c>
      <c r="D460" s="2">
        <v>14383.56</v>
      </c>
    </row>
    <row r="461" spans="2:4" ht="15.6" x14ac:dyDescent="0.3">
      <c r="B461">
        <v>457</v>
      </c>
      <c r="C461" s="3" t="s">
        <v>396</v>
      </c>
      <c r="D461" s="2">
        <v>14381.55</v>
      </c>
    </row>
    <row r="462" spans="2:4" ht="15.6" x14ac:dyDescent="0.3">
      <c r="B462">
        <v>458</v>
      </c>
      <c r="C462" s="1">
        <v>44202</v>
      </c>
      <c r="D462" s="2">
        <v>14381.55</v>
      </c>
    </row>
    <row r="463" spans="2:4" ht="15.6" x14ac:dyDescent="0.3">
      <c r="B463">
        <v>459</v>
      </c>
      <c r="C463" s="3" t="s">
        <v>397</v>
      </c>
      <c r="D463" s="2">
        <v>14363.46</v>
      </c>
    </row>
    <row r="464" spans="2:4" ht="15.6" x14ac:dyDescent="0.3">
      <c r="B464">
        <v>460</v>
      </c>
      <c r="C464" s="3" t="s">
        <v>398</v>
      </c>
      <c r="D464" s="2">
        <v>14347.38</v>
      </c>
    </row>
    <row r="465" spans="2:4" ht="15.6" x14ac:dyDescent="0.3">
      <c r="B465">
        <v>461</v>
      </c>
      <c r="C465" s="3" t="s">
        <v>399</v>
      </c>
      <c r="D465" s="2">
        <v>14368.49</v>
      </c>
    </row>
    <row r="466" spans="2:4" ht="15.6" x14ac:dyDescent="0.3">
      <c r="B466">
        <v>462</v>
      </c>
      <c r="C466" s="1">
        <v>44322</v>
      </c>
      <c r="D466" s="2">
        <v>14368.49</v>
      </c>
    </row>
    <row r="467" spans="2:4" ht="15.6" x14ac:dyDescent="0.3">
      <c r="B467">
        <v>463</v>
      </c>
      <c r="C467" s="1">
        <v>44353</v>
      </c>
      <c r="D467" s="2">
        <v>14368.49</v>
      </c>
    </row>
    <row r="468" spans="2:4" ht="15.6" x14ac:dyDescent="0.3">
      <c r="B468">
        <v>464</v>
      </c>
      <c r="C468" s="3" t="s">
        <v>400</v>
      </c>
      <c r="D468" s="2">
        <v>14387.58</v>
      </c>
    </row>
    <row r="469" spans="2:4" ht="15.6" x14ac:dyDescent="0.3">
      <c r="B469">
        <v>465</v>
      </c>
      <c r="C469" s="3" t="s">
        <v>401</v>
      </c>
      <c r="D469" s="2">
        <v>14342.36</v>
      </c>
    </row>
    <row r="470" spans="2:4" ht="15.6" x14ac:dyDescent="0.3">
      <c r="B470">
        <v>466</v>
      </c>
      <c r="C470" s="3" t="s">
        <v>402</v>
      </c>
      <c r="D470" s="2">
        <v>14333.31</v>
      </c>
    </row>
    <row r="471" spans="2:4" ht="15.6" x14ac:dyDescent="0.3">
      <c r="B471">
        <v>467</v>
      </c>
      <c r="C471" s="3" t="s">
        <v>403</v>
      </c>
      <c r="D471" s="2">
        <v>14333.31</v>
      </c>
    </row>
    <row r="472" spans="2:4" ht="15.6" x14ac:dyDescent="0.3">
      <c r="B472">
        <v>468</v>
      </c>
      <c r="C472" s="3" t="s">
        <v>404</v>
      </c>
      <c r="D472" s="2">
        <v>14311.2</v>
      </c>
    </row>
    <row r="473" spans="2:4" ht="15.6" x14ac:dyDescent="0.3">
      <c r="B473">
        <v>469</v>
      </c>
      <c r="C473" s="1">
        <v>44536</v>
      </c>
      <c r="D473" s="2">
        <v>14311.2</v>
      </c>
    </row>
    <row r="474" spans="2:4" ht="15.6" x14ac:dyDescent="0.3">
      <c r="B474">
        <v>470</v>
      </c>
      <c r="C474" s="3" t="s">
        <v>405</v>
      </c>
      <c r="D474" s="2">
        <v>14311.2</v>
      </c>
    </row>
    <row r="475" spans="2:4" ht="15.6" x14ac:dyDescent="0.3">
      <c r="B475">
        <v>471</v>
      </c>
      <c r="C475" s="3" t="s">
        <v>406</v>
      </c>
      <c r="D475" s="2">
        <v>14277.03</v>
      </c>
    </row>
    <row r="476" spans="2:4" ht="15.6" x14ac:dyDescent="0.3">
      <c r="B476">
        <v>472</v>
      </c>
      <c r="C476" s="3" t="s">
        <v>407</v>
      </c>
      <c r="D476" s="2">
        <v>14293.11</v>
      </c>
    </row>
    <row r="477" spans="2:4" ht="15.6" x14ac:dyDescent="0.3">
      <c r="B477">
        <v>473</v>
      </c>
      <c r="C477" s="3" t="s">
        <v>408</v>
      </c>
      <c r="D477" s="2">
        <v>14315.22</v>
      </c>
    </row>
    <row r="478" spans="2:4" ht="15.6" x14ac:dyDescent="0.3">
      <c r="B478">
        <v>474</v>
      </c>
      <c r="C478" s="3" t="s">
        <v>409</v>
      </c>
      <c r="D478" s="2">
        <v>14328.29</v>
      </c>
    </row>
    <row r="479" spans="2:4" ht="15.6" x14ac:dyDescent="0.3">
      <c r="B479">
        <v>475</v>
      </c>
      <c r="C479" s="3" t="s">
        <v>410</v>
      </c>
      <c r="D479" s="2">
        <v>14449.89</v>
      </c>
    </row>
    <row r="480" spans="2:4" ht="15.6" x14ac:dyDescent="0.3">
      <c r="B480">
        <v>476</v>
      </c>
      <c r="C480" s="3" t="s">
        <v>411</v>
      </c>
      <c r="D480" s="2">
        <v>14449.89</v>
      </c>
    </row>
    <row r="481" spans="2:4" ht="15.6" x14ac:dyDescent="0.3">
      <c r="B481">
        <v>477</v>
      </c>
      <c r="C481" s="3" t="s">
        <v>412</v>
      </c>
      <c r="D481" s="2">
        <v>14449.89</v>
      </c>
    </row>
    <row r="482" spans="2:4" ht="15.6" x14ac:dyDescent="0.3">
      <c r="B482">
        <v>478</v>
      </c>
      <c r="C482" s="3" t="s">
        <v>413</v>
      </c>
      <c r="D482" s="2">
        <v>14475.02</v>
      </c>
    </row>
    <row r="483" spans="2:4" ht="15.6" x14ac:dyDescent="0.3">
      <c r="B483">
        <v>479</v>
      </c>
      <c r="C483" s="3" t="s">
        <v>414</v>
      </c>
      <c r="D483" s="2">
        <v>14525.27</v>
      </c>
    </row>
    <row r="484" spans="2:4" ht="15.6" x14ac:dyDescent="0.3">
      <c r="B484">
        <v>480</v>
      </c>
      <c r="C484" s="3" t="s">
        <v>415</v>
      </c>
      <c r="D484" s="2">
        <v>14493.11</v>
      </c>
    </row>
    <row r="485" spans="2:4" ht="15.6" x14ac:dyDescent="0.3">
      <c r="B485">
        <v>481</v>
      </c>
      <c r="C485" s="3" t="s">
        <v>416</v>
      </c>
      <c r="D485" s="2">
        <v>14526.27</v>
      </c>
    </row>
    <row r="486" spans="2:4" ht="15.6" x14ac:dyDescent="0.3">
      <c r="B486">
        <v>482</v>
      </c>
      <c r="C486" s="3" t="s">
        <v>417</v>
      </c>
      <c r="D486" s="2">
        <v>14534.31</v>
      </c>
    </row>
    <row r="487" spans="2:4" ht="15.6" x14ac:dyDescent="0.3">
      <c r="B487">
        <v>483</v>
      </c>
      <c r="C487" s="3" t="s">
        <v>418</v>
      </c>
      <c r="D487" s="2">
        <v>14534.31</v>
      </c>
    </row>
    <row r="488" spans="2:4" ht="15.6" x14ac:dyDescent="0.3">
      <c r="B488">
        <v>484</v>
      </c>
      <c r="C488" s="3" t="s">
        <v>419</v>
      </c>
      <c r="D488" s="2">
        <v>14534.31</v>
      </c>
    </row>
    <row r="489" spans="2:4" ht="15.6" x14ac:dyDescent="0.3">
      <c r="B489">
        <v>485</v>
      </c>
      <c r="C489" s="3" t="s">
        <v>420</v>
      </c>
      <c r="D489" s="2">
        <v>14519.24</v>
      </c>
    </row>
    <row r="490" spans="2:4" ht="15.6" x14ac:dyDescent="0.3">
      <c r="B490">
        <v>486</v>
      </c>
      <c r="C490" s="3" t="s">
        <v>421</v>
      </c>
      <c r="D490" s="2">
        <v>14544.36</v>
      </c>
    </row>
    <row r="491" spans="2:4" ht="15.6" x14ac:dyDescent="0.3">
      <c r="B491">
        <v>487</v>
      </c>
      <c r="C491" s="3" t="s">
        <v>422</v>
      </c>
      <c r="D491" s="2">
        <v>14568.48</v>
      </c>
    </row>
    <row r="492" spans="2:4" ht="15.6" x14ac:dyDescent="0.3">
      <c r="B492">
        <v>488</v>
      </c>
      <c r="C492" s="3" t="s">
        <v>423</v>
      </c>
      <c r="D492" s="2">
        <v>14614.71</v>
      </c>
    </row>
    <row r="493" spans="2:4" ht="15.6" x14ac:dyDescent="0.3">
      <c r="B493">
        <v>489</v>
      </c>
      <c r="C493" s="3" t="s">
        <v>424</v>
      </c>
      <c r="D493" s="2">
        <v>14611.7</v>
      </c>
    </row>
    <row r="494" spans="2:4" ht="15.6" x14ac:dyDescent="0.3">
      <c r="B494">
        <v>490</v>
      </c>
      <c r="C494" s="1">
        <v>44262</v>
      </c>
      <c r="D494" s="2">
        <v>14611.7</v>
      </c>
    </row>
    <row r="495" spans="2:4" ht="15.6" x14ac:dyDescent="0.3">
      <c r="B495">
        <v>491</v>
      </c>
      <c r="C495" s="1">
        <v>44293</v>
      </c>
      <c r="D495" s="2">
        <v>14611.7</v>
      </c>
    </row>
    <row r="496" spans="2:4" ht="15.6" x14ac:dyDescent="0.3">
      <c r="B496">
        <v>492</v>
      </c>
      <c r="C496" s="3" t="s">
        <v>425</v>
      </c>
      <c r="D496" s="2">
        <v>14636.82</v>
      </c>
    </row>
    <row r="497" spans="2:4" ht="15.6" x14ac:dyDescent="0.3">
      <c r="B497">
        <v>493</v>
      </c>
      <c r="C497" s="3" t="s">
        <v>426</v>
      </c>
      <c r="D497" s="2">
        <v>14554.41</v>
      </c>
    </row>
    <row r="498" spans="2:4" ht="15.6" x14ac:dyDescent="0.3">
      <c r="B498">
        <v>494</v>
      </c>
      <c r="C498" s="3" t="s">
        <v>427</v>
      </c>
      <c r="D498" s="2">
        <v>14540.34</v>
      </c>
    </row>
    <row r="499" spans="2:4" ht="15.6" x14ac:dyDescent="0.3">
      <c r="B499">
        <v>495</v>
      </c>
      <c r="C499" s="3" t="s">
        <v>428</v>
      </c>
      <c r="D499" s="2">
        <v>14572.5</v>
      </c>
    </row>
    <row r="500" spans="2:4" ht="15.6" x14ac:dyDescent="0.3">
      <c r="B500">
        <v>496</v>
      </c>
      <c r="C500" s="3" t="s">
        <v>429</v>
      </c>
      <c r="D500" s="2">
        <v>14620.74</v>
      </c>
    </row>
    <row r="501" spans="2:4" ht="15.6" x14ac:dyDescent="0.3">
      <c r="B501">
        <v>497</v>
      </c>
      <c r="C501" s="1">
        <v>44476</v>
      </c>
      <c r="D501" s="2">
        <v>14620.74</v>
      </c>
    </row>
    <row r="502" spans="2:4" ht="15.6" x14ac:dyDescent="0.3">
      <c r="B502">
        <v>498</v>
      </c>
      <c r="C502" s="1">
        <v>44507</v>
      </c>
      <c r="D502" s="2">
        <v>14620.74</v>
      </c>
    </row>
    <row r="503" spans="2:4" ht="15.6" x14ac:dyDescent="0.3">
      <c r="B503">
        <v>499</v>
      </c>
      <c r="C503" s="3" t="s">
        <v>430</v>
      </c>
      <c r="D503" s="2">
        <v>14620.74</v>
      </c>
    </row>
    <row r="504" spans="2:4" ht="15.6" x14ac:dyDescent="0.3">
      <c r="B504">
        <v>500</v>
      </c>
      <c r="C504" s="3" t="s">
        <v>431</v>
      </c>
      <c r="D504" s="2">
        <v>14558.43</v>
      </c>
    </row>
    <row r="505" spans="2:4" ht="15.6" x14ac:dyDescent="0.3">
      <c r="B505">
        <v>501</v>
      </c>
      <c r="C505" s="3" t="s">
        <v>432</v>
      </c>
      <c r="D505" s="2">
        <v>14558.43</v>
      </c>
    </row>
    <row r="506" spans="2:4" ht="15.6" x14ac:dyDescent="0.3">
      <c r="B506">
        <v>502</v>
      </c>
      <c r="C506" s="3" t="s">
        <v>433</v>
      </c>
      <c r="D506" s="2">
        <v>14565.47</v>
      </c>
    </row>
    <row r="507" spans="2:4" ht="15.6" x14ac:dyDescent="0.3">
      <c r="B507">
        <v>503</v>
      </c>
      <c r="C507" s="3" t="s">
        <v>434</v>
      </c>
      <c r="D507" s="2">
        <v>14575.52</v>
      </c>
    </row>
    <row r="508" spans="2:4" ht="15.6" x14ac:dyDescent="0.3">
      <c r="B508">
        <v>504</v>
      </c>
      <c r="C508" s="3" t="s">
        <v>435</v>
      </c>
      <c r="D508" s="2">
        <v>14575.52</v>
      </c>
    </row>
    <row r="509" spans="2:4" ht="15.6" x14ac:dyDescent="0.3">
      <c r="B509">
        <v>505</v>
      </c>
      <c r="C509" s="3" t="s">
        <v>436</v>
      </c>
      <c r="D509" s="2">
        <v>14575.52</v>
      </c>
    </row>
    <row r="510" spans="2:4" ht="15.6" x14ac:dyDescent="0.3">
      <c r="B510">
        <v>506</v>
      </c>
      <c r="C510" s="3" t="s">
        <v>437</v>
      </c>
      <c r="D510" s="2">
        <v>14589.59</v>
      </c>
    </row>
    <row r="511" spans="2:4" ht="15.6" x14ac:dyDescent="0.3">
      <c r="B511">
        <v>507</v>
      </c>
      <c r="C511" s="3" t="s">
        <v>438</v>
      </c>
      <c r="D511" s="2">
        <v>14589.59</v>
      </c>
    </row>
    <row r="512" spans="2:4" ht="15.6" x14ac:dyDescent="0.3">
      <c r="B512">
        <v>508</v>
      </c>
      <c r="C512" s="3" t="s">
        <v>439</v>
      </c>
      <c r="D512" s="2">
        <v>14596.62</v>
      </c>
    </row>
    <row r="513" spans="2:4" ht="15.6" x14ac:dyDescent="0.3">
      <c r="B513">
        <v>509</v>
      </c>
      <c r="C513" s="3" t="s">
        <v>440</v>
      </c>
      <c r="D513" s="2">
        <v>14626.77</v>
      </c>
    </row>
    <row r="514" spans="2:4" ht="15.6" x14ac:dyDescent="0.3">
      <c r="B514">
        <v>510</v>
      </c>
      <c r="C514" s="3" t="s">
        <v>441</v>
      </c>
      <c r="D514" s="2">
        <v>14580.54</v>
      </c>
    </row>
    <row r="515" spans="2:4" ht="15.6" x14ac:dyDescent="0.3">
      <c r="B515">
        <v>511</v>
      </c>
      <c r="C515" s="3" t="s">
        <v>442</v>
      </c>
      <c r="D515" s="2">
        <v>14580.54</v>
      </c>
    </row>
    <row r="516" spans="2:4" ht="15.6" x14ac:dyDescent="0.3">
      <c r="B516">
        <v>512</v>
      </c>
      <c r="C516" s="3" t="s">
        <v>443</v>
      </c>
      <c r="D516" s="2">
        <v>14580.54</v>
      </c>
    </row>
    <row r="517" spans="2:4" ht="15.6" x14ac:dyDescent="0.3">
      <c r="B517">
        <v>513</v>
      </c>
      <c r="C517" s="3" t="s">
        <v>444</v>
      </c>
      <c r="D517" s="2">
        <v>14573.51</v>
      </c>
    </row>
    <row r="518" spans="2:4" ht="15.6" x14ac:dyDescent="0.3">
      <c r="B518">
        <v>514</v>
      </c>
      <c r="C518" s="3" t="s">
        <v>445</v>
      </c>
      <c r="D518" s="2">
        <v>14566.47</v>
      </c>
    </row>
    <row r="519" spans="2:4" ht="15.6" x14ac:dyDescent="0.3">
      <c r="B519">
        <v>515</v>
      </c>
      <c r="C519" s="3" t="s">
        <v>446</v>
      </c>
      <c r="D519" s="2">
        <v>14561.45</v>
      </c>
    </row>
    <row r="520" spans="2:4" ht="15.6" x14ac:dyDescent="0.3">
      <c r="B520">
        <v>516</v>
      </c>
      <c r="C520" s="3" t="s">
        <v>447</v>
      </c>
      <c r="D520" s="2">
        <v>14570.49</v>
      </c>
    </row>
    <row r="521" spans="2:4" ht="15.6" x14ac:dyDescent="0.3">
      <c r="B521">
        <v>517</v>
      </c>
      <c r="C521" s="3" t="s">
        <v>448</v>
      </c>
      <c r="D521" s="2">
        <v>14563.46</v>
      </c>
    </row>
    <row r="522" spans="2:4" ht="15.6" x14ac:dyDescent="0.3">
      <c r="B522">
        <v>518</v>
      </c>
      <c r="C522" s="1" t="s">
        <v>449</v>
      </c>
      <c r="D522" s="2">
        <v>14563.46</v>
      </c>
    </row>
    <row r="523" spans="2:4" ht="15.6" x14ac:dyDescent="0.3">
      <c r="B523">
        <v>519</v>
      </c>
      <c r="C523" s="1">
        <v>44204</v>
      </c>
      <c r="D523" s="2">
        <v>14563.46</v>
      </c>
    </row>
    <row r="524" spans="2:4" ht="15.6" x14ac:dyDescent="0.3">
      <c r="B524">
        <v>520</v>
      </c>
      <c r="C524" s="3" t="s">
        <v>450</v>
      </c>
      <c r="D524" s="2">
        <v>14534.31</v>
      </c>
    </row>
    <row r="525" spans="2:4" ht="15.6" x14ac:dyDescent="0.3">
      <c r="B525">
        <v>521</v>
      </c>
      <c r="C525" s="3" t="s">
        <v>451</v>
      </c>
      <c r="D525" s="2">
        <v>14528.28</v>
      </c>
    </row>
    <row r="526" spans="2:4" ht="15.6" x14ac:dyDescent="0.3">
      <c r="B526">
        <v>522</v>
      </c>
      <c r="C526" s="3" t="s">
        <v>452</v>
      </c>
      <c r="D526" s="2">
        <v>14433.81</v>
      </c>
    </row>
    <row r="527" spans="2:4" ht="15.6" x14ac:dyDescent="0.3">
      <c r="B527">
        <v>523</v>
      </c>
      <c r="C527" s="3" t="s">
        <v>453</v>
      </c>
      <c r="D527" s="2">
        <v>14395.62</v>
      </c>
    </row>
    <row r="528" spans="2:4" ht="15.6" x14ac:dyDescent="0.3">
      <c r="B528">
        <v>524</v>
      </c>
      <c r="C528" s="3" t="s">
        <v>454</v>
      </c>
      <c r="D528" s="2">
        <v>14413.71</v>
      </c>
    </row>
    <row r="529" spans="2:4" ht="15.6" x14ac:dyDescent="0.3">
      <c r="B529">
        <v>525</v>
      </c>
      <c r="C529" s="1">
        <v>44385</v>
      </c>
      <c r="D529" s="2">
        <v>14413.71</v>
      </c>
    </row>
    <row r="530" spans="2:4" ht="15.6" x14ac:dyDescent="0.3">
      <c r="B530">
        <v>526</v>
      </c>
      <c r="C530" s="1">
        <v>44416</v>
      </c>
      <c r="D530" s="2">
        <v>14413.71</v>
      </c>
    </row>
    <row r="531" spans="2:4" ht="15.6" x14ac:dyDescent="0.3">
      <c r="B531">
        <v>527</v>
      </c>
      <c r="C531" s="3" t="s">
        <v>455</v>
      </c>
      <c r="D531" s="2">
        <v>14440.85</v>
      </c>
    </row>
    <row r="532" spans="2:4" ht="15.6" x14ac:dyDescent="0.3">
      <c r="B532">
        <v>528</v>
      </c>
      <c r="C532" s="3" t="s">
        <v>456</v>
      </c>
      <c r="D532" s="2">
        <v>14449.89</v>
      </c>
    </row>
    <row r="533" spans="2:4" ht="15.6" x14ac:dyDescent="0.3">
      <c r="B533">
        <v>529</v>
      </c>
      <c r="C533" s="1">
        <v>44508</v>
      </c>
      <c r="D533" s="2">
        <v>14449.89</v>
      </c>
    </row>
    <row r="534" spans="2:4" ht="15.6" x14ac:dyDescent="0.3">
      <c r="B534">
        <v>530</v>
      </c>
      <c r="C534" s="3" t="s">
        <v>457</v>
      </c>
      <c r="D534" s="2">
        <v>14468.99</v>
      </c>
    </row>
    <row r="535" spans="2:4" ht="15.6" x14ac:dyDescent="0.3">
      <c r="B535">
        <v>531</v>
      </c>
      <c r="C535" s="3" t="s">
        <v>458</v>
      </c>
      <c r="D535" s="2">
        <v>14460.95</v>
      </c>
    </row>
    <row r="536" spans="2:4" ht="15.6" x14ac:dyDescent="0.3">
      <c r="B536">
        <v>532</v>
      </c>
      <c r="C536" s="3" t="s">
        <v>459</v>
      </c>
      <c r="D536" s="2">
        <v>14460.95</v>
      </c>
    </row>
    <row r="537" spans="2:4" ht="15.6" x14ac:dyDescent="0.3">
      <c r="B537">
        <v>533</v>
      </c>
      <c r="C537" s="3" t="s">
        <v>460</v>
      </c>
      <c r="D537" s="2">
        <v>14460.95</v>
      </c>
    </row>
    <row r="538" spans="2:4" ht="15.6" x14ac:dyDescent="0.3">
      <c r="B538">
        <v>534</v>
      </c>
      <c r="C538" s="3" t="s">
        <v>461</v>
      </c>
      <c r="D538" s="2">
        <v>14459.94</v>
      </c>
    </row>
    <row r="539" spans="2:4" ht="15.6" x14ac:dyDescent="0.3">
      <c r="B539">
        <v>535</v>
      </c>
      <c r="C539" s="3" t="s">
        <v>462</v>
      </c>
      <c r="D539" s="2">
        <v>14459.94</v>
      </c>
    </row>
    <row r="540" spans="2:4" ht="15.6" x14ac:dyDescent="0.3">
      <c r="B540">
        <v>536</v>
      </c>
      <c r="C540" s="3" t="s">
        <v>463</v>
      </c>
      <c r="D540" s="2">
        <v>14454.92</v>
      </c>
    </row>
    <row r="541" spans="2:4" ht="15.6" x14ac:dyDescent="0.3">
      <c r="B541">
        <v>537</v>
      </c>
      <c r="C541" s="3" t="s">
        <v>464</v>
      </c>
      <c r="D541" s="2">
        <v>14455.92</v>
      </c>
    </row>
    <row r="542" spans="2:4" ht="15.6" x14ac:dyDescent="0.3">
      <c r="B542">
        <v>538</v>
      </c>
      <c r="C542" s="3" t="s">
        <v>465</v>
      </c>
      <c r="D542" s="2">
        <v>14486.07</v>
      </c>
    </row>
    <row r="543" spans="2:4" ht="15.6" x14ac:dyDescent="0.3">
      <c r="B543">
        <v>539</v>
      </c>
      <c r="C543" s="3" t="s">
        <v>466</v>
      </c>
      <c r="D543" s="2">
        <v>14486.07</v>
      </c>
    </row>
    <row r="544" spans="2:4" ht="15.6" x14ac:dyDescent="0.3">
      <c r="B544">
        <v>540</v>
      </c>
      <c r="C544" s="3" t="s">
        <v>467</v>
      </c>
      <c r="D544" s="2">
        <v>14486.07</v>
      </c>
    </row>
    <row r="545" spans="2:4" ht="15.6" x14ac:dyDescent="0.3">
      <c r="B545">
        <v>541</v>
      </c>
      <c r="C545" s="3" t="s">
        <v>468</v>
      </c>
      <c r="D545" s="2">
        <v>14536.32</v>
      </c>
    </row>
    <row r="546" spans="2:4" ht="15.6" x14ac:dyDescent="0.3">
      <c r="B546">
        <v>542</v>
      </c>
      <c r="C546" s="3" t="s">
        <v>469</v>
      </c>
      <c r="D546" s="2">
        <v>14487.08</v>
      </c>
    </row>
    <row r="547" spans="2:4" ht="15.6" x14ac:dyDescent="0.3">
      <c r="B547">
        <v>543</v>
      </c>
      <c r="C547" s="3" t="s">
        <v>470</v>
      </c>
      <c r="D547" s="2">
        <v>14462.96</v>
      </c>
    </row>
    <row r="548" spans="2:4" ht="15.6" x14ac:dyDescent="0.3">
      <c r="B548">
        <v>544</v>
      </c>
      <c r="C548" s="3" t="s">
        <v>471</v>
      </c>
      <c r="D548" s="2">
        <v>14480.04</v>
      </c>
    </row>
    <row r="549" spans="2:4" ht="15.6" x14ac:dyDescent="0.3">
      <c r="B549">
        <v>545</v>
      </c>
      <c r="C549" s="3" t="s">
        <v>472</v>
      </c>
      <c r="D549" s="2">
        <v>14495.12</v>
      </c>
    </row>
    <row r="550" spans="2:4" ht="15.6" x14ac:dyDescent="0.3">
      <c r="B550">
        <v>546</v>
      </c>
      <c r="C550" s="3" t="s">
        <v>473</v>
      </c>
      <c r="D550" s="2">
        <v>14495.12</v>
      </c>
    </row>
    <row r="551" spans="2:4" ht="15.6" x14ac:dyDescent="0.3">
      <c r="B551">
        <v>547</v>
      </c>
      <c r="C551" s="3" t="s">
        <v>474</v>
      </c>
      <c r="D551" s="2">
        <v>14495.12</v>
      </c>
    </row>
    <row r="552" spans="2:4" ht="15.6" x14ac:dyDescent="0.3">
      <c r="B552">
        <v>548</v>
      </c>
      <c r="C552" s="3" t="s">
        <v>475</v>
      </c>
      <c r="D552" s="2">
        <v>14503.16</v>
      </c>
    </row>
    <row r="553" spans="2:4" ht="15.6" x14ac:dyDescent="0.3">
      <c r="B553">
        <v>549</v>
      </c>
      <c r="C553" s="3" t="s">
        <v>476</v>
      </c>
      <c r="D553" s="2">
        <v>14445.87</v>
      </c>
    </row>
    <row r="554" spans="2:4" ht="15.6" x14ac:dyDescent="0.3">
      <c r="B554">
        <v>550</v>
      </c>
      <c r="C554" s="3" t="s">
        <v>477</v>
      </c>
      <c r="D554" s="2">
        <v>14377.53</v>
      </c>
    </row>
    <row r="555" spans="2:4" ht="15.6" x14ac:dyDescent="0.3">
      <c r="B555">
        <v>551</v>
      </c>
      <c r="C555" s="3" t="s">
        <v>478</v>
      </c>
      <c r="D555" s="2">
        <v>14355.42</v>
      </c>
    </row>
    <row r="556" spans="2:4" ht="15.6" x14ac:dyDescent="0.3">
      <c r="B556">
        <v>552</v>
      </c>
      <c r="C556" s="3" t="s">
        <v>479</v>
      </c>
      <c r="D556" s="2">
        <v>14352.41</v>
      </c>
    </row>
    <row r="557" spans="2:4" ht="15.6" x14ac:dyDescent="0.3">
      <c r="B557">
        <v>553</v>
      </c>
      <c r="C557" s="1">
        <v>44295</v>
      </c>
      <c r="D557" s="2">
        <v>14352.41</v>
      </c>
    </row>
    <row r="558" spans="2:4" ht="15.6" x14ac:dyDescent="0.3">
      <c r="B558">
        <v>554</v>
      </c>
      <c r="C558" s="1">
        <v>44325</v>
      </c>
      <c r="D558" s="2">
        <v>14352.41</v>
      </c>
    </row>
    <row r="559" spans="2:4" ht="15.6" x14ac:dyDescent="0.3">
      <c r="B559">
        <v>555</v>
      </c>
      <c r="C559" s="3" t="s">
        <v>480</v>
      </c>
      <c r="D559" s="2">
        <v>14332.31</v>
      </c>
    </row>
    <row r="560" spans="2:4" ht="15.6" x14ac:dyDescent="0.3">
      <c r="B560">
        <v>556</v>
      </c>
      <c r="C560" s="3" t="s">
        <v>481</v>
      </c>
      <c r="D560" s="2">
        <v>14310.2</v>
      </c>
    </row>
    <row r="561" spans="2:4" ht="15.6" x14ac:dyDescent="0.3">
      <c r="B561">
        <v>557</v>
      </c>
      <c r="C561" s="3" t="s">
        <v>482</v>
      </c>
      <c r="D561" s="2">
        <v>14265.98</v>
      </c>
    </row>
    <row r="562" spans="2:4" ht="15.6" x14ac:dyDescent="0.3">
      <c r="B562">
        <v>558</v>
      </c>
      <c r="C562" s="3" t="s">
        <v>483</v>
      </c>
      <c r="D562" s="2">
        <v>14337.33</v>
      </c>
    </row>
    <row r="563" spans="2:4" ht="15.6" x14ac:dyDescent="0.3">
      <c r="B563">
        <v>559</v>
      </c>
      <c r="C563" s="3" t="s">
        <v>484</v>
      </c>
      <c r="D563" s="2">
        <v>14343.36</v>
      </c>
    </row>
    <row r="564" spans="2:4" ht="15.6" x14ac:dyDescent="0.3">
      <c r="B564">
        <v>560</v>
      </c>
      <c r="C564" s="1">
        <v>44509</v>
      </c>
      <c r="D564" s="2">
        <v>14343.36</v>
      </c>
    </row>
    <row r="565" spans="2:4" ht="15.6" x14ac:dyDescent="0.3">
      <c r="B565">
        <v>561</v>
      </c>
      <c r="C565" s="1">
        <v>44539</v>
      </c>
      <c r="D565" s="2">
        <v>14343.36</v>
      </c>
    </row>
    <row r="566" spans="2:4" ht="15.6" x14ac:dyDescent="0.3">
      <c r="B566">
        <v>562</v>
      </c>
      <c r="C566" s="3" t="s">
        <v>485</v>
      </c>
      <c r="D566" s="2">
        <v>14296.13</v>
      </c>
    </row>
    <row r="567" spans="2:4" ht="15.6" x14ac:dyDescent="0.3">
      <c r="B567">
        <v>563</v>
      </c>
      <c r="C567" s="3" t="s">
        <v>486</v>
      </c>
      <c r="D567" s="2">
        <v>14331.3</v>
      </c>
    </row>
    <row r="568" spans="2:4" ht="15.6" x14ac:dyDescent="0.3">
      <c r="B568">
        <v>564</v>
      </c>
      <c r="C568" s="3" t="s">
        <v>487</v>
      </c>
      <c r="D568" s="2">
        <v>14328.29</v>
      </c>
    </row>
    <row r="569" spans="2:4" ht="15.6" x14ac:dyDescent="0.3">
      <c r="B569">
        <v>565</v>
      </c>
      <c r="C569" s="3" t="s">
        <v>488</v>
      </c>
      <c r="D569" s="2">
        <v>14323.26</v>
      </c>
    </row>
    <row r="570" spans="2:4" ht="15.6" x14ac:dyDescent="0.3">
      <c r="B570">
        <v>566</v>
      </c>
      <c r="C570" s="3" t="s">
        <v>489</v>
      </c>
      <c r="D570" s="2">
        <v>14309.19</v>
      </c>
    </row>
    <row r="571" spans="2:4" ht="15.6" x14ac:dyDescent="0.3">
      <c r="B571">
        <v>567</v>
      </c>
      <c r="C571" s="3" t="s">
        <v>490</v>
      </c>
      <c r="D571" s="2">
        <v>14309.19</v>
      </c>
    </row>
    <row r="572" spans="2:4" ht="15.6" x14ac:dyDescent="0.3">
      <c r="B572">
        <v>568</v>
      </c>
      <c r="C572" s="3" t="s">
        <v>491</v>
      </c>
      <c r="D572" s="2">
        <v>14309.19</v>
      </c>
    </row>
    <row r="573" spans="2:4" ht="15.6" x14ac:dyDescent="0.3">
      <c r="B573">
        <v>569</v>
      </c>
      <c r="C573" s="3" t="s">
        <v>492</v>
      </c>
      <c r="D573" s="2">
        <v>14304.17</v>
      </c>
    </row>
    <row r="574" spans="2:4" ht="15.6" x14ac:dyDescent="0.3">
      <c r="B574">
        <v>570</v>
      </c>
      <c r="C574" s="3" t="s">
        <v>493</v>
      </c>
      <c r="D574" s="2">
        <v>14322.26</v>
      </c>
    </row>
    <row r="575" spans="2:4" ht="15.6" x14ac:dyDescent="0.3">
      <c r="B575">
        <v>571</v>
      </c>
      <c r="C575" s="3" t="s">
        <v>494</v>
      </c>
      <c r="D575" s="2">
        <v>14315.22</v>
      </c>
    </row>
    <row r="576" spans="2:4" ht="15.6" x14ac:dyDescent="0.3">
      <c r="B576">
        <v>572</v>
      </c>
      <c r="C576" s="3" t="s">
        <v>495</v>
      </c>
      <c r="D576" s="2">
        <v>14320.25</v>
      </c>
    </row>
    <row r="577" spans="2:4" ht="15.6" x14ac:dyDescent="0.3">
      <c r="B577">
        <v>573</v>
      </c>
      <c r="C577" s="3" t="s">
        <v>496</v>
      </c>
      <c r="D577" s="2">
        <v>14327.28</v>
      </c>
    </row>
    <row r="578" spans="2:4" ht="15.6" x14ac:dyDescent="0.3">
      <c r="B578">
        <v>574</v>
      </c>
      <c r="C578" s="3" t="s">
        <v>497</v>
      </c>
      <c r="D578" s="2">
        <v>14327.28</v>
      </c>
    </row>
    <row r="579" spans="2:4" ht="15.6" x14ac:dyDescent="0.3">
      <c r="B579">
        <v>575</v>
      </c>
      <c r="C579" s="3" t="s">
        <v>498</v>
      </c>
      <c r="D579" s="2">
        <v>14327.28</v>
      </c>
    </row>
    <row r="580" spans="2:4" ht="15.6" x14ac:dyDescent="0.3">
      <c r="B580">
        <v>576</v>
      </c>
      <c r="C580" s="3" t="s">
        <v>499</v>
      </c>
      <c r="D580" s="2">
        <v>14321.25</v>
      </c>
    </row>
    <row r="581" spans="2:4" ht="15.6" x14ac:dyDescent="0.3">
      <c r="B581">
        <v>577</v>
      </c>
      <c r="C581" s="3" t="s">
        <v>500</v>
      </c>
      <c r="D581" s="2">
        <v>14329.29</v>
      </c>
    </row>
    <row r="582" spans="2:4" ht="15.6" x14ac:dyDescent="0.3">
      <c r="B582">
        <v>578</v>
      </c>
      <c r="C582" s="3" t="s">
        <v>501</v>
      </c>
      <c r="D582" s="2">
        <v>14340.35</v>
      </c>
    </row>
    <row r="583" spans="2:4" ht="15.6" x14ac:dyDescent="0.3">
      <c r="B583">
        <v>579</v>
      </c>
      <c r="C583" s="3" t="s">
        <v>502</v>
      </c>
      <c r="D583" s="2">
        <v>14378.54</v>
      </c>
    </row>
    <row r="584" spans="2:4" ht="15.6" x14ac:dyDescent="0.3">
      <c r="B584">
        <v>580</v>
      </c>
      <c r="C584" s="3" t="s">
        <v>503</v>
      </c>
      <c r="D584" s="2">
        <v>14392.61</v>
      </c>
    </row>
    <row r="585" spans="2:4" ht="15.6" x14ac:dyDescent="0.3">
      <c r="B585">
        <v>581</v>
      </c>
      <c r="C585" s="1">
        <v>44237</v>
      </c>
      <c r="D585" s="2">
        <v>14392.61</v>
      </c>
    </row>
    <row r="586" spans="2:4" ht="15.6" x14ac:dyDescent="0.3">
      <c r="B586">
        <v>582</v>
      </c>
      <c r="C586" s="1">
        <v>44265</v>
      </c>
      <c r="D586" s="2">
        <v>14392.61</v>
      </c>
    </row>
    <row r="587" spans="2:4" ht="15.6" x14ac:dyDescent="0.3">
      <c r="B587">
        <v>583</v>
      </c>
      <c r="C587" s="3" t="s">
        <v>504</v>
      </c>
      <c r="D587" s="2">
        <v>14386.58</v>
      </c>
    </row>
    <row r="588" spans="2:4" ht="15.6" x14ac:dyDescent="0.3">
      <c r="B588">
        <v>584</v>
      </c>
      <c r="C588" s="3" t="s">
        <v>505</v>
      </c>
      <c r="D588" s="2">
        <v>14347.38</v>
      </c>
    </row>
    <row r="589" spans="2:4" ht="15.6" x14ac:dyDescent="0.3">
      <c r="B589">
        <v>585</v>
      </c>
      <c r="C589" s="3" t="s">
        <v>506</v>
      </c>
      <c r="D589" s="2">
        <v>14331.3</v>
      </c>
    </row>
    <row r="590" spans="2:4" ht="15.6" x14ac:dyDescent="0.3">
      <c r="B590">
        <v>586</v>
      </c>
      <c r="C590" s="3" t="s">
        <v>507</v>
      </c>
      <c r="D590" s="2">
        <v>14316.23</v>
      </c>
    </row>
    <row r="591" spans="2:4" ht="15.6" x14ac:dyDescent="0.3">
      <c r="B591">
        <v>587</v>
      </c>
      <c r="C591" s="3" t="s">
        <v>508</v>
      </c>
      <c r="D591" s="2">
        <v>14309.19</v>
      </c>
    </row>
    <row r="592" spans="2:4" ht="15.6" x14ac:dyDescent="0.3">
      <c r="B592">
        <v>588</v>
      </c>
      <c r="C592" s="1">
        <v>44449</v>
      </c>
      <c r="D592" s="2">
        <v>14309.19</v>
      </c>
    </row>
    <row r="593" spans="2:4" ht="15.6" x14ac:dyDescent="0.3">
      <c r="B593">
        <v>589</v>
      </c>
      <c r="C593" s="1">
        <v>44479</v>
      </c>
      <c r="D593" s="2">
        <v>14309.19</v>
      </c>
    </row>
    <row r="594" spans="2:4" ht="15.6" x14ac:dyDescent="0.3">
      <c r="B594">
        <v>590</v>
      </c>
      <c r="C594" s="3" t="s">
        <v>509</v>
      </c>
      <c r="D594" s="2">
        <v>14296.13</v>
      </c>
    </row>
    <row r="595" spans="2:4" ht="15.6" x14ac:dyDescent="0.3">
      <c r="B595">
        <v>591</v>
      </c>
      <c r="C595" s="3" t="s">
        <v>510</v>
      </c>
      <c r="D595" s="2">
        <v>14281.05</v>
      </c>
    </row>
    <row r="596" spans="2:4" ht="15.6" x14ac:dyDescent="0.3">
      <c r="B596">
        <v>592</v>
      </c>
      <c r="C596" s="3" t="s">
        <v>511</v>
      </c>
      <c r="D596" s="2">
        <v>14288.09</v>
      </c>
    </row>
    <row r="597" spans="2:4" ht="15.6" x14ac:dyDescent="0.3">
      <c r="B597">
        <v>593</v>
      </c>
      <c r="C597" s="3" t="s">
        <v>512</v>
      </c>
      <c r="D597" s="2">
        <v>14292.11</v>
      </c>
    </row>
    <row r="598" spans="2:4" ht="15.6" x14ac:dyDescent="0.3">
      <c r="B598">
        <v>594</v>
      </c>
      <c r="C598" s="3" t="s">
        <v>513</v>
      </c>
      <c r="D598" s="2">
        <v>14225.78</v>
      </c>
    </row>
    <row r="599" spans="2:4" ht="15.6" x14ac:dyDescent="0.3">
      <c r="B599">
        <v>595</v>
      </c>
      <c r="C599" s="3" t="s">
        <v>514</v>
      </c>
      <c r="D599" s="2">
        <v>14225.78</v>
      </c>
    </row>
    <row r="600" spans="2:4" ht="15.6" x14ac:dyDescent="0.3">
      <c r="B600">
        <v>596</v>
      </c>
      <c r="C600" s="3" t="s">
        <v>515</v>
      </c>
      <c r="D600" s="2">
        <v>14225.78</v>
      </c>
    </row>
    <row r="601" spans="2:4" ht="15.6" x14ac:dyDescent="0.3">
      <c r="B601">
        <v>597</v>
      </c>
      <c r="C601" s="3" t="s">
        <v>516</v>
      </c>
      <c r="D601" s="2">
        <v>14154.42</v>
      </c>
    </row>
    <row r="602" spans="2:4" ht="15.6" x14ac:dyDescent="0.3">
      <c r="B602">
        <v>598</v>
      </c>
      <c r="C602" s="3" t="s">
        <v>517</v>
      </c>
      <c r="D602" s="2">
        <v>14166.48</v>
      </c>
    </row>
    <row r="603" spans="2:4" ht="15.6" x14ac:dyDescent="0.3">
      <c r="B603">
        <v>599</v>
      </c>
      <c r="C603" s="3" t="s">
        <v>518</v>
      </c>
      <c r="D603" s="2">
        <v>14166.48</v>
      </c>
    </row>
    <row r="604" spans="2:4" ht="15.6" x14ac:dyDescent="0.3">
      <c r="B604">
        <v>600</v>
      </c>
      <c r="C604" s="3" t="s">
        <v>519</v>
      </c>
      <c r="D604" s="2">
        <v>14150.4</v>
      </c>
    </row>
    <row r="605" spans="2:4" ht="15.6" x14ac:dyDescent="0.3">
      <c r="B605">
        <v>601</v>
      </c>
      <c r="C605" s="3" t="s">
        <v>520</v>
      </c>
      <c r="D605" s="2">
        <v>14203.67</v>
      </c>
    </row>
    <row r="606" spans="2:4" ht="15.6" x14ac:dyDescent="0.3">
      <c r="B606">
        <v>602</v>
      </c>
      <c r="C606" s="3" t="s">
        <v>521</v>
      </c>
      <c r="D606" s="2">
        <v>14203.67</v>
      </c>
    </row>
    <row r="607" spans="2:4" ht="15.6" x14ac:dyDescent="0.3">
      <c r="B607">
        <v>603</v>
      </c>
      <c r="C607" s="3" t="s">
        <v>522</v>
      </c>
      <c r="D607" s="2">
        <v>14203.67</v>
      </c>
    </row>
    <row r="608" spans="2:4" ht="15.6" x14ac:dyDescent="0.3">
      <c r="B608">
        <v>604</v>
      </c>
      <c r="C608" s="3" t="s">
        <v>523</v>
      </c>
      <c r="D608" s="2">
        <v>14232.81</v>
      </c>
    </row>
    <row r="609" spans="2:4" ht="15.6" x14ac:dyDescent="0.3">
      <c r="B609">
        <v>605</v>
      </c>
      <c r="C609" s="3" t="s">
        <v>524</v>
      </c>
      <c r="D609" s="2">
        <v>14253.92</v>
      </c>
    </row>
    <row r="610" spans="2:4" ht="15.6" x14ac:dyDescent="0.3">
      <c r="B610">
        <v>606</v>
      </c>
      <c r="C610" s="3" t="s">
        <v>525</v>
      </c>
      <c r="D610" s="2">
        <v>14235.83</v>
      </c>
    </row>
    <row r="611" spans="2:4" ht="15.6" x14ac:dyDescent="0.3">
      <c r="B611">
        <v>607</v>
      </c>
      <c r="C611" s="3" t="s">
        <v>526</v>
      </c>
      <c r="D611" s="2">
        <v>14254.92</v>
      </c>
    </row>
    <row r="612" spans="2:4" ht="15.6" x14ac:dyDescent="0.3">
      <c r="B612">
        <v>608</v>
      </c>
      <c r="C612" s="3" t="s">
        <v>527</v>
      </c>
      <c r="D612" s="2">
        <v>14270</v>
      </c>
    </row>
    <row r="613" spans="2:4" ht="15.6" x14ac:dyDescent="0.3">
      <c r="B613">
        <v>609</v>
      </c>
      <c r="C613" s="3" t="s">
        <v>528</v>
      </c>
      <c r="D613" s="2">
        <v>14270</v>
      </c>
    </row>
    <row r="614" spans="2:4" ht="15.6" x14ac:dyDescent="0.3">
      <c r="B614">
        <v>610</v>
      </c>
      <c r="C614" s="3" t="s">
        <v>529</v>
      </c>
      <c r="D614" s="2">
        <v>14270</v>
      </c>
    </row>
    <row r="615" spans="2:4" ht="15.6" x14ac:dyDescent="0.3">
      <c r="B615">
        <v>611</v>
      </c>
      <c r="C615" s="3" t="s">
        <v>530</v>
      </c>
      <c r="D615" s="2">
        <v>14241.86</v>
      </c>
    </row>
    <row r="616" spans="2:4" ht="15.6" x14ac:dyDescent="0.3">
      <c r="B616">
        <v>612</v>
      </c>
      <c r="C616" s="3" t="s">
        <v>531</v>
      </c>
      <c r="D616" s="2">
        <v>14306.18</v>
      </c>
    </row>
    <row r="617" spans="2:4" ht="15.6" x14ac:dyDescent="0.3">
      <c r="B617">
        <v>613</v>
      </c>
      <c r="C617" s="3" t="s">
        <v>532</v>
      </c>
      <c r="D617" s="2">
        <v>14332.31</v>
      </c>
    </row>
    <row r="618" spans="2:4" ht="15.6" x14ac:dyDescent="0.3">
      <c r="B618">
        <v>614</v>
      </c>
      <c r="C618" s="3" t="s">
        <v>533</v>
      </c>
      <c r="D618" s="2">
        <v>14372.51</v>
      </c>
    </row>
    <row r="619" spans="2:4" ht="15.6" x14ac:dyDescent="0.3">
      <c r="B619">
        <v>615</v>
      </c>
      <c r="C619" s="3" t="s">
        <v>534</v>
      </c>
      <c r="D619" s="2">
        <v>14398.64</v>
      </c>
    </row>
    <row r="620" spans="2:4" ht="15.6" x14ac:dyDescent="0.3">
      <c r="B620">
        <v>616</v>
      </c>
      <c r="C620" s="1">
        <v>44358</v>
      </c>
      <c r="D620" s="2">
        <v>14398.64</v>
      </c>
    </row>
    <row r="621" spans="2:4" ht="15.6" x14ac:dyDescent="0.3">
      <c r="B621">
        <v>617</v>
      </c>
      <c r="C621" s="1">
        <v>44388</v>
      </c>
      <c r="D621" s="2">
        <v>14398.64</v>
      </c>
    </row>
    <row r="622" spans="2:4" ht="15.6" x14ac:dyDescent="0.3">
      <c r="B622">
        <v>618</v>
      </c>
      <c r="C622" s="3" t="s">
        <v>535</v>
      </c>
      <c r="D622" s="2">
        <v>14445.87</v>
      </c>
    </row>
    <row r="623" spans="2:4" ht="15.6" x14ac:dyDescent="0.3">
      <c r="B623">
        <v>619</v>
      </c>
      <c r="C623" s="3" t="s">
        <v>536</v>
      </c>
      <c r="D623" s="2">
        <v>14339.34</v>
      </c>
    </row>
    <row r="624" spans="2:4" ht="15.6" x14ac:dyDescent="0.3">
      <c r="B624">
        <v>620</v>
      </c>
      <c r="C624" s="3" t="s">
        <v>537</v>
      </c>
      <c r="D624" s="2">
        <v>14304.17</v>
      </c>
    </row>
    <row r="625" spans="2:4" ht="15.6" x14ac:dyDescent="0.3">
      <c r="B625">
        <v>621</v>
      </c>
      <c r="C625" s="3" t="s">
        <v>538</v>
      </c>
      <c r="D625" s="2">
        <v>14324.27</v>
      </c>
    </row>
    <row r="626" spans="2:4" ht="15.6" x14ac:dyDescent="0.3">
      <c r="B626">
        <v>622</v>
      </c>
      <c r="C626" s="3" t="s">
        <v>539</v>
      </c>
      <c r="D626" s="2">
        <v>14359.44</v>
      </c>
    </row>
    <row r="627" spans="2:4" ht="15.6" x14ac:dyDescent="0.3">
      <c r="B627">
        <v>623</v>
      </c>
      <c r="C627" s="3" t="s">
        <v>540</v>
      </c>
      <c r="D627" s="2">
        <v>14359.44</v>
      </c>
    </row>
    <row r="628" spans="2:4" ht="15.6" x14ac:dyDescent="0.3">
      <c r="B628">
        <v>624</v>
      </c>
      <c r="C628" s="3" t="s">
        <v>541</v>
      </c>
      <c r="D628" s="2">
        <v>14359.44</v>
      </c>
    </row>
    <row r="629" spans="2:4" ht="15.6" x14ac:dyDescent="0.3">
      <c r="B629">
        <v>625</v>
      </c>
      <c r="C629" s="3" t="s">
        <v>542</v>
      </c>
      <c r="D629" s="2">
        <v>14314.22</v>
      </c>
    </row>
    <row r="630" spans="2:4" ht="15.6" x14ac:dyDescent="0.3">
      <c r="B630">
        <v>626</v>
      </c>
      <c r="C630" s="3" t="s">
        <v>543</v>
      </c>
      <c r="D630" s="2">
        <v>14277.03</v>
      </c>
    </row>
    <row r="631" spans="2:4" ht="15.6" x14ac:dyDescent="0.3">
      <c r="B631">
        <v>627</v>
      </c>
      <c r="C631" s="3" t="s">
        <v>544</v>
      </c>
      <c r="D631" s="2">
        <v>14282.06</v>
      </c>
    </row>
    <row r="632" spans="2:4" ht="15.6" x14ac:dyDescent="0.3">
      <c r="B632">
        <v>628</v>
      </c>
      <c r="C632" s="3" t="s">
        <v>545</v>
      </c>
      <c r="D632" s="2">
        <v>14330.3</v>
      </c>
    </row>
    <row r="633" spans="2:4" ht="15.6" x14ac:dyDescent="0.3">
      <c r="B633">
        <v>629</v>
      </c>
      <c r="C633" s="3" t="s">
        <v>546</v>
      </c>
      <c r="D633" s="2">
        <v>14302.16</v>
      </c>
    </row>
    <row r="634" spans="2:4" ht="15.6" x14ac:dyDescent="0.3">
      <c r="B634">
        <v>630</v>
      </c>
      <c r="C634" s="3" t="s">
        <v>547</v>
      </c>
      <c r="D634" s="2">
        <v>14302.16</v>
      </c>
    </row>
    <row r="635" spans="2:4" ht="15.6" x14ac:dyDescent="0.3">
      <c r="B635">
        <v>631</v>
      </c>
      <c r="C635" s="3" t="s">
        <v>548</v>
      </c>
      <c r="D635" s="2">
        <v>14302.16</v>
      </c>
    </row>
    <row r="636" spans="2:4" ht="15.6" x14ac:dyDescent="0.3">
      <c r="B636">
        <v>632</v>
      </c>
      <c r="C636" s="3" t="s">
        <v>549</v>
      </c>
      <c r="D636" s="2">
        <v>14308.19</v>
      </c>
    </row>
    <row r="637" spans="2:4" ht="15.6" x14ac:dyDescent="0.3">
      <c r="B637">
        <v>633</v>
      </c>
      <c r="C637" s="3" t="s">
        <v>550</v>
      </c>
      <c r="D637" s="2">
        <v>14326.28</v>
      </c>
    </row>
    <row r="638" spans="2:4" ht="15.6" x14ac:dyDescent="0.3">
      <c r="B638">
        <v>634</v>
      </c>
      <c r="C638" s="3" t="s">
        <v>551</v>
      </c>
      <c r="D638" s="2">
        <v>14343.36</v>
      </c>
    </row>
    <row r="639" spans="2:4" ht="15.6" x14ac:dyDescent="0.3">
      <c r="B639">
        <v>635</v>
      </c>
      <c r="C639" s="3" t="s">
        <v>552</v>
      </c>
      <c r="D639" s="2">
        <v>14343.36</v>
      </c>
    </row>
    <row r="640" spans="2:4" ht="15.6" x14ac:dyDescent="0.3">
      <c r="B640">
        <v>636</v>
      </c>
      <c r="C640" s="3" t="s">
        <v>553</v>
      </c>
      <c r="D640" s="2">
        <v>14351.4</v>
      </c>
    </row>
    <row r="641" spans="2:4" ht="15.6" x14ac:dyDescent="0.3">
      <c r="B641">
        <v>637</v>
      </c>
      <c r="C641" s="3" t="s">
        <v>554</v>
      </c>
      <c r="D641" s="2">
        <v>14351.4</v>
      </c>
    </row>
    <row r="642" spans="2:4" ht="15.6" x14ac:dyDescent="0.3">
      <c r="B642">
        <v>638</v>
      </c>
      <c r="C642" s="3" t="s">
        <v>555</v>
      </c>
      <c r="D642" s="2">
        <v>14351.4</v>
      </c>
    </row>
    <row r="643" spans="2:4" ht="15.6" x14ac:dyDescent="0.3">
      <c r="B643">
        <v>639</v>
      </c>
      <c r="C643" s="3" t="s">
        <v>556</v>
      </c>
      <c r="D643" s="2">
        <v>14351.4</v>
      </c>
    </row>
    <row r="644" spans="2:4" ht="15.6" x14ac:dyDescent="0.3">
      <c r="B644">
        <v>640</v>
      </c>
      <c r="C644" s="3" t="s">
        <v>557</v>
      </c>
      <c r="D644" s="2">
        <v>14411.7</v>
      </c>
    </row>
    <row r="645" spans="2:4" ht="15.6" x14ac:dyDescent="0.3">
      <c r="B645">
        <v>641</v>
      </c>
      <c r="C645" s="3" t="s">
        <v>558</v>
      </c>
      <c r="D645" s="2">
        <v>14391.6</v>
      </c>
    </row>
    <row r="646" spans="2:4" ht="15.6" x14ac:dyDescent="0.3">
      <c r="B646">
        <v>642</v>
      </c>
      <c r="C646" s="4" t="s">
        <v>559</v>
      </c>
      <c r="D646" s="2">
        <v>14424.77</v>
      </c>
    </row>
    <row r="647" spans="2:4" ht="15.6" x14ac:dyDescent="0.3">
      <c r="B647">
        <v>643</v>
      </c>
      <c r="C647" s="4" t="s">
        <v>560</v>
      </c>
      <c r="D647" s="2">
        <v>14449.89</v>
      </c>
    </row>
    <row r="648" spans="2:4" ht="15.6" x14ac:dyDescent="0.3">
      <c r="B648">
        <v>644</v>
      </c>
      <c r="C648" s="5">
        <v>44298</v>
      </c>
      <c r="D648" s="2">
        <v>14449.89</v>
      </c>
    </row>
    <row r="649" spans="2:4" ht="15.6" x14ac:dyDescent="0.3">
      <c r="B649">
        <v>645</v>
      </c>
      <c r="C649" s="5">
        <v>44328</v>
      </c>
      <c r="D649" s="2">
        <v>14449.89</v>
      </c>
    </row>
    <row r="650" spans="2:4" ht="15.6" x14ac:dyDescent="0.3">
      <c r="B650">
        <v>646</v>
      </c>
      <c r="C650" s="4" t="s">
        <v>561</v>
      </c>
      <c r="D650" s="2">
        <v>14480.04</v>
      </c>
    </row>
    <row r="651" spans="2:4" ht="15.6" x14ac:dyDescent="0.3">
      <c r="B651">
        <v>647</v>
      </c>
      <c r="C651" s="4" t="s">
        <v>562</v>
      </c>
      <c r="D651" s="2">
        <v>14513.21</v>
      </c>
    </row>
    <row r="652" spans="2:4" ht="15.6" x14ac:dyDescent="0.3">
      <c r="B652">
        <v>648</v>
      </c>
      <c r="C652" s="4" t="s">
        <v>563</v>
      </c>
      <c r="D652" s="2">
        <v>14480.04</v>
      </c>
    </row>
    <row r="653" spans="2:4" ht="15.6" x14ac:dyDescent="0.3">
      <c r="B653">
        <v>649</v>
      </c>
      <c r="C653" s="4" t="s">
        <v>564</v>
      </c>
      <c r="D653" s="2">
        <v>14419.74</v>
      </c>
    </row>
    <row r="654" spans="2:4" ht="15.6" x14ac:dyDescent="0.3">
      <c r="B654">
        <v>650</v>
      </c>
      <c r="C654" s="4" t="s">
        <v>565</v>
      </c>
      <c r="D654" s="2">
        <v>14422.76</v>
      </c>
    </row>
    <row r="655" spans="2:4" ht="15.6" x14ac:dyDescent="0.3">
      <c r="B655">
        <v>651</v>
      </c>
      <c r="C655" s="5">
        <v>44512</v>
      </c>
      <c r="D655" s="2">
        <v>14422.76</v>
      </c>
    </row>
    <row r="656" spans="2:4" ht="15.6" x14ac:dyDescent="0.3">
      <c r="B656">
        <v>652</v>
      </c>
      <c r="C656" s="5">
        <v>44542</v>
      </c>
      <c r="D656" s="2">
        <v>14422.76</v>
      </c>
    </row>
    <row r="657" spans="2:4" ht="15.6" x14ac:dyDescent="0.3">
      <c r="B657">
        <v>653</v>
      </c>
      <c r="C657" s="4" t="s">
        <v>566</v>
      </c>
      <c r="D657" s="2">
        <v>14449.89</v>
      </c>
    </row>
    <row r="658" spans="2:4" ht="15.6" x14ac:dyDescent="0.3">
      <c r="B658">
        <v>654</v>
      </c>
      <c r="C658" s="4" t="s">
        <v>567</v>
      </c>
      <c r="D658" s="2">
        <v>14417.73</v>
      </c>
    </row>
    <row r="659" spans="2:4" ht="15.6" x14ac:dyDescent="0.3">
      <c r="B659">
        <v>655</v>
      </c>
      <c r="C659" s="4" t="s">
        <v>568</v>
      </c>
      <c r="D659" s="2">
        <v>14419.74</v>
      </c>
    </row>
    <row r="660" spans="2:4" ht="15.6" x14ac:dyDescent="0.3">
      <c r="B660">
        <v>656</v>
      </c>
      <c r="C660" s="4" t="s">
        <v>569</v>
      </c>
      <c r="D660" s="2">
        <v>14408.69</v>
      </c>
    </row>
    <row r="661" spans="2:4" ht="15.6" x14ac:dyDescent="0.3">
      <c r="B661">
        <v>657</v>
      </c>
      <c r="C661" s="4" t="s">
        <v>570</v>
      </c>
      <c r="D661" s="2">
        <v>14414.72</v>
      </c>
    </row>
    <row r="662" spans="2:4" ht="15.6" x14ac:dyDescent="0.3">
      <c r="B662">
        <v>658</v>
      </c>
      <c r="C662" s="4" t="s">
        <v>571</v>
      </c>
      <c r="D662" s="2">
        <v>14414.72</v>
      </c>
    </row>
    <row r="663" spans="2:4" ht="15.6" x14ac:dyDescent="0.3">
      <c r="B663">
        <v>659</v>
      </c>
      <c r="C663" s="4" t="s">
        <v>572</v>
      </c>
      <c r="D663" s="2">
        <v>14414.72</v>
      </c>
    </row>
    <row r="664" spans="2:4" ht="15.6" x14ac:dyDescent="0.3">
      <c r="B664">
        <v>660</v>
      </c>
      <c r="C664" s="4" t="s">
        <v>573</v>
      </c>
      <c r="D664" s="2">
        <v>14414.72</v>
      </c>
    </row>
    <row r="665" spans="2:4" ht="15.6" x14ac:dyDescent="0.3">
      <c r="B665">
        <v>661</v>
      </c>
      <c r="C665" s="4" t="s">
        <v>574</v>
      </c>
      <c r="D665" s="2">
        <v>14455.92</v>
      </c>
    </row>
    <row r="666" spans="2:4" ht="15.6" x14ac:dyDescent="0.3">
      <c r="B666">
        <v>662</v>
      </c>
      <c r="C666" s="4" t="s">
        <v>575</v>
      </c>
      <c r="D666" s="2">
        <v>14420.75</v>
      </c>
    </row>
    <row r="667" spans="2:4" ht="15.6" x14ac:dyDescent="0.3">
      <c r="B667">
        <v>663</v>
      </c>
      <c r="C667" s="4" t="s">
        <v>576</v>
      </c>
      <c r="D667" s="2">
        <v>14335.32</v>
      </c>
    </row>
    <row r="668" spans="2:4" ht="15.6" x14ac:dyDescent="0.3">
      <c r="B668">
        <v>664</v>
      </c>
      <c r="C668" s="4" t="s">
        <v>577</v>
      </c>
      <c r="D668" s="2">
        <v>14322.26</v>
      </c>
    </row>
    <row r="669" spans="2:4" ht="15.6" x14ac:dyDescent="0.3">
      <c r="B669">
        <v>665</v>
      </c>
      <c r="C669" s="4" t="s">
        <v>578</v>
      </c>
      <c r="D669" s="2">
        <v>14322.26</v>
      </c>
    </row>
    <row r="670" spans="2:4" ht="15.6" x14ac:dyDescent="0.3">
      <c r="B670">
        <v>666</v>
      </c>
      <c r="C670" s="4" t="s">
        <v>579</v>
      </c>
      <c r="D670" s="2">
        <v>14322.26</v>
      </c>
    </row>
    <row r="671" spans="2:4" ht="15.6" x14ac:dyDescent="0.3">
      <c r="B671">
        <v>667</v>
      </c>
      <c r="C671" s="4" t="s">
        <v>580</v>
      </c>
      <c r="D671" s="2">
        <v>14290.1</v>
      </c>
    </row>
    <row r="672" spans="2:4" ht="15.6" x14ac:dyDescent="0.3">
      <c r="B672">
        <v>668</v>
      </c>
      <c r="C672" s="4" t="s">
        <v>581</v>
      </c>
      <c r="D672" s="2">
        <v>14296.13</v>
      </c>
    </row>
    <row r="673" spans="2:4" ht="15.6" x14ac:dyDescent="0.3">
      <c r="B673">
        <v>669</v>
      </c>
      <c r="C673" s="4" t="s">
        <v>582</v>
      </c>
      <c r="D673" s="2">
        <v>14308.19</v>
      </c>
    </row>
    <row r="674" spans="2:4" ht="15.6" x14ac:dyDescent="0.3">
      <c r="B674">
        <v>670</v>
      </c>
      <c r="C674" s="4" t="s">
        <v>583</v>
      </c>
      <c r="D674" s="2">
        <v>14336.33</v>
      </c>
    </row>
    <row r="675" spans="2:4" ht="15.6" x14ac:dyDescent="0.3">
      <c r="B675">
        <v>671</v>
      </c>
      <c r="C675" s="4" t="s">
        <v>584</v>
      </c>
      <c r="D675" s="2">
        <v>14340.35</v>
      </c>
    </row>
    <row r="676" spans="2:4" ht="15.6" x14ac:dyDescent="0.3">
      <c r="B676">
        <v>672</v>
      </c>
      <c r="C676" s="5">
        <v>44562</v>
      </c>
      <c r="D676" s="2">
        <v>14340.35</v>
      </c>
    </row>
    <row r="677" spans="2:4" ht="15.6" x14ac:dyDescent="0.3">
      <c r="B677">
        <v>673</v>
      </c>
      <c r="C677" s="5">
        <v>44593</v>
      </c>
      <c r="D677" s="2">
        <v>14340.35</v>
      </c>
    </row>
    <row r="678" spans="2:4" ht="15.6" x14ac:dyDescent="0.3">
      <c r="B678">
        <v>674</v>
      </c>
      <c r="C678" s="4" t="s">
        <v>585</v>
      </c>
      <c r="D678" s="2">
        <v>14349.39</v>
      </c>
    </row>
    <row r="679" spans="2:4" ht="15.6" x14ac:dyDescent="0.3">
      <c r="B679">
        <v>675</v>
      </c>
      <c r="C679" s="4" t="s">
        <v>586</v>
      </c>
      <c r="D679" s="2">
        <v>14341.35</v>
      </c>
    </row>
    <row r="680" spans="2:4" ht="15.6" x14ac:dyDescent="0.3">
      <c r="B680">
        <v>676</v>
      </c>
      <c r="C680" s="4" t="s">
        <v>587</v>
      </c>
      <c r="D680" s="2">
        <v>14381.55</v>
      </c>
    </row>
    <row r="681" spans="2:4" ht="15.6" x14ac:dyDescent="0.3">
      <c r="B681">
        <v>677</v>
      </c>
      <c r="C681" s="4" t="s">
        <v>588</v>
      </c>
      <c r="D681" s="2">
        <v>14436.83</v>
      </c>
    </row>
    <row r="682" spans="2:4" ht="15.6" x14ac:dyDescent="0.3">
      <c r="B682">
        <v>678</v>
      </c>
      <c r="C682" s="4" t="s">
        <v>589</v>
      </c>
      <c r="D682" s="2">
        <v>14467.98</v>
      </c>
    </row>
    <row r="683" spans="2:4" ht="15.6" x14ac:dyDescent="0.3">
      <c r="B683">
        <v>679</v>
      </c>
      <c r="C683" s="5">
        <v>44774</v>
      </c>
      <c r="D683" s="2">
        <v>14467.98</v>
      </c>
    </row>
    <row r="684" spans="2:4" ht="15.6" x14ac:dyDescent="0.3">
      <c r="B684">
        <v>680</v>
      </c>
      <c r="C684" s="5">
        <v>44805</v>
      </c>
      <c r="D684" s="2">
        <v>14467.98</v>
      </c>
    </row>
    <row r="685" spans="2:4" ht="15.6" x14ac:dyDescent="0.3">
      <c r="B685">
        <v>681</v>
      </c>
      <c r="C685" s="4" t="s">
        <v>590</v>
      </c>
      <c r="D685" s="2">
        <v>14431.8</v>
      </c>
    </row>
    <row r="686" spans="2:4" ht="15.6" x14ac:dyDescent="0.3">
      <c r="B686">
        <v>682</v>
      </c>
      <c r="C686" s="4" t="s">
        <v>591</v>
      </c>
      <c r="D686" s="2">
        <v>14394.62</v>
      </c>
    </row>
    <row r="687" spans="2:4" ht="15.6" x14ac:dyDescent="0.3">
      <c r="B687">
        <v>683</v>
      </c>
      <c r="C687" s="4" t="s">
        <v>592</v>
      </c>
      <c r="D687" s="2">
        <v>14370.5</v>
      </c>
    </row>
    <row r="688" spans="2:4" ht="15.6" x14ac:dyDescent="0.3">
      <c r="B688">
        <v>684</v>
      </c>
      <c r="C688" s="4" t="s">
        <v>593</v>
      </c>
      <c r="D688" s="2">
        <v>14373.51</v>
      </c>
    </row>
    <row r="689" spans="2:4" ht="15.6" x14ac:dyDescent="0.3">
      <c r="B689">
        <v>685</v>
      </c>
      <c r="C689" s="4" t="s">
        <v>594</v>
      </c>
      <c r="D689" s="2">
        <v>14382.56</v>
      </c>
    </row>
    <row r="690" spans="2:4" ht="15.6" x14ac:dyDescent="0.3">
      <c r="B690">
        <v>686</v>
      </c>
      <c r="C690" s="4" t="s">
        <v>595</v>
      </c>
      <c r="D690" s="2">
        <v>14382.56</v>
      </c>
    </row>
    <row r="691" spans="2:4" ht="15.6" x14ac:dyDescent="0.3">
      <c r="B691">
        <v>687</v>
      </c>
      <c r="C691" s="4" t="s">
        <v>596</v>
      </c>
      <c r="D691" s="2">
        <v>14382.56</v>
      </c>
    </row>
    <row r="692" spans="2:4" ht="15.6" x14ac:dyDescent="0.3">
      <c r="B692">
        <v>688</v>
      </c>
      <c r="C692" s="4" t="s">
        <v>597</v>
      </c>
      <c r="D692" s="2">
        <v>14381.55</v>
      </c>
    </row>
    <row r="693" spans="2:4" ht="15.6" x14ac:dyDescent="0.3">
      <c r="B693">
        <v>689</v>
      </c>
      <c r="C693" s="4" t="s">
        <v>598</v>
      </c>
      <c r="D693" s="2">
        <v>14394.62</v>
      </c>
    </row>
    <row r="694" spans="2:4" ht="15.6" x14ac:dyDescent="0.3">
      <c r="B694">
        <v>690</v>
      </c>
      <c r="C694" s="4" t="s">
        <v>599</v>
      </c>
      <c r="D694" s="2">
        <v>14396.63</v>
      </c>
    </row>
    <row r="695" spans="2:4" ht="15.6" x14ac:dyDescent="0.3">
      <c r="B695">
        <v>691</v>
      </c>
      <c r="C695" s="4" t="s">
        <v>600</v>
      </c>
      <c r="D695" s="2">
        <v>14441.85</v>
      </c>
    </row>
    <row r="696" spans="2:4" ht="15.6" x14ac:dyDescent="0.3">
      <c r="B696">
        <v>692</v>
      </c>
      <c r="C696" s="4" t="s">
        <v>601</v>
      </c>
      <c r="D696" s="2">
        <v>14425.77</v>
      </c>
    </row>
    <row r="697" spans="2:4" ht="15.6" x14ac:dyDescent="0.3">
      <c r="B697">
        <v>693</v>
      </c>
      <c r="C697" s="4" t="s">
        <v>602</v>
      </c>
      <c r="D697" s="2">
        <v>14425.77</v>
      </c>
    </row>
    <row r="698" spans="2:4" ht="15.6" x14ac:dyDescent="0.3">
      <c r="B698">
        <v>694</v>
      </c>
      <c r="C698" s="4" t="s">
        <v>603</v>
      </c>
      <c r="D698" s="2">
        <v>14425.77</v>
      </c>
    </row>
    <row r="699" spans="2:4" ht="15.6" x14ac:dyDescent="0.3">
      <c r="B699">
        <v>695</v>
      </c>
      <c r="C699" s="4" t="s">
        <v>604</v>
      </c>
      <c r="D699" s="2">
        <v>14418.74</v>
      </c>
    </row>
    <row r="700" spans="2:4" ht="15.6" x14ac:dyDescent="0.3">
      <c r="B700">
        <v>696</v>
      </c>
      <c r="C700" s="4" t="s">
        <v>605</v>
      </c>
      <c r="D700" s="2">
        <v>14398.64</v>
      </c>
    </row>
    <row r="701" spans="2:4" ht="15.6" x14ac:dyDescent="0.3">
      <c r="B701">
        <v>697</v>
      </c>
      <c r="C701" s="4" t="s">
        <v>606</v>
      </c>
      <c r="D701" s="2">
        <v>14429.79</v>
      </c>
    </row>
    <row r="702" spans="2:4" ht="15.6" x14ac:dyDescent="0.3">
      <c r="B702">
        <v>698</v>
      </c>
      <c r="C702" s="4" t="s">
        <v>607</v>
      </c>
      <c r="D702" s="2">
        <v>14417.73</v>
      </c>
    </row>
    <row r="703" spans="2:4" ht="15.6" x14ac:dyDescent="0.3">
      <c r="B703">
        <v>699</v>
      </c>
      <c r="C703" s="4" t="s">
        <v>608</v>
      </c>
      <c r="D703" s="2">
        <v>14456.93</v>
      </c>
    </row>
    <row r="704" spans="2:4" ht="15.6" x14ac:dyDescent="0.3">
      <c r="B704">
        <v>700</v>
      </c>
      <c r="C704" s="4" t="s">
        <v>609</v>
      </c>
      <c r="D704" s="2">
        <v>14456.93</v>
      </c>
    </row>
    <row r="705" spans="2:4" ht="15.6" x14ac:dyDescent="0.3">
      <c r="B705">
        <v>701</v>
      </c>
      <c r="C705" s="4" t="s">
        <v>610</v>
      </c>
      <c r="D705" s="2">
        <v>14456.93</v>
      </c>
    </row>
    <row r="706" spans="2:4" ht="15.6" x14ac:dyDescent="0.3">
      <c r="B706">
        <v>702</v>
      </c>
      <c r="C706" s="4" t="s">
        <v>611</v>
      </c>
      <c r="D706" s="2">
        <v>14452.91</v>
      </c>
    </row>
    <row r="707" spans="2:4" ht="15.6" x14ac:dyDescent="0.3">
      <c r="B707">
        <v>703</v>
      </c>
      <c r="C707" s="5">
        <v>44563</v>
      </c>
      <c r="D707" s="2">
        <v>14452.91</v>
      </c>
    </row>
    <row r="708" spans="2:4" ht="15.6" x14ac:dyDescent="0.3">
      <c r="B708">
        <v>704</v>
      </c>
      <c r="C708" s="4" t="s">
        <v>612</v>
      </c>
      <c r="D708" s="2">
        <v>14463.96</v>
      </c>
    </row>
    <row r="709" spans="2:4" ht="15.6" x14ac:dyDescent="0.3">
      <c r="B709">
        <v>705</v>
      </c>
      <c r="C709" s="4" t="s">
        <v>613</v>
      </c>
      <c r="D709" s="2">
        <v>14418.74</v>
      </c>
    </row>
    <row r="710" spans="2:4" ht="15.6" x14ac:dyDescent="0.3">
      <c r="B710">
        <v>706</v>
      </c>
      <c r="C710" s="4" t="s">
        <v>614</v>
      </c>
      <c r="D710" s="2">
        <v>14452.91</v>
      </c>
    </row>
    <row r="711" spans="2:4" ht="15.6" x14ac:dyDescent="0.3">
      <c r="B711">
        <v>707</v>
      </c>
      <c r="C711" s="5">
        <v>44683</v>
      </c>
      <c r="D711" s="2">
        <v>14452.91</v>
      </c>
    </row>
    <row r="712" spans="2:4" ht="15.6" x14ac:dyDescent="0.3">
      <c r="B712">
        <v>708</v>
      </c>
      <c r="C712" s="5">
        <v>44714</v>
      </c>
      <c r="D712" s="2">
        <v>14452.91</v>
      </c>
    </row>
    <row r="713" spans="2:4" ht="15.6" x14ac:dyDescent="0.3">
      <c r="B713">
        <v>709</v>
      </c>
      <c r="C713" s="4" t="s">
        <v>615</v>
      </c>
      <c r="D713" s="2">
        <v>14447.88</v>
      </c>
    </row>
    <row r="714" spans="2:4" ht="15.6" x14ac:dyDescent="0.3">
      <c r="B714">
        <v>710</v>
      </c>
      <c r="C714" s="4" t="s">
        <v>616</v>
      </c>
      <c r="D714" s="2">
        <v>14476.02</v>
      </c>
    </row>
    <row r="715" spans="2:4" ht="15.6" x14ac:dyDescent="0.3">
      <c r="B715">
        <v>711</v>
      </c>
      <c r="C715" s="4" t="s">
        <v>617</v>
      </c>
      <c r="D715" s="2">
        <v>14456.93</v>
      </c>
    </row>
    <row r="716" spans="2:4" ht="15.6" x14ac:dyDescent="0.3">
      <c r="B716">
        <v>712</v>
      </c>
      <c r="C716" s="4" t="s">
        <v>618</v>
      </c>
      <c r="D716" s="2">
        <v>14437.83</v>
      </c>
    </row>
    <row r="717" spans="2:4" ht="15.6" x14ac:dyDescent="0.3">
      <c r="B717">
        <v>713</v>
      </c>
      <c r="C717" s="4" t="s">
        <v>619</v>
      </c>
      <c r="D717" s="2">
        <v>14415.72</v>
      </c>
    </row>
    <row r="718" spans="2:4" ht="15.6" x14ac:dyDescent="0.3">
      <c r="B718">
        <v>714</v>
      </c>
      <c r="C718" s="5">
        <v>44897</v>
      </c>
      <c r="D718" s="2">
        <v>14415.72</v>
      </c>
    </row>
    <row r="719" spans="2:4" ht="15.6" x14ac:dyDescent="0.3">
      <c r="B719">
        <v>715</v>
      </c>
      <c r="C719" s="4" t="s">
        <v>620</v>
      </c>
      <c r="D719" s="2">
        <v>14415.72</v>
      </c>
    </row>
    <row r="720" spans="2:4" ht="15.6" x14ac:dyDescent="0.3">
      <c r="B720">
        <v>716</v>
      </c>
      <c r="C720" s="4" t="s">
        <v>621</v>
      </c>
      <c r="D720" s="2">
        <v>14430.8</v>
      </c>
    </row>
    <row r="721" spans="2:4" ht="15.6" x14ac:dyDescent="0.3">
      <c r="B721">
        <v>717</v>
      </c>
      <c r="C721" s="4" t="s">
        <v>622</v>
      </c>
      <c r="D721" s="2">
        <v>14409.69</v>
      </c>
    </row>
    <row r="722" spans="2:4" ht="15.6" x14ac:dyDescent="0.3">
      <c r="B722">
        <v>718</v>
      </c>
      <c r="C722" s="4" t="s">
        <v>623</v>
      </c>
      <c r="D722" s="2">
        <v>14363.46</v>
      </c>
    </row>
    <row r="723" spans="2:4" ht="15.6" x14ac:dyDescent="0.3">
      <c r="B723">
        <v>719</v>
      </c>
      <c r="C723" s="4" t="s">
        <v>624</v>
      </c>
      <c r="D723" s="2">
        <v>14349.39</v>
      </c>
    </row>
    <row r="724" spans="2:4" ht="15.6" x14ac:dyDescent="0.3">
      <c r="B724">
        <v>720</v>
      </c>
      <c r="C724" s="4" t="s">
        <v>625</v>
      </c>
      <c r="D724" s="2">
        <v>14372.51</v>
      </c>
    </row>
    <row r="725" spans="2:4" ht="15.6" x14ac:dyDescent="0.3">
      <c r="B725">
        <v>721</v>
      </c>
      <c r="C725" s="4" t="s">
        <v>626</v>
      </c>
      <c r="D725" s="2">
        <v>14372.51</v>
      </c>
    </row>
    <row r="726" spans="2:4" ht="15.6" x14ac:dyDescent="0.3">
      <c r="B726">
        <v>722</v>
      </c>
      <c r="C726" s="4" t="s">
        <v>627</v>
      </c>
      <c r="D726" s="2">
        <v>14372.51</v>
      </c>
    </row>
    <row r="727" spans="2:4" ht="15.6" x14ac:dyDescent="0.3">
      <c r="B727">
        <v>723</v>
      </c>
      <c r="C727" s="4" t="s">
        <v>628</v>
      </c>
      <c r="D727" s="2">
        <v>14410.7</v>
      </c>
    </row>
    <row r="728" spans="2:4" ht="15.6" x14ac:dyDescent="0.3">
      <c r="B728">
        <v>724</v>
      </c>
      <c r="C728" s="4" t="s">
        <v>629</v>
      </c>
      <c r="D728" s="2">
        <v>14400.65</v>
      </c>
    </row>
    <row r="729" spans="2:4" ht="15.6" x14ac:dyDescent="0.3">
      <c r="B729">
        <v>725</v>
      </c>
      <c r="C729" s="4" t="s">
        <v>630</v>
      </c>
      <c r="D729" s="2">
        <v>14433.81</v>
      </c>
    </row>
    <row r="730" spans="2:4" ht="15.6" x14ac:dyDescent="0.3">
      <c r="B730">
        <v>726</v>
      </c>
      <c r="C730" s="4" t="s">
        <v>631</v>
      </c>
      <c r="D730" s="2">
        <v>14426.78</v>
      </c>
    </row>
    <row r="731" spans="2:4" ht="15.6" x14ac:dyDescent="0.3">
      <c r="B731">
        <v>727</v>
      </c>
      <c r="C731" s="4" t="s">
        <v>632</v>
      </c>
      <c r="D731" s="2">
        <v>14442.86</v>
      </c>
    </row>
    <row r="732" spans="2:4" ht="15.6" x14ac:dyDescent="0.3">
      <c r="B732">
        <v>728</v>
      </c>
      <c r="C732" s="6" t="s">
        <v>633</v>
      </c>
      <c r="D732" s="2">
        <v>14442.86</v>
      </c>
    </row>
    <row r="733" spans="2:4" ht="15.6" x14ac:dyDescent="0.3">
      <c r="B733">
        <v>729</v>
      </c>
      <c r="C733" s="6" t="s">
        <v>634</v>
      </c>
      <c r="D733" s="2">
        <v>14442.86</v>
      </c>
    </row>
    <row r="734" spans="2:4" ht="15.6" x14ac:dyDescent="0.3">
      <c r="B734">
        <v>730</v>
      </c>
      <c r="C734" s="6" t="s">
        <v>635</v>
      </c>
      <c r="D734" s="2">
        <v>14442.86</v>
      </c>
    </row>
  </sheetData>
  <mergeCells count="3">
    <mergeCell ref="C3:D4"/>
    <mergeCell ref="G3:H4"/>
    <mergeCell ref="K3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5997-C6F3-4477-ADE4-196899E43217}">
  <dimension ref="B3:F13"/>
  <sheetViews>
    <sheetView workbookViewId="0">
      <selection activeCell="K17" sqref="K17"/>
    </sheetView>
  </sheetViews>
  <sheetFormatPr defaultRowHeight="14.4" x14ac:dyDescent="0.3"/>
  <cols>
    <col min="3" max="3" width="10" bestFit="1" customWidth="1"/>
    <col min="5" max="6" width="10" bestFit="1" customWidth="1"/>
  </cols>
  <sheetData>
    <row r="3" spans="2:6" x14ac:dyDescent="0.3">
      <c r="B3" s="35" t="s">
        <v>643</v>
      </c>
      <c r="C3" s="35"/>
      <c r="D3" s="35"/>
      <c r="E3" s="35"/>
      <c r="F3" s="17" t="s">
        <v>644</v>
      </c>
    </row>
    <row r="4" spans="2:6" x14ac:dyDescent="0.3">
      <c r="B4" s="18">
        <v>1</v>
      </c>
      <c r="C4" s="11">
        <f>Interval!H5</f>
        <v>13944.38</v>
      </c>
      <c r="D4" s="18" t="s">
        <v>655</v>
      </c>
      <c r="E4" s="11">
        <f>C4+Interval!H9</f>
        <v>14232.412999999999</v>
      </c>
      <c r="F4" s="18" t="s">
        <v>645</v>
      </c>
    </row>
    <row r="5" spans="2:6" x14ac:dyDescent="0.3">
      <c r="B5" s="18">
        <v>2</v>
      </c>
      <c r="C5" s="11">
        <f t="shared" ref="C5:C13" si="0">E4+1</f>
        <v>14233.412999999999</v>
      </c>
      <c r="D5" s="18" t="s">
        <v>655</v>
      </c>
      <c r="E5" s="11">
        <f>C5+Interval!H9</f>
        <v>14521.445999999998</v>
      </c>
      <c r="F5" s="18" t="s">
        <v>646</v>
      </c>
    </row>
    <row r="6" spans="2:6" x14ac:dyDescent="0.3">
      <c r="B6" s="18">
        <v>3</v>
      </c>
      <c r="C6" s="11">
        <f t="shared" si="0"/>
        <v>14522.445999999998</v>
      </c>
      <c r="D6" s="18" t="s">
        <v>655</v>
      </c>
      <c r="E6" s="11">
        <f>C6+Interval!H9</f>
        <v>14810.478999999998</v>
      </c>
      <c r="F6" s="18" t="s">
        <v>647</v>
      </c>
    </row>
    <row r="7" spans="2:6" x14ac:dyDescent="0.3">
      <c r="B7" s="18">
        <v>4</v>
      </c>
      <c r="C7" s="11">
        <f t="shared" si="0"/>
        <v>14811.478999999998</v>
      </c>
      <c r="D7" s="18" t="s">
        <v>655</v>
      </c>
      <c r="E7" s="11">
        <f>C7+Interval!H9</f>
        <v>15099.511999999997</v>
      </c>
      <c r="F7" s="18" t="s">
        <v>648</v>
      </c>
    </row>
    <row r="8" spans="2:6" x14ac:dyDescent="0.3">
      <c r="B8" s="18">
        <v>5</v>
      </c>
      <c r="C8" s="11">
        <f t="shared" si="0"/>
        <v>15100.511999999997</v>
      </c>
      <c r="D8" s="18" t="s">
        <v>655</v>
      </c>
      <c r="E8" s="11">
        <f>C8+Interval!H9</f>
        <v>15388.544999999996</v>
      </c>
      <c r="F8" s="18" t="s">
        <v>649</v>
      </c>
    </row>
    <row r="9" spans="2:6" x14ac:dyDescent="0.3">
      <c r="B9" s="18">
        <v>6</v>
      </c>
      <c r="C9" s="11">
        <f t="shared" si="0"/>
        <v>15389.544999999996</v>
      </c>
      <c r="D9" s="18" t="s">
        <v>655</v>
      </c>
      <c r="E9" s="11">
        <f>C9+Interval!H9</f>
        <v>15677.577999999996</v>
      </c>
      <c r="F9" s="18" t="s">
        <v>650</v>
      </c>
    </row>
    <row r="10" spans="2:6" x14ac:dyDescent="0.3">
      <c r="B10" s="18">
        <v>7</v>
      </c>
      <c r="C10" s="11">
        <f t="shared" si="0"/>
        <v>15678.577999999996</v>
      </c>
      <c r="D10" s="18" t="s">
        <v>655</v>
      </c>
      <c r="E10" s="11">
        <f>C10+Interval!H9</f>
        <v>15966.610999999995</v>
      </c>
      <c r="F10" s="18" t="s">
        <v>651</v>
      </c>
    </row>
    <row r="11" spans="2:6" x14ac:dyDescent="0.3">
      <c r="B11" s="18">
        <v>8</v>
      </c>
      <c r="C11" s="11">
        <f t="shared" si="0"/>
        <v>15967.610999999995</v>
      </c>
      <c r="D11" s="18" t="s">
        <v>655</v>
      </c>
      <c r="E11" s="11">
        <f>C11+Interval!H9</f>
        <v>16255.643999999995</v>
      </c>
      <c r="F11" s="18" t="s">
        <v>652</v>
      </c>
    </row>
    <row r="12" spans="2:6" x14ac:dyDescent="0.3">
      <c r="B12" s="18">
        <v>9</v>
      </c>
      <c r="C12" s="11">
        <f t="shared" si="0"/>
        <v>16256.643999999995</v>
      </c>
      <c r="D12" s="18" t="s">
        <v>655</v>
      </c>
      <c r="E12" s="11">
        <f>C12+Interval!H9</f>
        <v>16544.676999999996</v>
      </c>
      <c r="F12" s="18" t="s">
        <v>653</v>
      </c>
    </row>
    <row r="13" spans="2:6" x14ac:dyDescent="0.3">
      <c r="B13" s="18">
        <v>10</v>
      </c>
      <c r="C13" s="11">
        <f t="shared" si="0"/>
        <v>16545.676999999996</v>
      </c>
      <c r="D13" s="18" t="s">
        <v>655</v>
      </c>
      <c r="E13" s="11">
        <f>C13+Interval!H9</f>
        <v>16833.709999999995</v>
      </c>
      <c r="F13" s="18" t="s">
        <v>654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5AE1-2B9C-4FCF-86C8-CE60BE66667F}">
  <dimension ref="B3:T734"/>
  <sheetViews>
    <sheetView topLeftCell="D1" workbookViewId="0">
      <selection activeCell="Q3" sqref="Q3:T20"/>
    </sheetView>
  </sheetViews>
  <sheetFormatPr defaultRowHeight="14.4" x14ac:dyDescent="0.3"/>
  <cols>
    <col min="3" max="3" width="10" bestFit="1" customWidth="1"/>
    <col min="5" max="5" width="10" bestFit="1" customWidth="1"/>
    <col min="6" max="6" width="11.21875" bestFit="1" customWidth="1"/>
    <col min="7" max="7" width="10" bestFit="1" customWidth="1"/>
    <col min="11" max="11" width="26.21875" bestFit="1" customWidth="1"/>
    <col min="13" max="13" width="10" bestFit="1" customWidth="1"/>
    <col min="18" max="18" width="24.88671875" bestFit="1" customWidth="1"/>
    <col min="20" max="20" width="10" bestFit="1" customWidth="1"/>
  </cols>
  <sheetData>
    <row r="3" spans="2:20" x14ac:dyDescent="0.3">
      <c r="C3" s="35" t="s">
        <v>656</v>
      </c>
      <c r="D3" s="35"/>
      <c r="E3" s="35"/>
      <c r="F3" s="10" t="s">
        <v>657</v>
      </c>
      <c r="G3" s="11">
        <v>13944.38</v>
      </c>
      <c r="H3" s="8" t="s">
        <v>645</v>
      </c>
      <c r="K3" s="35" t="s">
        <v>636</v>
      </c>
      <c r="L3" s="35"/>
      <c r="M3" s="35" t="s">
        <v>644</v>
      </c>
      <c r="Q3" s="35" t="s">
        <v>683</v>
      </c>
      <c r="R3" s="35"/>
      <c r="S3" s="35"/>
      <c r="T3" s="35" t="s">
        <v>644</v>
      </c>
    </row>
    <row r="4" spans="2:20" x14ac:dyDescent="0.3">
      <c r="B4" t="s">
        <v>645</v>
      </c>
      <c r="C4" s="11">
        <v>13944.38</v>
      </c>
      <c r="D4" s="12" t="s">
        <v>655</v>
      </c>
      <c r="E4" s="11">
        <v>14232.412999999999</v>
      </c>
      <c r="F4" s="13">
        <f>(C4+E4)/2</f>
        <v>14088.396499999999</v>
      </c>
      <c r="G4" s="11">
        <v>14232.412999999999</v>
      </c>
      <c r="H4" s="8" t="s">
        <v>646</v>
      </c>
      <c r="K4" s="35"/>
      <c r="L4" s="35"/>
      <c r="M4" s="35"/>
      <c r="Q4" s="35"/>
      <c r="R4" s="35"/>
      <c r="S4" s="35"/>
      <c r="T4" s="35"/>
    </row>
    <row r="5" spans="2:20" ht="15.6" x14ac:dyDescent="0.3">
      <c r="B5" t="s">
        <v>646</v>
      </c>
      <c r="C5" s="11">
        <v>14233.412999999999</v>
      </c>
      <c r="D5" s="12" t="s">
        <v>655</v>
      </c>
      <c r="E5" s="11">
        <v>14521.445999999998</v>
      </c>
      <c r="F5" s="13">
        <f>(C5+E5)/2</f>
        <v>14377.429499999998</v>
      </c>
      <c r="G5" s="11">
        <v>14521.445999999998</v>
      </c>
      <c r="H5" s="8" t="s">
        <v>647</v>
      </c>
      <c r="K5" s="1">
        <v>43833</v>
      </c>
      <c r="L5" s="2">
        <v>14305.17</v>
      </c>
      <c r="M5" s="10" t="str">
        <f>VLOOKUP(L5,$G$3:$H$13,2,TRUE)</f>
        <v>A2</v>
      </c>
      <c r="Q5" s="18">
        <v>1</v>
      </c>
      <c r="R5" s="21" t="s">
        <v>679</v>
      </c>
      <c r="S5" s="22">
        <v>14305.17</v>
      </c>
      <c r="T5" s="28" t="s">
        <v>646</v>
      </c>
    </row>
    <row r="6" spans="2:20" ht="15.6" x14ac:dyDescent="0.3">
      <c r="B6" t="s">
        <v>647</v>
      </c>
      <c r="C6" s="11">
        <v>14522.445999999998</v>
      </c>
      <c r="D6" s="12" t="s">
        <v>655</v>
      </c>
      <c r="E6" s="11">
        <v>14810.478999999998</v>
      </c>
      <c r="F6" s="13">
        <f t="shared" ref="F6:F13" si="0">(C6+E6)/2</f>
        <v>14666.462499999998</v>
      </c>
      <c r="G6" s="11">
        <v>14810.478999999998</v>
      </c>
      <c r="H6" s="8" t="s">
        <v>648</v>
      </c>
      <c r="K6" s="3" t="s">
        <v>0</v>
      </c>
      <c r="L6" s="2">
        <v>14485.07</v>
      </c>
      <c r="M6" s="10" t="str">
        <f t="shared" ref="M6:M69" si="1">VLOOKUP(L6,$G$3:$H$13,2,TRUE)</f>
        <v>A2</v>
      </c>
      <c r="Q6" s="18">
        <v>2</v>
      </c>
      <c r="R6" s="23" t="s">
        <v>0</v>
      </c>
      <c r="S6" s="22">
        <v>14485.07</v>
      </c>
      <c r="T6" s="28" t="s">
        <v>646</v>
      </c>
    </row>
    <row r="7" spans="2:20" ht="15.6" x14ac:dyDescent="0.3">
      <c r="B7" t="s">
        <v>648</v>
      </c>
      <c r="C7" s="11">
        <v>14811.478999999998</v>
      </c>
      <c r="D7" s="12" t="s">
        <v>655</v>
      </c>
      <c r="E7" s="11">
        <v>15099.511999999997</v>
      </c>
      <c r="F7" s="13">
        <f t="shared" si="0"/>
        <v>14955.495499999997</v>
      </c>
      <c r="G7" s="11">
        <v>15099.511999999997</v>
      </c>
      <c r="H7" s="8" t="s">
        <v>649</v>
      </c>
      <c r="K7" s="3" t="s">
        <v>1</v>
      </c>
      <c r="L7" s="2">
        <v>14293.11</v>
      </c>
      <c r="M7" s="10" t="str">
        <f t="shared" si="1"/>
        <v>A2</v>
      </c>
      <c r="Q7" s="18">
        <v>3</v>
      </c>
      <c r="R7" s="23" t="s">
        <v>1</v>
      </c>
      <c r="S7" s="22">
        <v>14293.11</v>
      </c>
      <c r="T7" s="28" t="s">
        <v>646</v>
      </c>
    </row>
    <row r="8" spans="2:20" ht="15.6" x14ac:dyDescent="0.3">
      <c r="B8" t="s">
        <v>649</v>
      </c>
      <c r="C8" s="11">
        <v>15100.511999999997</v>
      </c>
      <c r="D8" s="12" t="s">
        <v>655</v>
      </c>
      <c r="E8" s="11">
        <v>15388.544999999996</v>
      </c>
      <c r="F8" s="13">
        <f t="shared" si="0"/>
        <v>15244.528499999997</v>
      </c>
      <c r="G8" s="11">
        <v>15388.544999999996</v>
      </c>
      <c r="H8" s="8" t="s">
        <v>650</v>
      </c>
      <c r="K8" s="3" t="s">
        <v>2</v>
      </c>
      <c r="L8" s="2">
        <v>14241.86</v>
      </c>
      <c r="M8" s="10" t="str">
        <f t="shared" si="1"/>
        <v>A2</v>
      </c>
      <c r="Q8" s="18">
        <v>4</v>
      </c>
      <c r="R8" s="23" t="s">
        <v>2</v>
      </c>
      <c r="S8" s="22">
        <v>14241.86</v>
      </c>
      <c r="T8" s="28" t="s">
        <v>646</v>
      </c>
    </row>
    <row r="9" spans="2:20" ht="15.6" x14ac:dyDescent="0.3">
      <c r="B9" t="s">
        <v>650</v>
      </c>
      <c r="C9" s="11">
        <v>15389.544999999996</v>
      </c>
      <c r="D9" s="12" t="s">
        <v>655</v>
      </c>
      <c r="E9" s="11">
        <v>15677.577999999996</v>
      </c>
      <c r="F9" s="13">
        <f t="shared" si="0"/>
        <v>15533.561499999996</v>
      </c>
      <c r="G9" s="11">
        <v>15677.577999999996</v>
      </c>
      <c r="H9" s="8" t="s">
        <v>651</v>
      </c>
      <c r="K9" s="3" t="s">
        <v>3</v>
      </c>
      <c r="L9" s="2">
        <v>14238.84</v>
      </c>
      <c r="M9" s="10" t="str">
        <f t="shared" si="1"/>
        <v>A2</v>
      </c>
      <c r="Q9" s="18">
        <v>5</v>
      </c>
      <c r="R9" s="23" t="s">
        <v>3</v>
      </c>
      <c r="S9" s="22">
        <v>14238.84</v>
      </c>
      <c r="T9" s="28" t="s">
        <v>646</v>
      </c>
    </row>
    <row r="10" spans="2:20" ht="15.6" x14ac:dyDescent="0.3">
      <c r="B10" t="s">
        <v>651</v>
      </c>
      <c r="C10" s="11">
        <v>15678.577999999996</v>
      </c>
      <c r="D10" s="12" t="s">
        <v>655</v>
      </c>
      <c r="E10" s="11">
        <v>15966.610999999995</v>
      </c>
      <c r="F10" s="13">
        <f t="shared" si="0"/>
        <v>15822.594499999996</v>
      </c>
      <c r="G10" s="11">
        <v>15966.610999999995</v>
      </c>
      <c r="H10" s="8" t="s">
        <v>652</v>
      </c>
      <c r="K10" s="3" t="s">
        <v>4</v>
      </c>
      <c r="L10" s="2">
        <v>14338.34</v>
      </c>
      <c r="M10" s="10" t="str">
        <f t="shared" si="1"/>
        <v>A2</v>
      </c>
      <c r="Q10" s="18">
        <v>6</v>
      </c>
      <c r="R10" s="23" t="s">
        <v>4</v>
      </c>
      <c r="S10" s="22">
        <v>14338.34</v>
      </c>
      <c r="T10" s="28" t="s">
        <v>646</v>
      </c>
    </row>
    <row r="11" spans="2:20" ht="15.6" x14ac:dyDescent="0.3">
      <c r="B11" t="s">
        <v>652</v>
      </c>
      <c r="C11" s="11">
        <v>15967.610999999995</v>
      </c>
      <c r="D11" s="12" t="s">
        <v>655</v>
      </c>
      <c r="E11" s="11">
        <v>16255.643999999995</v>
      </c>
      <c r="F11" s="13">
        <f t="shared" si="0"/>
        <v>16111.627499999995</v>
      </c>
      <c r="G11" s="11">
        <v>16255.643999999995</v>
      </c>
      <c r="H11" s="8" t="s">
        <v>653</v>
      </c>
      <c r="K11" s="1">
        <v>44015</v>
      </c>
      <c r="L11" s="2">
        <v>14338.34</v>
      </c>
      <c r="M11" s="10" t="str">
        <f t="shared" si="1"/>
        <v>A2</v>
      </c>
      <c r="Q11" s="18">
        <v>7</v>
      </c>
      <c r="R11" s="21" t="s">
        <v>680</v>
      </c>
      <c r="S11" s="22">
        <v>14338.34</v>
      </c>
      <c r="T11" s="28" t="s">
        <v>646</v>
      </c>
    </row>
    <row r="12" spans="2:20" ht="15.6" x14ac:dyDescent="0.3">
      <c r="B12" t="s">
        <v>653</v>
      </c>
      <c r="C12" s="11">
        <v>16256.643999999995</v>
      </c>
      <c r="D12" s="12" t="s">
        <v>655</v>
      </c>
      <c r="E12" s="11">
        <v>16544.676999999996</v>
      </c>
      <c r="F12" s="13">
        <f t="shared" si="0"/>
        <v>16400.660499999994</v>
      </c>
      <c r="G12" s="11">
        <v>16544.676999999996</v>
      </c>
      <c r="H12" s="8" t="s">
        <v>654</v>
      </c>
      <c r="K12" s="1">
        <v>44046</v>
      </c>
      <c r="L12" s="2">
        <v>14338.34</v>
      </c>
      <c r="M12" s="10" t="str">
        <f t="shared" si="1"/>
        <v>A2</v>
      </c>
      <c r="Q12" s="18">
        <v>8</v>
      </c>
      <c r="R12" s="21" t="s">
        <v>681</v>
      </c>
      <c r="S12" s="22">
        <v>14338.34</v>
      </c>
      <c r="T12" s="28" t="s">
        <v>646</v>
      </c>
    </row>
    <row r="13" spans="2:20" ht="15.6" x14ac:dyDescent="0.3">
      <c r="B13" t="s">
        <v>654</v>
      </c>
      <c r="C13" s="11">
        <v>16545.676999999996</v>
      </c>
      <c r="D13" s="12" t="s">
        <v>655</v>
      </c>
      <c r="E13" s="11">
        <v>16833.709999999995</v>
      </c>
      <c r="F13" s="13">
        <f t="shared" si="0"/>
        <v>16689.693499999994</v>
      </c>
      <c r="G13" s="11">
        <v>16833.709999999995</v>
      </c>
      <c r="H13" s="8" t="s">
        <v>654</v>
      </c>
      <c r="K13" s="3" t="s">
        <v>5</v>
      </c>
      <c r="L13" s="2">
        <v>14413.71</v>
      </c>
      <c r="M13" s="10" t="str">
        <f t="shared" si="1"/>
        <v>A2</v>
      </c>
      <c r="Q13" s="18">
        <v>9</v>
      </c>
      <c r="R13" s="23" t="s">
        <v>5</v>
      </c>
      <c r="S13" s="22">
        <v>14413.71</v>
      </c>
      <c r="T13" s="28" t="s">
        <v>646</v>
      </c>
    </row>
    <row r="14" spans="2:20" ht="15.6" x14ac:dyDescent="0.3">
      <c r="K14" s="3" t="s">
        <v>6</v>
      </c>
      <c r="L14" s="2">
        <v>14483.06</v>
      </c>
      <c r="M14" s="10" t="str">
        <f t="shared" si="1"/>
        <v>A2</v>
      </c>
      <c r="Q14" s="18">
        <v>10</v>
      </c>
      <c r="R14" s="23" t="s">
        <v>6</v>
      </c>
      <c r="S14" s="22">
        <v>14483.06</v>
      </c>
      <c r="T14" s="28" t="s">
        <v>646</v>
      </c>
    </row>
    <row r="15" spans="2:20" ht="15.6" x14ac:dyDescent="0.3">
      <c r="K15" s="3" t="s">
        <v>7</v>
      </c>
      <c r="L15" s="2">
        <v>14394.62</v>
      </c>
      <c r="M15" s="10" t="str">
        <f t="shared" si="1"/>
        <v>A2</v>
      </c>
      <c r="Q15" s="18" t="s">
        <v>682</v>
      </c>
      <c r="R15" s="24" t="s">
        <v>682</v>
      </c>
      <c r="S15" s="24" t="s">
        <v>682</v>
      </c>
      <c r="T15" s="27" t="s">
        <v>682</v>
      </c>
    </row>
    <row r="16" spans="2:20" ht="15.6" x14ac:dyDescent="0.3">
      <c r="K16" s="3" t="s">
        <v>8</v>
      </c>
      <c r="L16" s="2">
        <v>14562.45</v>
      </c>
      <c r="M16" s="10" t="str">
        <f t="shared" si="1"/>
        <v>A3</v>
      </c>
      <c r="Q16" s="18" t="s">
        <v>682</v>
      </c>
      <c r="R16" s="24" t="s">
        <v>682</v>
      </c>
      <c r="S16" s="24" t="s">
        <v>682</v>
      </c>
      <c r="T16" s="27" t="s">
        <v>682</v>
      </c>
    </row>
    <row r="17" spans="11:20" ht="15.6" x14ac:dyDescent="0.3">
      <c r="K17" s="3" t="s">
        <v>9</v>
      </c>
      <c r="L17" s="2">
        <v>14889.08</v>
      </c>
      <c r="M17" s="10" t="str">
        <f t="shared" si="1"/>
        <v>A4</v>
      </c>
      <c r="Q17" s="18" t="s">
        <v>682</v>
      </c>
      <c r="R17" s="24" t="s">
        <v>682</v>
      </c>
      <c r="S17" s="24" t="s">
        <v>682</v>
      </c>
      <c r="T17" s="27" t="s">
        <v>682</v>
      </c>
    </row>
    <row r="18" spans="11:20" ht="15.6" x14ac:dyDescent="0.3">
      <c r="K18" s="3" t="s">
        <v>10</v>
      </c>
      <c r="L18" s="2">
        <v>14889.08</v>
      </c>
      <c r="M18" s="10" t="str">
        <f t="shared" si="1"/>
        <v>A4</v>
      </c>
      <c r="Q18" s="18" t="s">
        <v>682</v>
      </c>
      <c r="R18" s="24" t="s">
        <v>682</v>
      </c>
      <c r="S18" s="24" t="s">
        <v>682</v>
      </c>
      <c r="T18" s="27" t="s">
        <v>682</v>
      </c>
    </row>
    <row r="19" spans="11:20" ht="15.6" x14ac:dyDescent="0.3">
      <c r="K19" s="3" t="s">
        <v>11</v>
      </c>
      <c r="L19" s="2">
        <v>14889.08</v>
      </c>
      <c r="M19" s="10" t="str">
        <f t="shared" si="1"/>
        <v>A4</v>
      </c>
      <c r="Q19" s="18" t="s">
        <v>682</v>
      </c>
      <c r="R19" s="24" t="s">
        <v>682</v>
      </c>
      <c r="S19" s="24" t="s">
        <v>682</v>
      </c>
      <c r="T19" s="27" t="s">
        <v>682</v>
      </c>
    </row>
    <row r="20" spans="11:20" ht="15.6" x14ac:dyDescent="0.3">
      <c r="K20" s="3" t="s">
        <v>12</v>
      </c>
      <c r="L20" s="2">
        <v>14892.09</v>
      </c>
      <c r="M20" s="10" t="str">
        <f t="shared" si="1"/>
        <v>A4</v>
      </c>
      <c r="Q20" s="18">
        <v>730</v>
      </c>
      <c r="R20" s="25" t="s">
        <v>635</v>
      </c>
      <c r="S20" s="22">
        <v>14442.86</v>
      </c>
      <c r="T20" s="27" t="s">
        <v>646</v>
      </c>
    </row>
    <row r="21" spans="11:20" ht="15.6" x14ac:dyDescent="0.3">
      <c r="K21" s="3" t="s">
        <v>13</v>
      </c>
      <c r="L21" s="2">
        <v>15158.42</v>
      </c>
      <c r="M21" s="10" t="str">
        <f t="shared" si="1"/>
        <v>A5</v>
      </c>
    </row>
    <row r="22" spans="11:20" ht="15.6" x14ac:dyDescent="0.3">
      <c r="K22" s="3" t="s">
        <v>14</v>
      </c>
      <c r="L22" s="2">
        <v>15299.12</v>
      </c>
      <c r="M22" s="10" t="str">
        <f t="shared" si="1"/>
        <v>A5</v>
      </c>
    </row>
    <row r="23" spans="11:20" ht="15.6" x14ac:dyDescent="0.3">
      <c r="K23" s="3" t="s">
        <v>15</v>
      </c>
      <c r="L23" s="2">
        <v>15790.56</v>
      </c>
      <c r="M23" s="10" t="str">
        <f t="shared" si="1"/>
        <v>A7</v>
      </c>
    </row>
    <row r="24" spans="11:20" ht="15.6" x14ac:dyDescent="0.3">
      <c r="K24" s="3" t="s">
        <v>16</v>
      </c>
      <c r="L24" s="2">
        <v>16354.37</v>
      </c>
      <c r="M24" s="10" t="str">
        <f t="shared" si="1"/>
        <v>A9</v>
      </c>
    </row>
    <row r="25" spans="11:20" ht="15.6" x14ac:dyDescent="0.3">
      <c r="K25" s="3" t="s">
        <v>17</v>
      </c>
      <c r="L25" s="2">
        <v>16354.37</v>
      </c>
      <c r="M25" s="10" t="str">
        <f t="shared" si="1"/>
        <v>A9</v>
      </c>
    </row>
    <row r="26" spans="11:20" ht="15.6" x14ac:dyDescent="0.3">
      <c r="K26" s="3" t="s">
        <v>18</v>
      </c>
      <c r="L26" s="2">
        <v>16354.37</v>
      </c>
      <c r="M26" s="10" t="str">
        <f t="shared" si="1"/>
        <v>A9</v>
      </c>
    </row>
    <row r="27" spans="11:20" ht="15.6" x14ac:dyDescent="0.3">
      <c r="K27" s="3" t="s">
        <v>19</v>
      </c>
      <c r="L27" s="2">
        <v>16691.04</v>
      </c>
      <c r="M27" s="10" t="str">
        <f t="shared" si="1"/>
        <v>A10</v>
      </c>
    </row>
    <row r="28" spans="11:20" ht="15.6" x14ac:dyDescent="0.3">
      <c r="K28" s="3" t="s">
        <v>20</v>
      </c>
      <c r="L28" s="2">
        <v>16568.43</v>
      </c>
      <c r="M28" s="10" t="str">
        <f t="shared" si="1"/>
        <v>A10</v>
      </c>
    </row>
    <row r="29" spans="11:20" ht="15.6" x14ac:dyDescent="0.3">
      <c r="K29" s="3" t="s">
        <v>21</v>
      </c>
      <c r="L29" s="2">
        <v>16568.43</v>
      </c>
      <c r="M29" s="10" t="str">
        <f t="shared" si="1"/>
        <v>A10</v>
      </c>
    </row>
    <row r="30" spans="11:20" ht="15.6" x14ac:dyDescent="0.3">
      <c r="K30" s="3" t="s">
        <v>22</v>
      </c>
      <c r="L30" s="2">
        <v>16409.64</v>
      </c>
      <c r="M30" s="10" t="str">
        <f t="shared" si="1"/>
        <v>A9</v>
      </c>
    </row>
    <row r="31" spans="11:20" ht="15.6" x14ac:dyDescent="0.3">
      <c r="K31" s="3" t="s">
        <v>23</v>
      </c>
      <c r="L31" s="2">
        <v>16311.15</v>
      </c>
      <c r="M31" s="10" t="str">
        <f t="shared" si="1"/>
        <v>A9</v>
      </c>
    </row>
    <row r="32" spans="11:20" ht="15.6" x14ac:dyDescent="0.3">
      <c r="K32" s="3" t="s">
        <v>24</v>
      </c>
      <c r="L32" s="2">
        <v>16311.15</v>
      </c>
      <c r="M32" s="10" t="str">
        <f t="shared" si="1"/>
        <v>A9</v>
      </c>
    </row>
    <row r="33" spans="11:13" ht="15.6" x14ac:dyDescent="0.3">
      <c r="K33" s="3" t="s">
        <v>25</v>
      </c>
      <c r="L33" s="2">
        <v>16311.15</v>
      </c>
      <c r="M33" s="10" t="str">
        <f t="shared" si="1"/>
        <v>A9</v>
      </c>
    </row>
    <row r="34" spans="11:13" ht="15.6" x14ac:dyDescent="0.3">
      <c r="K34" s="3" t="s">
        <v>26</v>
      </c>
      <c r="L34" s="2">
        <v>16417.68</v>
      </c>
      <c r="M34" s="10" t="str">
        <f t="shared" si="1"/>
        <v>A9</v>
      </c>
    </row>
    <row r="35" spans="11:13" ht="15.6" x14ac:dyDescent="0.3">
      <c r="K35" s="3" t="s">
        <v>27</v>
      </c>
      <c r="L35" s="2">
        <v>16448.84</v>
      </c>
      <c r="M35" s="10" t="str">
        <f t="shared" si="1"/>
        <v>A9</v>
      </c>
    </row>
    <row r="36" spans="11:13" ht="15.6" x14ac:dyDescent="0.3">
      <c r="K36" s="3" t="s">
        <v>28</v>
      </c>
      <c r="L36" s="2">
        <v>16495.07</v>
      </c>
      <c r="M36" s="10" t="str">
        <f t="shared" si="1"/>
        <v>A9</v>
      </c>
    </row>
    <row r="37" spans="11:13" ht="15.6" x14ac:dyDescent="0.3">
      <c r="K37" s="3" t="s">
        <v>29</v>
      </c>
      <c r="L37" s="2">
        <v>16824.71</v>
      </c>
      <c r="M37" s="10" t="str">
        <f t="shared" si="1"/>
        <v>A10</v>
      </c>
    </row>
    <row r="38" spans="11:13" ht="15.6" x14ac:dyDescent="0.3">
      <c r="K38" s="3" t="s">
        <v>30</v>
      </c>
      <c r="L38" s="2">
        <v>16546.32</v>
      </c>
      <c r="M38" s="10" t="str">
        <f t="shared" si="1"/>
        <v>A10</v>
      </c>
    </row>
    <row r="39" spans="11:13" ht="15.6" x14ac:dyDescent="0.3">
      <c r="K39" s="1">
        <v>43925</v>
      </c>
      <c r="L39" s="2">
        <v>16546.32</v>
      </c>
      <c r="M39" s="10" t="str">
        <f t="shared" si="1"/>
        <v>A10</v>
      </c>
    </row>
    <row r="40" spans="11:13" ht="15.6" x14ac:dyDescent="0.3">
      <c r="K40" s="1">
        <v>43955</v>
      </c>
      <c r="L40" s="2">
        <v>16546.32</v>
      </c>
      <c r="M40" s="10" t="str">
        <f t="shared" si="1"/>
        <v>A10</v>
      </c>
    </row>
    <row r="41" spans="11:13" ht="15.6" x14ac:dyDescent="0.3">
      <c r="K41" s="3" t="s">
        <v>31</v>
      </c>
      <c r="L41" s="2">
        <v>16638.78</v>
      </c>
      <c r="M41" s="10" t="str">
        <f t="shared" si="1"/>
        <v>A10</v>
      </c>
    </row>
    <row r="42" spans="11:13" ht="15.6" x14ac:dyDescent="0.3">
      <c r="K42" s="3" t="s">
        <v>32</v>
      </c>
      <c r="L42" s="2">
        <v>16492.05</v>
      </c>
      <c r="M42" s="10" t="str">
        <f t="shared" si="1"/>
        <v>A9</v>
      </c>
    </row>
    <row r="43" spans="11:13" ht="15.6" x14ac:dyDescent="0.3">
      <c r="K43" s="3" t="s">
        <v>33</v>
      </c>
      <c r="L43" s="2">
        <v>16326.23</v>
      </c>
      <c r="M43" s="10" t="str">
        <f t="shared" si="1"/>
        <v>A9</v>
      </c>
    </row>
    <row r="44" spans="11:13" ht="15.6" x14ac:dyDescent="0.3">
      <c r="K44" s="3" t="s">
        <v>34</v>
      </c>
      <c r="L44" s="2">
        <v>16322.21</v>
      </c>
      <c r="M44" s="10" t="str">
        <f t="shared" si="1"/>
        <v>A9</v>
      </c>
    </row>
    <row r="45" spans="11:13" ht="15.6" x14ac:dyDescent="0.3">
      <c r="K45" s="1">
        <v>44108</v>
      </c>
      <c r="L45" s="2">
        <v>16322.21</v>
      </c>
      <c r="M45" s="10" t="str">
        <f t="shared" si="1"/>
        <v>A9</v>
      </c>
    </row>
    <row r="46" spans="11:13" ht="15.6" x14ac:dyDescent="0.3">
      <c r="K46" s="1">
        <v>44139</v>
      </c>
      <c r="L46" s="2">
        <v>16322.21</v>
      </c>
      <c r="M46" s="10" t="str">
        <f t="shared" si="1"/>
        <v>A9</v>
      </c>
    </row>
    <row r="47" spans="11:13" ht="15.6" x14ac:dyDescent="0.3">
      <c r="K47" s="1">
        <v>44169</v>
      </c>
      <c r="L47" s="2">
        <v>16322.21</v>
      </c>
      <c r="M47" s="10" t="str">
        <f t="shared" si="1"/>
        <v>A9</v>
      </c>
    </row>
    <row r="48" spans="11:13" ht="15.6" x14ac:dyDescent="0.3">
      <c r="K48" s="3" t="s">
        <v>35</v>
      </c>
      <c r="L48" s="2">
        <v>15919.2</v>
      </c>
      <c r="M48" s="10" t="str">
        <f t="shared" si="1"/>
        <v>A7</v>
      </c>
    </row>
    <row r="49" spans="11:13" ht="15.6" x14ac:dyDescent="0.3">
      <c r="K49" s="3" t="s">
        <v>36</v>
      </c>
      <c r="L49" s="2">
        <v>15800.61</v>
      </c>
      <c r="M49" s="10" t="str">
        <f t="shared" si="1"/>
        <v>A7</v>
      </c>
    </row>
    <row r="50" spans="11:13" ht="15.6" x14ac:dyDescent="0.3">
      <c r="K50" s="3" t="s">
        <v>37</v>
      </c>
      <c r="L50" s="2">
        <v>15785.54</v>
      </c>
      <c r="M50" s="10" t="str">
        <f t="shared" si="1"/>
        <v>A7</v>
      </c>
    </row>
    <row r="51" spans="11:13" ht="15.6" x14ac:dyDescent="0.3">
      <c r="K51" s="3" t="s">
        <v>38</v>
      </c>
      <c r="L51" s="2">
        <v>15865.94</v>
      </c>
      <c r="M51" s="10" t="str">
        <f t="shared" si="1"/>
        <v>A7</v>
      </c>
    </row>
    <row r="52" spans="11:13" ht="15.6" x14ac:dyDescent="0.3">
      <c r="K52" s="3" t="s">
        <v>39</v>
      </c>
      <c r="L52" s="2">
        <v>15580.52</v>
      </c>
      <c r="M52" s="10" t="str">
        <f t="shared" si="1"/>
        <v>A6</v>
      </c>
    </row>
    <row r="53" spans="11:13" ht="15.6" x14ac:dyDescent="0.3">
      <c r="K53" s="3" t="s">
        <v>40</v>
      </c>
      <c r="L53" s="2">
        <v>15580.52</v>
      </c>
      <c r="M53" s="10" t="str">
        <f t="shared" si="1"/>
        <v>A6</v>
      </c>
    </row>
    <row r="54" spans="11:13" ht="15.6" x14ac:dyDescent="0.3">
      <c r="K54" s="3" t="s">
        <v>41</v>
      </c>
      <c r="L54" s="2">
        <v>15580.52</v>
      </c>
      <c r="M54" s="10" t="str">
        <f t="shared" si="1"/>
        <v>A6</v>
      </c>
    </row>
    <row r="55" spans="11:13" ht="15.6" x14ac:dyDescent="0.3">
      <c r="K55" s="3" t="s">
        <v>42</v>
      </c>
      <c r="L55" s="2">
        <v>15620.72</v>
      </c>
      <c r="M55" s="10" t="str">
        <f t="shared" si="1"/>
        <v>A6</v>
      </c>
    </row>
    <row r="56" spans="11:13" ht="15.6" x14ac:dyDescent="0.3">
      <c r="K56" s="3" t="s">
        <v>43</v>
      </c>
      <c r="L56" s="2">
        <v>15721.22</v>
      </c>
      <c r="M56" s="10" t="str">
        <f t="shared" si="1"/>
        <v>A7</v>
      </c>
    </row>
    <row r="57" spans="11:13" ht="15.6" x14ac:dyDescent="0.3">
      <c r="K57" s="3" t="s">
        <v>44</v>
      </c>
      <c r="L57" s="2">
        <v>15644.84</v>
      </c>
      <c r="M57" s="10" t="str">
        <f t="shared" si="1"/>
        <v>A6</v>
      </c>
    </row>
    <row r="58" spans="11:13" ht="15.6" x14ac:dyDescent="0.3">
      <c r="K58" s="3" t="s">
        <v>45</v>
      </c>
      <c r="L58" s="2">
        <v>15708.15</v>
      </c>
      <c r="M58" s="10" t="str">
        <f t="shared" si="1"/>
        <v>A7</v>
      </c>
    </row>
    <row r="59" spans="11:13" ht="15.6" x14ac:dyDescent="0.3">
      <c r="K59" s="3" t="s">
        <v>46</v>
      </c>
      <c r="L59" s="2">
        <v>15630.77</v>
      </c>
      <c r="M59" s="10" t="str">
        <f t="shared" si="1"/>
        <v>A6</v>
      </c>
    </row>
    <row r="60" spans="11:13" ht="15.6" x14ac:dyDescent="0.3">
      <c r="K60" s="3" t="s">
        <v>47</v>
      </c>
      <c r="L60" s="2">
        <v>15630.77</v>
      </c>
      <c r="M60" s="10" t="str">
        <f t="shared" si="1"/>
        <v>A6</v>
      </c>
    </row>
    <row r="61" spans="11:13" ht="15.6" x14ac:dyDescent="0.3">
      <c r="K61" s="3" t="s">
        <v>48</v>
      </c>
      <c r="L61" s="2">
        <v>15630.77</v>
      </c>
      <c r="M61" s="10" t="str">
        <f t="shared" si="1"/>
        <v>A6</v>
      </c>
    </row>
    <row r="62" spans="11:13" ht="15.6" x14ac:dyDescent="0.3">
      <c r="K62" s="3" t="s">
        <v>49</v>
      </c>
      <c r="L62" s="2">
        <v>15668.96</v>
      </c>
      <c r="M62" s="10" t="str">
        <f t="shared" si="1"/>
        <v>A6</v>
      </c>
    </row>
    <row r="63" spans="11:13" ht="15.6" x14ac:dyDescent="0.3">
      <c r="K63" s="3" t="s">
        <v>50</v>
      </c>
      <c r="L63" s="2">
        <v>15565.44</v>
      </c>
      <c r="M63" s="10" t="str">
        <f t="shared" si="1"/>
        <v>A6</v>
      </c>
    </row>
    <row r="64" spans="11:13" ht="15.6" x14ac:dyDescent="0.3">
      <c r="K64" s="3" t="s">
        <v>51</v>
      </c>
      <c r="L64" s="2">
        <v>15492.08</v>
      </c>
      <c r="M64" s="10" t="str">
        <f t="shared" si="1"/>
        <v>A6</v>
      </c>
    </row>
    <row r="65" spans="11:13" ht="15.6" x14ac:dyDescent="0.3">
      <c r="K65" s="3" t="s">
        <v>52</v>
      </c>
      <c r="L65" s="2">
        <v>15232.79</v>
      </c>
      <c r="M65" s="10" t="str">
        <f t="shared" si="1"/>
        <v>A5</v>
      </c>
    </row>
    <row r="66" spans="11:13" ht="15.6" x14ac:dyDescent="0.3">
      <c r="K66" s="1">
        <v>43835</v>
      </c>
      <c r="L66" s="2">
        <v>15232.79</v>
      </c>
      <c r="M66" s="10" t="str">
        <f t="shared" si="1"/>
        <v>A5</v>
      </c>
    </row>
    <row r="67" spans="11:13" ht="15.6" x14ac:dyDescent="0.3">
      <c r="K67" s="1">
        <v>43866</v>
      </c>
      <c r="L67" s="2">
        <v>15232.79</v>
      </c>
      <c r="M67" s="10" t="str">
        <f t="shared" si="1"/>
        <v>A5</v>
      </c>
    </row>
    <row r="68" spans="11:13" ht="15.6" x14ac:dyDescent="0.3">
      <c r="K68" s="1">
        <v>43895</v>
      </c>
      <c r="L68" s="2">
        <v>15232.79</v>
      </c>
      <c r="M68" s="10" t="str">
        <f t="shared" si="1"/>
        <v>A5</v>
      </c>
    </row>
    <row r="69" spans="11:13" ht="15.6" x14ac:dyDescent="0.3">
      <c r="K69" s="3" t="s">
        <v>53</v>
      </c>
      <c r="L69" s="2">
        <v>15148.37</v>
      </c>
      <c r="M69" s="10" t="str">
        <f t="shared" si="1"/>
        <v>A5</v>
      </c>
    </row>
    <row r="70" spans="11:13" ht="15.6" x14ac:dyDescent="0.3">
      <c r="K70" s="3" t="s">
        <v>54</v>
      </c>
      <c r="L70" s="2">
        <v>15179.52</v>
      </c>
      <c r="M70" s="10" t="str">
        <f t="shared" ref="M70:M133" si="2">VLOOKUP(L70,$G$3:$H$13,2,TRUE)</f>
        <v>A5</v>
      </c>
    </row>
    <row r="71" spans="11:13" ht="15.6" x14ac:dyDescent="0.3">
      <c r="K71" s="3" t="s">
        <v>55</v>
      </c>
      <c r="L71" s="2">
        <v>15202.64</v>
      </c>
      <c r="M71" s="10" t="str">
        <f t="shared" si="2"/>
        <v>A5</v>
      </c>
    </row>
    <row r="72" spans="11:13" ht="15.6" x14ac:dyDescent="0.3">
      <c r="K72" s="1">
        <v>44017</v>
      </c>
      <c r="L72" s="2">
        <v>15202.64</v>
      </c>
      <c r="M72" s="10" t="str">
        <f t="shared" si="2"/>
        <v>A5</v>
      </c>
    </row>
    <row r="73" spans="11:13" ht="15.6" x14ac:dyDescent="0.3">
      <c r="K73" s="3" t="s">
        <v>56</v>
      </c>
      <c r="L73" s="2">
        <v>15084.05</v>
      </c>
      <c r="M73" s="10" t="str">
        <f t="shared" si="2"/>
        <v>A4</v>
      </c>
    </row>
    <row r="74" spans="11:13" ht="15.6" x14ac:dyDescent="0.3">
      <c r="K74" s="1">
        <v>44079</v>
      </c>
      <c r="L74" s="2">
        <v>15084.05</v>
      </c>
      <c r="M74" s="10" t="str">
        <f t="shared" si="2"/>
        <v>A4</v>
      </c>
    </row>
    <row r="75" spans="11:13" ht="15.6" x14ac:dyDescent="0.3">
      <c r="K75" s="1">
        <v>44109</v>
      </c>
      <c r="L75" s="2">
        <v>15084.05</v>
      </c>
      <c r="M75" s="10" t="str">
        <f t="shared" si="2"/>
        <v>A4</v>
      </c>
    </row>
    <row r="76" spans="11:13" ht="15.6" x14ac:dyDescent="0.3">
      <c r="K76" s="3" t="s">
        <v>57</v>
      </c>
      <c r="L76" s="2">
        <v>15010.68</v>
      </c>
      <c r="M76" s="10" t="str">
        <f t="shared" si="2"/>
        <v>A4</v>
      </c>
    </row>
    <row r="77" spans="11:13" ht="15.6" x14ac:dyDescent="0.3">
      <c r="K77" s="3" t="s">
        <v>58</v>
      </c>
      <c r="L77" s="2">
        <v>15052.89</v>
      </c>
      <c r="M77" s="10" t="str">
        <f t="shared" si="2"/>
        <v>A4</v>
      </c>
    </row>
    <row r="78" spans="11:13" ht="15.6" x14ac:dyDescent="0.3">
      <c r="K78" s="3" t="s">
        <v>59</v>
      </c>
      <c r="L78" s="2">
        <v>14961.44</v>
      </c>
      <c r="M78" s="10" t="str">
        <f t="shared" si="2"/>
        <v>A4</v>
      </c>
    </row>
    <row r="79" spans="11:13" ht="15.6" x14ac:dyDescent="0.3">
      <c r="K79" s="3" t="s">
        <v>60</v>
      </c>
      <c r="L79" s="2">
        <v>15020.73</v>
      </c>
      <c r="M79" s="10" t="str">
        <f t="shared" si="2"/>
        <v>A4</v>
      </c>
    </row>
    <row r="80" spans="11:13" ht="15.6" x14ac:dyDescent="0.3">
      <c r="K80" s="3" t="s">
        <v>61</v>
      </c>
      <c r="L80" s="2">
        <v>14983.55</v>
      </c>
      <c r="M80" s="10" t="str">
        <f t="shared" si="2"/>
        <v>A4</v>
      </c>
    </row>
    <row r="81" spans="11:13" ht="15.6" x14ac:dyDescent="0.3">
      <c r="K81" s="3" t="s">
        <v>62</v>
      </c>
      <c r="L81" s="2">
        <v>14983.55</v>
      </c>
      <c r="M81" s="10" t="str">
        <f t="shared" si="2"/>
        <v>A4</v>
      </c>
    </row>
    <row r="82" spans="11:13" ht="15.6" x14ac:dyDescent="0.3">
      <c r="K82" s="3" t="s">
        <v>63</v>
      </c>
      <c r="L82" s="2">
        <v>14983.55</v>
      </c>
      <c r="M82" s="10" t="str">
        <f t="shared" si="2"/>
        <v>A4</v>
      </c>
    </row>
    <row r="83" spans="11:13" ht="15.6" x14ac:dyDescent="0.3">
      <c r="K83" s="3" t="s">
        <v>64</v>
      </c>
      <c r="L83" s="2">
        <v>14959.43</v>
      </c>
      <c r="M83" s="10" t="str">
        <f t="shared" si="2"/>
        <v>A4</v>
      </c>
    </row>
    <row r="84" spans="11:13" ht="15.6" x14ac:dyDescent="0.3">
      <c r="K84" s="3" t="s">
        <v>65</v>
      </c>
      <c r="L84" s="2">
        <v>14897.12</v>
      </c>
      <c r="M84" s="10" t="str">
        <f t="shared" si="2"/>
        <v>A4</v>
      </c>
    </row>
    <row r="85" spans="11:13" ht="15.6" x14ac:dyDescent="0.3">
      <c r="K85" s="3" t="s">
        <v>66</v>
      </c>
      <c r="L85" s="2">
        <v>14858.93</v>
      </c>
      <c r="M85" s="10" t="str">
        <f t="shared" si="2"/>
        <v>A4</v>
      </c>
    </row>
    <row r="86" spans="11:13" ht="15.6" x14ac:dyDescent="0.3">
      <c r="K86" s="3" t="s">
        <v>67</v>
      </c>
      <c r="L86" s="2">
        <v>14858.93</v>
      </c>
      <c r="M86" s="10" t="str">
        <f t="shared" si="2"/>
        <v>A4</v>
      </c>
    </row>
    <row r="87" spans="11:13" ht="15.6" x14ac:dyDescent="0.3">
      <c r="K87" s="3" t="s">
        <v>68</v>
      </c>
      <c r="L87" s="2">
        <v>14858.93</v>
      </c>
      <c r="M87" s="10" t="str">
        <f t="shared" si="2"/>
        <v>A4</v>
      </c>
    </row>
    <row r="88" spans="11:13" ht="15.6" x14ac:dyDescent="0.3">
      <c r="K88" s="3" t="s">
        <v>69</v>
      </c>
      <c r="L88" s="2">
        <v>14858.93</v>
      </c>
      <c r="M88" s="10" t="str">
        <f t="shared" si="2"/>
        <v>A4</v>
      </c>
    </row>
    <row r="89" spans="11:13" ht="15.6" x14ac:dyDescent="0.3">
      <c r="K89" s="3" t="s">
        <v>70</v>
      </c>
      <c r="L89" s="2">
        <v>14858.93</v>
      </c>
      <c r="M89" s="10" t="str">
        <f t="shared" si="2"/>
        <v>A4</v>
      </c>
    </row>
    <row r="90" spans="11:13" ht="15.6" x14ac:dyDescent="0.3">
      <c r="K90" s="3" t="s">
        <v>71</v>
      </c>
      <c r="L90" s="2">
        <v>14858.93</v>
      </c>
      <c r="M90" s="10" t="str">
        <f t="shared" si="2"/>
        <v>A4</v>
      </c>
    </row>
    <row r="91" spans="11:13" ht="15.6" x14ac:dyDescent="0.3">
      <c r="K91" s="3" t="s">
        <v>72</v>
      </c>
      <c r="L91" s="2">
        <v>14847.87</v>
      </c>
      <c r="M91" s="10" t="str">
        <f t="shared" si="2"/>
        <v>A4</v>
      </c>
    </row>
    <row r="92" spans="11:13" ht="15.6" x14ac:dyDescent="0.3">
      <c r="K92" s="3" t="s">
        <v>73</v>
      </c>
      <c r="L92" s="2">
        <v>14834.81</v>
      </c>
      <c r="M92" s="10" t="str">
        <f t="shared" si="2"/>
        <v>A4</v>
      </c>
    </row>
    <row r="93" spans="11:13" ht="15.6" x14ac:dyDescent="0.3">
      <c r="K93" s="3" t="s">
        <v>74</v>
      </c>
      <c r="L93" s="2">
        <v>14842.85</v>
      </c>
      <c r="M93" s="10" t="str">
        <f t="shared" si="2"/>
        <v>A4</v>
      </c>
    </row>
    <row r="94" spans="11:13" ht="15.6" x14ac:dyDescent="0.3">
      <c r="K94" s="3" t="s">
        <v>75</v>
      </c>
      <c r="L94" s="2">
        <v>14806.67</v>
      </c>
      <c r="M94" s="10" t="str">
        <f t="shared" si="2"/>
        <v>A3</v>
      </c>
    </row>
    <row r="95" spans="11:13" ht="15.6" x14ac:dyDescent="0.3">
      <c r="K95" s="3" t="s">
        <v>76</v>
      </c>
      <c r="L95" s="2">
        <v>14806.67</v>
      </c>
      <c r="M95" s="10" t="str">
        <f t="shared" si="2"/>
        <v>A3</v>
      </c>
    </row>
    <row r="96" spans="11:13" ht="15.6" x14ac:dyDescent="0.3">
      <c r="K96" s="3" t="s">
        <v>77</v>
      </c>
      <c r="L96" s="2">
        <v>14806.67</v>
      </c>
      <c r="M96" s="10" t="str">
        <f t="shared" si="2"/>
        <v>A3</v>
      </c>
    </row>
    <row r="97" spans="11:13" ht="15.6" x14ac:dyDescent="0.3">
      <c r="K97" s="1">
        <v>43836</v>
      </c>
      <c r="L97" s="2">
        <v>14806.67</v>
      </c>
      <c r="M97" s="10" t="str">
        <f t="shared" si="2"/>
        <v>A3</v>
      </c>
    </row>
    <row r="98" spans="11:13" ht="15.6" x14ac:dyDescent="0.3">
      <c r="K98" s="3" t="s">
        <v>78</v>
      </c>
      <c r="L98" s="2">
        <v>14574.51</v>
      </c>
      <c r="M98" s="10" t="str">
        <f t="shared" si="2"/>
        <v>A3</v>
      </c>
    </row>
    <row r="99" spans="11:13" ht="15.6" x14ac:dyDescent="0.3">
      <c r="K99" s="3" t="s">
        <v>79</v>
      </c>
      <c r="L99" s="2">
        <v>14316.23</v>
      </c>
      <c r="M99" s="10" t="str">
        <f t="shared" si="2"/>
        <v>A2</v>
      </c>
    </row>
    <row r="100" spans="11:13" ht="15.6" x14ac:dyDescent="0.3">
      <c r="K100" s="3" t="s">
        <v>80</v>
      </c>
      <c r="L100" s="2">
        <v>14235.83</v>
      </c>
      <c r="M100" s="10" t="str">
        <f t="shared" si="2"/>
        <v>A2</v>
      </c>
    </row>
    <row r="101" spans="11:13" ht="15.6" x14ac:dyDescent="0.3">
      <c r="K101" s="3" t="s">
        <v>81</v>
      </c>
      <c r="L101" s="2">
        <v>14170.5</v>
      </c>
      <c r="M101" s="10" t="str">
        <f t="shared" si="2"/>
        <v>A1</v>
      </c>
    </row>
    <row r="102" spans="11:13" ht="15.6" x14ac:dyDescent="0.3">
      <c r="K102" s="1">
        <v>43988</v>
      </c>
      <c r="L102" s="2">
        <v>14170.5</v>
      </c>
      <c r="M102" s="10" t="str">
        <f t="shared" si="2"/>
        <v>A1</v>
      </c>
    </row>
    <row r="103" spans="11:13" ht="15.6" x14ac:dyDescent="0.3">
      <c r="K103" s="1">
        <v>44018</v>
      </c>
      <c r="L103" s="2">
        <v>14170.5</v>
      </c>
      <c r="M103" s="10" t="str">
        <f t="shared" si="2"/>
        <v>A1</v>
      </c>
    </row>
    <row r="104" spans="11:13" ht="15.6" x14ac:dyDescent="0.3">
      <c r="K104" s="3" t="s">
        <v>82</v>
      </c>
      <c r="L104" s="2">
        <v>14025.78</v>
      </c>
      <c r="M104" s="10" t="str">
        <f t="shared" si="2"/>
        <v>A1</v>
      </c>
    </row>
    <row r="105" spans="11:13" ht="15.6" x14ac:dyDescent="0.3">
      <c r="K105" s="3" t="s">
        <v>83</v>
      </c>
      <c r="L105" s="2">
        <v>14042.87</v>
      </c>
      <c r="M105" s="10" t="str">
        <f t="shared" si="2"/>
        <v>A1</v>
      </c>
    </row>
    <row r="106" spans="11:13" ht="15.6" x14ac:dyDescent="0.3">
      <c r="K106" s="3" t="s">
        <v>84</v>
      </c>
      <c r="L106" s="2">
        <v>14153.42</v>
      </c>
      <c r="M106" s="10" t="str">
        <f t="shared" si="2"/>
        <v>A1</v>
      </c>
    </row>
    <row r="107" spans="11:13" ht="15.6" x14ac:dyDescent="0.3">
      <c r="K107" s="3" t="s">
        <v>85</v>
      </c>
      <c r="L107" s="2">
        <v>14084.07</v>
      </c>
      <c r="M107" s="10" t="str">
        <f t="shared" si="2"/>
        <v>A1</v>
      </c>
    </row>
    <row r="108" spans="11:13" ht="15.6" x14ac:dyDescent="0.3">
      <c r="K108" s="3" t="s">
        <v>86</v>
      </c>
      <c r="L108" s="2">
        <v>14328.29</v>
      </c>
      <c r="M108" s="10" t="str">
        <f t="shared" si="2"/>
        <v>A2</v>
      </c>
    </row>
    <row r="109" spans="11:13" ht="15.6" x14ac:dyDescent="0.3">
      <c r="K109" s="3" t="s">
        <v>87</v>
      </c>
      <c r="L109" s="2">
        <v>14328.29</v>
      </c>
      <c r="M109" s="10" t="str">
        <f t="shared" si="2"/>
        <v>A2</v>
      </c>
    </row>
    <row r="110" spans="11:13" ht="15.6" x14ac:dyDescent="0.3">
      <c r="K110" s="3" t="s">
        <v>88</v>
      </c>
      <c r="L110" s="2">
        <v>14328.29</v>
      </c>
      <c r="M110" s="10" t="str">
        <f t="shared" si="2"/>
        <v>A2</v>
      </c>
    </row>
    <row r="111" spans="11:13" ht="15.6" x14ac:dyDescent="0.3">
      <c r="K111" s="3" t="s">
        <v>89</v>
      </c>
      <c r="L111" s="2">
        <v>14299.14</v>
      </c>
      <c r="M111" s="10" t="str">
        <f t="shared" si="2"/>
        <v>A2</v>
      </c>
    </row>
    <row r="112" spans="11:13" ht="15.6" x14ac:dyDescent="0.3">
      <c r="K112" s="3" t="s">
        <v>90</v>
      </c>
      <c r="L112" s="2">
        <v>14225.78</v>
      </c>
      <c r="M112" s="10" t="str">
        <f t="shared" si="2"/>
        <v>A1</v>
      </c>
    </row>
    <row r="113" spans="11:13" ht="15.6" x14ac:dyDescent="0.3">
      <c r="K113" s="3" t="s">
        <v>91</v>
      </c>
      <c r="L113" s="2">
        <v>14305.17</v>
      </c>
      <c r="M113" s="10" t="str">
        <f t="shared" si="2"/>
        <v>A2</v>
      </c>
    </row>
    <row r="114" spans="11:13" ht="15.6" x14ac:dyDescent="0.3">
      <c r="K114" s="3" t="s">
        <v>92</v>
      </c>
      <c r="L114" s="2">
        <v>14256.93</v>
      </c>
      <c r="M114" s="10" t="str">
        <f t="shared" si="2"/>
        <v>A2</v>
      </c>
    </row>
    <row r="115" spans="11:13" ht="15.6" x14ac:dyDescent="0.3">
      <c r="K115" s="3" t="s">
        <v>93</v>
      </c>
      <c r="L115" s="2">
        <v>14313.21</v>
      </c>
      <c r="M115" s="10" t="str">
        <f t="shared" si="2"/>
        <v>A2</v>
      </c>
    </row>
    <row r="116" spans="11:13" ht="15.6" x14ac:dyDescent="0.3">
      <c r="K116" s="3" t="s">
        <v>94</v>
      </c>
      <c r="L116" s="2">
        <v>14313.21</v>
      </c>
      <c r="M116" s="10" t="str">
        <f t="shared" si="2"/>
        <v>A2</v>
      </c>
    </row>
    <row r="117" spans="11:13" ht="15.6" x14ac:dyDescent="0.3">
      <c r="K117" s="3" t="s">
        <v>95</v>
      </c>
      <c r="L117" s="2">
        <v>14313.21</v>
      </c>
      <c r="M117" s="10" t="str">
        <f t="shared" si="2"/>
        <v>A2</v>
      </c>
    </row>
    <row r="118" spans="11:13" ht="15.6" x14ac:dyDescent="0.3">
      <c r="K118" s="3" t="s">
        <v>96</v>
      </c>
      <c r="L118" s="2">
        <v>14280.05</v>
      </c>
      <c r="M118" s="10" t="str">
        <f t="shared" si="2"/>
        <v>A2</v>
      </c>
    </row>
    <row r="119" spans="11:13" ht="15.6" x14ac:dyDescent="0.3">
      <c r="K119" s="3" t="s">
        <v>97</v>
      </c>
      <c r="L119" s="2">
        <v>14336.33</v>
      </c>
      <c r="M119" s="10" t="str">
        <f t="shared" si="2"/>
        <v>A2</v>
      </c>
    </row>
    <row r="120" spans="11:13" ht="15.6" x14ac:dyDescent="0.3">
      <c r="K120" s="3" t="s">
        <v>98</v>
      </c>
      <c r="L120" s="2">
        <v>14230.8</v>
      </c>
      <c r="M120" s="10" t="str">
        <f t="shared" si="2"/>
        <v>A1</v>
      </c>
    </row>
    <row r="121" spans="11:13" ht="15.6" x14ac:dyDescent="0.3">
      <c r="K121" s="3" t="s">
        <v>99</v>
      </c>
      <c r="L121" s="2">
        <v>14302.16</v>
      </c>
      <c r="M121" s="10" t="str">
        <f t="shared" si="2"/>
        <v>A2</v>
      </c>
    </row>
    <row r="122" spans="11:13" ht="15.6" x14ac:dyDescent="0.3">
      <c r="K122" s="3" t="s">
        <v>100</v>
      </c>
      <c r="L122" s="2">
        <v>14310.2</v>
      </c>
      <c r="M122" s="10" t="str">
        <f t="shared" si="2"/>
        <v>A2</v>
      </c>
    </row>
    <row r="123" spans="11:13" ht="15.6" x14ac:dyDescent="0.3">
      <c r="K123" s="3" t="s">
        <v>101</v>
      </c>
      <c r="L123" s="2">
        <v>14310.2</v>
      </c>
      <c r="M123" s="10" t="str">
        <f t="shared" si="2"/>
        <v>A2</v>
      </c>
    </row>
    <row r="124" spans="11:13" ht="15.6" x14ac:dyDescent="0.3">
      <c r="K124" s="3" t="s">
        <v>102</v>
      </c>
      <c r="L124" s="2">
        <v>14310.2</v>
      </c>
      <c r="M124" s="10" t="str">
        <f t="shared" si="2"/>
        <v>A2</v>
      </c>
    </row>
    <row r="125" spans="11:13" ht="15.6" x14ac:dyDescent="0.3">
      <c r="K125" s="3" t="s">
        <v>103</v>
      </c>
      <c r="L125" s="2">
        <v>14440.85</v>
      </c>
      <c r="M125" s="10" t="str">
        <f t="shared" si="2"/>
        <v>A2</v>
      </c>
    </row>
    <row r="126" spans="11:13" ht="15.6" x14ac:dyDescent="0.3">
      <c r="K126" s="3" t="s">
        <v>104</v>
      </c>
      <c r="L126" s="2">
        <v>14373.51</v>
      </c>
      <c r="M126" s="10" t="str">
        <f t="shared" si="2"/>
        <v>A2</v>
      </c>
    </row>
    <row r="127" spans="11:13" ht="15.6" x14ac:dyDescent="0.3">
      <c r="K127" s="3" t="s">
        <v>105</v>
      </c>
      <c r="L127" s="2">
        <v>14412.71</v>
      </c>
      <c r="M127" s="10" t="str">
        <f t="shared" si="2"/>
        <v>A2</v>
      </c>
    </row>
    <row r="128" spans="11:13" ht="15.6" x14ac:dyDescent="0.3">
      <c r="K128" s="3" t="s">
        <v>106</v>
      </c>
      <c r="L128" s="2">
        <v>14588.58</v>
      </c>
      <c r="M128" s="10" t="str">
        <f t="shared" si="2"/>
        <v>A3</v>
      </c>
    </row>
    <row r="129" spans="11:13" ht="15.6" x14ac:dyDescent="0.3">
      <c r="K129" s="3" t="s">
        <v>107</v>
      </c>
      <c r="L129" s="2">
        <v>14638.83</v>
      </c>
      <c r="M129" s="10" t="str">
        <f t="shared" si="2"/>
        <v>A3</v>
      </c>
    </row>
    <row r="130" spans="11:13" ht="15.6" x14ac:dyDescent="0.3">
      <c r="K130" s="1">
        <v>43928</v>
      </c>
      <c r="L130" s="2">
        <v>14638.83</v>
      </c>
      <c r="M130" s="10" t="str">
        <f t="shared" si="2"/>
        <v>A3</v>
      </c>
    </row>
    <row r="131" spans="11:13" ht="15.6" x14ac:dyDescent="0.3">
      <c r="K131" s="1">
        <v>43958</v>
      </c>
      <c r="L131" s="2">
        <v>14638.83</v>
      </c>
      <c r="M131" s="10" t="str">
        <f t="shared" si="2"/>
        <v>A3</v>
      </c>
    </row>
    <row r="132" spans="11:13" ht="15.6" x14ac:dyDescent="0.3">
      <c r="K132" s="3" t="s">
        <v>108</v>
      </c>
      <c r="L132" s="2">
        <v>14619.74</v>
      </c>
      <c r="M132" s="10" t="str">
        <f t="shared" si="2"/>
        <v>A3</v>
      </c>
    </row>
    <row r="133" spans="11:13" ht="15.6" x14ac:dyDescent="0.3">
      <c r="K133" s="3" t="s">
        <v>109</v>
      </c>
      <c r="L133" s="2">
        <v>14528.28</v>
      </c>
      <c r="M133" s="10" t="str">
        <f t="shared" si="2"/>
        <v>A3</v>
      </c>
    </row>
    <row r="134" spans="11:13" ht="15.6" x14ac:dyDescent="0.3">
      <c r="K134" s="3" t="s">
        <v>110</v>
      </c>
      <c r="L134" s="2">
        <v>14532.3</v>
      </c>
      <c r="M134" s="10" t="str">
        <f t="shared" ref="M134:M197" si="3">VLOOKUP(L134,$G$3:$H$13,2,TRUE)</f>
        <v>A3</v>
      </c>
    </row>
    <row r="135" spans="11:13" ht="15.6" x14ac:dyDescent="0.3">
      <c r="K135" s="3" t="s">
        <v>111</v>
      </c>
      <c r="L135" s="2">
        <v>14518.23</v>
      </c>
      <c r="M135" s="10" t="str">
        <f t="shared" si="3"/>
        <v>A2</v>
      </c>
    </row>
    <row r="136" spans="11:13" ht="15.6" x14ac:dyDescent="0.3">
      <c r="K136" s="3" t="s">
        <v>112</v>
      </c>
      <c r="L136" s="2">
        <v>14573.51</v>
      </c>
      <c r="M136" s="10" t="str">
        <f t="shared" si="3"/>
        <v>A3</v>
      </c>
    </row>
    <row r="137" spans="11:13" ht="15.6" x14ac:dyDescent="0.3">
      <c r="K137" s="1">
        <v>44142</v>
      </c>
      <c r="L137" s="2">
        <v>14573.51</v>
      </c>
      <c r="M137" s="10" t="str">
        <f t="shared" si="3"/>
        <v>A3</v>
      </c>
    </row>
    <row r="138" spans="11:13" ht="15.6" x14ac:dyDescent="0.3">
      <c r="K138" s="1">
        <v>44172</v>
      </c>
      <c r="L138" s="2">
        <v>14573.51</v>
      </c>
      <c r="M138" s="10" t="str">
        <f t="shared" si="3"/>
        <v>A3</v>
      </c>
    </row>
    <row r="139" spans="11:13" ht="15.6" x14ac:dyDescent="0.3">
      <c r="K139" s="3" t="s">
        <v>113</v>
      </c>
      <c r="L139" s="2">
        <v>14558.43</v>
      </c>
      <c r="M139" s="10" t="str">
        <f t="shared" si="3"/>
        <v>A3</v>
      </c>
    </row>
    <row r="140" spans="11:13" ht="15.6" x14ac:dyDescent="0.3">
      <c r="K140" s="3" t="s">
        <v>114</v>
      </c>
      <c r="L140" s="2">
        <v>14584.56</v>
      </c>
      <c r="M140" s="10" t="str">
        <f t="shared" si="3"/>
        <v>A3</v>
      </c>
    </row>
    <row r="141" spans="11:13" ht="15.6" x14ac:dyDescent="0.3">
      <c r="K141" s="3" t="s">
        <v>115</v>
      </c>
      <c r="L141" s="2">
        <v>14689.08</v>
      </c>
      <c r="M141" s="10" t="str">
        <f t="shared" si="3"/>
        <v>A3</v>
      </c>
    </row>
    <row r="142" spans="11:13" ht="15.6" x14ac:dyDescent="0.3">
      <c r="K142" s="3" t="s">
        <v>116</v>
      </c>
      <c r="L142" s="2">
        <v>14705.16</v>
      </c>
      <c r="M142" s="10" t="str">
        <f t="shared" si="3"/>
        <v>A3</v>
      </c>
    </row>
    <row r="143" spans="11:13" ht="15.6" x14ac:dyDescent="0.3">
      <c r="K143" s="3" t="s">
        <v>117</v>
      </c>
      <c r="L143" s="2">
        <v>14853.9</v>
      </c>
      <c r="M143" s="10" t="str">
        <f t="shared" si="3"/>
        <v>A4</v>
      </c>
    </row>
    <row r="144" spans="11:13" ht="15.6" x14ac:dyDescent="0.3">
      <c r="K144" s="3" t="s">
        <v>118</v>
      </c>
      <c r="L144" s="2">
        <v>14853.9</v>
      </c>
      <c r="M144" s="10" t="str">
        <f t="shared" si="3"/>
        <v>A4</v>
      </c>
    </row>
    <row r="145" spans="11:13" ht="15.6" x14ac:dyDescent="0.3">
      <c r="K145" s="3" t="s">
        <v>119</v>
      </c>
      <c r="L145" s="2">
        <v>14853.9</v>
      </c>
      <c r="M145" s="10" t="str">
        <f t="shared" si="3"/>
        <v>A4</v>
      </c>
    </row>
    <row r="146" spans="11:13" ht="15.6" x14ac:dyDescent="0.3">
      <c r="K146" s="3" t="s">
        <v>120</v>
      </c>
      <c r="L146" s="2">
        <v>14906.16</v>
      </c>
      <c r="M146" s="10" t="str">
        <f t="shared" si="3"/>
        <v>A4</v>
      </c>
    </row>
    <row r="147" spans="11:13" ht="15.6" x14ac:dyDescent="0.3">
      <c r="K147" s="3" t="s">
        <v>121</v>
      </c>
      <c r="L147" s="2">
        <v>14887.07</v>
      </c>
      <c r="M147" s="10" t="str">
        <f t="shared" si="3"/>
        <v>A4</v>
      </c>
    </row>
    <row r="148" spans="11:13" ht="15.6" x14ac:dyDescent="0.3">
      <c r="K148" s="3" t="s">
        <v>122</v>
      </c>
      <c r="L148" s="2">
        <v>14728.28</v>
      </c>
      <c r="M148" s="10" t="str">
        <f t="shared" si="3"/>
        <v>A3</v>
      </c>
    </row>
    <row r="149" spans="11:13" ht="15.6" x14ac:dyDescent="0.3">
      <c r="K149" s="3" t="s">
        <v>123</v>
      </c>
      <c r="L149" s="2">
        <v>14742.35</v>
      </c>
      <c r="M149" s="10" t="str">
        <f t="shared" si="3"/>
        <v>A3</v>
      </c>
    </row>
    <row r="150" spans="11:13" ht="15.6" x14ac:dyDescent="0.3">
      <c r="K150" s="3" t="s">
        <v>124</v>
      </c>
      <c r="L150" s="2">
        <v>14687.07</v>
      </c>
      <c r="M150" s="10" t="str">
        <f t="shared" si="3"/>
        <v>A3</v>
      </c>
    </row>
    <row r="151" spans="11:13" ht="15.6" x14ac:dyDescent="0.3">
      <c r="K151" s="3" t="s">
        <v>125</v>
      </c>
      <c r="L151" s="2">
        <v>14687.07</v>
      </c>
      <c r="M151" s="10" t="str">
        <f t="shared" si="3"/>
        <v>A3</v>
      </c>
    </row>
    <row r="152" spans="11:13" ht="15.6" x14ac:dyDescent="0.3">
      <c r="K152" s="3" t="s">
        <v>126</v>
      </c>
      <c r="L152" s="2">
        <v>14687.07</v>
      </c>
      <c r="M152" s="10" t="str">
        <f t="shared" si="3"/>
        <v>A3</v>
      </c>
    </row>
    <row r="153" spans="11:13" ht="15.6" x14ac:dyDescent="0.3">
      <c r="K153" s="3" t="s">
        <v>127</v>
      </c>
      <c r="L153" s="2">
        <v>14678.03</v>
      </c>
      <c r="M153" s="10" t="str">
        <f t="shared" si="3"/>
        <v>A3</v>
      </c>
    </row>
    <row r="154" spans="11:13" ht="15.6" x14ac:dyDescent="0.3">
      <c r="K154" s="3" t="s">
        <v>128</v>
      </c>
      <c r="L154" s="2">
        <v>14615.72</v>
      </c>
      <c r="M154" s="10" t="str">
        <f t="shared" si="3"/>
        <v>A3</v>
      </c>
    </row>
    <row r="155" spans="11:13" ht="15.6" x14ac:dyDescent="0.3">
      <c r="K155" s="3" t="s">
        <v>129</v>
      </c>
      <c r="L155" s="2">
        <v>14642.85</v>
      </c>
      <c r="M155" s="10" t="str">
        <f t="shared" si="3"/>
        <v>A3</v>
      </c>
    </row>
    <row r="156" spans="11:13" ht="15.6" x14ac:dyDescent="0.3">
      <c r="K156" s="3" t="s">
        <v>130</v>
      </c>
      <c r="L156" s="2">
        <v>14726.27</v>
      </c>
      <c r="M156" s="10" t="str">
        <f t="shared" si="3"/>
        <v>A3</v>
      </c>
    </row>
    <row r="157" spans="11:13" ht="15.6" x14ac:dyDescent="0.3">
      <c r="K157" s="3" t="s">
        <v>131</v>
      </c>
      <c r="L157" s="2">
        <v>14726.27</v>
      </c>
      <c r="M157" s="10" t="str">
        <f t="shared" si="3"/>
        <v>A3</v>
      </c>
    </row>
    <row r="158" spans="11:13" ht="15.6" x14ac:dyDescent="0.3">
      <c r="K158" s="1">
        <v>43838</v>
      </c>
      <c r="L158" s="2">
        <v>14726.27</v>
      </c>
      <c r="M158" s="10" t="str">
        <f t="shared" si="3"/>
        <v>A3</v>
      </c>
    </row>
    <row r="159" spans="11:13" ht="15.6" x14ac:dyDescent="0.3">
      <c r="K159" s="1">
        <v>43869</v>
      </c>
      <c r="L159" s="2">
        <v>14726.27</v>
      </c>
      <c r="M159" s="10" t="str">
        <f t="shared" si="3"/>
        <v>A3</v>
      </c>
    </row>
    <row r="160" spans="11:13" ht="15.6" x14ac:dyDescent="0.3">
      <c r="K160" s="3" t="s">
        <v>132</v>
      </c>
      <c r="L160" s="2">
        <v>14786.57</v>
      </c>
      <c r="M160" s="10" t="str">
        <f t="shared" si="3"/>
        <v>A3</v>
      </c>
    </row>
    <row r="161" spans="11:13" ht="15.6" x14ac:dyDescent="0.3">
      <c r="K161" s="3" t="s">
        <v>133</v>
      </c>
      <c r="L161" s="2">
        <v>14770.49</v>
      </c>
      <c r="M161" s="10" t="str">
        <f t="shared" si="3"/>
        <v>A3</v>
      </c>
    </row>
    <row r="162" spans="11:13" ht="15.6" x14ac:dyDescent="0.3">
      <c r="K162" s="3" t="s">
        <v>134</v>
      </c>
      <c r="L162" s="2">
        <v>14696.12</v>
      </c>
      <c r="M162" s="10" t="str">
        <f t="shared" si="3"/>
        <v>A3</v>
      </c>
    </row>
    <row r="163" spans="11:13" ht="15.6" x14ac:dyDescent="0.3">
      <c r="K163" s="3" t="s">
        <v>135</v>
      </c>
      <c r="L163" s="2">
        <v>14659.94</v>
      </c>
      <c r="M163" s="10" t="str">
        <f t="shared" si="3"/>
        <v>A3</v>
      </c>
    </row>
    <row r="164" spans="11:13" ht="15.6" x14ac:dyDescent="0.3">
      <c r="K164" s="3" t="s">
        <v>136</v>
      </c>
      <c r="L164" s="2">
        <v>14720.24</v>
      </c>
      <c r="M164" s="10" t="str">
        <f t="shared" si="3"/>
        <v>A3</v>
      </c>
    </row>
    <row r="165" spans="11:13" ht="15.6" x14ac:dyDescent="0.3">
      <c r="K165" s="1">
        <v>44051</v>
      </c>
      <c r="L165" s="2">
        <v>14720.24</v>
      </c>
      <c r="M165" s="10" t="str">
        <f t="shared" si="3"/>
        <v>A3</v>
      </c>
    </row>
    <row r="166" spans="11:13" ht="15.6" x14ac:dyDescent="0.3">
      <c r="K166" s="1">
        <v>44082</v>
      </c>
      <c r="L166" s="2">
        <v>14720.24</v>
      </c>
      <c r="M166" s="10" t="str">
        <f t="shared" si="3"/>
        <v>A3</v>
      </c>
    </row>
    <row r="167" spans="11:13" ht="15.6" x14ac:dyDescent="0.3">
      <c r="K167" s="3" t="s">
        <v>137</v>
      </c>
      <c r="L167" s="2">
        <v>14823.75</v>
      </c>
      <c r="M167" s="10" t="str">
        <f t="shared" si="3"/>
        <v>A4</v>
      </c>
    </row>
    <row r="168" spans="11:13" ht="15.6" x14ac:dyDescent="0.3">
      <c r="K168" s="3" t="s">
        <v>138</v>
      </c>
      <c r="L168" s="2">
        <v>14801.64</v>
      </c>
      <c r="M168" s="10" t="str">
        <f t="shared" si="3"/>
        <v>A3</v>
      </c>
    </row>
    <row r="169" spans="11:13" ht="15.6" x14ac:dyDescent="0.3">
      <c r="K169" s="3" t="s">
        <v>139</v>
      </c>
      <c r="L169" s="2">
        <v>14850.89</v>
      </c>
      <c r="M169" s="10" t="str">
        <f t="shared" si="3"/>
        <v>A4</v>
      </c>
    </row>
    <row r="170" spans="11:13" ht="15.6" x14ac:dyDescent="0.3">
      <c r="K170" s="3" t="s">
        <v>140</v>
      </c>
      <c r="L170" s="2">
        <v>14951.39</v>
      </c>
      <c r="M170" s="10" t="str">
        <f t="shared" si="3"/>
        <v>A4</v>
      </c>
    </row>
    <row r="171" spans="11:13" ht="15.6" x14ac:dyDescent="0.3">
      <c r="K171" s="3" t="s">
        <v>141</v>
      </c>
      <c r="L171" s="2">
        <v>14991.59</v>
      </c>
      <c r="M171" s="10" t="str">
        <f t="shared" si="3"/>
        <v>A4</v>
      </c>
    </row>
    <row r="172" spans="11:13" ht="15.6" x14ac:dyDescent="0.3">
      <c r="K172" s="3" t="s">
        <v>142</v>
      </c>
      <c r="L172" s="2">
        <v>14991.59</v>
      </c>
      <c r="M172" s="10" t="str">
        <f t="shared" si="3"/>
        <v>A4</v>
      </c>
    </row>
    <row r="173" spans="11:13" ht="15.6" x14ac:dyDescent="0.3">
      <c r="K173" s="3" t="s">
        <v>143</v>
      </c>
      <c r="L173" s="2">
        <v>14991.59</v>
      </c>
      <c r="M173" s="10" t="str">
        <f t="shared" si="3"/>
        <v>A4</v>
      </c>
    </row>
    <row r="174" spans="11:13" ht="15.6" x14ac:dyDescent="0.3">
      <c r="K174" s="3" t="s">
        <v>144</v>
      </c>
      <c r="L174" s="2">
        <v>14991.59</v>
      </c>
      <c r="M174" s="10" t="str">
        <f t="shared" si="3"/>
        <v>A4</v>
      </c>
    </row>
    <row r="175" spans="11:13" ht="15.6" x14ac:dyDescent="0.3">
      <c r="K175" s="3" t="s">
        <v>145</v>
      </c>
      <c r="L175" s="2">
        <v>14981.54</v>
      </c>
      <c r="M175" s="10" t="str">
        <f t="shared" si="3"/>
        <v>A4</v>
      </c>
    </row>
    <row r="176" spans="11:13" ht="15.6" x14ac:dyDescent="0.3">
      <c r="K176" s="3" t="s">
        <v>146</v>
      </c>
      <c r="L176" s="2">
        <v>14859.93</v>
      </c>
      <c r="M176" s="10" t="str">
        <f t="shared" si="3"/>
        <v>A4</v>
      </c>
    </row>
    <row r="177" spans="11:13" ht="15.6" x14ac:dyDescent="0.3">
      <c r="K177" s="3" t="s">
        <v>147</v>
      </c>
      <c r="L177" s="2">
        <v>14859.93</v>
      </c>
      <c r="M177" s="10" t="str">
        <f t="shared" si="3"/>
        <v>A4</v>
      </c>
    </row>
    <row r="178" spans="11:13" ht="15.6" x14ac:dyDescent="0.3">
      <c r="K178" s="3" t="s">
        <v>148</v>
      </c>
      <c r="L178" s="2">
        <v>14859.93</v>
      </c>
      <c r="M178" s="10" t="str">
        <f t="shared" si="3"/>
        <v>A4</v>
      </c>
    </row>
    <row r="179" spans="11:13" ht="15.6" x14ac:dyDescent="0.3">
      <c r="K179" s="3" t="s">
        <v>149</v>
      </c>
      <c r="L179" s="2">
        <v>14859.93</v>
      </c>
      <c r="M179" s="10" t="str">
        <f t="shared" si="3"/>
        <v>A4</v>
      </c>
    </row>
    <row r="180" spans="11:13" ht="15.6" x14ac:dyDescent="0.3">
      <c r="K180" s="3" t="s">
        <v>150</v>
      </c>
      <c r="L180" s="2">
        <v>14859.93</v>
      </c>
      <c r="M180" s="10" t="str">
        <f t="shared" si="3"/>
        <v>A4</v>
      </c>
    </row>
    <row r="181" spans="11:13" ht="15.6" x14ac:dyDescent="0.3">
      <c r="K181" s="3" t="s">
        <v>151</v>
      </c>
      <c r="L181" s="2">
        <v>14867.97</v>
      </c>
      <c r="M181" s="10" t="str">
        <f t="shared" si="3"/>
        <v>A4</v>
      </c>
    </row>
    <row r="182" spans="11:13" ht="15.6" x14ac:dyDescent="0.3">
      <c r="K182" s="3" t="s">
        <v>152</v>
      </c>
      <c r="L182" s="2">
        <v>14705.16</v>
      </c>
      <c r="M182" s="10" t="str">
        <f t="shared" si="3"/>
        <v>A3</v>
      </c>
    </row>
    <row r="183" spans="11:13" ht="15.6" x14ac:dyDescent="0.3">
      <c r="K183" s="3" t="s">
        <v>153</v>
      </c>
      <c r="L183" s="2">
        <v>14709.18</v>
      </c>
      <c r="M183" s="10" t="str">
        <f t="shared" si="3"/>
        <v>A3</v>
      </c>
    </row>
    <row r="184" spans="11:13" ht="15.6" x14ac:dyDescent="0.3">
      <c r="K184" s="3" t="s">
        <v>154</v>
      </c>
      <c r="L184" s="2">
        <v>14787.57</v>
      </c>
      <c r="M184" s="10" t="str">
        <f t="shared" si="3"/>
        <v>A3</v>
      </c>
    </row>
    <row r="185" spans="11:13" ht="15.6" x14ac:dyDescent="0.3">
      <c r="K185" s="3" t="s">
        <v>155</v>
      </c>
      <c r="L185" s="2">
        <v>14775.51</v>
      </c>
      <c r="M185" s="10" t="str">
        <f t="shared" si="3"/>
        <v>A3</v>
      </c>
    </row>
    <row r="186" spans="11:13" ht="15.6" x14ac:dyDescent="0.3">
      <c r="K186" s="3" t="s">
        <v>156</v>
      </c>
      <c r="L186" s="2">
        <v>14775.51</v>
      </c>
      <c r="M186" s="10" t="str">
        <f t="shared" si="3"/>
        <v>A3</v>
      </c>
    </row>
    <row r="187" spans="11:13" ht="15.6" x14ac:dyDescent="0.3">
      <c r="K187" s="3" t="s">
        <v>157</v>
      </c>
      <c r="L187" s="2">
        <v>14775.51</v>
      </c>
      <c r="M187" s="10" t="str">
        <f t="shared" si="3"/>
        <v>A3</v>
      </c>
    </row>
    <row r="188" spans="11:13" ht="15.6" x14ac:dyDescent="0.3">
      <c r="K188" s="3" t="s">
        <v>158</v>
      </c>
      <c r="L188" s="2">
        <v>14626.77</v>
      </c>
      <c r="M188" s="10" t="str">
        <f t="shared" si="3"/>
        <v>A3</v>
      </c>
    </row>
    <row r="189" spans="11:13" ht="15.6" x14ac:dyDescent="0.3">
      <c r="K189" s="3" t="s">
        <v>159</v>
      </c>
      <c r="L189" s="2">
        <v>14688.08</v>
      </c>
      <c r="M189" s="10" t="str">
        <f t="shared" si="3"/>
        <v>A3</v>
      </c>
    </row>
    <row r="190" spans="11:13" ht="15.6" x14ac:dyDescent="0.3">
      <c r="K190" s="3" t="s">
        <v>160</v>
      </c>
      <c r="L190" s="2">
        <v>14878.02</v>
      </c>
      <c r="M190" s="10" t="str">
        <f t="shared" si="3"/>
        <v>A4</v>
      </c>
    </row>
    <row r="191" spans="11:13" ht="15.6" x14ac:dyDescent="0.3">
      <c r="K191" s="3" t="s">
        <v>161</v>
      </c>
      <c r="L191" s="2">
        <v>14892.09</v>
      </c>
      <c r="M191" s="10" t="str">
        <f t="shared" si="3"/>
        <v>A4</v>
      </c>
    </row>
    <row r="192" spans="11:13" ht="15.6" x14ac:dyDescent="0.3">
      <c r="K192" s="3" t="s">
        <v>162</v>
      </c>
      <c r="L192" s="2">
        <v>14865.96</v>
      </c>
      <c r="M192" s="10" t="str">
        <f t="shared" si="3"/>
        <v>A4</v>
      </c>
    </row>
    <row r="193" spans="11:13" ht="15.6" x14ac:dyDescent="0.3">
      <c r="K193" s="1">
        <v>43960</v>
      </c>
      <c r="L193" s="2">
        <v>14865.96</v>
      </c>
      <c r="M193" s="10" t="str">
        <f t="shared" si="3"/>
        <v>A4</v>
      </c>
    </row>
    <row r="194" spans="11:13" ht="15.6" x14ac:dyDescent="0.3">
      <c r="K194" s="1">
        <v>43991</v>
      </c>
      <c r="L194" s="2">
        <v>14865.96</v>
      </c>
      <c r="M194" s="10" t="str">
        <f t="shared" si="3"/>
        <v>A4</v>
      </c>
    </row>
    <row r="195" spans="11:13" ht="15.6" x14ac:dyDescent="0.3">
      <c r="K195" s="3" t="s">
        <v>163</v>
      </c>
      <c r="L195" s="2">
        <v>14827.77</v>
      </c>
      <c r="M195" s="10" t="str">
        <f t="shared" si="3"/>
        <v>A4</v>
      </c>
    </row>
    <row r="196" spans="11:13" ht="15.6" x14ac:dyDescent="0.3">
      <c r="K196" s="3" t="s">
        <v>164</v>
      </c>
      <c r="L196" s="2">
        <v>14871.99</v>
      </c>
      <c r="M196" s="10" t="str">
        <f t="shared" si="3"/>
        <v>A4</v>
      </c>
    </row>
    <row r="197" spans="11:13" ht="15.6" x14ac:dyDescent="0.3">
      <c r="K197" s="3" t="s">
        <v>165</v>
      </c>
      <c r="L197" s="2">
        <v>14927.27</v>
      </c>
      <c r="M197" s="10" t="str">
        <f t="shared" si="3"/>
        <v>A4</v>
      </c>
    </row>
    <row r="198" spans="11:13" ht="15.6" x14ac:dyDescent="0.3">
      <c r="K198" s="3" t="s">
        <v>166</v>
      </c>
      <c r="L198" s="2">
        <v>14945.36</v>
      </c>
      <c r="M198" s="10" t="str">
        <f t="shared" ref="M198:M261" si="4">VLOOKUP(L198,$G$3:$H$13,2,TRUE)</f>
        <v>A4</v>
      </c>
    </row>
    <row r="199" spans="11:13" ht="15.6" x14ac:dyDescent="0.3">
      <c r="K199" s="3" t="s">
        <v>167</v>
      </c>
      <c r="L199" s="2">
        <v>15053.9</v>
      </c>
      <c r="M199" s="10" t="str">
        <f t="shared" si="4"/>
        <v>A4</v>
      </c>
    </row>
    <row r="200" spans="11:13" ht="15.6" x14ac:dyDescent="0.3">
      <c r="K200" s="1">
        <v>44174</v>
      </c>
      <c r="L200" s="2">
        <v>15053.9</v>
      </c>
      <c r="M200" s="10" t="str">
        <f t="shared" si="4"/>
        <v>A4</v>
      </c>
    </row>
    <row r="201" spans="11:13" ht="15.6" x14ac:dyDescent="0.3">
      <c r="K201" s="3" t="s">
        <v>168</v>
      </c>
      <c r="L201" s="2">
        <v>15053.9</v>
      </c>
      <c r="M201" s="10" t="str">
        <f t="shared" si="4"/>
        <v>A4</v>
      </c>
    </row>
    <row r="202" spans="11:13" ht="15.6" x14ac:dyDescent="0.3">
      <c r="K202" s="3" t="s">
        <v>169</v>
      </c>
      <c r="L202" s="2">
        <v>15048.87</v>
      </c>
      <c r="M202" s="10" t="str">
        <f t="shared" si="4"/>
        <v>A4</v>
      </c>
    </row>
    <row r="203" spans="11:13" ht="15.6" x14ac:dyDescent="0.3">
      <c r="K203" s="3" t="s">
        <v>170</v>
      </c>
      <c r="L203" s="2">
        <v>14944.35</v>
      </c>
      <c r="M203" s="10" t="str">
        <f t="shared" si="4"/>
        <v>A4</v>
      </c>
    </row>
    <row r="204" spans="11:13" ht="15.6" x14ac:dyDescent="0.3">
      <c r="K204" s="3" t="s">
        <v>171</v>
      </c>
      <c r="L204" s="2">
        <v>14918.22</v>
      </c>
      <c r="M204" s="10" t="str">
        <f t="shared" si="4"/>
        <v>A4</v>
      </c>
    </row>
    <row r="205" spans="11:13" ht="15.6" x14ac:dyDescent="0.3">
      <c r="K205" s="3" t="s">
        <v>172</v>
      </c>
      <c r="L205" s="2">
        <v>14952.39</v>
      </c>
      <c r="M205" s="10" t="str">
        <f t="shared" si="4"/>
        <v>A4</v>
      </c>
    </row>
    <row r="206" spans="11:13" ht="15.6" x14ac:dyDescent="0.3">
      <c r="K206" s="3" t="s">
        <v>173</v>
      </c>
      <c r="L206" s="2">
        <v>14841.84</v>
      </c>
      <c r="M206" s="10" t="str">
        <f t="shared" si="4"/>
        <v>A4</v>
      </c>
    </row>
    <row r="207" spans="11:13" ht="15.6" x14ac:dyDescent="0.3">
      <c r="K207" s="3" t="s">
        <v>174</v>
      </c>
      <c r="L207" s="2">
        <v>14841.84</v>
      </c>
      <c r="M207" s="10" t="str">
        <f t="shared" si="4"/>
        <v>A4</v>
      </c>
    </row>
    <row r="208" spans="11:13" ht="15.6" x14ac:dyDescent="0.3">
      <c r="K208" s="3" t="s">
        <v>175</v>
      </c>
      <c r="L208" s="2">
        <v>14841.84</v>
      </c>
      <c r="M208" s="10" t="str">
        <f t="shared" si="4"/>
        <v>A4</v>
      </c>
    </row>
    <row r="209" spans="11:13" ht="15.6" x14ac:dyDescent="0.3">
      <c r="K209" s="3" t="s">
        <v>176</v>
      </c>
      <c r="L209" s="2">
        <v>14796.62</v>
      </c>
      <c r="M209" s="10" t="str">
        <f t="shared" si="4"/>
        <v>A3</v>
      </c>
    </row>
    <row r="210" spans="11:13" ht="15.6" x14ac:dyDescent="0.3">
      <c r="K210" s="3" t="s">
        <v>177</v>
      </c>
      <c r="L210" s="2">
        <v>14855.91</v>
      </c>
      <c r="M210" s="10" t="str">
        <f t="shared" si="4"/>
        <v>A4</v>
      </c>
    </row>
    <row r="211" spans="11:13" ht="15.6" x14ac:dyDescent="0.3">
      <c r="K211" s="3" t="s">
        <v>178</v>
      </c>
      <c r="L211" s="2">
        <v>14909.18</v>
      </c>
      <c r="M211" s="10" t="str">
        <f t="shared" si="4"/>
        <v>A4</v>
      </c>
    </row>
    <row r="212" spans="11:13" ht="15.6" x14ac:dyDescent="0.3">
      <c r="K212" s="3" t="s">
        <v>179</v>
      </c>
      <c r="L212" s="2">
        <v>15023.75</v>
      </c>
      <c r="M212" s="10" t="str">
        <f t="shared" si="4"/>
        <v>A4</v>
      </c>
    </row>
    <row r="213" spans="11:13" ht="15.6" x14ac:dyDescent="0.3">
      <c r="K213" s="3" t="s">
        <v>180</v>
      </c>
      <c r="L213" s="2">
        <v>15025.76</v>
      </c>
      <c r="M213" s="10" t="str">
        <f t="shared" si="4"/>
        <v>A4</v>
      </c>
    </row>
    <row r="214" spans="11:13" ht="15.6" x14ac:dyDescent="0.3">
      <c r="K214" s="3" t="s">
        <v>181</v>
      </c>
      <c r="L214" s="2">
        <v>15025.76</v>
      </c>
      <c r="M214" s="10" t="str">
        <f t="shared" si="4"/>
        <v>A4</v>
      </c>
    </row>
    <row r="215" spans="11:13" ht="15.6" x14ac:dyDescent="0.3">
      <c r="K215" s="3" t="s">
        <v>182</v>
      </c>
      <c r="L215" s="2">
        <v>15025.76</v>
      </c>
      <c r="M215" s="10" t="str">
        <f t="shared" si="4"/>
        <v>A4</v>
      </c>
    </row>
    <row r="216" spans="11:13" ht="15.6" x14ac:dyDescent="0.3">
      <c r="K216" s="3" t="s">
        <v>183</v>
      </c>
      <c r="L216" s="2">
        <v>15033.8</v>
      </c>
      <c r="M216" s="10" t="str">
        <f t="shared" si="4"/>
        <v>A4</v>
      </c>
    </row>
    <row r="217" spans="11:13" ht="15.6" x14ac:dyDescent="0.3">
      <c r="K217" s="3" t="s">
        <v>184</v>
      </c>
      <c r="L217" s="2">
        <v>14994.6</v>
      </c>
      <c r="M217" s="10" t="str">
        <f t="shared" si="4"/>
        <v>A4</v>
      </c>
    </row>
    <row r="218" spans="11:13" ht="15.6" x14ac:dyDescent="0.3">
      <c r="K218" s="3" t="s">
        <v>185</v>
      </c>
      <c r="L218" s="2">
        <v>14992.59</v>
      </c>
      <c r="M218" s="10" t="str">
        <f t="shared" si="4"/>
        <v>A4</v>
      </c>
    </row>
    <row r="219" spans="11:13" ht="15.6" x14ac:dyDescent="0.3">
      <c r="K219" s="3" t="s">
        <v>186</v>
      </c>
      <c r="L219" s="2">
        <v>14950.38</v>
      </c>
      <c r="M219" s="10" t="str">
        <f t="shared" si="4"/>
        <v>A4</v>
      </c>
    </row>
    <row r="220" spans="11:13" ht="15.6" x14ac:dyDescent="0.3">
      <c r="K220" s="3" t="s">
        <v>187</v>
      </c>
      <c r="L220" s="2">
        <v>14964.45</v>
      </c>
      <c r="M220" s="10" t="str">
        <f t="shared" si="4"/>
        <v>A4</v>
      </c>
    </row>
    <row r="221" spans="11:13" ht="15.6" x14ac:dyDescent="0.3">
      <c r="K221" s="1">
        <v>43900</v>
      </c>
      <c r="L221" s="2">
        <v>14964.45</v>
      </c>
      <c r="M221" s="10" t="str">
        <f t="shared" si="4"/>
        <v>A4</v>
      </c>
    </row>
    <row r="222" spans="11:13" ht="15.6" x14ac:dyDescent="0.3">
      <c r="K222" s="1">
        <v>43931</v>
      </c>
      <c r="L222" s="2">
        <v>14964.45</v>
      </c>
      <c r="M222" s="10" t="str">
        <f t="shared" si="4"/>
        <v>A4</v>
      </c>
    </row>
    <row r="223" spans="11:13" ht="15.6" x14ac:dyDescent="0.3">
      <c r="K223" s="3" t="s">
        <v>188</v>
      </c>
      <c r="L223" s="2">
        <v>14941.34</v>
      </c>
      <c r="M223" s="10" t="str">
        <f t="shared" si="4"/>
        <v>A4</v>
      </c>
    </row>
    <row r="224" spans="11:13" ht="15.6" x14ac:dyDescent="0.3">
      <c r="K224" s="3" t="s">
        <v>189</v>
      </c>
      <c r="L224" s="2">
        <v>14785.56</v>
      </c>
      <c r="M224" s="10" t="str">
        <f t="shared" si="4"/>
        <v>A3</v>
      </c>
    </row>
    <row r="225" spans="11:13" ht="15.6" x14ac:dyDescent="0.3">
      <c r="K225" s="3" t="s">
        <v>190</v>
      </c>
      <c r="L225" s="2">
        <v>14857.92</v>
      </c>
      <c r="M225" s="10" t="str">
        <f t="shared" si="4"/>
        <v>A4</v>
      </c>
    </row>
    <row r="226" spans="11:13" ht="15.6" x14ac:dyDescent="0.3">
      <c r="K226" s="3" t="s">
        <v>191</v>
      </c>
      <c r="L226" s="2">
        <v>14823.75</v>
      </c>
      <c r="M226" s="10" t="str">
        <f t="shared" si="4"/>
        <v>A4</v>
      </c>
    </row>
    <row r="227" spans="11:13" ht="15.6" x14ac:dyDescent="0.3">
      <c r="K227" s="3" t="s">
        <v>192</v>
      </c>
      <c r="L227" s="2">
        <v>14810.69</v>
      </c>
      <c r="M227" s="10" t="str">
        <f t="shared" si="4"/>
        <v>A4</v>
      </c>
    </row>
    <row r="228" spans="11:13" ht="15.6" x14ac:dyDescent="0.3">
      <c r="K228" s="1">
        <v>44114</v>
      </c>
      <c r="L228" s="2">
        <v>14810.69</v>
      </c>
      <c r="M228" s="10" t="str">
        <f t="shared" si="4"/>
        <v>A4</v>
      </c>
    </row>
    <row r="229" spans="11:13" ht="15.6" x14ac:dyDescent="0.3">
      <c r="K229" s="1">
        <v>44145</v>
      </c>
      <c r="L229" s="2">
        <v>14810.69</v>
      </c>
      <c r="M229" s="10" t="str">
        <f t="shared" si="4"/>
        <v>A4</v>
      </c>
    </row>
    <row r="230" spans="11:13" ht="15.6" x14ac:dyDescent="0.3">
      <c r="K230" s="3" t="s">
        <v>193</v>
      </c>
      <c r="L230" s="2">
        <v>14819.73</v>
      </c>
      <c r="M230" s="10" t="str">
        <f t="shared" si="4"/>
        <v>A4</v>
      </c>
    </row>
    <row r="231" spans="11:13" ht="15.6" x14ac:dyDescent="0.3">
      <c r="K231" s="3" t="s">
        <v>194</v>
      </c>
      <c r="L231" s="2">
        <v>14866.97</v>
      </c>
      <c r="M231" s="10" t="str">
        <f t="shared" si="4"/>
        <v>A4</v>
      </c>
    </row>
    <row r="232" spans="11:13" ht="15.6" x14ac:dyDescent="0.3">
      <c r="K232" s="3" t="s">
        <v>195</v>
      </c>
      <c r="L232" s="2">
        <v>14853.9</v>
      </c>
      <c r="M232" s="10" t="str">
        <f t="shared" si="4"/>
        <v>A4</v>
      </c>
    </row>
    <row r="233" spans="11:13" ht="15.6" x14ac:dyDescent="0.3">
      <c r="K233" s="3" t="s">
        <v>196</v>
      </c>
      <c r="L233" s="2">
        <v>14833.8</v>
      </c>
      <c r="M233" s="10" t="str">
        <f t="shared" si="4"/>
        <v>A4</v>
      </c>
    </row>
    <row r="234" spans="11:13" ht="15.6" x14ac:dyDescent="0.3">
      <c r="K234" s="3" t="s">
        <v>197</v>
      </c>
      <c r="L234" s="2">
        <v>14839.83</v>
      </c>
      <c r="M234" s="10" t="str">
        <f t="shared" si="4"/>
        <v>A4</v>
      </c>
    </row>
    <row r="235" spans="11:13" ht="15.6" x14ac:dyDescent="0.3">
      <c r="K235" s="3" t="s">
        <v>198</v>
      </c>
      <c r="L235" s="2">
        <v>14839.83</v>
      </c>
      <c r="M235" s="10" t="str">
        <f t="shared" si="4"/>
        <v>A4</v>
      </c>
    </row>
    <row r="236" spans="11:13" ht="15.6" x14ac:dyDescent="0.3">
      <c r="K236" s="3" t="s">
        <v>199</v>
      </c>
      <c r="L236" s="2">
        <v>14839.83</v>
      </c>
      <c r="M236" s="10" t="str">
        <f t="shared" si="4"/>
        <v>A4</v>
      </c>
    </row>
    <row r="237" spans="11:13" ht="15.6" x14ac:dyDescent="0.3">
      <c r="K237" s="3" t="s">
        <v>200</v>
      </c>
      <c r="L237" s="2">
        <v>14814.71</v>
      </c>
      <c r="M237" s="10" t="str">
        <f t="shared" si="4"/>
        <v>A4</v>
      </c>
    </row>
    <row r="238" spans="11:13" ht="15.6" x14ac:dyDescent="0.3">
      <c r="K238" s="3" t="s">
        <v>201</v>
      </c>
      <c r="L238" s="2">
        <v>14802.65</v>
      </c>
      <c r="M238" s="10" t="str">
        <f t="shared" si="4"/>
        <v>A3</v>
      </c>
    </row>
    <row r="239" spans="11:13" ht="15.6" x14ac:dyDescent="0.3">
      <c r="K239" s="3" t="s">
        <v>202</v>
      </c>
      <c r="L239" s="2">
        <v>14731.29</v>
      </c>
      <c r="M239" s="10" t="str">
        <f t="shared" si="4"/>
        <v>A3</v>
      </c>
    </row>
    <row r="240" spans="11:13" ht="15.6" x14ac:dyDescent="0.3">
      <c r="K240" s="3" t="s">
        <v>203</v>
      </c>
      <c r="L240" s="2">
        <v>14770.49</v>
      </c>
      <c r="M240" s="10" t="str">
        <f t="shared" si="4"/>
        <v>A3</v>
      </c>
    </row>
    <row r="241" spans="11:13" ht="15.6" x14ac:dyDescent="0.3">
      <c r="K241" s="3" t="s">
        <v>204</v>
      </c>
      <c r="L241" s="2">
        <v>14811.69</v>
      </c>
      <c r="M241" s="10" t="str">
        <f t="shared" si="4"/>
        <v>A4</v>
      </c>
    </row>
    <row r="242" spans="11:13" ht="15.6" x14ac:dyDescent="0.3">
      <c r="K242" s="3" t="s">
        <v>205</v>
      </c>
      <c r="L242" s="2">
        <v>14811.69</v>
      </c>
      <c r="M242" s="10" t="str">
        <f t="shared" si="4"/>
        <v>A4</v>
      </c>
    </row>
    <row r="243" spans="11:13" ht="15.6" x14ac:dyDescent="0.3">
      <c r="K243" s="3" t="s">
        <v>206</v>
      </c>
      <c r="L243" s="2">
        <v>14811.69</v>
      </c>
      <c r="M243" s="10" t="str">
        <f t="shared" si="4"/>
        <v>A4</v>
      </c>
    </row>
    <row r="244" spans="11:13" ht="15.6" x14ac:dyDescent="0.3">
      <c r="K244" s="3" t="s">
        <v>207</v>
      </c>
      <c r="L244" s="2">
        <v>14770.49</v>
      </c>
      <c r="M244" s="10" t="str">
        <f t="shared" si="4"/>
        <v>A3</v>
      </c>
    </row>
    <row r="245" spans="11:13" ht="15.6" x14ac:dyDescent="0.3">
      <c r="K245" s="3" t="s">
        <v>208</v>
      </c>
      <c r="L245" s="2">
        <v>14763.45</v>
      </c>
      <c r="M245" s="10" t="str">
        <f t="shared" si="4"/>
        <v>A3</v>
      </c>
    </row>
    <row r="246" spans="11:13" ht="15.6" x14ac:dyDescent="0.3">
      <c r="K246" s="3" t="s">
        <v>209</v>
      </c>
      <c r="L246" s="2">
        <v>14763.45</v>
      </c>
      <c r="M246" s="10" t="str">
        <f t="shared" si="4"/>
        <v>A3</v>
      </c>
    </row>
    <row r="247" spans="11:13" ht="15.6" x14ac:dyDescent="0.3">
      <c r="K247" s="3" t="s">
        <v>210</v>
      </c>
      <c r="L247" s="2">
        <v>14763.45</v>
      </c>
      <c r="M247" s="10" t="str">
        <f t="shared" si="4"/>
        <v>A3</v>
      </c>
    </row>
    <row r="248" spans="11:13" ht="15.6" x14ac:dyDescent="0.3">
      <c r="K248" s="3" t="s">
        <v>211</v>
      </c>
      <c r="L248" s="2">
        <v>14763.45</v>
      </c>
      <c r="M248" s="10" t="str">
        <f t="shared" si="4"/>
        <v>A3</v>
      </c>
    </row>
    <row r="249" spans="11:13" ht="15.6" x14ac:dyDescent="0.3">
      <c r="K249" s="3" t="s">
        <v>212</v>
      </c>
      <c r="L249" s="2">
        <v>14763.45</v>
      </c>
      <c r="M249" s="10" t="str">
        <f t="shared" si="4"/>
        <v>A3</v>
      </c>
    </row>
    <row r="250" spans="11:13" ht="15.6" x14ac:dyDescent="0.3">
      <c r="K250" s="1">
        <v>43841</v>
      </c>
      <c r="L250" s="2">
        <v>14763.45</v>
      </c>
      <c r="M250" s="10" t="str">
        <f t="shared" si="4"/>
        <v>A3</v>
      </c>
    </row>
    <row r="251" spans="11:13" ht="15.6" x14ac:dyDescent="0.3">
      <c r="K251" s="3" t="s">
        <v>213</v>
      </c>
      <c r="L251" s="2">
        <v>14791.59</v>
      </c>
      <c r="M251" s="10" t="str">
        <f t="shared" si="4"/>
        <v>A3</v>
      </c>
    </row>
    <row r="252" spans="11:13" ht="15.6" x14ac:dyDescent="0.3">
      <c r="K252" s="3" t="s">
        <v>214</v>
      </c>
      <c r="L252" s="2">
        <v>14682.05</v>
      </c>
      <c r="M252" s="10" t="str">
        <f t="shared" si="4"/>
        <v>A3</v>
      </c>
    </row>
    <row r="253" spans="11:13" ht="15.6" x14ac:dyDescent="0.3">
      <c r="K253" s="3" t="s">
        <v>215</v>
      </c>
      <c r="L253" s="2">
        <v>14629.79</v>
      </c>
      <c r="M253" s="10" t="str">
        <f t="shared" si="4"/>
        <v>A3</v>
      </c>
    </row>
    <row r="254" spans="11:13" ht="15.6" x14ac:dyDescent="0.3">
      <c r="K254" s="3" t="s">
        <v>216</v>
      </c>
      <c r="L254" s="2">
        <v>14511.2</v>
      </c>
      <c r="M254" s="10" t="str">
        <f t="shared" si="4"/>
        <v>A2</v>
      </c>
    </row>
    <row r="255" spans="11:13" ht="15.6" x14ac:dyDescent="0.3">
      <c r="K255" s="3" t="s">
        <v>217</v>
      </c>
      <c r="L255" s="2">
        <v>14392.61</v>
      </c>
      <c r="M255" s="10" t="str">
        <f t="shared" si="4"/>
        <v>A2</v>
      </c>
    </row>
    <row r="256" spans="11:13" ht="15.6" x14ac:dyDescent="0.3">
      <c r="K256" s="1">
        <v>44023</v>
      </c>
      <c r="L256" s="2">
        <v>14392.61</v>
      </c>
      <c r="M256" s="10" t="str">
        <f t="shared" si="4"/>
        <v>A2</v>
      </c>
    </row>
    <row r="257" spans="11:13" ht="15.6" x14ac:dyDescent="0.3">
      <c r="K257" s="1">
        <v>44054</v>
      </c>
      <c r="L257" s="2">
        <v>14392.61</v>
      </c>
      <c r="M257" s="10" t="str">
        <f t="shared" si="4"/>
        <v>A2</v>
      </c>
    </row>
    <row r="258" spans="11:13" ht="15.6" x14ac:dyDescent="0.3">
      <c r="K258" s="3" t="s">
        <v>218</v>
      </c>
      <c r="L258" s="2">
        <v>14242.86</v>
      </c>
      <c r="M258" s="10" t="str">
        <f t="shared" si="4"/>
        <v>A2</v>
      </c>
    </row>
    <row r="259" spans="11:13" ht="15.6" x14ac:dyDescent="0.3">
      <c r="K259" s="3" t="s">
        <v>219</v>
      </c>
      <c r="L259" s="2">
        <v>14085.08</v>
      </c>
      <c r="M259" s="10" t="str">
        <f t="shared" si="4"/>
        <v>A1</v>
      </c>
    </row>
    <row r="260" spans="11:13" ht="15.6" x14ac:dyDescent="0.3">
      <c r="K260" s="3" t="s">
        <v>220</v>
      </c>
      <c r="L260" s="2">
        <v>14146.38</v>
      </c>
      <c r="M260" s="10" t="str">
        <f t="shared" si="4"/>
        <v>A1</v>
      </c>
    </row>
    <row r="261" spans="11:13" ht="15.6" x14ac:dyDescent="0.3">
      <c r="K261" s="3" t="s">
        <v>221</v>
      </c>
      <c r="L261" s="2">
        <v>14257.94</v>
      </c>
      <c r="M261" s="10" t="str">
        <f t="shared" si="4"/>
        <v>A2</v>
      </c>
    </row>
    <row r="262" spans="11:13" ht="15.6" x14ac:dyDescent="0.3">
      <c r="K262" s="3" t="s">
        <v>222</v>
      </c>
      <c r="L262" s="2">
        <v>14293.11</v>
      </c>
      <c r="M262" s="10" t="str">
        <f t="shared" ref="M262:M325" si="5">VLOOKUP(L262,$G$3:$H$13,2,TRUE)</f>
        <v>A2</v>
      </c>
    </row>
    <row r="263" spans="11:13" ht="15.6" x14ac:dyDescent="0.3">
      <c r="K263" s="3" t="s">
        <v>223</v>
      </c>
      <c r="L263" s="2">
        <v>14293.11</v>
      </c>
      <c r="M263" s="10" t="str">
        <f t="shared" si="5"/>
        <v>A2</v>
      </c>
    </row>
    <row r="264" spans="11:13" ht="15.6" x14ac:dyDescent="0.3">
      <c r="K264" s="3" t="s">
        <v>224</v>
      </c>
      <c r="L264" s="2">
        <v>14293.11</v>
      </c>
      <c r="M264" s="10" t="str">
        <f t="shared" si="5"/>
        <v>A2</v>
      </c>
    </row>
    <row r="265" spans="11:13" ht="15.6" x14ac:dyDescent="0.3">
      <c r="K265" s="3" t="s">
        <v>225</v>
      </c>
      <c r="L265" s="2">
        <v>14209.7</v>
      </c>
      <c r="M265" s="10" t="str">
        <f t="shared" si="5"/>
        <v>A1</v>
      </c>
    </row>
    <row r="266" spans="11:13" ht="15.6" x14ac:dyDescent="0.3">
      <c r="K266" s="3" t="s">
        <v>226</v>
      </c>
      <c r="L266" s="2">
        <v>14143.37</v>
      </c>
      <c r="M266" s="10" t="str">
        <f t="shared" si="5"/>
        <v>A1</v>
      </c>
    </row>
    <row r="267" spans="11:13" ht="15.6" x14ac:dyDescent="0.3">
      <c r="K267" s="3" t="s">
        <v>227</v>
      </c>
      <c r="L267" s="2">
        <v>14188.59</v>
      </c>
      <c r="M267" s="10" t="str">
        <f t="shared" si="5"/>
        <v>A1</v>
      </c>
    </row>
    <row r="268" spans="11:13" ht="15.6" x14ac:dyDescent="0.3">
      <c r="K268" s="3" t="s">
        <v>228</v>
      </c>
      <c r="L268" s="2">
        <v>14237.84</v>
      </c>
      <c r="M268" s="10" t="str">
        <f t="shared" si="5"/>
        <v>A2</v>
      </c>
    </row>
    <row r="269" spans="11:13" ht="15.6" x14ac:dyDescent="0.3">
      <c r="K269" s="3" t="s">
        <v>229</v>
      </c>
      <c r="L269" s="2">
        <v>14299.14</v>
      </c>
      <c r="M269" s="10" t="str">
        <f t="shared" si="5"/>
        <v>A2</v>
      </c>
    </row>
    <row r="270" spans="11:13" ht="15.6" x14ac:dyDescent="0.3">
      <c r="K270" s="3" t="s">
        <v>230</v>
      </c>
      <c r="L270" s="2">
        <v>14299.14</v>
      </c>
      <c r="M270" s="10" t="str">
        <f t="shared" si="5"/>
        <v>A2</v>
      </c>
    </row>
    <row r="271" spans="11:13" ht="15.6" x14ac:dyDescent="0.3">
      <c r="K271" s="3" t="s">
        <v>231</v>
      </c>
      <c r="L271" s="2">
        <v>14299.14</v>
      </c>
      <c r="M271" s="10" t="str">
        <f t="shared" si="5"/>
        <v>A2</v>
      </c>
    </row>
    <row r="272" spans="11:13" ht="15.6" x14ac:dyDescent="0.3">
      <c r="K272" s="3" t="s">
        <v>232</v>
      </c>
      <c r="L272" s="2">
        <v>14234.82</v>
      </c>
      <c r="M272" s="10" t="str">
        <f t="shared" si="5"/>
        <v>A2</v>
      </c>
    </row>
    <row r="273" spans="11:13" ht="15.6" x14ac:dyDescent="0.3">
      <c r="K273" s="3" t="s">
        <v>233</v>
      </c>
      <c r="L273" s="2">
        <v>14266.98</v>
      </c>
      <c r="M273" s="10" t="str">
        <f t="shared" si="5"/>
        <v>A2</v>
      </c>
    </row>
    <row r="274" spans="11:13" ht="15.6" x14ac:dyDescent="0.3">
      <c r="K274" s="3" t="s">
        <v>234</v>
      </c>
      <c r="L274" s="2">
        <v>14239.85</v>
      </c>
      <c r="M274" s="10" t="str">
        <f t="shared" si="5"/>
        <v>A2</v>
      </c>
    </row>
    <row r="275" spans="11:13" ht="15.6" x14ac:dyDescent="0.3">
      <c r="K275" s="3" t="s">
        <v>235</v>
      </c>
      <c r="L275" s="2">
        <v>14200.65</v>
      </c>
      <c r="M275" s="10" t="str">
        <f t="shared" si="5"/>
        <v>A1</v>
      </c>
    </row>
    <row r="276" spans="11:13" ht="15.6" x14ac:dyDescent="0.3">
      <c r="K276" s="3" t="s">
        <v>236</v>
      </c>
      <c r="L276" s="2">
        <v>14215.73</v>
      </c>
      <c r="M276" s="10" t="str">
        <f t="shared" si="5"/>
        <v>A1</v>
      </c>
    </row>
    <row r="277" spans="11:13" ht="15.6" x14ac:dyDescent="0.3">
      <c r="K277" s="3" t="s">
        <v>237</v>
      </c>
      <c r="L277" s="2">
        <v>14215.73</v>
      </c>
      <c r="M277" s="10" t="str">
        <f t="shared" si="5"/>
        <v>A1</v>
      </c>
    </row>
    <row r="278" spans="11:13" ht="15.6" x14ac:dyDescent="0.3">
      <c r="K278" s="3" t="s">
        <v>238</v>
      </c>
      <c r="L278" s="2">
        <v>14215.73</v>
      </c>
      <c r="M278" s="10" t="str">
        <f t="shared" si="5"/>
        <v>A1</v>
      </c>
    </row>
    <row r="279" spans="11:13" ht="15.6" x14ac:dyDescent="0.3">
      <c r="K279" s="3" t="s">
        <v>239</v>
      </c>
      <c r="L279" s="2">
        <v>14198.64</v>
      </c>
      <c r="M279" s="10" t="str">
        <f t="shared" si="5"/>
        <v>A1</v>
      </c>
    </row>
    <row r="280" spans="11:13" ht="15.6" x14ac:dyDescent="0.3">
      <c r="K280" s="3" t="s">
        <v>240</v>
      </c>
      <c r="L280" s="2">
        <v>14248.89</v>
      </c>
      <c r="M280" s="10" t="str">
        <f t="shared" si="5"/>
        <v>A2</v>
      </c>
    </row>
    <row r="281" spans="11:13" ht="15.6" x14ac:dyDescent="0.3">
      <c r="K281" s="3" t="s">
        <v>241</v>
      </c>
      <c r="L281" s="2">
        <v>14234.82</v>
      </c>
      <c r="M281" s="10" t="str">
        <f t="shared" si="5"/>
        <v>A2</v>
      </c>
    </row>
    <row r="282" spans="11:13" ht="15.6" x14ac:dyDescent="0.3">
      <c r="K282" s="3" t="s">
        <v>242</v>
      </c>
      <c r="L282" s="2">
        <v>14247.89</v>
      </c>
      <c r="M282" s="10" t="str">
        <f t="shared" si="5"/>
        <v>A2</v>
      </c>
    </row>
    <row r="283" spans="11:13" ht="15.6" x14ac:dyDescent="0.3">
      <c r="K283" s="3" t="s">
        <v>243</v>
      </c>
      <c r="L283" s="2">
        <v>14252.91</v>
      </c>
      <c r="M283" s="10" t="str">
        <f t="shared" si="5"/>
        <v>A2</v>
      </c>
    </row>
    <row r="284" spans="11:13" ht="15.6" x14ac:dyDescent="0.3">
      <c r="K284" s="1">
        <v>43963</v>
      </c>
      <c r="L284" s="2">
        <v>14252.91</v>
      </c>
      <c r="M284" s="10" t="str">
        <f t="shared" si="5"/>
        <v>A2</v>
      </c>
    </row>
    <row r="285" spans="11:13" ht="15.6" x14ac:dyDescent="0.3">
      <c r="K285" s="1">
        <v>43994</v>
      </c>
      <c r="L285" s="2">
        <v>14252.91</v>
      </c>
      <c r="M285" s="10" t="str">
        <f t="shared" si="5"/>
        <v>A2</v>
      </c>
    </row>
    <row r="286" spans="11:13" ht="15.6" x14ac:dyDescent="0.3">
      <c r="K286" s="3" t="s">
        <v>244</v>
      </c>
      <c r="L286" s="2">
        <v>14205.68</v>
      </c>
      <c r="M286" s="10" t="str">
        <f t="shared" si="5"/>
        <v>A1</v>
      </c>
    </row>
    <row r="287" spans="11:13" ht="15.6" x14ac:dyDescent="0.3">
      <c r="K287" s="3" t="s">
        <v>245</v>
      </c>
      <c r="L287" s="2">
        <v>14234.82</v>
      </c>
      <c r="M287" s="10" t="str">
        <f t="shared" si="5"/>
        <v>A2</v>
      </c>
    </row>
    <row r="288" spans="11:13" ht="15.6" x14ac:dyDescent="0.3">
      <c r="K288" s="1">
        <v>44086</v>
      </c>
      <c r="L288" s="2">
        <v>14234.82</v>
      </c>
      <c r="M288" s="10" t="str">
        <f t="shared" si="5"/>
        <v>A2</v>
      </c>
    </row>
    <row r="289" spans="11:13" ht="15.6" x14ac:dyDescent="0.3">
      <c r="K289" s="3" t="s">
        <v>246</v>
      </c>
      <c r="L289" s="2">
        <v>14200.65</v>
      </c>
      <c r="M289" s="10" t="str">
        <f t="shared" si="5"/>
        <v>A1</v>
      </c>
    </row>
    <row r="290" spans="11:13" ht="15.6" x14ac:dyDescent="0.3">
      <c r="K290" s="3" t="s">
        <v>247</v>
      </c>
      <c r="L290" s="2">
        <v>14172.51</v>
      </c>
      <c r="M290" s="10" t="str">
        <f t="shared" si="5"/>
        <v>A1</v>
      </c>
    </row>
    <row r="291" spans="11:13" ht="15.6" x14ac:dyDescent="0.3">
      <c r="K291" s="1">
        <v>44177</v>
      </c>
      <c r="L291" s="2">
        <v>14172.51</v>
      </c>
      <c r="M291" s="10" t="str">
        <f t="shared" si="5"/>
        <v>A1</v>
      </c>
    </row>
    <row r="292" spans="11:13" ht="15.6" x14ac:dyDescent="0.3">
      <c r="K292" s="3" t="s">
        <v>248</v>
      </c>
      <c r="L292" s="2">
        <v>14172.51</v>
      </c>
      <c r="M292" s="10" t="str">
        <f t="shared" si="5"/>
        <v>A1</v>
      </c>
    </row>
    <row r="293" spans="11:13" ht="15.6" x14ac:dyDescent="0.3">
      <c r="K293" s="3" t="s">
        <v>249</v>
      </c>
      <c r="L293" s="2">
        <v>14228.79</v>
      </c>
      <c r="M293" s="10" t="str">
        <f t="shared" si="5"/>
        <v>A1</v>
      </c>
    </row>
    <row r="294" spans="11:13" ht="15.6" x14ac:dyDescent="0.3">
      <c r="K294" s="3" t="s">
        <v>250</v>
      </c>
      <c r="L294" s="2">
        <v>14241.86</v>
      </c>
      <c r="M294" s="10" t="str">
        <f t="shared" si="5"/>
        <v>A2</v>
      </c>
    </row>
    <row r="295" spans="11:13" ht="15.6" x14ac:dyDescent="0.3">
      <c r="K295" s="3" t="s">
        <v>251</v>
      </c>
      <c r="L295" s="2">
        <v>14221.76</v>
      </c>
      <c r="M295" s="10" t="str">
        <f t="shared" si="5"/>
        <v>A1</v>
      </c>
    </row>
    <row r="296" spans="11:13" ht="15.6" x14ac:dyDescent="0.3">
      <c r="K296" s="3" t="s">
        <v>252</v>
      </c>
      <c r="L296" s="2">
        <v>14222.76</v>
      </c>
      <c r="M296" s="10" t="str">
        <f t="shared" si="5"/>
        <v>A1</v>
      </c>
    </row>
    <row r="297" spans="11:13" ht="15.6" x14ac:dyDescent="0.3">
      <c r="K297" s="3" t="s">
        <v>253</v>
      </c>
      <c r="L297" s="2">
        <v>14216.73</v>
      </c>
      <c r="M297" s="10" t="str">
        <f t="shared" si="5"/>
        <v>A1</v>
      </c>
    </row>
    <row r="298" spans="11:13" ht="15.6" x14ac:dyDescent="0.3">
      <c r="K298" s="3" t="s">
        <v>254</v>
      </c>
      <c r="L298" s="2">
        <v>14216.73</v>
      </c>
      <c r="M298" s="10" t="str">
        <f t="shared" si="5"/>
        <v>A1</v>
      </c>
    </row>
    <row r="299" spans="11:13" ht="15.6" x14ac:dyDescent="0.3">
      <c r="K299" s="3" t="s">
        <v>255</v>
      </c>
      <c r="L299" s="2">
        <v>14216.73</v>
      </c>
      <c r="M299" s="10" t="str">
        <f t="shared" si="5"/>
        <v>A1</v>
      </c>
    </row>
    <row r="300" spans="11:13" ht="15.6" x14ac:dyDescent="0.3">
      <c r="K300" s="3" t="s">
        <v>256</v>
      </c>
      <c r="L300" s="2">
        <v>14250.9</v>
      </c>
      <c r="M300" s="10" t="str">
        <f t="shared" si="5"/>
        <v>A2</v>
      </c>
    </row>
    <row r="301" spans="11:13" ht="15.6" x14ac:dyDescent="0.3">
      <c r="K301" s="3" t="s">
        <v>257</v>
      </c>
      <c r="L301" s="2">
        <v>14289.09</v>
      </c>
      <c r="M301" s="10" t="str">
        <f t="shared" si="5"/>
        <v>A2</v>
      </c>
    </row>
    <row r="302" spans="11:13" ht="15.6" x14ac:dyDescent="0.3">
      <c r="K302" s="3" t="s">
        <v>258</v>
      </c>
      <c r="L302" s="2">
        <v>14353.41</v>
      </c>
      <c r="M302" s="10" t="str">
        <f t="shared" si="5"/>
        <v>A2</v>
      </c>
    </row>
    <row r="303" spans="11:13" ht="15.6" x14ac:dyDescent="0.3">
      <c r="K303" s="3" t="s">
        <v>259</v>
      </c>
      <c r="L303" s="2">
        <v>14353.41</v>
      </c>
      <c r="M303" s="10" t="str">
        <f t="shared" si="5"/>
        <v>A2</v>
      </c>
    </row>
    <row r="304" spans="11:13" ht="15.6" x14ac:dyDescent="0.3">
      <c r="K304" s="3" t="s">
        <v>260</v>
      </c>
      <c r="L304" s="2">
        <v>14353.41</v>
      </c>
      <c r="M304" s="10" t="str">
        <f t="shared" si="5"/>
        <v>A2</v>
      </c>
    </row>
    <row r="305" spans="11:13" ht="15.6" x14ac:dyDescent="0.3">
      <c r="K305" s="3" t="s">
        <v>261</v>
      </c>
      <c r="L305" s="2">
        <v>14353.41</v>
      </c>
      <c r="M305" s="10" t="str">
        <f t="shared" si="5"/>
        <v>A2</v>
      </c>
    </row>
    <row r="306" spans="11:13" ht="15.6" x14ac:dyDescent="0.3">
      <c r="K306" s="3" t="s">
        <v>262</v>
      </c>
      <c r="L306" s="2">
        <v>14353.41</v>
      </c>
      <c r="M306" s="10" t="str">
        <f t="shared" si="5"/>
        <v>A2</v>
      </c>
    </row>
    <row r="307" spans="11:13" ht="15.6" x14ac:dyDescent="0.3">
      <c r="K307" s="3" t="s">
        <v>263</v>
      </c>
      <c r="L307" s="2">
        <v>14254.92</v>
      </c>
      <c r="M307" s="10" t="str">
        <f t="shared" si="5"/>
        <v>A2</v>
      </c>
    </row>
    <row r="308" spans="11:13" ht="15.6" x14ac:dyDescent="0.3">
      <c r="K308" s="3" t="s">
        <v>264</v>
      </c>
      <c r="L308" s="2">
        <v>14239.85</v>
      </c>
      <c r="M308" s="10" t="str">
        <f t="shared" si="5"/>
        <v>A2</v>
      </c>
    </row>
    <row r="309" spans="11:13" ht="15.6" x14ac:dyDescent="0.3">
      <c r="K309" s="3" t="s">
        <v>265</v>
      </c>
      <c r="L309" s="2">
        <v>14175.53</v>
      </c>
      <c r="M309" s="10" t="str">
        <f t="shared" si="5"/>
        <v>A1</v>
      </c>
    </row>
    <row r="310" spans="11:13" ht="15.6" x14ac:dyDescent="0.3">
      <c r="K310" s="3" t="s">
        <v>266</v>
      </c>
      <c r="L310" s="2">
        <v>14175.53</v>
      </c>
      <c r="M310" s="10" t="str">
        <f t="shared" si="5"/>
        <v>A1</v>
      </c>
    </row>
    <row r="311" spans="11:13" ht="15.6" x14ac:dyDescent="0.3">
      <c r="K311" s="1">
        <v>44197</v>
      </c>
      <c r="L311" s="2">
        <v>14175.53</v>
      </c>
      <c r="M311" s="10" t="str">
        <f t="shared" si="5"/>
        <v>A1</v>
      </c>
    </row>
    <row r="312" spans="11:13" ht="15.6" x14ac:dyDescent="0.3">
      <c r="K312" s="1">
        <v>44228</v>
      </c>
      <c r="L312" s="2">
        <v>14175.53</v>
      </c>
      <c r="M312" s="10" t="str">
        <f t="shared" si="5"/>
        <v>A1</v>
      </c>
    </row>
    <row r="313" spans="11:13" ht="15.6" x14ac:dyDescent="0.3">
      <c r="K313" s="1">
        <v>44256</v>
      </c>
      <c r="L313" s="2">
        <v>14175.53</v>
      </c>
      <c r="M313" s="10" t="str">
        <f t="shared" si="5"/>
        <v>A1</v>
      </c>
    </row>
    <row r="314" spans="11:13" ht="15.6" x14ac:dyDescent="0.3">
      <c r="K314" s="3" t="s">
        <v>267</v>
      </c>
      <c r="L314" s="2">
        <v>13972.52</v>
      </c>
      <c r="M314" s="10" t="str">
        <f t="shared" si="5"/>
        <v>A1</v>
      </c>
    </row>
    <row r="315" spans="11:13" ht="15.6" x14ac:dyDescent="0.3">
      <c r="K315" s="3" t="s">
        <v>268</v>
      </c>
      <c r="L315" s="2">
        <v>14014.73</v>
      </c>
      <c r="M315" s="10" t="str">
        <f t="shared" si="5"/>
        <v>A1</v>
      </c>
    </row>
    <row r="316" spans="11:13" ht="15.6" x14ac:dyDescent="0.3">
      <c r="K316" s="3" t="s">
        <v>269</v>
      </c>
      <c r="L316" s="2">
        <v>13995.63</v>
      </c>
      <c r="M316" s="10" t="str">
        <f t="shared" si="5"/>
        <v>A1</v>
      </c>
    </row>
    <row r="317" spans="11:13" ht="15.6" x14ac:dyDescent="0.3">
      <c r="K317" s="3" t="s">
        <v>270</v>
      </c>
      <c r="L317" s="2">
        <v>14007.69</v>
      </c>
      <c r="M317" s="10" t="str">
        <f t="shared" si="5"/>
        <v>A1</v>
      </c>
    </row>
    <row r="318" spans="11:13" ht="15.6" x14ac:dyDescent="0.3">
      <c r="K318" s="3" t="s">
        <v>271</v>
      </c>
      <c r="L318" s="2">
        <v>14128.29</v>
      </c>
      <c r="M318" s="10" t="str">
        <f t="shared" si="5"/>
        <v>A1</v>
      </c>
    </row>
    <row r="319" spans="11:13" ht="15.6" x14ac:dyDescent="0.3">
      <c r="K319" s="1">
        <v>44440</v>
      </c>
      <c r="L319" s="2">
        <v>14128.29</v>
      </c>
      <c r="M319" s="10" t="str">
        <f t="shared" si="5"/>
        <v>A1</v>
      </c>
    </row>
    <row r="320" spans="11:13" ht="15.6" x14ac:dyDescent="0.3">
      <c r="K320" s="1">
        <v>44470</v>
      </c>
      <c r="L320" s="2">
        <v>14128.29</v>
      </c>
      <c r="M320" s="10" t="str">
        <f t="shared" si="5"/>
        <v>A1</v>
      </c>
    </row>
    <row r="321" spans="11:13" ht="15.6" x14ac:dyDescent="0.3">
      <c r="K321" s="3" t="s">
        <v>272</v>
      </c>
      <c r="L321" s="2">
        <v>14225.78</v>
      </c>
      <c r="M321" s="10" t="str">
        <f t="shared" si="5"/>
        <v>A1</v>
      </c>
    </row>
    <row r="322" spans="11:13" ht="15.6" x14ac:dyDescent="0.3">
      <c r="K322" s="3" t="s">
        <v>273</v>
      </c>
      <c r="L322" s="2">
        <v>14302.16</v>
      </c>
      <c r="M322" s="10" t="str">
        <f t="shared" si="5"/>
        <v>A2</v>
      </c>
    </row>
    <row r="323" spans="11:13" ht="15.6" x14ac:dyDescent="0.3">
      <c r="K323" s="3" t="s">
        <v>274</v>
      </c>
      <c r="L323" s="2">
        <v>14179.55</v>
      </c>
      <c r="M323" s="10" t="str">
        <f t="shared" si="5"/>
        <v>A1</v>
      </c>
    </row>
    <row r="324" spans="11:13" ht="15.6" x14ac:dyDescent="0.3">
      <c r="K324" s="3" t="s">
        <v>275</v>
      </c>
      <c r="L324" s="2">
        <v>14189.6</v>
      </c>
      <c r="M324" s="10" t="str">
        <f t="shared" si="5"/>
        <v>A1</v>
      </c>
    </row>
    <row r="325" spans="11:13" ht="15.6" x14ac:dyDescent="0.3">
      <c r="K325" s="3" t="s">
        <v>276</v>
      </c>
      <c r="L325" s="2">
        <v>14138.34</v>
      </c>
      <c r="M325" s="10" t="str">
        <f t="shared" si="5"/>
        <v>A1</v>
      </c>
    </row>
    <row r="326" spans="11:13" ht="15.6" x14ac:dyDescent="0.3">
      <c r="K326" s="3" t="s">
        <v>277</v>
      </c>
      <c r="L326" s="2">
        <v>14138.34</v>
      </c>
      <c r="M326" s="10" t="str">
        <f t="shared" ref="M326:M389" si="6">VLOOKUP(L326,$G$3:$H$13,2,TRUE)</f>
        <v>A1</v>
      </c>
    </row>
    <row r="327" spans="11:13" ht="15.6" x14ac:dyDescent="0.3">
      <c r="K327" s="3" t="s">
        <v>278</v>
      </c>
      <c r="L327" s="2">
        <v>14138.34</v>
      </c>
      <c r="M327" s="10" t="str">
        <f t="shared" si="6"/>
        <v>A1</v>
      </c>
    </row>
    <row r="328" spans="11:13" ht="15.6" x14ac:dyDescent="0.3">
      <c r="K328" s="3" t="s">
        <v>279</v>
      </c>
      <c r="L328" s="2">
        <v>14150.4</v>
      </c>
      <c r="M328" s="10" t="str">
        <f t="shared" si="6"/>
        <v>A1</v>
      </c>
    </row>
    <row r="329" spans="11:13" ht="15.6" x14ac:dyDescent="0.3">
      <c r="K329" s="3" t="s">
        <v>280</v>
      </c>
      <c r="L329" s="2">
        <v>14156.43</v>
      </c>
      <c r="M329" s="10" t="str">
        <f t="shared" si="6"/>
        <v>A1</v>
      </c>
    </row>
    <row r="330" spans="11:13" ht="15.6" x14ac:dyDescent="0.3">
      <c r="K330" s="3" t="s">
        <v>281</v>
      </c>
      <c r="L330" s="2">
        <v>14135.33</v>
      </c>
      <c r="M330" s="10" t="str">
        <f t="shared" si="6"/>
        <v>A1</v>
      </c>
    </row>
    <row r="331" spans="11:13" ht="15.6" x14ac:dyDescent="0.3">
      <c r="K331" s="3" t="s">
        <v>282</v>
      </c>
      <c r="L331" s="2">
        <v>14109.2</v>
      </c>
      <c r="M331" s="10" t="str">
        <f t="shared" si="6"/>
        <v>A1</v>
      </c>
    </row>
    <row r="332" spans="11:13" ht="15.6" x14ac:dyDescent="0.3">
      <c r="K332" s="3" t="s">
        <v>283</v>
      </c>
      <c r="L332" s="2">
        <v>14124.27</v>
      </c>
      <c r="M332" s="10" t="str">
        <f t="shared" si="6"/>
        <v>A1</v>
      </c>
    </row>
    <row r="333" spans="11:13" ht="15.6" x14ac:dyDescent="0.3">
      <c r="K333" s="3" t="s">
        <v>284</v>
      </c>
      <c r="L333" s="2">
        <v>14124.27</v>
      </c>
      <c r="M333" s="10" t="str">
        <f t="shared" si="6"/>
        <v>A1</v>
      </c>
    </row>
    <row r="334" spans="11:13" ht="15.6" x14ac:dyDescent="0.3">
      <c r="K334" s="3" t="s">
        <v>285</v>
      </c>
      <c r="L334" s="2">
        <v>14124.27</v>
      </c>
      <c r="M334" s="10" t="str">
        <f t="shared" si="6"/>
        <v>A1</v>
      </c>
    </row>
    <row r="335" spans="11:13" ht="15.6" x14ac:dyDescent="0.3">
      <c r="K335" s="3" t="s">
        <v>286</v>
      </c>
      <c r="L335" s="2">
        <v>14152.41</v>
      </c>
      <c r="M335" s="10" t="str">
        <f t="shared" si="6"/>
        <v>A1</v>
      </c>
    </row>
    <row r="336" spans="11:13" ht="15.6" x14ac:dyDescent="0.3">
      <c r="K336" s="3" t="s">
        <v>287</v>
      </c>
      <c r="L336" s="2">
        <v>14156.43</v>
      </c>
      <c r="M336" s="10" t="str">
        <f t="shared" si="6"/>
        <v>A1</v>
      </c>
    </row>
    <row r="337" spans="11:13" ht="15.6" x14ac:dyDescent="0.3">
      <c r="K337" s="3" t="s">
        <v>288</v>
      </c>
      <c r="L337" s="2">
        <v>14161.46</v>
      </c>
      <c r="M337" s="10" t="str">
        <f t="shared" si="6"/>
        <v>A1</v>
      </c>
    </row>
    <row r="338" spans="11:13" ht="15.6" x14ac:dyDescent="0.3">
      <c r="K338" s="3" t="s">
        <v>289</v>
      </c>
      <c r="L338" s="2">
        <v>14189.6</v>
      </c>
      <c r="M338" s="10" t="str">
        <f t="shared" si="6"/>
        <v>A1</v>
      </c>
    </row>
    <row r="339" spans="11:13" ht="15.6" x14ac:dyDescent="0.3">
      <c r="K339" s="3" t="s">
        <v>290</v>
      </c>
      <c r="L339" s="2">
        <v>14154.42</v>
      </c>
      <c r="M339" s="10" t="str">
        <f t="shared" si="6"/>
        <v>A1</v>
      </c>
    </row>
    <row r="340" spans="11:13" ht="15.6" x14ac:dyDescent="0.3">
      <c r="K340" s="3" t="s">
        <v>291</v>
      </c>
      <c r="L340" s="2">
        <v>14154.42</v>
      </c>
      <c r="M340" s="10" t="str">
        <f t="shared" si="6"/>
        <v>A1</v>
      </c>
    </row>
    <row r="341" spans="11:13" ht="15.6" x14ac:dyDescent="0.3">
      <c r="K341" s="3" t="s">
        <v>292</v>
      </c>
      <c r="L341" s="2">
        <v>14154.42</v>
      </c>
      <c r="M341" s="10" t="str">
        <f t="shared" si="6"/>
        <v>A1</v>
      </c>
    </row>
    <row r="342" spans="11:13" ht="15.6" x14ac:dyDescent="0.3">
      <c r="K342" s="3" t="s">
        <v>293</v>
      </c>
      <c r="L342" s="2">
        <v>14112.21</v>
      </c>
      <c r="M342" s="10" t="str">
        <f t="shared" si="6"/>
        <v>A1</v>
      </c>
    </row>
    <row r="343" spans="11:13" ht="15.6" x14ac:dyDescent="0.3">
      <c r="K343" s="3" t="s">
        <v>294</v>
      </c>
      <c r="L343" s="2">
        <v>14114.22</v>
      </c>
      <c r="M343" s="10" t="str">
        <f t="shared" si="6"/>
        <v>A1</v>
      </c>
    </row>
    <row r="344" spans="11:13" ht="15.6" x14ac:dyDescent="0.3">
      <c r="K344" s="3" t="s">
        <v>295</v>
      </c>
      <c r="L344" s="2">
        <v>14087.09</v>
      </c>
      <c r="M344" s="10" t="str">
        <f t="shared" si="6"/>
        <v>A1</v>
      </c>
    </row>
    <row r="345" spans="11:13" ht="15.6" x14ac:dyDescent="0.3">
      <c r="K345" s="3" t="s">
        <v>296</v>
      </c>
      <c r="L345" s="2">
        <v>14106.18</v>
      </c>
      <c r="M345" s="10" t="str">
        <f t="shared" si="6"/>
        <v>A1</v>
      </c>
    </row>
    <row r="346" spans="11:13" ht="15.6" x14ac:dyDescent="0.3">
      <c r="K346" s="3" t="s">
        <v>297</v>
      </c>
      <c r="L346" s="2">
        <v>14132.31</v>
      </c>
      <c r="M346" s="10" t="str">
        <f t="shared" si="6"/>
        <v>A1</v>
      </c>
    </row>
    <row r="347" spans="11:13" ht="15.6" x14ac:dyDescent="0.3">
      <c r="K347" s="1">
        <v>44349</v>
      </c>
      <c r="L347" s="2">
        <v>14132.31</v>
      </c>
      <c r="M347" s="10" t="str">
        <f t="shared" si="6"/>
        <v>A1</v>
      </c>
    </row>
    <row r="348" spans="11:13" ht="15.6" x14ac:dyDescent="0.3">
      <c r="K348" s="1">
        <v>44379</v>
      </c>
      <c r="L348" s="2">
        <v>14132.31</v>
      </c>
      <c r="M348" s="10" t="str">
        <f t="shared" si="6"/>
        <v>A1</v>
      </c>
    </row>
    <row r="349" spans="11:13" ht="15.6" x14ac:dyDescent="0.3">
      <c r="K349" s="3" t="s">
        <v>298</v>
      </c>
      <c r="L349" s="2">
        <v>14070</v>
      </c>
      <c r="M349" s="10" t="str">
        <f t="shared" si="6"/>
        <v>A1</v>
      </c>
    </row>
    <row r="350" spans="11:13" ht="15.6" x14ac:dyDescent="0.3">
      <c r="K350" s="3" t="s">
        <v>299</v>
      </c>
      <c r="L350" s="2">
        <v>14070</v>
      </c>
      <c r="M350" s="10" t="str">
        <f t="shared" si="6"/>
        <v>A1</v>
      </c>
    </row>
    <row r="351" spans="11:13" ht="15.6" x14ac:dyDescent="0.3">
      <c r="K351" s="3" t="s">
        <v>300</v>
      </c>
      <c r="L351" s="2">
        <v>14058.95</v>
      </c>
      <c r="M351" s="10" t="str">
        <f t="shared" si="6"/>
        <v>A1</v>
      </c>
    </row>
    <row r="352" spans="11:13" ht="15.6" x14ac:dyDescent="0.3">
      <c r="K352" s="3" t="s">
        <v>301</v>
      </c>
      <c r="L352" s="2">
        <v>14081.06</v>
      </c>
      <c r="M352" s="10" t="str">
        <f t="shared" si="6"/>
        <v>A1</v>
      </c>
    </row>
    <row r="353" spans="11:13" ht="15.6" x14ac:dyDescent="0.3">
      <c r="K353" s="1">
        <v>44532</v>
      </c>
      <c r="L353" s="2">
        <v>14081.06</v>
      </c>
      <c r="M353" s="10" t="str">
        <f t="shared" si="6"/>
        <v>A1</v>
      </c>
    </row>
    <row r="354" spans="11:13" ht="15.6" x14ac:dyDescent="0.3">
      <c r="K354" s="3" t="s">
        <v>302</v>
      </c>
      <c r="L354" s="2">
        <v>14081.06</v>
      </c>
      <c r="M354" s="10" t="str">
        <f t="shared" si="6"/>
        <v>A1</v>
      </c>
    </row>
    <row r="355" spans="11:13" ht="15.6" x14ac:dyDescent="0.3">
      <c r="K355" s="3" t="s">
        <v>303</v>
      </c>
      <c r="L355" s="2">
        <v>14081.06</v>
      </c>
      <c r="M355" s="10" t="str">
        <f t="shared" si="6"/>
        <v>A1</v>
      </c>
    </row>
    <row r="356" spans="11:13" ht="15.6" x14ac:dyDescent="0.3">
      <c r="K356" s="3" t="s">
        <v>304</v>
      </c>
      <c r="L356" s="2">
        <v>14015.73</v>
      </c>
      <c r="M356" s="10" t="str">
        <f t="shared" si="6"/>
        <v>A1</v>
      </c>
    </row>
    <row r="357" spans="11:13" ht="15.6" x14ac:dyDescent="0.3">
      <c r="K357" s="3" t="s">
        <v>305</v>
      </c>
      <c r="L357" s="2">
        <v>13944.38</v>
      </c>
      <c r="M357" s="10" t="str">
        <f t="shared" si="6"/>
        <v>A1</v>
      </c>
    </row>
    <row r="358" spans="11:13" ht="15.6" x14ac:dyDescent="0.3">
      <c r="K358" s="3" t="s">
        <v>306</v>
      </c>
      <c r="L358" s="2">
        <v>14089.1</v>
      </c>
      <c r="M358" s="10" t="str">
        <f t="shared" si="6"/>
        <v>A1</v>
      </c>
    </row>
    <row r="359" spans="11:13" ht="15.6" x14ac:dyDescent="0.3">
      <c r="K359" s="3" t="s">
        <v>307</v>
      </c>
      <c r="L359" s="2">
        <v>14129.3</v>
      </c>
      <c r="M359" s="10" t="str">
        <f t="shared" si="6"/>
        <v>A1</v>
      </c>
    </row>
    <row r="360" spans="11:13" ht="15.6" x14ac:dyDescent="0.3">
      <c r="K360" s="3" t="s">
        <v>308</v>
      </c>
      <c r="L360" s="2">
        <v>14155.43</v>
      </c>
      <c r="M360" s="10" t="str">
        <f t="shared" si="6"/>
        <v>A1</v>
      </c>
    </row>
    <row r="361" spans="11:13" ht="15.6" x14ac:dyDescent="0.3">
      <c r="K361" s="3" t="s">
        <v>309</v>
      </c>
      <c r="L361" s="2">
        <v>14155.43</v>
      </c>
      <c r="M361" s="10" t="str">
        <f t="shared" si="6"/>
        <v>A1</v>
      </c>
    </row>
    <row r="362" spans="11:13" ht="15.6" x14ac:dyDescent="0.3">
      <c r="K362" s="3" t="s">
        <v>310</v>
      </c>
      <c r="L362" s="2">
        <v>14155.43</v>
      </c>
      <c r="M362" s="10" t="str">
        <f t="shared" si="6"/>
        <v>A1</v>
      </c>
    </row>
    <row r="363" spans="11:13" ht="15.6" x14ac:dyDescent="0.3">
      <c r="K363" s="3" t="s">
        <v>311</v>
      </c>
      <c r="L363" s="2">
        <v>14168.49</v>
      </c>
      <c r="M363" s="10" t="str">
        <f t="shared" si="6"/>
        <v>A1</v>
      </c>
    </row>
    <row r="364" spans="11:13" ht="15.6" x14ac:dyDescent="0.3">
      <c r="K364" s="3" t="s">
        <v>312</v>
      </c>
      <c r="L364" s="2">
        <v>14196.63</v>
      </c>
      <c r="M364" s="10" t="str">
        <f t="shared" si="6"/>
        <v>A1</v>
      </c>
    </row>
    <row r="365" spans="11:13" ht="15.6" x14ac:dyDescent="0.3">
      <c r="K365" s="3" t="s">
        <v>313</v>
      </c>
      <c r="L365" s="2">
        <v>14159.45</v>
      </c>
      <c r="M365" s="10" t="str">
        <f t="shared" si="6"/>
        <v>A1</v>
      </c>
    </row>
    <row r="366" spans="11:13" ht="15.6" x14ac:dyDescent="0.3">
      <c r="K366" s="3" t="s">
        <v>314</v>
      </c>
      <c r="L366" s="2">
        <v>14174.52</v>
      </c>
      <c r="M366" s="10" t="str">
        <f t="shared" si="6"/>
        <v>A1</v>
      </c>
    </row>
    <row r="367" spans="11:13" ht="15.6" x14ac:dyDescent="0.3">
      <c r="K367" s="3" t="s">
        <v>315</v>
      </c>
      <c r="L367" s="2">
        <v>14300.15</v>
      </c>
      <c r="M367" s="10" t="str">
        <f t="shared" si="6"/>
        <v>A2</v>
      </c>
    </row>
    <row r="368" spans="11:13" ht="15.6" x14ac:dyDescent="0.3">
      <c r="K368" s="3" t="s">
        <v>316</v>
      </c>
      <c r="L368" s="2">
        <v>14300.15</v>
      </c>
      <c r="M368" s="10" t="str">
        <f t="shared" si="6"/>
        <v>A2</v>
      </c>
    </row>
    <row r="369" spans="11:13" ht="15.6" x14ac:dyDescent="0.3">
      <c r="K369" s="3" t="s">
        <v>317</v>
      </c>
      <c r="L369" s="2">
        <v>14300.15</v>
      </c>
      <c r="M369" s="10" t="str">
        <f t="shared" si="6"/>
        <v>A2</v>
      </c>
    </row>
    <row r="370" spans="11:13" ht="15.6" x14ac:dyDescent="0.3">
      <c r="K370" s="3" t="s">
        <v>318</v>
      </c>
      <c r="L370" s="2">
        <v>14371.5</v>
      </c>
      <c r="M370" s="10" t="str">
        <f t="shared" si="6"/>
        <v>A2</v>
      </c>
    </row>
    <row r="371" spans="11:13" ht="15.6" x14ac:dyDescent="0.3">
      <c r="K371" s="3" t="s">
        <v>319</v>
      </c>
      <c r="L371" s="2">
        <v>14378.54</v>
      </c>
      <c r="M371" s="10" t="str">
        <f t="shared" si="6"/>
        <v>A2</v>
      </c>
    </row>
    <row r="372" spans="11:13" ht="15.6" x14ac:dyDescent="0.3">
      <c r="K372" s="3" t="s">
        <v>320</v>
      </c>
      <c r="L372" s="2">
        <v>14405.67</v>
      </c>
      <c r="M372" s="10" t="str">
        <f t="shared" si="6"/>
        <v>A2</v>
      </c>
    </row>
    <row r="373" spans="11:13" ht="15.6" x14ac:dyDescent="0.3">
      <c r="K373" s="3" t="s">
        <v>321</v>
      </c>
      <c r="L373" s="2">
        <v>14370.5</v>
      </c>
      <c r="M373" s="10" t="str">
        <f t="shared" si="6"/>
        <v>A2</v>
      </c>
    </row>
    <row r="374" spans="11:13" ht="15.6" x14ac:dyDescent="0.3">
      <c r="K374" s="3" t="s">
        <v>322</v>
      </c>
      <c r="L374" s="2">
        <v>14442.86</v>
      </c>
      <c r="M374" s="10" t="str">
        <f t="shared" si="6"/>
        <v>A2</v>
      </c>
    </row>
    <row r="375" spans="11:13" ht="15.6" x14ac:dyDescent="0.3">
      <c r="K375" s="1">
        <v>44350</v>
      </c>
      <c r="L375" s="2">
        <v>14442.86</v>
      </c>
      <c r="M375" s="10" t="str">
        <f t="shared" si="6"/>
        <v>A2</v>
      </c>
    </row>
    <row r="376" spans="11:13" ht="15.6" x14ac:dyDescent="0.3">
      <c r="K376" s="1">
        <v>44380</v>
      </c>
      <c r="L376" s="2">
        <v>14442.86</v>
      </c>
      <c r="M376" s="10" t="str">
        <f t="shared" si="6"/>
        <v>A2</v>
      </c>
    </row>
    <row r="377" spans="11:13" ht="15.6" x14ac:dyDescent="0.3">
      <c r="K377" s="3" t="s">
        <v>323</v>
      </c>
      <c r="L377" s="2">
        <v>14461.95</v>
      </c>
      <c r="M377" s="10" t="str">
        <f t="shared" si="6"/>
        <v>A2</v>
      </c>
    </row>
    <row r="378" spans="11:13" ht="15.6" x14ac:dyDescent="0.3">
      <c r="K378" s="3" t="s">
        <v>324</v>
      </c>
      <c r="L378" s="2">
        <v>14540.34</v>
      </c>
      <c r="M378" s="10" t="str">
        <f t="shared" si="6"/>
        <v>A3</v>
      </c>
    </row>
    <row r="379" spans="11:13" ht="15.6" x14ac:dyDescent="0.3">
      <c r="K379" s="3" t="s">
        <v>325</v>
      </c>
      <c r="L379" s="2">
        <v>14493.11</v>
      </c>
      <c r="M379" s="10" t="str">
        <f t="shared" si="6"/>
        <v>A2</v>
      </c>
    </row>
    <row r="380" spans="11:13" ht="15.6" x14ac:dyDescent="0.3">
      <c r="K380" s="1">
        <v>44503</v>
      </c>
      <c r="L380" s="2">
        <v>14493.11</v>
      </c>
      <c r="M380" s="10" t="str">
        <f t="shared" si="6"/>
        <v>A2</v>
      </c>
    </row>
    <row r="381" spans="11:13" ht="15.6" x14ac:dyDescent="0.3">
      <c r="K381" s="3" t="s">
        <v>326</v>
      </c>
      <c r="L381" s="2">
        <v>14442.86</v>
      </c>
      <c r="M381" s="10" t="str">
        <f t="shared" si="6"/>
        <v>A2</v>
      </c>
    </row>
    <row r="382" spans="11:13" ht="15.6" x14ac:dyDescent="0.3">
      <c r="K382" s="3" t="s">
        <v>327</v>
      </c>
      <c r="L382" s="2">
        <v>14442.86</v>
      </c>
      <c r="M382" s="10" t="str">
        <f t="shared" si="6"/>
        <v>A2</v>
      </c>
    </row>
    <row r="383" spans="11:13" ht="15.6" x14ac:dyDescent="0.3">
      <c r="K383" s="3" t="s">
        <v>328</v>
      </c>
      <c r="L383" s="2">
        <v>14442.86</v>
      </c>
      <c r="M383" s="10" t="str">
        <f t="shared" si="6"/>
        <v>A2</v>
      </c>
    </row>
    <row r="384" spans="11:13" ht="15.6" x14ac:dyDescent="0.3">
      <c r="K384" s="3" t="s">
        <v>329</v>
      </c>
      <c r="L384" s="2">
        <v>14490.09</v>
      </c>
      <c r="M384" s="10" t="str">
        <f t="shared" si="6"/>
        <v>A2</v>
      </c>
    </row>
    <row r="385" spans="11:13" ht="15.6" x14ac:dyDescent="0.3">
      <c r="K385" s="3" t="s">
        <v>330</v>
      </c>
      <c r="L385" s="2">
        <v>14496.12</v>
      </c>
      <c r="M385" s="10" t="str">
        <f t="shared" si="6"/>
        <v>A2</v>
      </c>
    </row>
    <row r="386" spans="11:13" ht="15.6" x14ac:dyDescent="0.3">
      <c r="K386" s="3" t="s">
        <v>331</v>
      </c>
      <c r="L386" s="2">
        <v>14531.3</v>
      </c>
      <c r="M386" s="10" t="str">
        <f t="shared" si="6"/>
        <v>A3</v>
      </c>
    </row>
    <row r="387" spans="11:13" ht="15.6" x14ac:dyDescent="0.3">
      <c r="K387" s="3" t="s">
        <v>332</v>
      </c>
      <c r="L387" s="2">
        <v>14484.06</v>
      </c>
      <c r="M387" s="10" t="str">
        <f t="shared" si="6"/>
        <v>A2</v>
      </c>
    </row>
    <row r="388" spans="11:13" ht="15.6" x14ac:dyDescent="0.3">
      <c r="K388" s="3" t="s">
        <v>333</v>
      </c>
      <c r="L388" s="2">
        <v>14548.38</v>
      </c>
      <c r="M388" s="10" t="str">
        <f t="shared" si="6"/>
        <v>A3</v>
      </c>
    </row>
    <row r="389" spans="11:13" ht="15.6" x14ac:dyDescent="0.3">
      <c r="K389" s="3" t="s">
        <v>334</v>
      </c>
      <c r="L389" s="2">
        <v>14548.38</v>
      </c>
      <c r="M389" s="10" t="str">
        <f t="shared" si="6"/>
        <v>A3</v>
      </c>
    </row>
    <row r="390" spans="11:13" ht="15.6" x14ac:dyDescent="0.3">
      <c r="K390" s="3" t="s">
        <v>335</v>
      </c>
      <c r="L390" s="2">
        <v>14548.38</v>
      </c>
      <c r="M390" s="10" t="str">
        <f t="shared" ref="M390:M453" si="7">VLOOKUP(L390,$G$3:$H$13,2,TRUE)</f>
        <v>A3</v>
      </c>
    </row>
    <row r="391" spans="11:13" ht="15.6" x14ac:dyDescent="0.3">
      <c r="K391" s="3" t="s">
        <v>336</v>
      </c>
      <c r="L391" s="2">
        <v>14528.28</v>
      </c>
      <c r="M391" s="10" t="str">
        <f t="shared" si="7"/>
        <v>A3</v>
      </c>
    </row>
    <row r="392" spans="11:13" ht="15.6" x14ac:dyDescent="0.3">
      <c r="K392" s="3" t="s">
        <v>337</v>
      </c>
      <c r="L392" s="2">
        <v>14493.11</v>
      </c>
      <c r="M392" s="10" t="str">
        <f t="shared" si="7"/>
        <v>A2</v>
      </c>
    </row>
    <row r="393" spans="11:13" ht="15.6" x14ac:dyDescent="0.3">
      <c r="K393" s="3" t="s">
        <v>338</v>
      </c>
      <c r="L393" s="2">
        <v>14527.28</v>
      </c>
      <c r="M393" s="10" t="str">
        <f t="shared" si="7"/>
        <v>A3</v>
      </c>
    </row>
    <row r="394" spans="11:13" ht="15.6" x14ac:dyDescent="0.3">
      <c r="K394" s="3" t="s">
        <v>339</v>
      </c>
      <c r="L394" s="2">
        <v>14536.32</v>
      </c>
      <c r="M394" s="10" t="str">
        <f t="shared" si="7"/>
        <v>A3</v>
      </c>
    </row>
    <row r="395" spans="11:13" ht="15.6" x14ac:dyDescent="0.3">
      <c r="K395" s="3" t="s">
        <v>340</v>
      </c>
      <c r="L395" s="2">
        <v>14518.23</v>
      </c>
      <c r="M395" s="10" t="str">
        <f t="shared" si="7"/>
        <v>A2</v>
      </c>
    </row>
    <row r="396" spans="11:13" ht="15.6" x14ac:dyDescent="0.3">
      <c r="K396" s="3" t="s">
        <v>341</v>
      </c>
      <c r="L396" s="2">
        <v>14518.23</v>
      </c>
      <c r="M396" s="10" t="str">
        <f t="shared" si="7"/>
        <v>A2</v>
      </c>
    </row>
    <row r="397" spans="11:13" ht="15.6" x14ac:dyDescent="0.3">
      <c r="K397" s="3" t="s">
        <v>342</v>
      </c>
      <c r="L397" s="2">
        <v>14518.23</v>
      </c>
      <c r="M397" s="10" t="str">
        <f t="shared" si="7"/>
        <v>A2</v>
      </c>
    </row>
    <row r="398" spans="11:13" ht="15.6" x14ac:dyDescent="0.3">
      <c r="K398" s="3" t="s">
        <v>343</v>
      </c>
      <c r="L398" s="2">
        <v>14506.17</v>
      </c>
      <c r="M398" s="10" t="str">
        <f t="shared" si="7"/>
        <v>A2</v>
      </c>
    </row>
    <row r="399" spans="11:13" ht="15.6" x14ac:dyDescent="0.3">
      <c r="K399" s="3" t="s">
        <v>344</v>
      </c>
      <c r="L399" s="2">
        <v>14553.41</v>
      </c>
      <c r="M399" s="10" t="str">
        <f t="shared" si="7"/>
        <v>A3</v>
      </c>
    </row>
    <row r="400" spans="11:13" ht="15.6" x14ac:dyDescent="0.3">
      <c r="K400" s="3" t="s">
        <v>345</v>
      </c>
      <c r="L400" s="2">
        <v>14644.86</v>
      </c>
      <c r="M400" s="10" t="str">
        <f t="shared" si="7"/>
        <v>A3</v>
      </c>
    </row>
    <row r="401" spans="11:13" ht="15.6" x14ac:dyDescent="0.3">
      <c r="K401" s="3" t="s">
        <v>346</v>
      </c>
      <c r="L401" s="2">
        <v>14649.89</v>
      </c>
      <c r="M401" s="10" t="str">
        <f t="shared" si="7"/>
        <v>A3</v>
      </c>
    </row>
    <row r="402" spans="11:13" ht="15.6" x14ac:dyDescent="0.3">
      <c r="K402" s="1">
        <v>44231</v>
      </c>
      <c r="L402" s="2">
        <v>14649.89</v>
      </c>
      <c r="M402" s="10" t="str">
        <f t="shared" si="7"/>
        <v>A3</v>
      </c>
    </row>
    <row r="403" spans="11:13" ht="15.6" x14ac:dyDescent="0.3">
      <c r="K403" s="1">
        <v>44259</v>
      </c>
      <c r="L403" s="2">
        <v>14649.89</v>
      </c>
      <c r="M403" s="10" t="str">
        <f t="shared" si="7"/>
        <v>A3</v>
      </c>
    </row>
    <row r="404" spans="11:13" ht="15.6" x14ac:dyDescent="0.3">
      <c r="K404" s="1">
        <v>44290</v>
      </c>
      <c r="L404" s="2">
        <v>14649.89</v>
      </c>
      <c r="M404" s="10" t="str">
        <f t="shared" si="7"/>
        <v>A3</v>
      </c>
    </row>
    <row r="405" spans="11:13" ht="15.6" x14ac:dyDescent="0.3">
      <c r="K405" s="3" t="s">
        <v>347</v>
      </c>
      <c r="L405" s="2">
        <v>14656.92</v>
      </c>
      <c r="M405" s="10" t="str">
        <f t="shared" si="7"/>
        <v>A3</v>
      </c>
    </row>
    <row r="406" spans="11:13" ht="15.6" x14ac:dyDescent="0.3">
      <c r="K406" s="3" t="s">
        <v>348</v>
      </c>
      <c r="L406" s="2">
        <v>14605.67</v>
      </c>
      <c r="M406" s="10" t="str">
        <f t="shared" si="7"/>
        <v>A3</v>
      </c>
    </row>
    <row r="407" spans="11:13" ht="15.6" x14ac:dyDescent="0.3">
      <c r="K407" s="3" t="s">
        <v>349</v>
      </c>
      <c r="L407" s="2">
        <v>14591.6</v>
      </c>
      <c r="M407" s="10" t="str">
        <f t="shared" si="7"/>
        <v>A3</v>
      </c>
    </row>
    <row r="408" spans="11:13" ht="15.6" x14ac:dyDescent="0.3">
      <c r="K408" s="3" t="s">
        <v>350</v>
      </c>
      <c r="L408" s="2">
        <v>14585.57</v>
      </c>
      <c r="M408" s="10" t="str">
        <f t="shared" si="7"/>
        <v>A3</v>
      </c>
    </row>
    <row r="409" spans="11:13" ht="15.6" x14ac:dyDescent="0.3">
      <c r="K409" s="3" t="s">
        <v>351</v>
      </c>
      <c r="L409" s="2">
        <v>14652.9</v>
      </c>
      <c r="M409" s="10" t="str">
        <f t="shared" si="7"/>
        <v>A3</v>
      </c>
    </row>
    <row r="410" spans="11:13" ht="15.6" x14ac:dyDescent="0.3">
      <c r="K410" s="1">
        <v>44473</v>
      </c>
      <c r="L410" s="2">
        <v>14652.9</v>
      </c>
      <c r="M410" s="10" t="str">
        <f t="shared" si="7"/>
        <v>A3</v>
      </c>
    </row>
    <row r="411" spans="11:13" ht="15.6" x14ac:dyDescent="0.3">
      <c r="K411" s="1">
        <v>44504</v>
      </c>
      <c r="L411" s="2">
        <v>14652.9</v>
      </c>
      <c r="M411" s="10" t="str">
        <f t="shared" si="7"/>
        <v>A3</v>
      </c>
    </row>
    <row r="412" spans="11:13" ht="15.6" x14ac:dyDescent="0.3">
      <c r="K412" s="3" t="s">
        <v>352</v>
      </c>
      <c r="L412" s="2">
        <v>14652.9</v>
      </c>
      <c r="M412" s="10" t="str">
        <f t="shared" si="7"/>
        <v>A3</v>
      </c>
    </row>
    <row r="413" spans="11:13" ht="15.6" x14ac:dyDescent="0.3">
      <c r="K413" s="3" t="s">
        <v>353</v>
      </c>
      <c r="L413" s="2">
        <v>14704.16</v>
      </c>
      <c r="M413" s="10" t="str">
        <f t="shared" si="7"/>
        <v>A3</v>
      </c>
    </row>
    <row r="414" spans="11:13" ht="15.6" x14ac:dyDescent="0.3">
      <c r="K414" s="3" t="s">
        <v>354</v>
      </c>
      <c r="L414" s="2">
        <v>14721.24</v>
      </c>
      <c r="M414" s="10" t="str">
        <f t="shared" si="7"/>
        <v>A3</v>
      </c>
    </row>
    <row r="415" spans="11:13" ht="15.6" x14ac:dyDescent="0.3">
      <c r="K415" s="3" t="s">
        <v>355</v>
      </c>
      <c r="L415" s="2">
        <v>14706.17</v>
      </c>
      <c r="M415" s="10" t="str">
        <f t="shared" si="7"/>
        <v>A3</v>
      </c>
    </row>
    <row r="416" spans="11:13" ht="15.6" x14ac:dyDescent="0.3">
      <c r="K416" s="3" t="s">
        <v>356</v>
      </c>
      <c r="L416" s="2">
        <v>14719.23</v>
      </c>
      <c r="M416" s="10" t="str">
        <f t="shared" si="7"/>
        <v>A3</v>
      </c>
    </row>
    <row r="417" spans="11:13" ht="15.6" x14ac:dyDescent="0.3">
      <c r="K417" s="3" t="s">
        <v>357</v>
      </c>
      <c r="L417" s="2">
        <v>14719.23</v>
      </c>
      <c r="M417" s="10" t="str">
        <f t="shared" si="7"/>
        <v>A3</v>
      </c>
    </row>
    <row r="418" spans="11:13" ht="15.6" x14ac:dyDescent="0.3">
      <c r="K418" s="3" t="s">
        <v>358</v>
      </c>
      <c r="L418" s="2">
        <v>14719.23</v>
      </c>
      <c r="M418" s="10" t="str">
        <f t="shared" si="7"/>
        <v>A3</v>
      </c>
    </row>
    <row r="419" spans="11:13" ht="15.6" x14ac:dyDescent="0.3">
      <c r="K419" s="3" t="s">
        <v>359</v>
      </c>
      <c r="L419" s="2">
        <v>14664.96</v>
      </c>
      <c r="M419" s="10" t="str">
        <f t="shared" si="7"/>
        <v>A3</v>
      </c>
    </row>
    <row r="420" spans="11:13" ht="15.6" x14ac:dyDescent="0.3">
      <c r="K420" s="3" t="s">
        <v>360</v>
      </c>
      <c r="L420" s="2">
        <v>14640.84</v>
      </c>
      <c r="M420" s="10" t="str">
        <f t="shared" si="7"/>
        <v>A3</v>
      </c>
    </row>
    <row r="421" spans="11:13" ht="15.6" x14ac:dyDescent="0.3">
      <c r="K421" s="3" t="s">
        <v>361</v>
      </c>
      <c r="L421" s="2">
        <v>14580.54</v>
      </c>
      <c r="M421" s="10" t="str">
        <f t="shared" si="7"/>
        <v>A3</v>
      </c>
    </row>
    <row r="422" spans="11:13" ht="15.6" x14ac:dyDescent="0.3">
      <c r="K422" s="3" t="s">
        <v>362</v>
      </c>
      <c r="L422" s="2">
        <v>14621.75</v>
      </c>
      <c r="M422" s="10" t="str">
        <f t="shared" si="7"/>
        <v>A3</v>
      </c>
    </row>
    <row r="423" spans="11:13" ht="15.6" x14ac:dyDescent="0.3">
      <c r="K423" s="3" t="s">
        <v>363</v>
      </c>
      <c r="L423" s="2">
        <v>14602.65</v>
      </c>
      <c r="M423" s="10" t="str">
        <f t="shared" si="7"/>
        <v>A3</v>
      </c>
    </row>
    <row r="424" spans="11:13" ht="15.6" x14ac:dyDescent="0.3">
      <c r="K424" s="3" t="s">
        <v>364</v>
      </c>
      <c r="L424" s="2">
        <v>14602.65</v>
      </c>
      <c r="M424" s="10" t="str">
        <f t="shared" si="7"/>
        <v>A3</v>
      </c>
    </row>
    <row r="425" spans="11:13" ht="15.6" x14ac:dyDescent="0.3">
      <c r="K425" s="3" t="s">
        <v>365</v>
      </c>
      <c r="L425" s="2">
        <v>14602.65</v>
      </c>
      <c r="M425" s="10" t="str">
        <f t="shared" si="7"/>
        <v>A3</v>
      </c>
    </row>
    <row r="426" spans="11:13" ht="15.6" x14ac:dyDescent="0.3">
      <c r="K426" s="3" t="s">
        <v>366</v>
      </c>
      <c r="L426" s="2">
        <v>14620.74</v>
      </c>
      <c r="M426" s="10" t="str">
        <f t="shared" si="7"/>
        <v>A3</v>
      </c>
    </row>
    <row r="427" spans="11:13" ht="15.6" x14ac:dyDescent="0.3">
      <c r="K427" s="3" t="s">
        <v>367</v>
      </c>
      <c r="L427" s="2">
        <v>14561.45</v>
      </c>
      <c r="M427" s="10" t="str">
        <f t="shared" si="7"/>
        <v>A3</v>
      </c>
    </row>
    <row r="428" spans="11:13" ht="15.6" x14ac:dyDescent="0.3">
      <c r="K428" s="3" t="s">
        <v>368</v>
      </c>
      <c r="L428" s="2">
        <v>14569.49</v>
      </c>
      <c r="M428" s="10" t="str">
        <f t="shared" si="7"/>
        <v>A3</v>
      </c>
    </row>
    <row r="429" spans="11:13" ht="15.6" x14ac:dyDescent="0.3">
      <c r="K429" s="3" t="s">
        <v>369</v>
      </c>
      <c r="L429" s="2">
        <v>14582.55</v>
      </c>
      <c r="M429" s="10" t="str">
        <f t="shared" si="7"/>
        <v>A3</v>
      </c>
    </row>
    <row r="430" spans="11:13" ht="15.6" x14ac:dyDescent="0.3">
      <c r="K430" s="3" t="s">
        <v>370</v>
      </c>
      <c r="L430" s="2">
        <v>14540.34</v>
      </c>
      <c r="M430" s="10" t="str">
        <f t="shared" si="7"/>
        <v>A3</v>
      </c>
    </row>
    <row r="431" spans="11:13" ht="15.6" x14ac:dyDescent="0.3">
      <c r="K431" s="1">
        <v>44201</v>
      </c>
      <c r="L431" s="2">
        <v>14540.34</v>
      </c>
      <c r="M431" s="10" t="str">
        <f t="shared" si="7"/>
        <v>A3</v>
      </c>
    </row>
    <row r="432" spans="11:13" ht="15.6" x14ac:dyDescent="0.3">
      <c r="K432" s="1">
        <v>44232</v>
      </c>
      <c r="L432" s="2">
        <v>14540.34</v>
      </c>
      <c r="M432" s="10" t="str">
        <f t="shared" si="7"/>
        <v>A3</v>
      </c>
    </row>
    <row r="433" spans="11:13" ht="15.6" x14ac:dyDescent="0.3">
      <c r="K433" s="3" t="s">
        <v>371</v>
      </c>
      <c r="L433" s="2">
        <v>14525.27</v>
      </c>
      <c r="M433" s="10" t="str">
        <f t="shared" si="7"/>
        <v>A3</v>
      </c>
    </row>
    <row r="434" spans="11:13" ht="15.6" x14ac:dyDescent="0.3">
      <c r="K434" s="3" t="s">
        <v>372</v>
      </c>
      <c r="L434" s="2">
        <v>14539.34</v>
      </c>
      <c r="M434" s="10" t="str">
        <f t="shared" si="7"/>
        <v>A3</v>
      </c>
    </row>
    <row r="435" spans="11:13" ht="15.6" x14ac:dyDescent="0.3">
      <c r="K435" s="3" t="s">
        <v>373</v>
      </c>
      <c r="L435" s="2">
        <v>14503.16</v>
      </c>
      <c r="M435" s="10" t="str">
        <f t="shared" si="7"/>
        <v>A2</v>
      </c>
    </row>
    <row r="436" spans="11:13" ht="15.6" x14ac:dyDescent="0.3">
      <c r="K436" s="3" t="s">
        <v>374</v>
      </c>
      <c r="L436" s="2">
        <v>14511.2</v>
      </c>
      <c r="M436" s="10" t="str">
        <f t="shared" si="7"/>
        <v>A2</v>
      </c>
    </row>
    <row r="437" spans="11:13" ht="15.6" x14ac:dyDescent="0.3">
      <c r="K437" s="3" t="s">
        <v>375</v>
      </c>
      <c r="L437" s="2">
        <v>14435.82</v>
      </c>
      <c r="M437" s="10" t="str">
        <f t="shared" si="7"/>
        <v>A2</v>
      </c>
    </row>
    <row r="438" spans="11:13" ht="15.6" x14ac:dyDescent="0.3">
      <c r="K438" s="1">
        <v>44413</v>
      </c>
      <c r="L438" s="2">
        <v>14435.82</v>
      </c>
      <c r="M438" s="10" t="str">
        <f t="shared" si="7"/>
        <v>A2</v>
      </c>
    </row>
    <row r="439" spans="11:13" ht="15.6" x14ac:dyDescent="0.3">
      <c r="K439" s="1">
        <v>44444</v>
      </c>
      <c r="L439" s="2">
        <v>14435.82</v>
      </c>
      <c r="M439" s="10" t="str">
        <f t="shared" si="7"/>
        <v>A2</v>
      </c>
    </row>
    <row r="440" spans="11:13" ht="15.6" x14ac:dyDescent="0.3">
      <c r="K440" s="3" t="s">
        <v>376</v>
      </c>
      <c r="L440" s="2">
        <v>14360.45</v>
      </c>
      <c r="M440" s="10" t="str">
        <f t="shared" si="7"/>
        <v>A2</v>
      </c>
    </row>
    <row r="441" spans="11:13" ht="15.6" x14ac:dyDescent="0.3">
      <c r="K441" s="3" t="s">
        <v>377</v>
      </c>
      <c r="L441" s="2">
        <v>14268.99</v>
      </c>
      <c r="M441" s="10" t="str">
        <f t="shared" si="7"/>
        <v>A2</v>
      </c>
    </row>
    <row r="442" spans="11:13" ht="15.6" x14ac:dyDescent="0.3">
      <c r="K442" s="1">
        <v>44535</v>
      </c>
      <c r="L442" s="2">
        <v>14268.99</v>
      </c>
      <c r="M442" s="10" t="str">
        <f t="shared" si="7"/>
        <v>A2</v>
      </c>
    </row>
    <row r="443" spans="11:13" ht="15.6" x14ac:dyDescent="0.3">
      <c r="K443" s="3" t="s">
        <v>378</v>
      </c>
      <c r="L443" s="2">
        <v>14268.99</v>
      </c>
      <c r="M443" s="10" t="str">
        <f t="shared" si="7"/>
        <v>A2</v>
      </c>
    </row>
    <row r="444" spans="11:13" ht="15.6" x14ac:dyDescent="0.3">
      <c r="K444" s="3" t="s">
        <v>379</v>
      </c>
      <c r="L444" s="2">
        <v>14268.99</v>
      </c>
      <c r="M444" s="10" t="str">
        <f t="shared" si="7"/>
        <v>A2</v>
      </c>
    </row>
    <row r="445" spans="11:13" ht="15.6" x14ac:dyDescent="0.3">
      <c r="K445" s="3" t="s">
        <v>380</v>
      </c>
      <c r="L445" s="2">
        <v>14268.99</v>
      </c>
      <c r="M445" s="10" t="str">
        <f t="shared" si="7"/>
        <v>A2</v>
      </c>
    </row>
    <row r="446" spans="11:13" ht="15.6" x14ac:dyDescent="0.3">
      <c r="K446" s="3" t="s">
        <v>381</v>
      </c>
      <c r="L446" s="2">
        <v>14268.99</v>
      </c>
      <c r="M446" s="10" t="str">
        <f t="shared" si="7"/>
        <v>A2</v>
      </c>
    </row>
    <row r="447" spans="11:13" ht="15.6" x14ac:dyDescent="0.3">
      <c r="K447" s="3" t="s">
        <v>382</v>
      </c>
      <c r="L447" s="2">
        <v>14274.02</v>
      </c>
      <c r="M447" s="10" t="str">
        <f t="shared" si="7"/>
        <v>A2</v>
      </c>
    </row>
    <row r="448" spans="11:13" ht="15.6" x14ac:dyDescent="0.3">
      <c r="K448" s="3" t="s">
        <v>383</v>
      </c>
      <c r="L448" s="2">
        <v>14355.42</v>
      </c>
      <c r="M448" s="10" t="str">
        <f t="shared" si="7"/>
        <v>A2</v>
      </c>
    </row>
    <row r="449" spans="11:13" ht="15.6" x14ac:dyDescent="0.3">
      <c r="K449" s="3" t="s">
        <v>384</v>
      </c>
      <c r="L449" s="2">
        <v>14371.5</v>
      </c>
      <c r="M449" s="10" t="str">
        <f t="shared" si="7"/>
        <v>A2</v>
      </c>
    </row>
    <row r="450" spans="11:13" ht="15.6" x14ac:dyDescent="0.3">
      <c r="K450" s="3" t="s">
        <v>385</v>
      </c>
      <c r="L450" s="2">
        <v>14384.57</v>
      </c>
      <c r="M450" s="10" t="str">
        <f t="shared" si="7"/>
        <v>A2</v>
      </c>
    </row>
    <row r="451" spans="11:13" ht="15.6" x14ac:dyDescent="0.3">
      <c r="K451" s="3" t="s">
        <v>386</v>
      </c>
      <c r="L451" s="2">
        <v>14467.98</v>
      </c>
      <c r="M451" s="10" t="str">
        <f t="shared" si="7"/>
        <v>A2</v>
      </c>
    </row>
    <row r="452" spans="11:13" ht="15.6" x14ac:dyDescent="0.3">
      <c r="K452" s="3" t="s">
        <v>387</v>
      </c>
      <c r="L452" s="2">
        <v>14467.98</v>
      </c>
      <c r="M452" s="10" t="str">
        <f t="shared" si="7"/>
        <v>A2</v>
      </c>
    </row>
    <row r="453" spans="11:13" ht="15.6" x14ac:dyDescent="0.3">
      <c r="K453" s="3" t="s">
        <v>388</v>
      </c>
      <c r="L453" s="2">
        <v>14467.98</v>
      </c>
      <c r="M453" s="10" t="str">
        <f t="shared" si="7"/>
        <v>A2</v>
      </c>
    </row>
    <row r="454" spans="11:13" ht="15.6" x14ac:dyDescent="0.3">
      <c r="K454" s="3" t="s">
        <v>389</v>
      </c>
      <c r="L454" s="2">
        <v>14446.88</v>
      </c>
      <c r="M454" s="10" t="str">
        <f t="shared" ref="M454:M517" si="8">VLOOKUP(L454,$G$3:$H$13,2,TRUE)</f>
        <v>A2</v>
      </c>
    </row>
    <row r="455" spans="11:13" ht="15.6" x14ac:dyDescent="0.3">
      <c r="K455" s="3" t="s">
        <v>390</v>
      </c>
      <c r="L455" s="2">
        <v>14433.81</v>
      </c>
      <c r="M455" s="10" t="str">
        <f t="shared" si="8"/>
        <v>A2</v>
      </c>
    </row>
    <row r="456" spans="11:13" ht="15.6" x14ac:dyDescent="0.3">
      <c r="K456" s="3" t="s">
        <v>391</v>
      </c>
      <c r="L456" s="2">
        <v>14433.81</v>
      </c>
      <c r="M456" s="10" t="str">
        <f t="shared" si="8"/>
        <v>A2</v>
      </c>
    </row>
    <row r="457" spans="11:13" ht="15.6" x14ac:dyDescent="0.3">
      <c r="K457" s="3" t="s">
        <v>392</v>
      </c>
      <c r="L457" s="2">
        <v>14406.68</v>
      </c>
      <c r="M457" s="10" t="str">
        <f t="shared" si="8"/>
        <v>A2</v>
      </c>
    </row>
    <row r="458" spans="11:13" ht="15.6" x14ac:dyDescent="0.3">
      <c r="K458" s="3" t="s">
        <v>393</v>
      </c>
      <c r="L458" s="2">
        <v>14383.56</v>
      </c>
      <c r="M458" s="10" t="str">
        <f t="shared" si="8"/>
        <v>A2</v>
      </c>
    </row>
    <row r="459" spans="11:13" ht="15.6" x14ac:dyDescent="0.3">
      <c r="K459" s="3" t="s">
        <v>394</v>
      </c>
      <c r="L459" s="2">
        <v>14383.56</v>
      </c>
      <c r="M459" s="10" t="str">
        <f t="shared" si="8"/>
        <v>A2</v>
      </c>
    </row>
    <row r="460" spans="11:13" ht="15.6" x14ac:dyDescent="0.3">
      <c r="K460" s="3" t="s">
        <v>395</v>
      </c>
      <c r="L460" s="2">
        <v>14383.56</v>
      </c>
      <c r="M460" s="10" t="str">
        <f t="shared" si="8"/>
        <v>A2</v>
      </c>
    </row>
    <row r="461" spans="11:13" ht="15.6" x14ac:dyDescent="0.3">
      <c r="K461" s="3" t="s">
        <v>396</v>
      </c>
      <c r="L461" s="2">
        <v>14381.55</v>
      </c>
      <c r="M461" s="10" t="str">
        <f t="shared" si="8"/>
        <v>A2</v>
      </c>
    </row>
    <row r="462" spans="11:13" ht="15.6" x14ac:dyDescent="0.3">
      <c r="K462" s="1">
        <v>44202</v>
      </c>
      <c r="L462" s="2">
        <v>14381.55</v>
      </c>
      <c r="M462" s="10" t="str">
        <f t="shared" si="8"/>
        <v>A2</v>
      </c>
    </row>
    <row r="463" spans="11:13" ht="15.6" x14ac:dyDescent="0.3">
      <c r="K463" s="3" t="s">
        <v>397</v>
      </c>
      <c r="L463" s="2">
        <v>14363.46</v>
      </c>
      <c r="M463" s="10" t="str">
        <f t="shared" si="8"/>
        <v>A2</v>
      </c>
    </row>
    <row r="464" spans="11:13" ht="15.6" x14ac:dyDescent="0.3">
      <c r="K464" s="3" t="s">
        <v>398</v>
      </c>
      <c r="L464" s="2">
        <v>14347.38</v>
      </c>
      <c r="M464" s="10" t="str">
        <f t="shared" si="8"/>
        <v>A2</v>
      </c>
    </row>
    <row r="465" spans="11:13" ht="15.6" x14ac:dyDescent="0.3">
      <c r="K465" s="3" t="s">
        <v>399</v>
      </c>
      <c r="L465" s="2">
        <v>14368.49</v>
      </c>
      <c r="M465" s="10" t="str">
        <f t="shared" si="8"/>
        <v>A2</v>
      </c>
    </row>
    <row r="466" spans="11:13" ht="15.6" x14ac:dyDescent="0.3">
      <c r="K466" s="1">
        <v>44322</v>
      </c>
      <c r="L466" s="2">
        <v>14368.49</v>
      </c>
      <c r="M466" s="10" t="str">
        <f t="shared" si="8"/>
        <v>A2</v>
      </c>
    </row>
    <row r="467" spans="11:13" ht="15.6" x14ac:dyDescent="0.3">
      <c r="K467" s="1">
        <v>44353</v>
      </c>
      <c r="L467" s="2">
        <v>14368.49</v>
      </c>
      <c r="M467" s="10" t="str">
        <f t="shared" si="8"/>
        <v>A2</v>
      </c>
    </row>
    <row r="468" spans="11:13" ht="15.6" x14ac:dyDescent="0.3">
      <c r="K468" s="3" t="s">
        <v>400</v>
      </c>
      <c r="L468" s="2">
        <v>14387.58</v>
      </c>
      <c r="M468" s="10" t="str">
        <f t="shared" si="8"/>
        <v>A2</v>
      </c>
    </row>
    <row r="469" spans="11:13" ht="15.6" x14ac:dyDescent="0.3">
      <c r="K469" s="3" t="s">
        <v>401</v>
      </c>
      <c r="L469" s="2">
        <v>14342.36</v>
      </c>
      <c r="M469" s="10" t="str">
        <f t="shared" si="8"/>
        <v>A2</v>
      </c>
    </row>
    <row r="470" spans="11:13" ht="15.6" x14ac:dyDescent="0.3">
      <c r="K470" s="3" t="s">
        <v>402</v>
      </c>
      <c r="L470" s="2">
        <v>14333.31</v>
      </c>
      <c r="M470" s="10" t="str">
        <f t="shared" si="8"/>
        <v>A2</v>
      </c>
    </row>
    <row r="471" spans="11:13" ht="15.6" x14ac:dyDescent="0.3">
      <c r="K471" s="3" t="s">
        <v>403</v>
      </c>
      <c r="L471" s="2">
        <v>14333.31</v>
      </c>
      <c r="M471" s="10" t="str">
        <f t="shared" si="8"/>
        <v>A2</v>
      </c>
    </row>
    <row r="472" spans="11:13" ht="15.6" x14ac:dyDescent="0.3">
      <c r="K472" s="3" t="s">
        <v>404</v>
      </c>
      <c r="L472" s="2">
        <v>14311.2</v>
      </c>
      <c r="M472" s="10" t="str">
        <f t="shared" si="8"/>
        <v>A2</v>
      </c>
    </row>
    <row r="473" spans="11:13" ht="15.6" x14ac:dyDescent="0.3">
      <c r="K473" s="1">
        <v>44536</v>
      </c>
      <c r="L473" s="2">
        <v>14311.2</v>
      </c>
      <c r="M473" s="10" t="str">
        <f t="shared" si="8"/>
        <v>A2</v>
      </c>
    </row>
    <row r="474" spans="11:13" ht="15.6" x14ac:dyDescent="0.3">
      <c r="K474" s="3" t="s">
        <v>405</v>
      </c>
      <c r="L474" s="2">
        <v>14311.2</v>
      </c>
      <c r="M474" s="10" t="str">
        <f t="shared" si="8"/>
        <v>A2</v>
      </c>
    </row>
    <row r="475" spans="11:13" ht="15.6" x14ac:dyDescent="0.3">
      <c r="K475" s="3" t="s">
        <v>406</v>
      </c>
      <c r="L475" s="2">
        <v>14277.03</v>
      </c>
      <c r="M475" s="10" t="str">
        <f t="shared" si="8"/>
        <v>A2</v>
      </c>
    </row>
    <row r="476" spans="11:13" ht="15.6" x14ac:dyDescent="0.3">
      <c r="K476" s="3" t="s">
        <v>407</v>
      </c>
      <c r="L476" s="2">
        <v>14293.11</v>
      </c>
      <c r="M476" s="10" t="str">
        <f t="shared" si="8"/>
        <v>A2</v>
      </c>
    </row>
    <row r="477" spans="11:13" ht="15.6" x14ac:dyDescent="0.3">
      <c r="K477" s="3" t="s">
        <v>408</v>
      </c>
      <c r="L477" s="2">
        <v>14315.22</v>
      </c>
      <c r="M477" s="10" t="str">
        <f t="shared" si="8"/>
        <v>A2</v>
      </c>
    </row>
    <row r="478" spans="11:13" ht="15.6" x14ac:dyDescent="0.3">
      <c r="K478" s="3" t="s">
        <v>409</v>
      </c>
      <c r="L478" s="2">
        <v>14328.29</v>
      </c>
      <c r="M478" s="10" t="str">
        <f t="shared" si="8"/>
        <v>A2</v>
      </c>
    </row>
    <row r="479" spans="11:13" ht="15.6" x14ac:dyDescent="0.3">
      <c r="K479" s="3" t="s">
        <v>410</v>
      </c>
      <c r="L479" s="2">
        <v>14449.89</v>
      </c>
      <c r="M479" s="10" t="str">
        <f t="shared" si="8"/>
        <v>A2</v>
      </c>
    </row>
    <row r="480" spans="11:13" ht="15.6" x14ac:dyDescent="0.3">
      <c r="K480" s="3" t="s">
        <v>411</v>
      </c>
      <c r="L480" s="2">
        <v>14449.89</v>
      </c>
      <c r="M480" s="10" t="str">
        <f t="shared" si="8"/>
        <v>A2</v>
      </c>
    </row>
    <row r="481" spans="11:13" ht="15.6" x14ac:dyDescent="0.3">
      <c r="K481" s="3" t="s">
        <v>412</v>
      </c>
      <c r="L481" s="2">
        <v>14449.89</v>
      </c>
      <c r="M481" s="10" t="str">
        <f t="shared" si="8"/>
        <v>A2</v>
      </c>
    </row>
    <row r="482" spans="11:13" ht="15.6" x14ac:dyDescent="0.3">
      <c r="K482" s="3" t="s">
        <v>413</v>
      </c>
      <c r="L482" s="2">
        <v>14475.02</v>
      </c>
      <c r="M482" s="10" t="str">
        <f t="shared" si="8"/>
        <v>A2</v>
      </c>
    </row>
    <row r="483" spans="11:13" ht="15.6" x14ac:dyDescent="0.3">
      <c r="K483" s="3" t="s">
        <v>414</v>
      </c>
      <c r="L483" s="2">
        <v>14525.27</v>
      </c>
      <c r="M483" s="10" t="str">
        <f t="shared" si="8"/>
        <v>A3</v>
      </c>
    </row>
    <row r="484" spans="11:13" ht="15.6" x14ac:dyDescent="0.3">
      <c r="K484" s="3" t="s">
        <v>415</v>
      </c>
      <c r="L484" s="2">
        <v>14493.11</v>
      </c>
      <c r="M484" s="10" t="str">
        <f t="shared" si="8"/>
        <v>A2</v>
      </c>
    </row>
    <row r="485" spans="11:13" ht="15.6" x14ac:dyDescent="0.3">
      <c r="K485" s="3" t="s">
        <v>416</v>
      </c>
      <c r="L485" s="2">
        <v>14526.27</v>
      </c>
      <c r="M485" s="10" t="str">
        <f t="shared" si="8"/>
        <v>A3</v>
      </c>
    </row>
    <row r="486" spans="11:13" ht="15.6" x14ac:dyDescent="0.3">
      <c r="K486" s="3" t="s">
        <v>417</v>
      </c>
      <c r="L486" s="2">
        <v>14534.31</v>
      </c>
      <c r="M486" s="10" t="str">
        <f t="shared" si="8"/>
        <v>A3</v>
      </c>
    </row>
    <row r="487" spans="11:13" ht="15.6" x14ac:dyDescent="0.3">
      <c r="K487" s="3" t="s">
        <v>418</v>
      </c>
      <c r="L487" s="2">
        <v>14534.31</v>
      </c>
      <c r="M487" s="10" t="str">
        <f t="shared" si="8"/>
        <v>A3</v>
      </c>
    </row>
    <row r="488" spans="11:13" ht="15.6" x14ac:dyDescent="0.3">
      <c r="K488" s="3" t="s">
        <v>419</v>
      </c>
      <c r="L488" s="2">
        <v>14534.31</v>
      </c>
      <c r="M488" s="10" t="str">
        <f t="shared" si="8"/>
        <v>A3</v>
      </c>
    </row>
    <row r="489" spans="11:13" ht="15.6" x14ac:dyDescent="0.3">
      <c r="K489" s="3" t="s">
        <v>420</v>
      </c>
      <c r="L489" s="2">
        <v>14519.24</v>
      </c>
      <c r="M489" s="10" t="str">
        <f t="shared" si="8"/>
        <v>A2</v>
      </c>
    </row>
    <row r="490" spans="11:13" ht="15.6" x14ac:dyDescent="0.3">
      <c r="K490" s="3" t="s">
        <v>421</v>
      </c>
      <c r="L490" s="2">
        <v>14544.36</v>
      </c>
      <c r="M490" s="10" t="str">
        <f t="shared" si="8"/>
        <v>A3</v>
      </c>
    </row>
    <row r="491" spans="11:13" ht="15.6" x14ac:dyDescent="0.3">
      <c r="K491" s="3" t="s">
        <v>422</v>
      </c>
      <c r="L491" s="2">
        <v>14568.48</v>
      </c>
      <c r="M491" s="10" t="str">
        <f t="shared" si="8"/>
        <v>A3</v>
      </c>
    </row>
    <row r="492" spans="11:13" ht="15.6" x14ac:dyDescent="0.3">
      <c r="K492" s="3" t="s">
        <v>423</v>
      </c>
      <c r="L492" s="2">
        <v>14614.71</v>
      </c>
      <c r="M492" s="10" t="str">
        <f t="shared" si="8"/>
        <v>A3</v>
      </c>
    </row>
    <row r="493" spans="11:13" ht="15.6" x14ac:dyDescent="0.3">
      <c r="K493" s="3" t="s">
        <v>424</v>
      </c>
      <c r="L493" s="2">
        <v>14611.7</v>
      </c>
      <c r="M493" s="10" t="str">
        <f t="shared" si="8"/>
        <v>A3</v>
      </c>
    </row>
    <row r="494" spans="11:13" ht="15.6" x14ac:dyDescent="0.3">
      <c r="K494" s="1">
        <v>44262</v>
      </c>
      <c r="L494" s="2">
        <v>14611.7</v>
      </c>
      <c r="M494" s="10" t="str">
        <f t="shared" si="8"/>
        <v>A3</v>
      </c>
    </row>
    <row r="495" spans="11:13" ht="15.6" x14ac:dyDescent="0.3">
      <c r="K495" s="1">
        <v>44293</v>
      </c>
      <c r="L495" s="2">
        <v>14611.7</v>
      </c>
      <c r="M495" s="10" t="str">
        <f t="shared" si="8"/>
        <v>A3</v>
      </c>
    </row>
    <row r="496" spans="11:13" ht="15.6" x14ac:dyDescent="0.3">
      <c r="K496" s="3" t="s">
        <v>425</v>
      </c>
      <c r="L496" s="2">
        <v>14636.82</v>
      </c>
      <c r="M496" s="10" t="str">
        <f t="shared" si="8"/>
        <v>A3</v>
      </c>
    </row>
    <row r="497" spans="11:13" ht="15.6" x14ac:dyDescent="0.3">
      <c r="K497" s="3" t="s">
        <v>426</v>
      </c>
      <c r="L497" s="2">
        <v>14554.41</v>
      </c>
      <c r="M497" s="10" t="str">
        <f t="shared" si="8"/>
        <v>A3</v>
      </c>
    </row>
    <row r="498" spans="11:13" ht="15.6" x14ac:dyDescent="0.3">
      <c r="K498" s="3" t="s">
        <v>427</v>
      </c>
      <c r="L498" s="2">
        <v>14540.34</v>
      </c>
      <c r="M498" s="10" t="str">
        <f t="shared" si="8"/>
        <v>A3</v>
      </c>
    </row>
    <row r="499" spans="11:13" ht="15.6" x14ac:dyDescent="0.3">
      <c r="K499" s="3" t="s">
        <v>428</v>
      </c>
      <c r="L499" s="2">
        <v>14572.5</v>
      </c>
      <c r="M499" s="10" t="str">
        <f t="shared" si="8"/>
        <v>A3</v>
      </c>
    </row>
    <row r="500" spans="11:13" ht="15.6" x14ac:dyDescent="0.3">
      <c r="K500" s="3" t="s">
        <v>429</v>
      </c>
      <c r="L500" s="2">
        <v>14620.74</v>
      </c>
      <c r="M500" s="10" t="str">
        <f t="shared" si="8"/>
        <v>A3</v>
      </c>
    </row>
    <row r="501" spans="11:13" ht="15.6" x14ac:dyDescent="0.3">
      <c r="K501" s="1">
        <v>44476</v>
      </c>
      <c r="L501" s="2">
        <v>14620.74</v>
      </c>
      <c r="M501" s="10" t="str">
        <f t="shared" si="8"/>
        <v>A3</v>
      </c>
    </row>
    <row r="502" spans="11:13" ht="15.6" x14ac:dyDescent="0.3">
      <c r="K502" s="1">
        <v>44507</v>
      </c>
      <c r="L502" s="2">
        <v>14620.74</v>
      </c>
      <c r="M502" s="10" t="str">
        <f t="shared" si="8"/>
        <v>A3</v>
      </c>
    </row>
    <row r="503" spans="11:13" ht="15.6" x14ac:dyDescent="0.3">
      <c r="K503" s="3" t="s">
        <v>430</v>
      </c>
      <c r="L503" s="2">
        <v>14620.74</v>
      </c>
      <c r="M503" s="10" t="str">
        <f t="shared" si="8"/>
        <v>A3</v>
      </c>
    </row>
    <row r="504" spans="11:13" ht="15.6" x14ac:dyDescent="0.3">
      <c r="K504" s="3" t="s">
        <v>431</v>
      </c>
      <c r="L504" s="2">
        <v>14558.43</v>
      </c>
      <c r="M504" s="10" t="str">
        <f t="shared" si="8"/>
        <v>A3</v>
      </c>
    </row>
    <row r="505" spans="11:13" ht="15.6" x14ac:dyDescent="0.3">
      <c r="K505" s="3" t="s">
        <v>432</v>
      </c>
      <c r="L505" s="2">
        <v>14558.43</v>
      </c>
      <c r="M505" s="10" t="str">
        <f t="shared" si="8"/>
        <v>A3</v>
      </c>
    </row>
    <row r="506" spans="11:13" ht="15.6" x14ac:dyDescent="0.3">
      <c r="K506" s="3" t="s">
        <v>433</v>
      </c>
      <c r="L506" s="2">
        <v>14565.47</v>
      </c>
      <c r="M506" s="10" t="str">
        <f t="shared" si="8"/>
        <v>A3</v>
      </c>
    </row>
    <row r="507" spans="11:13" ht="15.6" x14ac:dyDescent="0.3">
      <c r="K507" s="3" t="s">
        <v>434</v>
      </c>
      <c r="L507" s="2">
        <v>14575.52</v>
      </c>
      <c r="M507" s="10" t="str">
        <f t="shared" si="8"/>
        <v>A3</v>
      </c>
    </row>
    <row r="508" spans="11:13" ht="15.6" x14ac:dyDescent="0.3">
      <c r="K508" s="3" t="s">
        <v>435</v>
      </c>
      <c r="L508" s="2">
        <v>14575.52</v>
      </c>
      <c r="M508" s="10" t="str">
        <f t="shared" si="8"/>
        <v>A3</v>
      </c>
    </row>
    <row r="509" spans="11:13" ht="15.6" x14ac:dyDescent="0.3">
      <c r="K509" s="3" t="s">
        <v>436</v>
      </c>
      <c r="L509" s="2">
        <v>14575.52</v>
      </c>
      <c r="M509" s="10" t="str">
        <f t="shared" si="8"/>
        <v>A3</v>
      </c>
    </row>
    <row r="510" spans="11:13" ht="15.6" x14ac:dyDescent="0.3">
      <c r="K510" s="3" t="s">
        <v>437</v>
      </c>
      <c r="L510" s="2">
        <v>14589.59</v>
      </c>
      <c r="M510" s="10" t="str">
        <f t="shared" si="8"/>
        <v>A3</v>
      </c>
    </row>
    <row r="511" spans="11:13" ht="15.6" x14ac:dyDescent="0.3">
      <c r="K511" s="3" t="s">
        <v>438</v>
      </c>
      <c r="L511" s="2">
        <v>14589.59</v>
      </c>
      <c r="M511" s="10" t="str">
        <f t="shared" si="8"/>
        <v>A3</v>
      </c>
    </row>
    <row r="512" spans="11:13" ht="15.6" x14ac:dyDescent="0.3">
      <c r="K512" s="3" t="s">
        <v>439</v>
      </c>
      <c r="L512" s="2">
        <v>14596.62</v>
      </c>
      <c r="M512" s="10" t="str">
        <f t="shared" si="8"/>
        <v>A3</v>
      </c>
    </row>
    <row r="513" spans="11:13" ht="15.6" x14ac:dyDescent="0.3">
      <c r="K513" s="3" t="s">
        <v>440</v>
      </c>
      <c r="L513" s="2">
        <v>14626.77</v>
      </c>
      <c r="M513" s="10" t="str">
        <f t="shared" si="8"/>
        <v>A3</v>
      </c>
    </row>
    <row r="514" spans="11:13" ht="15.6" x14ac:dyDescent="0.3">
      <c r="K514" s="3" t="s">
        <v>441</v>
      </c>
      <c r="L514" s="2">
        <v>14580.54</v>
      </c>
      <c r="M514" s="10" t="str">
        <f t="shared" si="8"/>
        <v>A3</v>
      </c>
    </row>
    <row r="515" spans="11:13" ht="15.6" x14ac:dyDescent="0.3">
      <c r="K515" s="3" t="s">
        <v>442</v>
      </c>
      <c r="L515" s="2">
        <v>14580.54</v>
      </c>
      <c r="M515" s="10" t="str">
        <f t="shared" si="8"/>
        <v>A3</v>
      </c>
    </row>
    <row r="516" spans="11:13" ht="15.6" x14ac:dyDescent="0.3">
      <c r="K516" s="3" t="s">
        <v>443</v>
      </c>
      <c r="L516" s="2">
        <v>14580.54</v>
      </c>
      <c r="M516" s="10" t="str">
        <f t="shared" si="8"/>
        <v>A3</v>
      </c>
    </row>
    <row r="517" spans="11:13" ht="15.6" x14ac:dyDescent="0.3">
      <c r="K517" s="3" t="s">
        <v>444</v>
      </c>
      <c r="L517" s="2">
        <v>14573.51</v>
      </c>
      <c r="M517" s="10" t="str">
        <f t="shared" si="8"/>
        <v>A3</v>
      </c>
    </row>
    <row r="518" spans="11:13" ht="15.6" x14ac:dyDescent="0.3">
      <c r="K518" s="3" t="s">
        <v>445</v>
      </c>
      <c r="L518" s="2">
        <v>14566.47</v>
      </c>
      <c r="M518" s="10" t="str">
        <f t="shared" ref="M518:M581" si="9">VLOOKUP(L518,$G$3:$H$13,2,TRUE)</f>
        <v>A3</v>
      </c>
    </row>
    <row r="519" spans="11:13" ht="15.6" x14ac:dyDescent="0.3">
      <c r="K519" s="3" t="s">
        <v>446</v>
      </c>
      <c r="L519" s="2">
        <v>14561.45</v>
      </c>
      <c r="M519" s="10" t="str">
        <f t="shared" si="9"/>
        <v>A3</v>
      </c>
    </row>
    <row r="520" spans="11:13" ht="15.6" x14ac:dyDescent="0.3">
      <c r="K520" s="3" t="s">
        <v>447</v>
      </c>
      <c r="L520" s="2">
        <v>14570.49</v>
      </c>
      <c r="M520" s="10" t="str">
        <f t="shared" si="9"/>
        <v>A3</v>
      </c>
    </row>
    <row r="521" spans="11:13" ht="15.6" x14ac:dyDescent="0.3">
      <c r="K521" s="3" t="s">
        <v>448</v>
      </c>
      <c r="L521" s="2">
        <v>14563.46</v>
      </c>
      <c r="M521" s="10" t="str">
        <f t="shared" si="9"/>
        <v>A3</v>
      </c>
    </row>
    <row r="522" spans="11:13" ht="15.6" x14ac:dyDescent="0.3">
      <c r="K522" s="1" t="s">
        <v>449</v>
      </c>
      <c r="L522" s="2">
        <v>14563.46</v>
      </c>
      <c r="M522" s="10" t="str">
        <f t="shared" si="9"/>
        <v>A3</v>
      </c>
    </row>
    <row r="523" spans="11:13" ht="15.6" x14ac:dyDescent="0.3">
      <c r="K523" s="1">
        <v>44204</v>
      </c>
      <c r="L523" s="2">
        <v>14563.46</v>
      </c>
      <c r="M523" s="10" t="str">
        <f t="shared" si="9"/>
        <v>A3</v>
      </c>
    </row>
    <row r="524" spans="11:13" ht="15.6" x14ac:dyDescent="0.3">
      <c r="K524" s="3" t="s">
        <v>450</v>
      </c>
      <c r="L524" s="2">
        <v>14534.31</v>
      </c>
      <c r="M524" s="10" t="str">
        <f t="shared" si="9"/>
        <v>A3</v>
      </c>
    </row>
    <row r="525" spans="11:13" ht="15.6" x14ac:dyDescent="0.3">
      <c r="K525" s="3" t="s">
        <v>451</v>
      </c>
      <c r="L525" s="2">
        <v>14528.28</v>
      </c>
      <c r="M525" s="10" t="str">
        <f t="shared" si="9"/>
        <v>A3</v>
      </c>
    </row>
    <row r="526" spans="11:13" ht="15.6" x14ac:dyDescent="0.3">
      <c r="K526" s="3" t="s">
        <v>452</v>
      </c>
      <c r="L526" s="2">
        <v>14433.81</v>
      </c>
      <c r="M526" s="10" t="str">
        <f t="shared" si="9"/>
        <v>A2</v>
      </c>
    </row>
    <row r="527" spans="11:13" ht="15.6" x14ac:dyDescent="0.3">
      <c r="K527" s="3" t="s">
        <v>453</v>
      </c>
      <c r="L527" s="2">
        <v>14395.62</v>
      </c>
      <c r="M527" s="10" t="str">
        <f t="shared" si="9"/>
        <v>A2</v>
      </c>
    </row>
    <row r="528" spans="11:13" ht="15.6" x14ac:dyDescent="0.3">
      <c r="K528" s="3" t="s">
        <v>454</v>
      </c>
      <c r="L528" s="2">
        <v>14413.71</v>
      </c>
      <c r="M528" s="10" t="str">
        <f t="shared" si="9"/>
        <v>A2</v>
      </c>
    </row>
    <row r="529" spans="11:13" ht="15.6" x14ac:dyDescent="0.3">
      <c r="K529" s="1">
        <v>44385</v>
      </c>
      <c r="L529" s="2">
        <v>14413.71</v>
      </c>
      <c r="M529" s="10" t="str">
        <f t="shared" si="9"/>
        <v>A2</v>
      </c>
    </row>
    <row r="530" spans="11:13" ht="15.6" x14ac:dyDescent="0.3">
      <c r="K530" s="1">
        <v>44416</v>
      </c>
      <c r="L530" s="2">
        <v>14413.71</v>
      </c>
      <c r="M530" s="10" t="str">
        <f t="shared" si="9"/>
        <v>A2</v>
      </c>
    </row>
    <row r="531" spans="11:13" ht="15.6" x14ac:dyDescent="0.3">
      <c r="K531" s="3" t="s">
        <v>455</v>
      </c>
      <c r="L531" s="2">
        <v>14440.85</v>
      </c>
      <c r="M531" s="10" t="str">
        <f t="shared" si="9"/>
        <v>A2</v>
      </c>
    </row>
    <row r="532" spans="11:13" ht="15.6" x14ac:dyDescent="0.3">
      <c r="K532" s="3" t="s">
        <v>456</v>
      </c>
      <c r="L532" s="2">
        <v>14449.89</v>
      </c>
      <c r="M532" s="10" t="str">
        <f t="shared" si="9"/>
        <v>A2</v>
      </c>
    </row>
    <row r="533" spans="11:13" ht="15.6" x14ac:dyDescent="0.3">
      <c r="K533" s="1">
        <v>44508</v>
      </c>
      <c r="L533" s="2">
        <v>14449.89</v>
      </c>
      <c r="M533" s="10" t="str">
        <f t="shared" si="9"/>
        <v>A2</v>
      </c>
    </row>
    <row r="534" spans="11:13" ht="15.6" x14ac:dyDescent="0.3">
      <c r="K534" s="3" t="s">
        <v>457</v>
      </c>
      <c r="L534" s="2">
        <v>14468.99</v>
      </c>
      <c r="M534" s="10" t="str">
        <f t="shared" si="9"/>
        <v>A2</v>
      </c>
    </row>
    <row r="535" spans="11:13" ht="15.6" x14ac:dyDescent="0.3">
      <c r="K535" s="3" t="s">
        <v>458</v>
      </c>
      <c r="L535" s="2">
        <v>14460.95</v>
      </c>
      <c r="M535" s="10" t="str">
        <f t="shared" si="9"/>
        <v>A2</v>
      </c>
    </row>
    <row r="536" spans="11:13" ht="15.6" x14ac:dyDescent="0.3">
      <c r="K536" s="3" t="s">
        <v>459</v>
      </c>
      <c r="L536" s="2">
        <v>14460.95</v>
      </c>
      <c r="M536" s="10" t="str">
        <f t="shared" si="9"/>
        <v>A2</v>
      </c>
    </row>
    <row r="537" spans="11:13" ht="15.6" x14ac:dyDescent="0.3">
      <c r="K537" s="3" t="s">
        <v>460</v>
      </c>
      <c r="L537" s="2">
        <v>14460.95</v>
      </c>
      <c r="M537" s="10" t="str">
        <f t="shared" si="9"/>
        <v>A2</v>
      </c>
    </row>
    <row r="538" spans="11:13" ht="15.6" x14ac:dyDescent="0.3">
      <c r="K538" s="3" t="s">
        <v>461</v>
      </c>
      <c r="L538" s="2">
        <v>14459.94</v>
      </c>
      <c r="M538" s="10" t="str">
        <f t="shared" si="9"/>
        <v>A2</v>
      </c>
    </row>
    <row r="539" spans="11:13" ht="15.6" x14ac:dyDescent="0.3">
      <c r="K539" s="3" t="s">
        <v>462</v>
      </c>
      <c r="L539" s="2">
        <v>14459.94</v>
      </c>
      <c r="M539" s="10" t="str">
        <f t="shared" si="9"/>
        <v>A2</v>
      </c>
    </row>
    <row r="540" spans="11:13" ht="15.6" x14ac:dyDescent="0.3">
      <c r="K540" s="3" t="s">
        <v>463</v>
      </c>
      <c r="L540" s="2">
        <v>14454.92</v>
      </c>
      <c r="M540" s="10" t="str">
        <f t="shared" si="9"/>
        <v>A2</v>
      </c>
    </row>
    <row r="541" spans="11:13" ht="15.6" x14ac:dyDescent="0.3">
      <c r="K541" s="3" t="s">
        <v>464</v>
      </c>
      <c r="L541" s="2">
        <v>14455.92</v>
      </c>
      <c r="M541" s="10" t="str">
        <f t="shared" si="9"/>
        <v>A2</v>
      </c>
    </row>
    <row r="542" spans="11:13" ht="15.6" x14ac:dyDescent="0.3">
      <c r="K542" s="3" t="s">
        <v>465</v>
      </c>
      <c r="L542" s="2">
        <v>14486.07</v>
      </c>
      <c r="M542" s="10" t="str">
        <f t="shared" si="9"/>
        <v>A2</v>
      </c>
    </row>
    <row r="543" spans="11:13" ht="15.6" x14ac:dyDescent="0.3">
      <c r="K543" s="3" t="s">
        <v>466</v>
      </c>
      <c r="L543" s="2">
        <v>14486.07</v>
      </c>
      <c r="M543" s="10" t="str">
        <f t="shared" si="9"/>
        <v>A2</v>
      </c>
    </row>
    <row r="544" spans="11:13" ht="15.6" x14ac:dyDescent="0.3">
      <c r="K544" s="3" t="s">
        <v>467</v>
      </c>
      <c r="L544" s="2">
        <v>14486.07</v>
      </c>
      <c r="M544" s="10" t="str">
        <f t="shared" si="9"/>
        <v>A2</v>
      </c>
    </row>
    <row r="545" spans="11:13" ht="15.6" x14ac:dyDescent="0.3">
      <c r="K545" s="3" t="s">
        <v>468</v>
      </c>
      <c r="L545" s="2">
        <v>14536.32</v>
      </c>
      <c r="M545" s="10" t="str">
        <f t="shared" si="9"/>
        <v>A3</v>
      </c>
    </row>
    <row r="546" spans="11:13" ht="15.6" x14ac:dyDescent="0.3">
      <c r="K546" s="3" t="s">
        <v>469</v>
      </c>
      <c r="L546" s="2">
        <v>14487.08</v>
      </c>
      <c r="M546" s="10" t="str">
        <f t="shared" si="9"/>
        <v>A2</v>
      </c>
    </row>
    <row r="547" spans="11:13" ht="15.6" x14ac:dyDescent="0.3">
      <c r="K547" s="3" t="s">
        <v>470</v>
      </c>
      <c r="L547" s="2">
        <v>14462.96</v>
      </c>
      <c r="M547" s="10" t="str">
        <f t="shared" si="9"/>
        <v>A2</v>
      </c>
    </row>
    <row r="548" spans="11:13" ht="15.6" x14ac:dyDescent="0.3">
      <c r="K548" s="3" t="s">
        <v>471</v>
      </c>
      <c r="L548" s="2">
        <v>14480.04</v>
      </c>
      <c r="M548" s="10" t="str">
        <f t="shared" si="9"/>
        <v>A2</v>
      </c>
    </row>
    <row r="549" spans="11:13" ht="15.6" x14ac:dyDescent="0.3">
      <c r="K549" s="3" t="s">
        <v>472</v>
      </c>
      <c r="L549" s="2">
        <v>14495.12</v>
      </c>
      <c r="M549" s="10" t="str">
        <f t="shared" si="9"/>
        <v>A2</v>
      </c>
    </row>
    <row r="550" spans="11:13" ht="15.6" x14ac:dyDescent="0.3">
      <c r="K550" s="3" t="s">
        <v>473</v>
      </c>
      <c r="L550" s="2">
        <v>14495.12</v>
      </c>
      <c r="M550" s="10" t="str">
        <f t="shared" si="9"/>
        <v>A2</v>
      </c>
    </row>
    <row r="551" spans="11:13" ht="15.6" x14ac:dyDescent="0.3">
      <c r="K551" s="3" t="s">
        <v>474</v>
      </c>
      <c r="L551" s="2">
        <v>14495.12</v>
      </c>
      <c r="M551" s="10" t="str">
        <f t="shared" si="9"/>
        <v>A2</v>
      </c>
    </row>
    <row r="552" spans="11:13" ht="15.6" x14ac:dyDescent="0.3">
      <c r="K552" s="3" t="s">
        <v>475</v>
      </c>
      <c r="L552" s="2">
        <v>14503.16</v>
      </c>
      <c r="M552" s="10" t="str">
        <f t="shared" si="9"/>
        <v>A2</v>
      </c>
    </row>
    <row r="553" spans="11:13" ht="15.6" x14ac:dyDescent="0.3">
      <c r="K553" s="3" t="s">
        <v>476</v>
      </c>
      <c r="L553" s="2">
        <v>14445.87</v>
      </c>
      <c r="M553" s="10" t="str">
        <f t="shared" si="9"/>
        <v>A2</v>
      </c>
    </row>
    <row r="554" spans="11:13" ht="15.6" x14ac:dyDescent="0.3">
      <c r="K554" s="3" t="s">
        <v>477</v>
      </c>
      <c r="L554" s="2">
        <v>14377.53</v>
      </c>
      <c r="M554" s="10" t="str">
        <f t="shared" si="9"/>
        <v>A2</v>
      </c>
    </row>
    <row r="555" spans="11:13" ht="15.6" x14ac:dyDescent="0.3">
      <c r="K555" s="3" t="s">
        <v>478</v>
      </c>
      <c r="L555" s="2">
        <v>14355.42</v>
      </c>
      <c r="M555" s="10" t="str">
        <f t="shared" si="9"/>
        <v>A2</v>
      </c>
    </row>
    <row r="556" spans="11:13" ht="15.6" x14ac:dyDescent="0.3">
      <c r="K556" s="3" t="s">
        <v>479</v>
      </c>
      <c r="L556" s="2">
        <v>14352.41</v>
      </c>
      <c r="M556" s="10" t="str">
        <f t="shared" si="9"/>
        <v>A2</v>
      </c>
    </row>
    <row r="557" spans="11:13" ht="15.6" x14ac:dyDescent="0.3">
      <c r="K557" s="1">
        <v>44295</v>
      </c>
      <c r="L557" s="2">
        <v>14352.41</v>
      </c>
      <c r="M557" s="10" t="str">
        <f t="shared" si="9"/>
        <v>A2</v>
      </c>
    </row>
    <row r="558" spans="11:13" ht="15.6" x14ac:dyDescent="0.3">
      <c r="K558" s="1">
        <v>44325</v>
      </c>
      <c r="L558" s="2">
        <v>14352.41</v>
      </c>
      <c r="M558" s="10" t="str">
        <f t="shared" si="9"/>
        <v>A2</v>
      </c>
    </row>
    <row r="559" spans="11:13" ht="15.6" x14ac:dyDescent="0.3">
      <c r="K559" s="3" t="s">
        <v>480</v>
      </c>
      <c r="L559" s="2">
        <v>14332.31</v>
      </c>
      <c r="M559" s="10" t="str">
        <f t="shared" si="9"/>
        <v>A2</v>
      </c>
    </row>
    <row r="560" spans="11:13" ht="15.6" x14ac:dyDescent="0.3">
      <c r="K560" s="3" t="s">
        <v>481</v>
      </c>
      <c r="L560" s="2">
        <v>14310.2</v>
      </c>
      <c r="M560" s="10" t="str">
        <f t="shared" si="9"/>
        <v>A2</v>
      </c>
    </row>
    <row r="561" spans="11:13" ht="15.6" x14ac:dyDescent="0.3">
      <c r="K561" s="3" t="s">
        <v>482</v>
      </c>
      <c r="L561" s="2">
        <v>14265.98</v>
      </c>
      <c r="M561" s="10" t="str">
        <f t="shared" si="9"/>
        <v>A2</v>
      </c>
    </row>
    <row r="562" spans="11:13" ht="15.6" x14ac:dyDescent="0.3">
      <c r="K562" s="3" t="s">
        <v>483</v>
      </c>
      <c r="L562" s="2">
        <v>14337.33</v>
      </c>
      <c r="M562" s="10" t="str">
        <f t="shared" si="9"/>
        <v>A2</v>
      </c>
    </row>
    <row r="563" spans="11:13" ht="15.6" x14ac:dyDescent="0.3">
      <c r="K563" s="3" t="s">
        <v>484</v>
      </c>
      <c r="L563" s="2">
        <v>14343.36</v>
      </c>
      <c r="M563" s="10" t="str">
        <f t="shared" si="9"/>
        <v>A2</v>
      </c>
    </row>
    <row r="564" spans="11:13" ht="15.6" x14ac:dyDescent="0.3">
      <c r="K564" s="1">
        <v>44509</v>
      </c>
      <c r="L564" s="2">
        <v>14343.36</v>
      </c>
      <c r="M564" s="10" t="str">
        <f t="shared" si="9"/>
        <v>A2</v>
      </c>
    </row>
    <row r="565" spans="11:13" ht="15.6" x14ac:dyDescent="0.3">
      <c r="K565" s="1">
        <v>44539</v>
      </c>
      <c r="L565" s="2">
        <v>14343.36</v>
      </c>
      <c r="M565" s="10" t="str">
        <f t="shared" si="9"/>
        <v>A2</v>
      </c>
    </row>
    <row r="566" spans="11:13" ht="15.6" x14ac:dyDescent="0.3">
      <c r="K566" s="3" t="s">
        <v>485</v>
      </c>
      <c r="L566" s="2">
        <v>14296.13</v>
      </c>
      <c r="M566" s="10" t="str">
        <f t="shared" si="9"/>
        <v>A2</v>
      </c>
    </row>
    <row r="567" spans="11:13" ht="15.6" x14ac:dyDescent="0.3">
      <c r="K567" s="3" t="s">
        <v>486</v>
      </c>
      <c r="L567" s="2">
        <v>14331.3</v>
      </c>
      <c r="M567" s="10" t="str">
        <f t="shared" si="9"/>
        <v>A2</v>
      </c>
    </row>
    <row r="568" spans="11:13" ht="15.6" x14ac:dyDescent="0.3">
      <c r="K568" s="3" t="s">
        <v>487</v>
      </c>
      <c r="L568" s="2">
        <v>14328.29</v>
      </c>
      <c r="M568" s="10" t="str">
        <f t="shared" si="9"/>
        <v>A2</v>
      </c>
    </row>
    <row r="569" spans="11:13" ht="15.6" x14ac:dyDescent="0.3">
      <c r="K569" s="3" t="s">
        <v>488</v>
      </c>
      <c r="L569" s="2">
        <v>14323.26</v>
      </c>
      <c r="M569" s="10" t="str">
        <f t="shared" si="9"/>
        <v>A2</v>
      </c>
    </row>
    <row r="570" spans="11:13" ht="15.6" x14ac:dyDescent="0.3">
      <c r="K570" s="3" t="s">
        <v>489</v>
      </c>
      <c r="L570" s="2">
        <v>14309.19</v>
      </c>
      <c r="M570" s="10" t="str">
        <f t="shared" si="9"/>
        <v>A2</v>
      </c>
    </row>
    <row r="571" spans="11:13" ht="15.6" x14ac:dyDescent="0.3">
      <c r="K571" s="3" t="s">
        <v>490</v>
      </c>
      <c r="L571" s="2">
        <v>14309.19</v>
      </c>
      <c r="M571" s="10" t="str">
        <f t="shared" si="9"/>
        <v>A2</v>
      </c>
    </row>
    <row r="572" spans="11:13" ht="15.6" x14ac:dyDescent="0.3">
      <c r="K572" s="3" t="s">
        <v>491</v>
      </c>
      <c r="L572" s="2">
        <v>14309.19</v>
      </c>
      <c r="M572" s="10" t="str">
        <f t="shared" si="9"/>
        <v>A2</v>
      </c>
    </row>
    <row r="573" spans="11:13" ht="15.6" x14ac:dyDescent="0.3">
      <c r="K573" s="3" t="s">
        <v>492</v>
      </c>
      <c r="L573" s="2">
        <v>14304.17</v>
      </c>
      <c r="M573" s="10" t="str">
        <f t="shared" si="9"/>
        <v>A2</v>
      </c>
    </row>
    <row r="574" spans="11:13" ht="15.6" x14ac:dyDescent="0.3">
      <c r="K574" s="3" t="s">
        <v>493</v>
      </c>
      <c r="L574" s="2">
        <v>14322.26</v>
      </c>
      <c r="M574" s="10" t="str">
        <f t="shared" si="9"/>
        <v>A2</v>
      </c>
    </row>
    <row r="575" spans="11:13" ht="15.6" x14ac:dyDescent="0.3">
      <c r="K575" s="3" t="s">
        <v>494</v>
      </c>
      <c r="L575" s="2">
        <v>14315.22</v>
      </c>
      <c r="M575" s="10" t="str">
        <f t="shared" si="9"/>
        <v>A2</v>
      </c>
    </row>
    <row r="576" spans="11:13" ht="15.6" x14ac:dyDescent="0.3">
      <c r="K576" s="3" t="s">
        <v>495</v>
      </c>
      <c r="L576" s="2">
        <v>14320.25</v>
      </c>
      <c r="M576" s="10" t="str">
        <f t="shared" si="9"/>
        <v>A2</v>
      </c>
    </row>
    <row r="577" spans="11:13" ht="15.6" x14ac:dyDescent="0.3">
      <c r="K577" s="3" t="s">
        <v>496</v>
      </c>
      <c r="L577" s="2">
        <v>14327.28</v>
      </c>
      <c r="M577" s="10" t="str">
        <f t="shared" si="9"/>
        <v>A2</v>
      </c>
    </row>
    <row r="578" spans="11:13" ht="15.6" x14ac:dyDescent="0.3">
      <c r="K578" s="3" t="s">
        <v>497</v>
      </c>
      <c r="L578" s="2">
        <v>14327.28</v>
      </c>
      <c r="M578" s="10" t="str">
        <f t="shared" si="9"/>
        <v>A2</v>
      </c>
    </row>
    <row r="579" spans="11:13" ht="15.6" x14ac:dyDescent="0.3">
      <c r="K579" s="3" t="s">
        <v>498</v>
      </c>
      <c r="L579" s="2">
        <v>14327.28</v>
      </c>
      <c r="M579" s="10" t="str">
        <f t="shared" si="9"/>
        <v>A2</v>
      </c>
    </row>
    <row r="580" spans="11:13" ht="15.6" x14ac:dyDescent="0.3">
      <c r="K580" s="3" t="s">
        <v>499</v>
      </c>
      <c r="L580" s="2">
        <v>14321.25</v>
      </c>
      <c r="M580" s="10" t="str">
        <f t="shared" si="9"/>
        <v>A2</v>
      </c>
    </row>
    <row r="581" spans="11:13" ht="15.6" x14ac:dyDescent="0.3">
      <c r="K581" s="3" t="s">
        <v>500</v>
      </c>
      <c r="L581" s="2">
        <v>14329.29</v>
      </c>
      <c r="M581" s="10" t="str">
        <f t="shared" si="9"/>
        <v>A2</v>
      </c>
    </row>
    <row r="582" spans="11:13" ht="15.6" x14ac:dyDescent="0.3">
      <c r="K582" s="3" t="s">
        <v>501</v>
      </c>
      <c r="L582" s="2">
        <v>14340.35</v>
      </c>
      <c r="M582" s="10" t="str">
        <f t="shared" ref="M582:M645" si="10">VLOOKUP(L582,$G$3:$H$13,2,TRUE)</f>
        <v>A2</v>
      </c>
    </row>
    <row r="583" spans="11:13" ht="15.6" x14ac:dyDescent="0.3">
      <c r="K583" s="3" t="s">
        <v>502</v>
      </c>
      <c r="L583" s="2">
        <v>14378.54</v>
      </c>
      <c r="M583" s="10" t="str">
        <f t="shared" si="10"/>
        <v>A2</v>
      </c>
    </row>
    <row r="584" spans="11:13" ht="15.6" x14ac:dyDescent="0.3">
      <c r="K584" s="3" t="s">
        <v>503</v>
      </c>
      <c r="L584" s="2">
        <v>14392.61</v>
      </c>
      <c r="M584" s="10" t="str">
        <f t="shared" si="10"/>
        <v>A2</v>
      </c>
    </row>
    <row r="585" spans="11:13" ht="15.6" x14ac:dyDescent="0.3">
      <c r="K585" s="1">
        <v>44237</v>
      </c>
      <c r="L585" s="2">
        <v>14392.61</v>
      </c>
      <c r="M585" s="10" t="str">
        <f t="shared" si="10"/>
        <v>A2</v>
      </c>
    </row>
    <row r="586" spans="11:13" ht="15.6" x14ac:dyDescent="0.3">
      <c r="K586" s="1">
        <v>44265</v>
      </c>
      <c r="L586" s="2">
        <v>14392.61</v>
      </c>
      <c r="M586" s="10" t="str">
        <f t="shared" si="10"/>
        <v>A2</v>
      </c>
    </row>
    <row r="587" spans="11:13" ht="15.6" x14ac:dyDescent="0.3">
      <c r="K587" s="3" t="s">
        <v>504</v>
      </c>
      <c r="L587" s="2">
        <v>14386.58</v>
      </c>
      <c r="M587" s="10" t="str">
        <f t="shared" si="10"/>
        <v>A2</v>
      </c>
    </row>
    <row r="588" spans="11:13" ht="15.6" x14ac:dyDescent="0.3">
      <c r="K588" s="3" t="s">
        <v>505</v>
      </c>
      <c r="L588" s="2">
        <v>14347.38</v>
      </c>
      <c r="M588" s="10" t="str">
        <f t="shared" si="10"/>
        <v>A2</v>
      </c>
    </row>
    <row r="589" spans="11:13" ht="15.6" x14ac:dyDescent="0.3">
      <c r="K589" s="3" t="s">
        <v>506</v>
      </c>
      <c r="L589" s="2">
        <v>14331.3</v>
      </c>
      <c r="M589" s="10" t="str">
        <f t="shared" si="10"/>
        <v>A2</v>
      </c>
    </row>
    <row r="590" spans="11:13" ht="15.6" x14ac:dyDescent="0.3">
      <c r="K590" s="3" t="s">
        <v>507</v>
      </c>
      <c r="L590" s="2">
        <v>14316.23</v>
      </c>
      <c r="M590" s="10" t="str">
        <f t="shared" si="10"/>
        <v>A2</v>
      </c>
    </row>
    <row r="591" spans="11:13" ht="15.6" x14ac:dyDescent="0.3">
      <c r="K591" s="3" t="s">
        <v>508</v>
      </c>
      <c r="L591" s="2">
        <v>14309.19</v>
      </c>
      <c r="M591" s="10" t="str">
        <f t="shared" si="10"/>
        <v>A2</v>
      </c>
    </row>
    <row r="592" spans="11:13" ht="15.6" x14ac:dyDescent="0.3">
      <c r="K592" s="1">
        <v>44449</v>
      </c>
      <c r="L592" s="2">
        <v>14309.19</v>
      </c>
      <c r="M592" s="10" t="str">
        <f t="shared" si="10"/>
        <v>A2</v>
      </c>
    </row>
    <row r="593" spans="11:13" ht="15.6" x14ac:dyDescent="0.3">
      <c r="K593" s="1">
        <v>44479</v>
      </c>
      <c r="L593" s="2">
        <v>14309.19</v>
      </c>
      <c r="M593" s="10" t="str">
        <f t="shared" si="10"/>
        <v>A2</v>
      </c>
    </row>
    <row r="594" spans="11:13" ht="15.6" x14ac:dyDescent="0.3">
      <c r="K594" s="3" t="s">
        <v>509</v>
      </c>
      <c r="L594" s="2">
        <v>14296.13</v>
      </c>
      <c r="M594" s="10" t="str">
        <f t="shared" si="10"/>
        <v>A2</v>
      </c>
    </row>
    <row r="595" spans="11:13" ht="15.6" x14ac:dyDescent="0.3">
      <c r="K595" s="3" t="s">
        <v>510</v>
      </c>
      <c r="L595" s="2">
        <v>14281.05</v>
      </c>
      <c r="M595" s="10" t="str">
        <f t="shared" si="10"/>
        <v>A2</v>
      </c>
    </row>
    <row r="596" spans="11:13" ht="15.6" x14ac:dyDescent="0.3">
      <c r="K596" s="3" t="s">
        <v>511</v>
      </c>
      <c r="L596" s="2">
        <v>14288.09</v>
      </c>
      <c r="M596" s="10" t="str">
        <f t="shared" si="10"/>
        <v>A2</v>
      </c>
    </row>
    <row r="597" spans="11:13" ht="15.6" x14ac:dyDescent="0.3">
      <c r="K597" s="3" t="s">
        <v>512</v>
      </c>
      <c r="L597" s="2">
        <v>14292.11</v>
      </c>
      <c r="M597" s="10" t="str">
        <f t="shared" si="10"/>
        <v>A2</v>
      </c>
    </row>
    <row r="598" spans="11:13" ht="15.6" x14ac:dyDescent="0.3">
      <c r="K598" s="3" t="s">
        <v>513</v>
      </c>
      <c r="L598" s="2">
        <v>14225.78</v>
      </c>
      <c r="M598" s="10" t="str">
        <f t="shared" si="10"/>
        <v>A1</v>
      </c>
    </row>
    <row r="599" spans="11:13" ht="15.6" x14ac:dyDescent="0.3">
      <c r="K599" s="3" t="s">
        <v>514</v>
      </c>
      <c r="L599" s="2">
        <v>14225.78</v>
      </c>
      <c r="M599" s="10" t="str">
        <f t="shared" si="10"/>
        <v>A1</v>
      </c>
    </row>
    <row r="600" spans="11:13" ht="15.6" x14ac:dyDescent="0.3">
      <c r="K600" s="3" t="s">
        <v>515</v>
      </c>
      <c r="L600" s="2">
        <v>14225.78</v>
      </c>
      <c r="M600" s="10" t="str">
        <f t="shared" si="10"/>
        <v>A1</v>
      </c>
    </row>
    <row r="601" spans="11:13" ht="15.6" x14ac:dyDescent="0.3">
      <c r="K601" s="3" t="s">
        <v>516</v>
      </c>
      <c r="L601" s="2">
        <v>14154.42</v>
      </c>
      <c r="M601" s="10" t="str">
        <f t="shared" si="10"/>
        <v>A1</v>
      </c>
    </row>
    <row r="602" spans="11:13" ht="15.6" x14ac:dyDescent="0.3">
      <c r="K602" s="3" t="s">
        <v>517</v>
      </c>
      <c r="L602" s="2">
        <v>14166.48</v>
      </c>
      <c r="M602" s="10" t="str">
        <f t="shared" si="10"/>
        <v>A1</v>
      </c>
    </row>
    <row r="603" spans="11:13" ht="15.6" x14ac:dyDescent="0.3">
      <c r="K603" s="3" t="s">
        <v>518</v>
      </c>
      <c r="L603" s="2">
        <v>14166.48</v>
      </c>
      <c r="M603" s="10" t="str">
        <f t="shared" si="10"/>
        <v>A1</v>
      </c>
    </row>
    <row r="604" spans="11:13" ht="15.6" x14ac:dyDescent="0.3">
      <c r="K604" s="3" t="s">
        <v>519</v>
      </c>
      <c r="L604" s="2">
        <v>14150.4</v>
      </c>
      <c r="M604" s="10" t="str">
        <f t="shared" si="10"/>
        <v>A1</v>
      </c>
    </row>
    <row r="605" spans="11:13" ht="15.6" x14ac:dyDescent="0.3">
      <c r="K605" s="3" t="s">
        <v>520</v>
      </c>
      <c r="L605" s="2">
        <v>14203.67</v>
      </c>
      <c r="M605" s="10" t="str">
        <f t="shared" si="10"/>
        <v>A1</v>
      </c>
    </row>
    <row r="606" spans="11:13" ht="15.6" x14ac:dyDescent="0.3">
      <c r="K606" s="3" t="s">
        <v>521</v>
      </c>
      <c r="L606" s="2">
        <v>14203.67</v>
      </c>
      <c r="M606" s="10" t="str">
        <f t="shared" si="10"/>
        <v>A1</v>
      </c>
    </row>
    <row r="607" spans="11:13" ht="15.6" x14ac:dyDescent="0.3">
      <c r="K607" s="3" t="s">
        <v>522</v>
      </c>
      <c r="L607" s="2">
        <v>14203.67</v>
      </c>
      <c r="M607" s="10" t="str">
        <f t="shared" si="10"/>
        <v>A1</v>
      </c>
    </row>
    <row r="608" spans="11:13" ht="15.6" x14ac:dyDescent="0.3">
      <c r="K608" s="3" t="s">
        <v>523</v>
      </c>
      <c r="L608" s="2">
        <v>14232.81</v>
      </c>
      <c r="M608" s="10" t="str">
        <f t="shared" si="10"/>
        <v>A2</v>
      </c>
    </row>
    <row r="609" spans="11:13" ht="15.6" x14ac:dyDescent="0.3">
      <c r="K609" s="3" t="s">
        <v>524</v>
      </c>
      <c r="L609" s="2">
        <v>14253.92</v>
      </c>
      <c r="M609" s="10" t="str">
        <f t="shared" si="10"/>
        <v>A2</v>
      </c>
    </row>
    <row r="610" spans="11:13" ht="15.6" x14ac:dyDescent="0.3">
      <c r="K610" s="3" t="s">
        <v>525</v>
      </c>
      <c r="L610" s="2">
        <v>14235.83</v>
      </c>
      <c r="M610" s="10" t="str">
        <f t="shared" si="10"/>
        <v>A2</v>
      </c>
    </row>
    <row r="611" spans="11:13" ht="15.6" x14ac:dyDescent="0.3">
      <c r="K611" s="3" t="s">
        <v>526</v>
      </c>
      <c r="L611" s="2">
        <v>14254.92</v>
      </c>
      <c r="M611" s="10" t="str">
        <f t="shared" si="10"/>
        <v>A2</v>
      </c>
    </row>
    <row r="612" spans="11:13" ht="15.6" x14ac:dyDescent="0.3">
      <c r="K612" s="3" t="s">
        <v>527</v>
      </c>
      <c r="L612" s="2">
        <v>14270</v>
      </c>
      <c r="M612" s="10" t="str">
        <f t="shared" si="10"/>
        <v>A2</v>
      </c>
    </row>
    <row r="613" spans="11:13" ht="15.6" x14ac:dyDescent="0.3">
      <c r="K613" s="3" t="s">
        <v>528</v>
      </c>
      <c r="L613" s="2">
        <v>14270</v>
      </c>
      <c r="M613" s="10" t="str">
        <f t="shared" si="10"/>
        <v>A2</v>
      </c>
    </row>
    <row r="614" spans="11:13" ht="15.6" x14ac:dyDescent="0.3">
      <c r="K614" s="3" t="s">
        <v>529</v>
      </c>
      <c r="L614" s="2">
        <v>14270</v>
      </c>
      <c r="M614" s="10" t="str">
        <f t="shared" si="10"/>
        <v>A2</v>
      </c>
    </row>
    <row r="615" spans="11:13" ht="15.6" x14ac:dyDescent="0.3">
      <c r="K615" s="3" t="s">
        <v>530</v>
      </c>
      <c r="L615" s="2">
        <v>14241.86</v>
      </c>
      <c r="M615" s="10" t="str">
        <f t="shared" si="10"/>
        <v>A2</v>
      </c>
    </row>
    <row r="616" spans="11:13" ht="15.6" x14ac:dyDescent="0.3">
      <c r="K616" s="3" t="s">
        <v>531</v>
      </c>
      <c r="L616" s="2">
        <v>14306.18</v>
      </c>
      <c r="M616" s="10" t="str">
        <f t="shared" si="10"/>
        <v>A2</v>
      </c>
    </row>
    <row r="617" spans="11:13" ht="15.6" x14ac:dyDescent="0.3">
      <c r="K617" s="3" t="s">
        <v>532</v>
      </c>
      <c r="L617" s="2">
        <v>14332.31</v>
      </c>
      <c r="M617" s="10" t="str">
        <f t="shared" si="10"/>
        <v>A2</v>
      </c>
    </row>
    <row r="618" spans="11:13" ht="15.6" x14ac:dyDescent="0.3">
      <c r="K618" s="3" t="s">
        <v>533</v>
      </c>
      <c r="L618" s="2">
        <v>14372.51</v>
      </c>
      <c r="M618" s="10" t="str">
        <f t="shared" si="10"/>
        <v>A2</v>
      </c>
    </row>
    <row r="619" spans="11:13" ht="15.6" x14ac:dyDescent="0.3">
      <c r="K619" s="3" t="s">
        <v>534</v>
      </c>
      <c r="L619" s="2">
        <v>14398.64</v>
      </c>
      <c r="M619" s="10" t="str">
        <f t="shared" si="10"/>
        <v>A2</v>
      </c>
    </row>
    <row r="620" spans="11:13" ht="15.6" x14ac:dyDescent="0.3">
      <c r="K620" s="1">
        <v>44358</v>
      </c>
      <c r="L620" s="2">
        <v>14398.64</v>
      </c>
      <c r="M620" s="10" t="str">
        <f t="shared" si="10"/>
        <v>A2</v>
      </c>
    </row>
    <row r="621" spans="11:13" ht="15.6" x14ac:dyDescent="0.3">
      <c r="K621" s="1">
        <v>44388</v>
      </c>
      <c r="L621" s="2">
        <v>14398.64</v>
      </c>
      <c r="M621" s="10" t="str">
        <f t="shared" si="10"/>
        <v>A2</v>
      </c>
    </row>
    <row r="622" spans="11:13" ht="15.6" x14ac:dyDescent="0.3">
      <c r="K622" s="3" t="s">
        <v>535</v>
      </c>
      <c r="L622" s="2">
        <v>14445.87</v>
      </c>
      <c r="M622" s="10" t="str">
        <f t="shared" si="10"/>
        <v>A2</v>
      </c>
    </row>
    <row r="623" spans="11:13" ht="15.6" x14ac:dyDescent="0.3">
      <c r="K623" s="3" t="s">
        <v>536</v>
      </c>
      <c r="L623" s="2">
        <v>14339.34</v>
      </c>
      <c r="M623" s="10" t="str">
        <f t="shared" si="10"/>
        <v>A2</v>
      </c>
    </row>
    <row r="624" spans="11:13" ht="15.6" x14ac:dyDescent="0.3">
      <c r="K624" s="3" t="s">
        <v>537</v>
      </c>
      <c r="L624" s="2">
        <v>14304.17</v>
      </c>
      <c r="M624" s="10" t="str">
        <f t="shared" si="10"/>
        <v>A2</v>
      </c>
    </row>
    <row r="625" spans="11:13" ht="15.6" x14ac:dyDescent="0.3">
      <c r="K625" s="3" t="s">
        <v>538</v>
      </c>
      <c r="L625" s="2">
        <v>14324.27</v>
      </c>
      <c r="M625" s="10" t="str">
        <f t="shared" si="10"/>
        <v>A2</v>
      </c>
    </row>
    <row r="626" spans="11:13" ht="15.6" x14ac:dyDescent="0.3">
      <c r="K626" s="3" t="s">
        <v>539</v>
      </c>
      <c r="L626" s="2">
        <v>14359.44</v>
      </c>
      <c r="M626" s="10" t="str">
        <f t="shared" si="10"/>
        <v>A2</v>
      </c>
    </row>
    <row r="627" spans="11:13" ht="15.6" x14ac:dyDescent="0.3">
      <c r="K627" s="3" t="s">
        <v>540</v>
      </c>
      <c r="L627" s="2">
        <v>14359.44</v>
      </c>
      <c r="M627" s="10" t="str">
        <f t="shared" si="10"/>
        <v>A2</v>
      </c>
    </row>
    <row r="628" spans="11:13" ht="15.6" x14ac:dyDescent="0.3">
      <c r="K628" s="3" t="s">
        <v>541</v>
      </c>
      <c r="L628" s="2">
        <v>14359.44</v>
      </c>
      <c r="M628" s="10" t="str">
        <f t="shared" si="10"/>
        <v>A2</v>
      </c>
    </row>
    <row r="629" spans="11:13" ht="15.6" x14ac:dyDescent="0.3">
      <c r="K629" s="3" t="s">
        <v>542</v>
      </c>
      <c r="L629" s="2">
        <v>14314.22</v>
      </c>
      <c r="M629" s="10" t="str">
        <f t="shared" si="10"/>
        <v>A2</v>
      </c>
    </row>
    <row r="630" spans="11:13" ht="15.6" x14ac:dyDescent="0.3">
      <c r="K630" s="3" t="s">
        <v>543</v>
      </c>
      <c r="L630" s="2">
        <v>14277.03</v>
      </c>
      <c r="M630" s="10" t="str">
        <f t="shared" si="10"/>
        <v>A2</v>
      </c>
    </row>
    <row r="631" spans="11:13" ht="15.6" x14ac:dyDescent="0.3">
      <c r="K631" s="3" t="s">
        <v>544</v>
      </c>
      <c r="L631" s="2">
        <v>14282.06</v>
      </c>
      <c r="M631" s="10" t="str">
        <f t="shared" si="10"/>
        <v>A2</v>
      </c>
    </row>
    <row r="632" spans="11:13" ht="15.6" x14ac:dyDescent="0.3">
      <c r="K632" s="3" t="s">
        <v>545</v>
      </c>
      <c r="L632" s="2">
        <v>14330.3</v>
      </c>
      <c r="M632" s="10" t="str">
        <f t="shared" si="10"/>
        <v>A2</v>
      </c>
    </row>
    <row r="633" spans="11:13" ht="15.6" x14ac:dyDescent="0.3">
      <c r="K633" s="3" t="s">
        <v>546</v>
      </c>
      <c r="L633" s="2">
        <v>14302.16</v>
      </c>
      <c r="M633" s="10" t="str">
        <f t="shared" si="10"/>
        <v>A2</v>
      </c>
    </row>
    <row r="634" spans="11:13" ht="15.6" x14ac:dyDescent="0.3">
      <c r="K634" s="3" t="s">
        <v>547</v>
      </c>
      <c r="L634" s="2">
        <v>14302.16</v>
      </c>
      <c r="M634" s="10" t="str">
        <f t="shared" si="10"/>
        <v>A2</v>
      </c>
    </row>
    <row r="635" spans="11:13" ht="15.6" x14ac:dyDescent="0.3">
      <c r="K635" s="3" t="s">
        <v>548</v>
      </c>
      <c r="L635" s="2">
        <v>14302.16</v>
      </c>
      <c r="M635" s="10" t="str">
        <f t="shared" si="10"/>
        <v>A2</v>
      </c>
    </row>
    <row r="636" spans="11:13" ht="15.6" x14ac:dyDescent="0.3">
      <c r="K636" s="3" t="s">
        <v>549</v>
      </c>
      <c r="L636" s="2">
        <v>14308.19</v>
      </c>
      <c r="M636" s="10" t="str">
        <f t="shared" si="10"/>
        <v>A2</v>
      </c>
    </row>
    <row r="637" spans="11:13" ht="15.6" x14ac:dyDescent="0.3">
      <c r="K637" s="3" t="s">
        <v>550</v>
      </c>
      <c r="L637" s="2">
        <v>14326.28</v>
      </c>
      <c r="M637" s="10" t="str">
        <f t="shared" si="10"/>
        <v>A2</v>
      </c>
    </row>
    <row r="638" spans="11:13" ht="15.6" x14ac:dyDescent="0.3">
      <c r="K638" s="3" t="s">
        <v>551</v>
      </c>
      <c r="L638" s="2">
        <v>14343.36</v>
      </c>
      <c r="M638" s="10" t="str">
        <f t="shared" si="10"/>
        <v>A2</v>
      </c>
    </row>
    <row r="639" spans="11:13" ht="15.6" x14ac:dyDescent="0.3">
      <c r="K639" s="3" t="s">
        <v>552</v>
      </c>
      <c r="L639" s="2">
        <v>14343.36</v>
      </c>
      <c r="M639" s="10" t="str">
        <f t="shared" si="10"/>
        <v>A2</v>
      </c>
    </row>
    <row r="640" spans="11:13" ht="15.6" x14ac:dyDescent="0.3">
      <c r="K640" s="3" t="s">
        <v>553</v>
      </c>
      <c r="L640" s="2">
        <v>14351.4</v>
      </c>
      <c r="M640" s="10" t="str">
        <f t="shared" si="10"/>
        <v>A2</v>
      </c>
    </row>
    <row r="641" spans="11:13" ht="15.6" x14ac:dyDescent="0.3">
      <c r="K641" s="3" t="s">
        <v>554</v>
      </c>
      <c r="L641" s="2">
        <v>14351.4</v>
      </c>
      <c r="M641" s="10" t="str">
        <f t="shared" si="10"/>
        <v>A2</v>
      </c>
    </row>
    <row r="642" spans="11:13" ht="15.6" x14ac:dyDescent="0.3">
      <c r="K642" s="3" t="s">
        <v>555</v>
      </c>
      <c r="L642" s="2">
        <v>14351.4</v>
      </c>
      <c r="M642" s="10" t="str">
        <f t="shared" si="10"/>
        <v>A2</v>
      </c>
    </row>
    <row r="643" spans="11:13" ht="15.6" x14ac:dyDescent="0.3">
      <c r="K643" s="3" t="s">
        <v>556</v>
      </c>
      <c r="L643" s="2">
        <v>14351.4</v>
      </c>
      <c r="M643" s="10" t="str">
        <f t="shared" si="10"/>
        <v>A2</v>
      </c>
    </row>
    <row r="644" spans="11:13" ht="15.6" x14ac:dyDescent="0.3">
      <c r="K644" s="3" t="s">
        <v>557</v>
      </c>
      <c r="L644" s="2">
        <v>14411.7</v>
      </c>
      <c r="M644" s="10" t="str">
        <f t="shared" si="10"/>
        <v>A2</v>
      </c>
    </row>
    <row r="645" spans="11:13" ht="15.6" x14ac:dyDescent="0.3">
      <c r="K645" s="3" t="s">
        <v>558</v>
      </c>
      <c r="L645" s="2">
        <v>14391.6</v>
      </c>
      <c r="M645" s="10" t="str">
        <f t="shared" si="10"/>
        <v>A2</v>
      </c>
    </row>
    <row r="646" spans="11:13" ht="15.6" x14ac:dyDescent="0.3">
      <c r="K646" s="4" t="s">
        <v>559</v>
      </c>
      <c r="L646" s="2">
        <v>14424.77</v>
      </c>
      <c r="M646" s="10" t="str">
        <f t="shared" ref="M646:M709" si="11">VLOOKUP(L646,$G$3:$H$13,2,TRUE)</f>
        <v>A2</v>
      </c>
    </row>
    <row r="647" spans="11:13" ht="15.6" x14ac:dyDescent="0.3">
      <c r="K647" s="4" t="s">
        <v>560</v>
      </c>
      <c r="L647" s="2">
        <v>14449.89</v>
      </c>
      <c r="M647" s="10" t="str">
        <f t="shared" si="11"/>
        <v>A2</v>
      </c>
    </row>
    <row r="648" spans="11:13" ht="15.6" x14ac:dyDescent="0.3">
      <c r="K648" s="5">
        <v>44298</v>
      </c>
      <c r="L648" s="2">
        <v>14449.89</v>
      </c>
      <c r="M648" s="10" t="str">
        <f t="shared" si="11"/>
        <v>A2</v>
      </c>
    </row>
    <row r="649" spans="11:13" ht="15.6" x14ac:dyDescent="0.3">
      <c r="K649" s="5">
        <v>44328</v>
      </c>
      <c r="L649" s="2">
        <v>14449.89</v>
      </c>
      <c r="M649" s="10" t="str">
        <f t="shared" si="11"/>
        <v>A2</v>
      </c>
    </row>
    <row r="650" spans="11:13" ht="15.6" x14ac:dyDescent="0.3">
      <c r="K650" s="4" t="s">
        <v>561</v>
      </c>
      <c r="L650" s="2">
        <v>14480.04</v>
      </c>
      <c r="M650" s="10" t="str">
        <f t="shared" si="11"/>
        <v>A2</v>
      </c>
    </row>
    <row r="651" spans="11:13" ht="15.6" x14ac:dyDescent="0.3">
      <c r="K651" s="4" t="s">
        <v>562</v>
      </c>
      <c r="L651" s="2">
        <v>14513.21</v>
      </c>
      <c r="M651" s="10" t="str">
        <f t="shared" si="11"/>
        <v>A2</v>
      </c>
    </row>
    <row r="652" spans="11:13" ht="15.6" x14ac:dyDescent="0.3">
      <c r="K652" s="4" t="s">
        <v>563</v>
      </c>
      <c r="L652" s="2">
        <v>14480.04</v>
      </c>
      <c r="M652" s="10" t="str">
        <f t="shared" si="11"/>
        <v>A2</v>
      </c>
    </row>
    <row r="653" spans="11:13" ht="15.6" x14ac:dyDescent="0.3">
      <c r="K653" s="4" t="s">
        <v>564</v>
      </c>
      <c r="L653" s="2">
        <v>14419.74</v>
      </c>
      <c r="M653" s="10" t="str">
        <f t="shared" si="11"/>
        <v>A2</v>
      </c>
    </row>
    <row r="654" spans="11:13" ht="15.6" x14ac:dyDescent="0.3">
      <c r="K654" s="4" t="s">
        <v>565</v>
      </c>
      <c r="L654" s="2">
        <v>14422.76</v>
      </c>
      <c r="M654" s="10" t="str">
        <f t="shared" si="11"/>
        <v>A2</v>
      </c>
    </row>
    <row r="655" spans="11:13" ht="15.6" x14ac:dyDescent="0.3">
      <c r="K655" s="5">
        <v>44512</v>
      </c>
      <c r="L655" s="2">
        <v>14422.76</v>
      </c>
      <c r="M655" s="10" t="str">
        <f t="shared" si="11"/>
        <v>A2</v>
      </c>
    </row>
    <row r="656" spans="11:13" ht="15.6" x14ac:dyDescent="0.3">
      <c r="K656" s="5">
        <v>44542</v>
      </c>
      <c r="L656" s="2">
        <v>14422.76</v>
      </c>
      <c r="M656" s="10" t="str">
        <f t="shared" si="11"/>
        <v>A2</v>
      </c>
    </row>
    <row r="657" spans="11:13" ht="15.6" x14ac:dyDescent="0.3">
      <c r="K657" s="4" t="s">
        <v>566</v>
      </c>
      <c r="L657" s="2">
        <v>14449.89</v>
      </c>
      <c r="M657" s="10" t="str">
        <f t="shared" si="11"/>
        <v>A2</v>
      </c>
    </row>
    <row r="658" spans="11:13" ht="15.6" x14ac:dyDescent="0.3">
      <c r="K658" s="4" t="s">
        <v>567</v>
      </c>
      <c r="L658" s="2">
        <v>14417.73</v>
      </c>
      <c r="M658" s="10" t="str">
        <f t="shared" si="11"/>
        <v>A2</v>
      </c>
    </row>
    <row r="659" spans="11:13" ht="15.6" x14ac:dyDescent="0.3">
      <c r="K659" s="4" t="s">
        <v>568</v>
      </c>
      <c r="L659" s="2">
        <v>14419.74</v>
      </c>
      <c r="M659" s="10" t="str">
        <f t="shared" si="11"/>
        <v>A2</v>
      </c>
    </row>
    <row r="660" spans="11:13" ht="15.6" x14ac:dyDescent="0.3">
      <c r="K660" s="4" t="s">
        <v>569</v>
      </c>
      <c r="L660" s="2">
        <v>14408.69</v>
      </c>
      <c r="M660" s="10" t="str">
        <f t="shared" si="11"/>
        <v>A2</v>
      </c>
    </row>
    <row r="661" spans="11:13" ht="15.6" x14ac:dyDescent="0.3">
      <c r="K661" s="4" t="s">
        <v>570</v>
      </c>
      <c r="L661" s="2">
        <v>14414.72</v>
      </c>
      <c r="M661" s="10" t="str">
        <f t="shared" si="11"/>
        <v>A2</v>
      </c>
    </row>
    <row r="662" spans="11:13" ht="15.6" x14ac:dyDescent="0.3">
      <c r="K662" s="4" t="s">
        <v>571</v>
      </c>
      <c r="L662" s="2">
        <v>14414.72</v>
      </c>
      <c r="M662" s="10" t="str">
        <f t="shared" si="11"/>
        <v>A2</v>
      </c>
    </row>
    <row r="663" spans="11:13" ht="15.6" x14ac:dyDescent="0.3">
      <c r="K663" s="4" t="s">
        <v>572</v>
      </c>
      <c r="L663" s="2">
        <v>14414.72</v>
      </c>
      <c r="M663" s="10" t="str">
        <f t="shared" si="11"/>
        <v>A2</v>
      </c>
    </row>
    <row r="664" spans="11:13" ht="15.6" x14ac:dyDescent="0.3">
      <c r="K664" s="4" t="s">
        <v>573</v>
      </c>
      <c r="L664" s="2">
        <v>14414.72</v>
      </c>
      <c r="M664" s="10" t="str">
        <f t="shared" si="11"/>
        <v>A2</v>
      </c>
    </row>
    <row r="665" spans="11:13" ht="15.6" x14ac:dyDescent="0.3">
      <c r="K665" s="4" t="s">
        <v>574</v>
      </c>
      <c r="L665" s="2">
        <v>14455.92</v>
      </c>
      <c r="M665" s="10" t="str">
        <f t="shared" si="11"/>
        <v>A2</v>
      </c>
    </row>
    <row r="666" spans="11:13" ht="15.6" x14ac:dyDescent="0.3">
      <c r="K666" s="4" t="s">
        <v>575</v>
      </c>
      <c r="L666" s="2">
        <v>14420.75</v>
      </c>
      <c r="M666" s="10" t="str">
        <f t="shared" si="11"/>
        <v>A2</v>
      </c>
    </row>
    <row r="667" spans="11:13" ht="15.6" x14ac:dyDescent="0.3">
      <c r="K667" s="4" t="s">
        <v>576</v>
      </c>
      <c r="L667" s="2">
        <v>14335.32</v>
      </c>
      <c r="M667" s="10" t="str">
        <f t="shared" si="11"/>
        <v>A2</v>
      </c>
    </row>
    <row r="668" spans="11:13" ht="15.6" x14ac:dyDescent="0.3">
      <c r="K668" s="4" t="s">
        <v>577</v>
      </c>
      <c r="L668" s="2">
        <v>14322.26</v>
      </c>
      <c r="M668" s="10" t="str">
        <f t="shared" si="11"/>
        <v>A2</v>
      </c>
    </row>
    <row r="669" spans="11:13" ht="15.6" x14ac:dyDescent="0.3">
      <c r="K669" s="4" t="s">
        <v>578</v>
      </c>
      <c r="L669" s="2">
        <v>14322.26</v>
      </c>
      <c r="M669" s="10" t="str">
        <f t="shared" si="11"/>
        <v>A2</v>
      </c>
    </row>
    <row r="670" spans="11:13" ht="15.6" x14ac:dyDescent="0.3">
      <c r="K670" s="4" t="s">
        <v>579</v>
      </c>
      <c r="L670" s="2">
        <v>14322.26</v>
      </c>
      <c r="M670" s="10" t="str">
        <f t="shared" si="11"/>
        <v>A2</v>
      </c>
    </row>
    <row r="671" spans="11:13" ht="15.6" x14ac:dyDescent="0.3">
      <c r="K671" s="4" t="s">
        <v>580</v>
      </c>
      <c r="L671" s="2">
        <v>14290.1</v>
      </c>
      <c r="M671" s="10" t="str">
        <f t="shared" si="11"/>
        <v>A2</v>
      </c>
    </row>
    <row r="672" spans="11:13" ht="15.6" x14ac:dyDescent="0.3">
      <c r="K672" s="4" t="s">
        <v>581</v>
      </c>
      <c r="L672" s="2">
        <v>14296.13</v>
      </c>
      <c r="M672" s="10" t="str">
        <f t="shared" si="11"/>
        <v>A2</v>
      </c>
    </row>
    <row r="673" spans="11:13" ht="15.6" x14ac:dyDescent="0.3">
      <c r="K673" s="4" t="s">
        <v>582</v>
      </c>
      <c r="L673" s="2">
        <v>14308.19</v>
      </c>
      <c r="M673" s="10" t="str">
        <f t="shared" si="11"/>
        <v>A2</v>
      </c>
    </row>
    <row r="674" spans="11:13" ht="15.6" x14ac:dyDescent="0.3">
      <c r="K674" s="4" t="s">
        <v>583</v>
      </c>
      <c r="L674" s="2">
        <v>14336.33</v>
      </c>
      <c r="M674" s="10" t="str">
        <f t="shared" si="11"/>
        <v>A2</v>
      </c>
    </row>
    <row r="675" spans="11:13" ht="15.6" x14ac:dyDescent="0.3">
      <c r="K675" s="4" t="s">
        <v>584</v>
      </c>
      <c r="L675" s="2">
        <v>14340.35</v>
      </c>
      <c r="M675" s="10" t="str">
        <f t="shared" si="11"/>
        <v>A2</v>
      </c>
    </row>
    <row r="676" spans="11:13" ht="15.6" x14ac:dyDescent="0.3">
      <c r="K676" s="5">
        <v>44562</v>
      </c>
      <c r="L676" s="2">
        <v>14340.35</v>
      </c>
      <c r="M676" s="10" t="str">
        <f t="shared" si="11"/>
        <v>A2</v>
      </c>
    </row>
    <row r="677" spans="11:13" ht="15.6" x14ac:dyDescent="0.3">
      <c r="K677" s="5">
        <v>44593</v>
      </c>
      <c r="L677" s="2">
        <v>14340.35</v>
      </c>
      <c r="M677" s="10" t="str">
        <f t="shared" si="11"/>
        <v>A2</v>
      </c>
    </row>
    <row r="678" spans="11:13" ht="15.6" x14ac:dyDescent="0.3">
      <c r="K678" s="4" t="s">
        <v>585</v>
      </c>
      <c r="L678" s="2">
        <v>14349.39</v>
      </c>
      <c r="M678" s="10" t="str">
        <f t="shared" si="11"/>
        <v>A2</v>
      </c>
    </row>
    <row r="679" spans="11:13" ht="15.6" x14ac:dyDescent="0.3">
      <c r="K679" s="4" t="s">
        <v>586</v>
      </c>
      <c r="L679" s="2">
        <v>14341.35</v>
      </c>
      <c r="M679" s="10" t="str">
        <f t="shared" si="11"/>
        <v>A2</v>
      </c>
    </row>
    <row r="680" spans="11:13" ht="15.6" x14ac:dyDescent="0.3">
      <c r="K680" s="4" t="s">
        <v>587</v>
      </c>
      <c r="L680" s="2">
        <v>14381.55</v>
      </c>
      <c r="M680" s="10" t="str">
        <f t="shared" si="11"/>
        <v>A2</v>
      </c>
    </row>
    <row r="681" spans="11:13" ht="15.6" x14ac:dyDescent="0.3">
      <c r="K681" s="4" t="s">
        <v>588</v>
      </c>
      <c r="L681" s="2">
        <v>14436.83</v>
      </c>
      <c r="M681" s="10" t="str">
        <f t="shared" si="11"/>
        <v>A2</v>
      </c>
    </row>
    <row r="682" spans="11:13" ht="15.6" x14ac:dyDescent="0.3">
      <c r="K682" s="4" t="s">
        <v>589</v>
      </c>
      <c r="L682" s="2">
        <v>14467.98</v>
      </c>
      <c r="M682" s="10" t="str">
        <f t="shared" si="11"/>
        <v>A2</v>
      </c>
    </row>
    <row r="683" spans="11:13" ht="15.6" x14ac:dyDescent="0.3">
      <c r="K683" s="5">
        <v>44774</v>
      </c>
      <c r="L683" s="2">
        <v>14467.98</v>
      </c>
      <c r="M683" s="10" t="str">
        <f t="shared" si="11"/>
        <v>A2</v>
      </c>
    </row>
    <row r="684" spans="11:13" ht="15.6" x14ac:dyDescent="0.3">
      <c r="K684" s="5">
        <v>44805</v>
      </c>
      <c r="L684" s="2">
        <v>14467.98</v>
      </c>
      <c r="M684" s="10" t="str">
        <f t="shared" si="11"/>
        <v>A2</v>
      </c>
    </row>
    <row r="685" spans="11:13" ht="15.6" x14ac:dyDescent="0.3">
      <c r="K685" s="4" t="s">
        <v>590</v>
      </c>
      <c r="L685" s="2">
        <v>14431.8</v>
      </c>
      <c r="M685" s="10" t="str">
        <f t="shared" si="11"/>
        <v>A2</v>
      </c>
    </row>
    <row r="686" spans="11:13" ht="15.6" x14ac:dyDescent="0.3">
      <c r="K686" s="4" t="s">
        <v>591</v>
      </c>
      <c r="L686" s="2">
        <v>14394.62</v>
      </c>
      <c r="M686" s="10" t="str">
        <f t="shared" si="11"/>
        <v>A2</v>
      </c>
    </row>
    <row r="687" spans="11:13" ht="15.6" x14ac:dyDescent="0.3">
      <c r="K687" s="4" t="s">
        <v>592</v>
      </c>
      <c r="L687" s="2">
        <v>14370.5</v>
      </c>
      <c r="M687" s="10" t="str">
        <f t="shared" si="11"/>
        <v>A2</v>
      </c>
    </row>
    <row r="688" spans="11:13" ht="15.6" x14ac:dyDescent="0.3">
      <c r="K688" s="4" t="s">
        <v>593</v>
      </c>
      <c r="L688" s="2">
        <v>14373.51</v>
      </c>
      <c r="M688" s="10" t="str">
        <f t="shared" si="11"/>
        <v>A2</v>
      </c>
    </row>
    <row r="689" spans="11:13" ht="15.6" x14ac:dyDescent="0.3">
      <c r="K689" s="4" t="s">
        <v>594</v>
      </c>
      <c r="L689" s="2">
        <v>14382.56</v>
      </c>
      <c r="M689" s="10" t="str">
        <f t="shared" si="11"/>
        <v>A2</v>
      </c>
    </row>
    <row r="690" spans="11:13" ht="15.6" x14ac:dyDescent="0.3">
      <c r="K690" s="4" t="s">
        <v>595</v>
      </c>
      <c r="L690" s="2">
        <v>14382.56</v>
      </c>
      <c r="M690" s="10" t="str">
        <f t="shared" si="11"/>
        <v>A2</v>
      </c>
    </row>
    <row r="691" spans="11:13" ht="15.6" x14ac:dyDescent="0.3">
      <c r="K691" s="4" t="s">
        <v>596</v>
      </c>
      <c r="L691" s="2">
        <v>14382.56</v>
      </c>
      <c r="M691" s="10" t="str">
        <f t="shared" si="11"/>
        <v>A2</v>
      </c>
    </row>
    <row r="692" spans="11:13" ht="15.6" x14ac:dyDescent="0.3">
      <c r="K692" s="4" t="s">
        <v>597</v>
      </c>
      <c r="L692" s="2">
        <v>14381.55</v>
      </c>
      <c r="M692" s="10" t="str">
        <f t="shared" si="11"/>
        <v>A2</v>
      </c>
    </row>
    <row r="693" spans="11:13" ht="15.6" x14ac:dyDescent="0.3">
      <c r="K693" s="4" t="s">
        <v>598</v>
      </c>
      <c r="L693" s="2">
        <v>14394.62</v>
      </c>
      <c r="M693" s="10" t="str">
        <f t="shared" si="11"/>
        <v>A2</v>
      </c>
    </row>
    <row r="694" spans="11:13" ht="15.6" x14ac:dyDescent="0.3">
      <c r="K694" s="4" t="s">
        <v>599</v>
      </c>
      <c r="L694" s="2">
        <v>14396.63</v>
      </c>
      <c r="M694" s="10" t="str">
        <f t="shared" si="11"/>
        <v>A2</v>
      </c>
    </row>
    <row r="695" spans="11:13" ht="15.6" x14ac:dyDescent="0.3">
      <c r="K695" s="4" t="s">
        <v>600</v>
      </c>
      <c r="L695" s="2">
        <v>14441.85</v>
      </c>
      <c r="M695" s="10" t="str">
        <f t="shared" si="11"/>
        <v>A2</v>
      </c>
    </row>
    <row r="696" spans="11:13" ht="15.6" x14ac:dyDescent="0.3">
      <c r="K696" s="4" t="s">
        <v>601</v>
      </c>
      <c r="L696" s="2">
        <v>14425.77</v>
      </c>
      <c r="M696" s="10" t="str">
        <f t="shared" si="11"/>
        <v>A2</v>
      </c>
    </row>
    <row r="697" spans="11:13" ht="15.6" x14ac:dyDescent="0.3">
      <c r="K697" s="4" t="s">
        <v>602</v>
      </c>
      <c r="L697" s="2">
        <v>14425.77</v>
      </c>
      <c r="M697" s="10" t="str">
        <f t="shared" si="11"/>
        <v>A2</v>
      </c>
    </row>
    <row r="698" spans="11:13" ht="15.6" x14ac:dyDescent="0.3">
      <c r="K698" s="4" t="s">
        <v>603</v>
      </c>
      <c r="L698" s="2">
        <v>14425.77</v>
      </c>
      <c r="M698" s="10" t="str">
        <f t="shared" si="11"/>
        <v>A2</v>
      </c>
    </row>
    <row r="699" spans="11:13" ht="15.6" x14ac:dyDescent="0.3">
      <c r="K699" s="4" t="s">
        <v>604</v>
      </c>
      <c r="L699" s="2">
        <v>14418.74</v>
      </c>
      <c r="M699" s="10" t="str">
        <f t="shared" si="11"/>
        <v>A2</v>
      </c>
    </row>
    <row r="700" spans="11:13" ht="15.6" x14ac:dyDescent="0.3">
      <c r="K700" s="4" t="s">
        <v>605</v>
      </c>
      <c r="L700" s="2">
        <v>14398.64</v>
      </c>
      <c r="M700" s="10" t="str">
        <f t="shared" si="11"/>
        <v>A2</v>
      </c>
    </row>
    <row r="701" spans="11:13" ht="15.6" x14ac:dyDescent="0.3">
      <c r="K701" s="4" t="s">
        <v>606</v>
      </c>
      <c r="L701" s="2">
        <v>14429.79</v>
      </c>
      <c r="M701" s="10" t="str">
        <f t="shared" si="11"/>
        <v>A2</v>
      </c>
    </row>
    <row r="702" spans="11:13" ht="15.6" x14ac:dyDescent="0.3">
      <c r="K702" s="4" t="s">
        <v>607</v>
      </c>
      <c r="L702" s="2">
        <v>14417.73</v>
      </c>
      <c r="M702" s="10" t="str">
        <f t="shared" si="11"/>
        <v>A2</v>
      </c>
    </row>
    <row r="703" spans="11:13" ht="15.6" x14ac:dyDescent="0.3">
      <c r="K703" s="4" t="s">
        <v>608</v>
      </c>
      <c r="L703" s="2">
        <v>14456.93</v>
      </c>
      <c r="M703" s="10" t="str">
        <f t="shared" si="11"/>
        <v>A2</v>
      </c>
    </row>
    <row r="704" spans="11:13" ht="15.6" x14ac:dyDescent="0.3">
      <c r="K704" s="4" t="s">
        <v>609</v>
      </c>
      <c r="L704" s="2">
        <v>14456.93</v>
      </c>
      <c r="M704" s="10" t="str">
        <f t="shared" si="11"/>
        <v>A2</v>
      </c>
    </row>
    <row r="705" spans="11:13" ht="15.6" x14ac:dyDescent="0.3">
      <c r="K705" s="4" t="s">
        <v>610</v>
      </c>
      <c r="L705" s="2">
        <v>14456.93</v>
      </c>
      <c r="M705" s="10" t="str">
        <f t="shared" si="11"/>
        <v>A2</v>
      </c>
    </row>
    <row r="706" spans="11:13" ht="15.6" x14ac:dyDescent="0.3">
      <c r="K706" s="4" t="s">
        <v>611</v>
      </c>
      <c r="L706" s="2">
        <v>14452.91</v>
      </c>
      <c r="M706" s="10" t="str">
        <f t="shared" si="11"/>
        <v>A2</v>
      </c>
    </row>
    <row r="707" spans="11:13" ht="15.6" x14ac:dyDescent="0.3">
      <c r="K707" s="5">
        <v>44563</v>
      </c>
      <c r="L707" s="2">
        <v>14452.91</v>
      </c>
      <c r="M707" s="10" t="str">
        <f t="shared" si="11"/>
        <v>A2</v>
      </c>
    </row>
    <row r="708" spans="11:13" ht="15.6" x14ac:dyDescent="0.3">
      <c r="K708" s="4" t="s">
        <v>612</v>
      </c>
      <c r="L708" s="2">
        <v>14463.96</v>
      </c>
      <c r="M708" s="10" t="str">
        <f t="shared" si="11"/>
        <v>A2</v>
      </c>
    </row>
    <row r="709" spans="11:13" ht="15.6" x14ac:dyDescent="0.3">
      <c r="K709" s="4" t="s">
        <v>613</v>
      </c>
      <c r="L709" s="2">
        <v>14418.74</v>
      </c>
      <c r="M709" s="10" t="str">
        <f t="shared" si="11"/>
        <v>A2</v>
      </c>
    </row>
    <row r="710" spans="11:13" ht="15.6" x14ac:dyDescent="0.3">
      <c r="K710" s="4" t="s">
        <v>614</v>
      </c>
      <c r="L710" s="2">
        <v>14452.91</v>
      </c>
      <c r="M710" s="10" t="str">
        <f t="shared" ref="M710:M734" si="12">VLOOKUP(L710,$G$3:$H$13,2,TRUE)</f>
        <v>A2</v>
      </c>
    </row>
    <row r="711" spans="11:13" ht="15.6" x14ac:dyDescent="0.3">
      <c r="K711" s="5">
        <v>44683</v>
      </c>
      <c r="L711" s="2">
        <v>14452.91</v>
      </c>
      <c r="M711" s="10" t="str">
        <f t="shared" si="12"/>
        <v>A2</v>
      </c>
    </row>
    <row r="712" spans="11:13" ht="15.6" x14ac:dyDescent="0.3">
      <c r="K712" s="5">
        <v>44714</v>
      </c>
      <c r="L712" s="2">
        <v>14452.91</v>
      </c>
      <c r="M712" s="10" t="str">
        <f t="shared" si="12"/>
        <v>A2</v>
      </c>
    </row>
    <row r="713" spans="11:13" ht="15.6" x14ac:dyDescent="0.3">
      <c r="K713" s="4" t="s">
        <v>615</v>
      </c>
      <c r="L713" s="2">
        <v>14447.88</v>
      </c>
      <c r="M713" s="10" t="str">
        <f t="shared" si="12"/>
        <v>A2</v>
      </c>
    </row>
    <row r="714" spans="11:13" ht="15.6" x14ac:dyDescent="0.3">
      <c r="K714" s="4" t="s">
        <v>616</v>
      </c>
      <c r="L714" s="2">
        <v>14476.02</v>
      </c>
      <c r="M714" s="10" t="str">
        <f t="shared" si="12"/>
        <v>A2</v>
      </c>
    </row>
    <row r="715" spans="11:13" ht="15.6" x14ac:dyDescent="0.3">
      <c r="K715" s="4" t="s">
        <v>617</v>
      </c>
      <c r="L715" s="2">
        <v>14456.93</v>
      </c>
      <c r="M715" s="10" t="str">
        <f t="shared" si="12"/>
        <v>A2</v>
      </c>
    </row>
    <row r="716" spans="11:13" ht="15.6" x14ac:dyDescent="0.3">
      <c r="K716" s="4" t="s">
        <v>618</v>
      </c>
      <c r="L716" s="2">
        <v>14437.83</v>
      </c>
      <c r="M716" s="10" t="str">
        <f t="shared" si="12"/>
        <v>A2</v>
      </c>
    </row>
    <row r="717" spans="11:13" ht="15.6" x14ac:dyDescent="0.3">
      <c r="K717" s="4" t="s">
        <v>619</v>
      </c>
      <c r="L717" s="2">
        <v>14415.72</v>
      </c>
      <c r="M717" s="10" t="str">
        <f t="shared" si="12"/>
        <v>A2</v>
      </c>
    </row>
    <row r="718" spans="11:13" ht="15.6" x14ac:dyDescent="0.3">
      <c r="K718" s="5">
        <v>44897</v>
      </c>
      <c r="L718" s="2">
        <v>14415.72</v>
      </c>
      <c r="M718" s="10" t="str">
        <f t="shared" si="12"/>
        <v>A2</v>
      </c>
    </row>
    <row r="719" spans="11:13" ht="15.6" x14ac:dyDescent="0.3">
      <c r="K719" s="4" t="s">
        <v>620</v>
      </c>
      <c r="L719" s="2">
        <v>14415.72</v>
      </c>
      <c r="M719" s="10" t="str">
        <f t="shared" si="12"/>
        <v>A2</v>
      </c>
    </row>
    <row r="720" spans="11:13" ht="15.6" x14ac:dyDescent="0.3">
      <c r="K720" s="4" t="s">
        <v>621</v>
      </c>
      <c r="L720" s="2">
        <v>14430.8</v>
      </c>
      <c r="M720" s="10" t="str">
        <f t="shared" si="12"/>
        <v>A2</v>
      </c>
    </row>
    <row r="721" spans="11:13" ht="15.6" x14ac:dyDescent="0.3">
      <c r="K721" s="4" t="s">
        <v>622</v>
      </c>
      <c r="L721" s="2">
        <v>14409.69</v>
      </c>
      <c r="M721" s="10" t="str">
        <f t="shared" si="12"/>
        <v>A2</v>
      </c>
    </row>
    <row r="722" spans="11:13" ht="15.6" x14ac:dyDescent="0.3">
      <c r="K722" s="4" t="s">
        <v>623</v>
      </c>
      <c r="L722" s="2">
        <v>14363.46</v>
      </c>
      <c r="M722" s="10" t="str">
        <f t="shared" si="12"/>
        <v>A2</v>
      </c>
    </row>
    <row r="723" spans="11:13" ht="15.6" x14ac:dyDescent="0.3">
      <c r="K723" s="4" t="s">
        <v>624</v>
      </c>
      <c r="L723" s="2">
        <v>14349.39</v>
      </c>
      <c r="M723" s="10" t="str">
        <f t="shared" si="12"/>
        <v>A2</v>
      </c>
    </row>
    <row r="724" spans="11:13" ht="15.6" x14ac:dyDescent="0.3">
      <c r="K724" s="4" t="s">
        <v>625</v>
      </c>
      <c r="L724" s="2">
        <v>14372.51</v>
      </c>
      <c r="M724" s="10" t="str">
        <f t="shared" si="12"/>
        <v>A2</v>
      </c>
    </row>
    <row r="725" spans="11:13" ht="15.6" x14ac:dyDescent="0.3">
      <c r="K725" s="4" t="s">
        <v>626</v>
      </c>
      <c r="L725" s="2">
        <v>14372.51</v>
      </c>
      <c r="M725" s="10" t="str">
        <f t="shared" si="12"/>
        <v>A2</v>
      </c>
    </row>
    <row r="726" spans="11:13" ht="15.6" x14ac:dyDescent="0.3">
      <c r="K726" s="4" t="s">
        <v>627</v>
      </c>
      <c r="L726" s="2">
        <v>14372.51</v>
      </c>
      <c r="M726" s="10" t="str">
        <f t="shared" si="12"/>
        <v>A2</v>
      </c>
    </row>
    <row r="727" spans="11:13" ht="15.6" x14ac:dyDescent="0.3">
      <c r="K727" s="4" t="s">
        <v>628</v>
      </c>
      <c r="L727" s="2">
        <v>14410.7</v>
      </c>
      <c r="M727" s="10" t="str">
        <f t="shared" si="12"/>
        <v>A2</v>
      </c>
    </row>
    <row r="728" spans="11:13" ht="15.6" x14ac:dyDescent="0.3">
      <c r="K728" s="4" t="s">
        <v>629</v>
      </c>
      <c r="L728" s="2">
        <v>14400.65</v>
      </c>
      <c r="M728" s="10" t="str">
        <f t="shared" si="12"/>
        <v>A2</v>
      </c>
    </row>
    <row r="729" spans="11:13" ht="15.6" x14ac:dyDescent="0.3">
      <c r="K729" s="4" t="s">
        <v>630</v>
      </c>
      <c r="L729" s="2">
        <v>14433.81</v>
      </c>
      <c r="M729" s="10" t="str">
        <f t="shared" si="12"/>
        <v>A2</v>
      </c>
    </row>
    <row r="730" spans="11:13" ht="15.6" x14ac:dyDescent="0.3">
      <c r="K730" s="4" t="s">
        <v>631</v>
      </c>
      <c r="L730" s="2">
        <v>14426.78</v>
      </c>
      <c r="M730" s="10" t="str">
        <f t="shared" si="12"/>
        <v>A2</v>
      </c>
    </row>
    <row r="731" spans="11:13" ht="15.6" x14ac:dyDescent="0.3">
      <c r="K731" s="4" t="s">
        <v>632</v>
      </c>
      <c r="L731" s="2">
        <v>14442.86</v>
      </c>
      <c r="M731" s="10" t="str">
        <f t="shared" si="12"/>
        <v>A2</v>
      </c>
    </row>
    <row r="732" spans="11:13" ht="15.6" x14ac:dyDescent="0.3">
      <c r="K732" s="6" t="s">
        <v>633</v>
      </c>
      <c r="L732" s="2">
        <v>14442.86</v>
      </c>
      <c r="M732" s="10" t="str">
        <f t="shared" si="12"/>
        <v>A2</v>
      </c>
    </row>
    <row r="733" spans="11:13" ht="15.6" x14ac:dyDescent="0.3">
      <c r="K733" s="6" t="s">
        <v>634</v>
      </c>
      <c r="L733" s="2">
        <v>14442.86</v>
      </c>
      <c r="M733" s="10" t="str">
        <f t="shared" si="12"/>
        <v>A2</v>
      </c>
    </row>
    <row r="734" spans="11:13" ht="15.6" x14ac:dyDescent="0.3">
      <c r="K734" s="6" t="s">
        <v>635</v>
      </c>
      <c r="L734" s="2">
        <v>14442.86</v>
      </c>
      <c r="M734" s="10" t="str">
        <f t="shared" si="12"/>
        <v>A2</v>
      </c>
    </row>
  </sheetData>
  <mergeCells count="5">
    <mergeCell ref="C3:E3"/>
    <mergeCell ref="K3:L4"/>
    <mergeCell ref="M3:M4"/>
    <mergeCell ref="Q3:S4"/>
    <mergeCell ref="T3:T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F4C4-8CE8-48AF-AC76-097C580DBBC9}">
  <dimension ref="B3:T734"/>
  <sheetViews>
    <sheetView topLeftCell="D1" workbookViewId="0">
      <selection activeCell="R4" sqref="R4:T4"/>
    </sheetView>
  </sheetViews>
  <sheetFormatPr defaultRowHeight="14.4" x14ac:dyDescent="0.3"/>
  <cols>
    <col min="3" max="3" width="26.21875" bestFit="1" customWidth="1"/>
    <col min="5" max="5" width="10" bestFit="1" customWidth="1"/>
    <col min="15" max="15" width="24.88671875" bestFit="1" customWidth="1"/>
    <col min="17" max="17" width="10" bestFit="1" customWidth="1"/>
  </cols>
  <sheetData>
    <row r="3" spans="2:20" x14ac:dyDescent="0.3">
      <c r="C3" s="35" t="s">
        <v>636</v>
      </c>
      <c r="D3" s="35"/>
      <c r="E3" s="35" t="s">
        <v>644</v>
      </c>
      <c r="H3" s="36" t="s">
        <v>658</v>
      </c>
      <c r="I3" s="36"/>
      <c r="J3" s="36"/>
      <c r="N3" s="35" t="s">
        <v>683</v>
      </c>
      <c r="O3" s="35"/>
      <c r="P3" s="35"/>
      <c r="Q3" s="35" t="s">
        <v>644</v>
      </c>
      <c r="R3" s="36" t="s">
        <v>658</v>
      </c>
      <c r="S3" s="36"/>
      <c r="T3" s="36"/>
    </row>
    <row r="4" spans="2:20" x14ac:dyDescent="0.3">
      <c r="C4" s="35"/>
      <c r="D4" s="35"/>
      <c r="E4" s="35"/>
      <c r="H4" s="8" t="s">
        <v>659</v>
      </c>
      <c r="I4" s="12" t="s">
        <v>660</v>
      </c>
      <c r="J4" s="8" t="s">
        <v>661</v>
      </c>
      <c r="N4" s="35"/>
      <c r="O4" s="35"/>
      <c r="P4" s="35"/>
      <c r="Q4" s="35"/>
      <c r="R4" s="18" t="s">
        <v>659</v>
      </c>
      <c r="S4" s="18" t="s">
        <v>686</v>
      </c>
      <c r="T4" s="18" t="s">
        <v>661</v>
      </c>
    </row>
    <row r="5" spans="2:20" ht="15.6" x14ac:dyDescent="0.3">
      <c r="B5">
        <v>1</v>
      </c>
      <c r="C5" s="1">
        <v>43833</v>
      </c>
      <c r="D5" s="2">
        <v>14305.17</v>
      </c>
      <c r="E5" s="12" t="s">
        <v>646</v>
      </c>
      <c r="H5" s="8" t="str">
        <f>E5</f>
        <v>A2</v>
      </c>
      <c r="I5" s="12" t="s">
        <v>660</v>
      </c>
      <c r="J5" s="8" t="str">
        <f>E6</f>
        <v>A2</v>
      </c>
      <c r="N5" s="18">
        <v>1</v>
      </c>
      <c r="O5" s="21" t="s">
        <v>679</v>
      </c>
      <c r="P5" s="22">
        <v>14305.17</v>
      </c>
      <c r="Q5" s="28" t="s">
        <v>646</v>
      </c>
      <c r="R5" s="28" t="s">
        <v>646</v>
      </c>
      <c r="S5" s="28" t="s">
        <v>660</v>
      </c>
      <c r="T5" s="28" t="s">
        <v>646</v>
      </c>
    </row>
    <row r="6" spans="2:20" ht="15.6" x14ac:dyDescent="0.3">
      <c r="B6">
        <v>2</v>
      </c>
      <c r="C6" s="3" t="s">
        <v>0</v>
      </c>
      <c r="D6" s="2">
        <v>14485.07</v>
      </c>
      <c r="E6" s="12" t="s">
        <v>646</v>
      </c>
      <c r="H6" s="8" t="str">
        <f>J5</f>
        <v>A2</v>
      </c>
      <c r="I6" s="12" t="s">
        <v>660</v>
      </c>
      <c r="J6" s="8" t="str">
        <f>E7</f>
        <v>A2</v>
      </c>
      <c r="N6" s="18">
        <v>2</v>
      </c>
      <c r="O6" s="23" t="s">
        <v>0</v>
      </c>
      <c r="P6" s="22">
        <v>14485.07</v>
      </c>
      <c r="Q6" s="28" t="s">
        <v>646</v>
      </c>
      <c r="R6" s="28" t="s">
        <v>646</v>
      </c>
      <c r="S6" s="28" t="s">
        <v>660</v>
      </c>
      <c r="T6" s="28" t="s">
        <v>646</v>
      </c>
    </row>
    <row r="7" spans="2:20" ht="15.6" x14ac:dyDescent="0.3">
      <c r="B7">
        <v>3</v>
      </c>
      <c r="C7" s="3" t="s">
        <v>1</v>
      </c>
      <c r="D7" s="2">
        <v>14293.11</v>
      </c>
      <c r="E7" s="12" t="s">
        <v>646</v>
      </c>
      <c r="H7" s="8" t="str">
        <f t="shared" ref="H7:H70" si="0">J6</f>
        <v>A2</v>
      </c>
      <c r="I7" s="12" t="s">
        <v>660</v>
      </c>
      <c r="J7" s="8" t="str">
        <f t="shared" ref="J7:J70" si="1">E8</f>
        <v>A2</v>
      </c>
      <c r="N7" s="18">
        <v>3</v>
      </c>
      <c r="O7" s="23" t="s">
        <v>1</v>
      </c>
      <c r="P7" s="22">
        <v>14293.11</v>
      </c>
      <c r="Q7" s="28" t="s">
        <v>646</v>
      </c>
      <c r="R7" s="28" t="s">
        <v>646</v>
      </c>
      <c r="S7" s="28" t="s">
        <v>660</v>
      </c>
      <c r="T7" s="28" t="s">
        <v>646</v>
      </c>
    </row>
    <row r="8" spans="2:20" ht="15.6" x14ac:dyDescent="0.3">
      <c r="B8">
        <v>4</v>
      </c>
      <c r="C8" s="3" t="s">
        <v>2</v>
      </c>
      <c r="D8" s="2">
        <v>14241.86</v>
      </c>
      <c r="E8" s="12" t="s">
        <v>646</v>
      </c>
      <c r="H8" s="8" t="str">
        <f t="shared" si="0"/>
        <v>A2</v>
      </c>
      <c r="I8" s="12" t="s">
        <v>660</v>
      </c>
      <c r="J8" s="8" t="str">
        <f t="shared" si="1"/>
        <v>A2</v>
      </c>
      <c r="N8" s="18">
        <v>4</v>
      </c>
      <c r="O8" s="23" t="s">
        <v>2</v>
      </c>
      <c r="P8" s="22">
        <v>14241.86</v>
      </c>
      <c r="Q8" s="28" t="s">
        <v>646</v>
      </c>
      <c r="R8" s="28" t="s">
        <v>646</v>
      </c>
      <c r="S8" s="28" t="s">
        <v>660</v>
      </c>
      <c r="T8" s="28" t="s">
        <v>646</v>
      </c>
    </row>
    <row r="9" spans="2:20" ht="15.6" x14ac:dyDescent="0.3">
      <c r="B9">
        <v>5</v>
      </c>
      <c r="C9" s="3" t="s">
        <v>3</v>
      </c>
      <c r="D9" s="2">
        <v>14238.84</v>
      </c>
      <c r="E9" s="12" t="s">
        <v>646</v>
      </c>
      <c r="H9" s="8" t="str">
        <f t="shared" si="0"/>
        <v>A2</v>
      </c>
      <c r="I9" s="12" t="s">
        <v>660</v>
      </c>
      <c r="J9" s="8" t="str">
        <f t="shared" si="1"/>
        <v>A2</v>
      </c>
      <c r="N9" s="18">
        <v>5</v>
      </c>
      <c r="O9" s="23" t="s">
        <v>3</v>
      </c>
      <c r="P9" s="22">
        <v>14238.84</v>
      </c>
      <c r="Q9" s="28" t="s">
        <v>646</v>
      </c>
      <c r="R9" s="28" t="s">
        <v>646</v>
      </c>
      <c r="S9" s="28" t="s">
        <v>660</v>
      </c>
      <c r="T9" s="28" t="s">
        <v>646</v>
      </c>
    </row>
    <row r="10" spans="2:20" ht="15.6" x14ac:dyDescent="0.3">
      <c r="B10">
        <v>6</v>
      </c>
      <c r="C10" s="3" t="s">
        <v>4</v>
      </c>
      <c r="D10" s="2">
        <v>14338.34</v>
      </c>
      <c r="E10" s="12" t="s">
        <v>646</v>
      </c>
      <c r="H10" s="8" t="str">
        <f t="shared" si="0"/>
        <v>A2</v>
      </c>
      <c r="I10" s="12" t="s">
        <v>660</v>
      </c>
      <c r="J10" s="8" t="str">
        <f t="shared" si="1"/>
        <v>A2</v>
      </c>
      <c r="N10" s="18">
        <v>6</v>
      </c>
      <c r="O10" s="23" t="s">
        <v>4</v>
      </c>
      <c r="P10" s="22">
        <v>14338.34</v>
      </c>
      <c r="Q10" s="28" t="s">
        <v>646</v>
      </c>
      <c r="R10" s="28" t="s">
        <v>646</v>
      </c>
      <c r="S10" s="28" t="s">
        <v>660</v>
      </c>
      <c r="T10" s="28" t="s">
        <v>646</v>
      </c>
    </row>
    <row r="11" spans="2:20" ht="15.6" x14ac:dyDescent="0.3">
      <c r="B11">
        <v>7</v>
      </c>
      <c r="C11" s="1">
        <v>44015</v>
      </c>
      <c r="D11" s="2">
        <v>14338.34</v>
      </c>
      <c r="E11" s="12" t="s">
        <v>646</v>
      </c>
      <c r="H11" s="8" t="str">
        <f t="shared" si="0"/>
        <v>A2</v>
      </c>
      <c r="I11" s="12" t="s">
        <v>660</v>
      </c>
      <c r="J11" s="8" t="str">
        <f t="shared" si="1"/>
        <v>A2</v>
      </c>
      <c r="N11" s="18">
        <v>7</v>
      </c>
      <c r="O11" s="21" t="s">
        <v>680</v>
      </c>
      <c r="P11" s="22">
        <v>14338.34</v>
      </c>
      <c r="Q11" s="28" t="s">
        <v>646</v>
      </c>
      <c r="R11" s="28" t="s">
        <v>646</v>
      </c>
      <c r="S11" s="28" t="s">
        <v>660</v>
      </c>
      <c r="T11" s="28" t="s">
        <v>646</v>
      </c>
    </row>
    <row r="12" spans="2:20" ht="15.6" x14ac:dyDescent="0.3">
      <c r="B12">
        <v>8</v>
      </c>
      <c r="C12" s="1">
        <v>44046</v>
      </c>
      <c r="D12" s="2">
        <v>14338.34</v>
      </c>
      <c r="E12" s="12" t="s">
        <v>646</v>
      </c>
      <c r="H12" s="8" t="str">
        <f t="shared" si="0"/>
        <v>A2</v>
      </c>
      <c r="I12" s="12" t="s">
        <v>660</v>
      </c>
      <c r="J12" s="8" t="str">
        <f t="shared" si="1"/>
        <v>A2</v>
      </c>
      <c r="N12" s="18">
        <v>8</v>
      </c>
      <c r="O12" s="21" t="s">
        <v>681</v>
      </c>
      <c r="P12" s="22">
        <v>14338.34</v>
      </c>
      <c r="Q12" s="28" t="s">
        <v>646</v>
      </c>
      <c r="R12" s="28" t="s">
        <v>646</v>
      </c>
      <c r="S12" s="28" t="s">
        <v>660</v>
      </c>
      <c r="T12" s="28" t="s">
        <v>646</v>
      </c>
    </row>
    <row r="13" spans="2:20" ht="15.6" x14ac:dyDescent="0.3">
      <c r="B13">
        <v>9</v>
      </c>
      <c r="C13" s="3" t="s">
        <v>5</v>
      </c>
      <c r="D13" s="2">
        <v>14413.71</v>
      </c>
      <c r="E13" s="12" t="s">
        <v>646</v>
      </c>
      <c r="H13" s="8" t="str">
        <f t="shared" si="0"/>
        <v>A2</v>
      </c>
      <c r="I13" s="12" t="s">
        <v>660</v>
      </c>
      <c r="J13" s="8" t="str">
        <f t="shared" si="1"/>
        <v>A2</v>
      </c>
      <c r="N13" s="18">
        <v>9</v>
      </c>
      <c r="O13" s="23" t="s">
        <v>5</v>
      </c>
      <c r="P13" s="22">
        <v>14413.71</v>
      </c>
      <c r="Q13" s="28" t="s">
        <v>646</v>
      </c>
      <c r="R13" s="28" t="s">
        <v>646</v>
      </c>
      <c r="S13" s="28" t="s">
        <v>660</v>
      </c>
      <c r="T13" s="28" t="s">
        <v>646</v>
      </c>
    </row>
    <row r="14" spans="2:20" ht="15.6" x14ac:dyDescent="0.3">
      <c r="B14">
        <v>10</v>
      </c>
      <c r="C14" s="3" t="s">
        <v>6</v>
      </c>
      <c r="D14" s="2">
        <v>14483.06</v>
      </c>
      <c r="E14" s="12" t="s">
        <v>646</v>
      </c>
      <c r="H14" s="8" t="str">
        <f t="shared" si="0"/>
        <v>A2</v>
      </c>
      <c r="I14" s="12" t="s">
        <v>660</v>
      </c>
      <c r="J14" s="8" t="str">
        <f t="shared" si="1"/>
        <v>A2</v>
      </c>
      <c r="N14" s="18">
        <v>10</v>
      </c>
      <c r="O14" s="23" t="s">
        <v>6</v>
      </c>
      <c r="P14" s="22">
        <v>14483.06</v>
      </c>
      <c r="Q14" s="28" t="s">
        <v>646</v>
      </c>
      <c r="R14" s="28" t="s">
        <v>646</v>
      </c>
      <c r="S14" s="28" t="s">
        <v>660</v>
      </c>
      <c r="T14" s="28" t="s">
        <v>646</v>
      </c>
    </row>
    <row r="15" spans="2:20" ht="15.6" x14ac:dyDescent="0.3">
      <c r="B15">
        <v>11</v>
      </c>
      <c r="C15" s="3" t="s">
        <v>7</v>
      </c>
      <c r="D15" s="2">
        <v>14394.62</v>
      </c>
      <c r="E15" s="12" t="s">
        <v>646</v>
      </c>
      <c r="H15" s="8" t="str">
        <f t="shared" si="0"/>
        <v>A2</v>
      </c>
      <c r="I15" s="12" t="s">
        <v>660</v>
      </c>
      <c r="J15" s="8" t="str">
        <f t="shared" si="1"/>
        <v>A3</v>
      </c>
      <c r="N15" s="18" t="s">
        <v>682</v>
      </c>
      <c r="O15" s="24" t="s">
        <v>682</v>
      </c>
      <c r="P15" s="24" t="s">
        <v>682</v>
      </c>
      <c r="Q15" s="27" t="s">
        <v>682</v>
      </c>
      <c r="R15" s="27" t="s">
        <v>682</v>
      </c>
      <c r="S15" s="27" t="s">
        <v>682</v>
      </c>
      <c r="T15" s="27" t="s">
        <v>682</v>
      </c>
    </row>
    <row r="16" spans="2:20" ht="15.6" x14ac:dyDescent="0.3">
      <c r="B16">
        <v>12</v>
      </c>
      <c r="C16" s="3" t="s">
        <v>8</v>
      </c>
      <c r="D16" s="2">
        <v>14562.45</v>
      </c>
      <c r="E16" s="12" t="s">
        <v>647</v>
      </c>
      <c r="H16" s="8" t="str">
        <f t="shared" si="0"/>
        <v>A3</v>
      </c>
      <c r="I16" s="12" t="s">
        <v>660</v>
      </c>
      <c r="J16" s="8" t="str">
        <f t="shared" si="1"/>
        <v>A4</v>
      </c>
      <c r="N16" s="18" t="s">
        <v>682</v>
      </c>
      <c r="O16" s="24" t="s">
        <v>682</v>
      </c>
      <c r="P16" s="24" t="s">
        <v>682</v>
      </c>
      <c r="Q16" s="27" t="s">
        <v>682</v>
      </c>
      <c r="R16" s="27" t="s">
        <v>682</v>
      </c>
      <c r="S16" s="27" t="s">
        <v>682</v>
      </c>
      <c r="T16" s="27" t="s">
        <v>682</v>
      </c>
    </row>
    <row r="17" spans="2:20" ht="15.6" x14ac:dyDescent="0.3">
      <c r="B17">
        <v>13</v>
      </c>
      <c r="C17" s="3" t="s">
        <v>9</v>
      </c>
      <c r="D17" s="2">
        <v>14889.08</v>
      </c>
      <c r="E17" s="12" t="s">
        <v>648</v>
      </c>
      <c r="H17" s="8" t="str">
        <f t="shared" si="0"/>
        <v>A4</v>
      </c>
      <c r="I17" s="12" t="s">
        <v>660</v>
      </c>
      <c r="J17" s="8" t="str">
        <f t="shared" si="1"/>
        <v>A4</v>
      </c>
      <c r="N17" s="18" t="s">
        <v>682</v>
      </c>
      <c r="O17" s="24" t="s">
        <v>682</v>
      </c>
      <c r="P17" s="24" t="s">
        <v>682</v>
      </c>
      <c r="Q17" s="27" t="s">
        <v>682</v>
      </c>
      <c r="R17" s="27" t="s">
        <v>682</v>
      </c>
      <c r="S17" s="27" t="s">
        <v>682</v>
      </c>
      <c r="T17" s="27" t="s">
        <v>682</v>
      </c>
    </row>
    <row r="18" spans="2:20" ht="15.6" x14ac:dyDescent="0.3">
      <c r="B18">
        <v>14</v>
      </c>
      <c r="C18" s="3" t="s">
        <v>10</v>
      </c>
      <c r="D18" s="2">
        <v>14889.08</v>
      </c>
      <c r="E18" s="12" t="s">
        <v>648</v>
      </c>
      <c r="H18" s="8" t="str">
        <f t="shared" si="0"/>
        <v>A4</v>
      </c>
      <c r="I18" s="12" t="s">
        <v>660</v>
      </c>
      <c r="J18" s="8" t="str">
        <f t="shared" si="1"/>
        <v>A4</v>
      </c>
      <c r="N18" s="18" t="s">
        <v>682</v>
      </c>
      <c r="O18" s="24" t="s">
        <v>682</v>
      </c>
      <c r="P18" s="24" t="s">
        <v>682</v>
      </c>
      <c r="Q18" s="27" t="s">
        <v>682</v>
      </c>
      <c r="R18" s="27" t="s">
        <v>682</v>
      </c>
      <c r="S18" s="27" t="s">
        <v>682</v>
      </c>
      <c r="T18" s="27" t="s">
        <v>682</v>
      </c>
    </row>
    <row r="19" spans="2:20" ht="15.6" x14ac:dyDescent="0.3">
      <c r="B19">
        <v>15</v>
      </c>
      <c r="C19" s="3" t="s">
        <v>11</v>
      </c>
      <c r="D19" s="2">
        <v>14889.08</v>
      </c>
      <c r="E19" s="12" t="s">
        <v>648</v>
      </c>
      <c r="H19" s="8" t="str">
        <f t="shared" si="0"/>
        <v>A4</v>
      </c>
      <c r="I19" s="12" t="s">
        <v>660</v>
      </c>
      <c r="J19" s="8" t="str">
        <f t="shared" si="1"/>
        <v>A4</v>
      </c>
      <c r="N19" s="18" t="s">
        <v>682</v>
      </c>
      <c r="O19" s="24" t="s">
        <v>682</v>
      </c>
      <c r="P19" s="24" t="s">
        <v>682</v>
      </c>
      <c r="Q19" s="27" t="s">
        <v>682</v>
      </c>
      <c r="R19" s="27" t="s">
        <v>682</v>
      </c>
      <c r="S19" s="27" t="s">
        <v>682</v>
      </c>
      <c r="T19" s="27" t="s">
        <v>682</v>
      </c>
    </row>
    <row r="20" spans="2:20" ht="15.6" x14ac:dyDescent="0.3">
      <c r="B20">
        <v>16</v>
      </c>
      <c r="C20" s="3" t="s">
        <v>12</v>
      </c>
      <c r="D20" s="2">
        <v>14892.09</v>
      </c>
      <c r="E20" s="12" t="s">
        <v>648</v>
      </c>
      <c r="H20" s="8" t="str">
        <f t="shared" si="0"/>
        <v>A4</v>
      </c>
      <c r="I20" s="12" t="s">
        <v>660</v>
      </c>
      <c r="J20" s="8" t="str">
        <f t="shared" si="1"/>
        <v>A5</v>
      </c>
      <c r="N20" s="18">
        <v>729</v>
      </c>
      <c r="O20" s="25" t="s">
        <v>635</v>
      </c>
      <c r="P20" s="22">
        <v>14442.86</v>
      </c>
      <c r="Q20" s="27" t="s">
        <v>646</v>
      </c>
      <c r="R20" s="27" t="s">
        <v>646</v>
      </c>
      <c r="S20" s="27" t="s">
        <v>660</v>
      </c>
      <c r="T20" s="27" t="s">
        <v>646</v>
      </c>
    </row>
    <row r="21" spans="2:20" ht="15.6" x14ac:dyDescent="0.3">
      <c r="B21">
        <v>17</v>
      </c>
      <c r="C21" s="3" t="s">
        <v>13</v>
      </c>
      <c r="D21" s="2">
        <v>15158.42</v>
      </c>
      <c r="E21" s="12" t="s">
        <v>649</v>
      </c>
      <c r="H21" s="8" t="str">
        <f t="shared" si="0"/>
        <v>A5</v>
      </c>
      <c r="I21" s="12" t="s">
        <v>660</v>
      </c>
      <c r="J21" s="8" t="str">
        <f t="shared" si="1"/>
        <v>A5</v>
      </c>
    </row>
    <row r="22" spans="2:20" ht="15.6" x14ac:dyDescent="0.3">
      <c r="B22">
        <v>18</v>
      </c>
      <c r="C22" s="3" t="s">
        <v>14</v>
      </c>
      <c r="D22" s="2">
        <v>15299.12</v>
      </c>
      <c r="E22" s="12" t="s">
        <v>649</v>
      </c>
      <c r="H22" s="8" t="str">
        <f t="shared" si="0"/>
        <v>A5</v>
      </c>
      <c r="I22" s="12" t="s">
        <v>660</v>
      </c>
      <c r="J22" s="8" t="str">
        <f t="shared" si="1"/>
        <v>A7</v>
      </c>
    </row>
    <row r="23" spans="2:20" ht="15.6" x14ac:dyDescent="0.3">
      <c r="B23">
        <v>19</v>
      </c>
      <c r="C23" s="3" t="s">
        <v>15</v>
      </c>
      <c r="D23" s="2">
        <v>15790.56</v>
      </c>
      <c r="E23" s="12" t="s">
        <v>651</v>
      </c>
      <c r="H23" s="8" t="str">
        <f t="shared" si="0"/>
        <v>A7</v>
      </c>
      <c r="I23" s="12" t="s">
        <v>660</v>
      </c>
      <c r="J23" s="8" t="str">
        <f t="shared" si="1"/>
        <v>A9</v>
      </c>
    </row>
    <row r="24" spans="2:20" ht="15.6" x14ac:dyDescent="0.3">
      <c r="B24">
        <v>20</v>
      </c>
      <c r="C24" s="3" t="s">
        <v>16</v>
      </c>
      <c r="D24" s="2">
        <v>16354.37</v>
      </c>
      <c r="E24" s="12" t="s">
        <v>653</v>
      </c>
      <c r="H24" s="8" t="str">
        <f t="shared" si="0"/>
        <v>A9</v>
      </c>
      <c r="I24" s="12" t="s">
        <v>660</v>
      </c>
      <c r="J24" s="8" t="str">
        <f t="shared" si="1"/>
        <v>A9</v>
      </c>
    </row>
    <row r="25" spans="2:20" ht="15.6" x14ac:dyDescent="0.3">
      <c r="B25">
        <v>21</v>
      </c>
      <c r="C25" s="3" t="s">
        <v>17</v>
      </c>
      <c r="D25" s="2">
        <v>16354.37</v>
      </c>
      <c r="E25" s="12" t="s">
        <v>653</v>
      </c>
      <c r="H25" s="8" t="str">
        <f t="shared" si="0"/>
        <v>A9</v>
      </c>
      <c r="I25" s="12" t="s">
        <v>660</v>
      </c>
      <c r="J25" s="8" t="str">
        <f t="shared" si="1"/>
        <v>A9</v>
      </c>
    </row>
    <row r="26" spans="2:20" ht="15.6" x14ac:dyDescent="0.3">
      <c r="B26">
        <v>22</v>
      </c>
      <c r="C26" s="3" t="s">
        <v>18</v>
      </c>
      <c r="D26" s="2">
        <v>16354.37</v>
      </c>
      <c r="E26" s="12" t="s">
        <v>653</v>
      </c>
      <c r="H26" s="8" t="str">
        <f t="shared" si="0"/>
        <v>A9</v>
      </c>
      <c r="I26" s="12" t="s">
        <v>660</v>
      </c>
      <c r="J26" s="8" t="str">
        <f t="shared" si="1"/>
        <v>A10</v>
      </c>
    </row>
    <row r="27" spans="2:20" ht="15.6" x14ac:dyDescent="0.3">
      <c r="B27">
        <v>23</v>
      </c>
      <c r="C27" s="3" t="s">
        <v>19</v>
      </c>
      <c r="D27" s="2">
        <v>16691.04</v>
      </c>
      <c r="E27" s="12" t="s">
        <v>654</v>
      </c>
      <c r="H27" s="8" t="str">
        <f t="shared" si="0"/>
        <v>A10</v>
      </c>
      <c r="I27" s="12" t="s">
        <v>660</v>
      </c>
      <c r="J27" s="8" t="str">
        <f t="shared" si="1"/>
        <v>A10</v>
      </c>
    </row>
    <row r="28" spans="2:20" ht="15.6" x14ac:dyDescent="0.3">
      <c r="B28">
        <v>24</v>
      </c>
      <c r="C28" s="3" t="s">
        <v>20</v>
      </c>
      <c r="D28" s="2">
        <v>16568.43</v>
      </c>
      <c r="E28" s="12" t="s">
        <v>654</v>
      </c>
      <c r="H28" s="8" t="str">
        <f t="shared" si="0"/>
        <v>A10</v>
      </c>
      <c r="I28" s="12" t="s">
        <v>660</v>
      </c>
      <c r="J28" s="8" t="str">
        <f t="shared" si="1"/>
        <v>A10</v>
      </c>
    </row>
    <row r="29" spans="2:20" ht="15.6" x14ac:dyDescent="0.3">
      <c r="B29">
        <v>25</v>
      </c>
      <c r="C29" s="3" t="s">
        <v>21</v>
      </c>
      <c r="D29" s="2">
        <v>16568.43</v>
      </c>
      <c r="E29" s="12" t="s">
        <v>654</v>
      </c>
      <c r="H29" s="8" t="str">
        <f t="shared" si="0"/>
        <v>A10</v>
      </c>
      <c r="I29" s="12" t="s">
        <v>660</v>
      </c>
      <c r="J29" s="8" t="str">
        <f t="shared" si="1"/>
        <v>A9</v>
      </c>
    </row>
    <row r="30" spans="2:20" ht="15.6" x14ac:dyDescent="0.3">
      <c r="B30">
        <v>26</v>
      </c>
      <c r="C30" s="3" t="s">
        <v>22</v>
      </c>
      <c r="D30" s="2">
        <v>16409.64</v>
      </c>
      <c r="E30" s="12" t="s">
        <v>653</v>
      </c>
      <c r="H30" s="8" t="str">
        <f t="shared" si="0"/>
        <v>A9</v>
      </c>
      <c r="I30" s="12" t="s">
        <v>660</v>
      </c>
      <c r="J30" s="8" t="str">
        <f t="shared" si="1"/>
        <v>A9</v>
      </c>
    </row>
    <row r="31" spans="2:20" ht="15.6" x14ac:dyDescent="0.3">
      <c r="B31">
        <v>27</v>
      </c>
      <c r="C31" s="3" t="s">
        <v>23</v>
      </c>
      <c r="D31" s="2">
        <v>16311.15</v>
      </c>
      <c r="E31" s="12" t="s">
        <v>653</v>
      </c>
      <c r="H31" s="8" t="str">
        <f t="shared" si="0"/>
        <v>A9</v>
      </c>
      <c r="I31" s="12" t="s">
        <v>660</v>
      </c>
      <c r="J31" s="8" t="str">
        <f t="shared" si="1"/>
        <v>A9</v>
      </c>
    </row>
    <row r="32" spans="2:20" ht="15.6" x14ac:dyDescent="0.3">
      <c r="B32">
        <v>28</v>
      </c>
      <c r="C32" s="3" t="s">
        <v>24</v>
      </c>
      <c r="D32" s="2">
        <v>16311.15</v>
      </c>
      <c r="E32" s="12" t="s">
        <v>653</v>
      </c>
      <c r="H32" s="8" t="str">
        <f t="shared" si="0"/>
        <v>A9</v>
      </c>
      <c r="I32" s="12" t="s">
        <v>660</v>
      </c>
      <c r="J32" s="8" t="str">
        <f t="shared" si="1"/>
        <v>A9</v>
      </c>
    </row>
    <row r="33" spans="2:10" ht="15.6" x14ac:dyDescent="0.3">
      <c r="B33">
        <v>29</v>
      </c>
      <c r="C33" s="3" t="s">
        <v>25</v>
      </c>
      <c r="D33" s="2">
        <v>16311.15</v>
      </c>
      <c r="E33" s="12" t="s">
        <v>653</v>
      </c>
      <c r="H33" s="8" t="str">
        <f t="shared" si="0"/>
        <v>A9</v>
      </c>
      <c r="I33" s="12" t="s">
        <v>660</v>
      </c>
      <c r="J33" s="8" t="str">
        <f t="shared" si="1"/>
        <v>A9</v>
      </c>
    </row>
    <row r="34" spans="2:10" ht="15.6" x14ac:dyDescent="0.3">
      <c r="B34">
        <v>30</v>
      </c>
      <c r="C34" s="3" t="s">
        <v>26</v>
      </c>
      <c r="D34" s="2">
        <v>16417.68</v>
      </c>
      <c r="E34" s="12" t="s">
        <v>653</v>
      </c>
      <c r="H34" s="8" t="str">
        <f t="shared" si="0"/>
        <v>A9</v>
      </c>
      <c r="I34" s="12" t="s">
        <v>660</v>
      </c>
      <c r="J34" s="8" t="str">
        <f t="shared" si="1"/>
        <v>A9</v>
      </c>
    </row>
    <row r="35" spans="2:10" ht="15.6" x14ac:dyDescent="0.3">
      <c r="B35">
        <v>31</v>
      </c>
      <c r="C35" s="3" t="s">
        <v>27</v>
      </c>
      <c r="D35" s="2">
        <v>16448.84</v>
      </c>
      <c r="E35" s="12" t="s">
        <v>653</v>
      </c>
      <c r="H35" s="8" t="str">
        <f t="shared" si="0"/>
        <v>A9</v>
      </c>
      <c r="I35" s="12" t="s">
        <v>660</v>
      </c>
      <c r="J35" s="8" t="str">
        <f t="shared" si="1"/>
        <v>A9</v>
      </c>
    </row>
    <row r="36" spans="2:10" ht="15.6" x14ac:dyDescent="0.3">
      <c r="B36">
        <v>32</v>
      </c>
      <c r="C36" s="3" t="s">
        <v>28</v>
      </c>
      <c r="D36" s="2">
        <v>16495.07</v>
      </c>
      <c r="E36" s="12" t="s">
        <v>653</v>
      </c>
      <c r="H36" s="8" t="str">
        <f t="shared" si="0"/>
        <v>A9</v>
      </c>
      <c r="I36" s="12" t="s">
        <v>660</v>
      </c>
      <c r="J36" s="8" t="str">
        <f t="shared" si="1"/>
        <v>A10</v>
      </c>
    </row>
    <row r="37" spans="2:10" ht="15.6" x14ac:dyDescent="0.3">
      <c r="B37">
        <v>33</v>
      </c>
      <c r="C37" s="3" t="s">
        <v>29</v>
      </c>
      <c r="D37" s="2">
        <v>16824.71</v>
      </c>
      <c r="E37" s="12" t="s">
        <v>654</v>
      </c>
      <c r="H37" s="8" t="str">
        <f t="shared" si="0"/>
        <v>A10</v>
      </c>
      <c r="I37" s="12" t="s">
        <v>660</v>
      </c>
      <c r="J37" s="8" t="str">
        <f t="shared" si="1"/>
        <v>A10</v>
      </c>
    </row>
    <row r="38" spans="2:10" ht="15.6" x14ac:dyDescent="0.3">
      <c r="B38">
        <v>34</v>
      </c>
      <c r="C38" s="3" t="s">
        <v>30</v>
      </c>
      <c r="D38" s="2">
        <v>16546.32</v>
      </c>
      <c r="E38" s="12" t="s">
        <v>654</v>
      </c>
      <c r="H38" s="8" t="str">
        <f t="shared" si="0"/>
        <v>A10</v>
      </c>
      <c r="I38" s="12" t="s">
        <v>660</v>
      </c>
      <c r="J38" s="8" t="str">
        <f t="shared" si="1"/>
        <v>A10</v>
      </c>
    </row>
    <row r="39" spans="2:10" ht="15.6" x14ac:dyDescent="0.3">
      <c r="B39">
        <v>35</v>
      </c>
      <c r="C39" s="1">
        <v>43925</v>
      </c>
      <c r="D39" s="2">
        <v>16546.32</v>
      </c>
      <c r="E39" s="12" t="s">
        <v>654</v>
      </c>
      <c r="H39" s="8" t="str">
        <f t="shared" si="0"/>
        <v>A10</v>
      </c>
      <c r="I39" s="12" t="s">
        <v>660</v>
      </c>
      <c r="J39" s="8" t="str">
        <f t="shared" si="1"/>
        <v>A10</v>
      </c>
    </row>
    <row r="40" spans="2:10" ht="15.6" x14ac:dyDescent="0.3">
      <c r="B40">
        <v>36</v>
      </c>
      <c r="C40" s="1">
        <v>43955</v>
      </c>
      <c r="D40" s="2">
        <v>16546.32</v>
      </c>
      <c r="E40" s="12" t="s">
        <v>654</v>
      </c>
      <c r="H40" s="8" t="str">
        <f t="shared" si="0"/>
        <v>A10</v>
      </c>
      <c r="I40" s="12" t="s">
        <v>660</v>
      </c>
      <c r="J40" s="8" t="str">
        <f t="shared" si="1"/>
        <v>A10</v>
      </c>
    </row>
    <row r="41" spans="2:10" ht="15.6" x14ac:dyDescent="0.3">
      <c r="B41">
        <v>37</v>
      </c>
      <c r="C41" s="3" t="s">
        <v>31</v>
      </c>
      <c r="D41" s="2">
        <v>16638.78</v>
      </c>
      <c r="E41" s="12" t="s">
        <v>654</v>
      </c>
      <c r="H41" s="8" t="str">
        <f t="shared" si="0"/>
        <v>A10</v>
      </c>
      <c r="I41" s="12" t="s">
        <v>660</v>
      </c>
      <c r="J41" s="8" t="str">
        <f t="shared" si="1"/>
        <v>A9</v>
      </c>
    </row>
    <row r="42" spans="2:10" ht="15.6" x14ac:dyDescent="0.3">
      <c r="B42">
        <v>38</v>
      </c>
      <c r="C42" s="3" t="s">
        <v>32</v>
      </c>
      <c r="D42" s="2">
        <v>16492.05</v>
      </c>
      <c r="E42" s="12" t="s">
        <v>653</v>
      </c>
      <c r="H42" s="8" t="str">
        <f t="shared" si="0"/>
        <v>A9</v>
      </c>
      <c r="I42" s="12" t="s">
        <v>660</v>
      </c>
      <c r="J42" s="8" t="str">
        <f t="shared" si="1"/>
        <v>A9</v>
      </c>
    </row>
    <row r="43" spans="2:10" ht="15.6" x14ac:dyDescent="0.3">
      <c r="B43">
        <v>39</v>
      </c>
      <c r="C43" s="3" t="s">
        <v>33</v>
      </c>
      <c r="D43" s="2">
        <v>16326.23</v>
      </c>
      <c r="E43" s="12" t="s">
        <v>653</v>
      </c>
      <c r="H43" s="8" t="str">
        <f t="shared" si="0"/>
        <v>A9</v>
      </c>
      <c r="I43" s="12" t="s">
        <v>660</v>
      </c>
      <c r="J43" s="8" t="str">
        <f t="shared" si="1"/>
        <v>A9</v>
      </c>
    </row>
    <row r="44" spans="2:10" ht="15.6" x14ac:dyDescent="0.3">
      <c r="B44">
        <v>40</v>
      </c>
      <c r="C44" s="3" t="s">
        <v>34</v>
      </c>
      <c r="D44" s="2">
        <v>16322.21</v>
      </c>
      <c r="E44" s="12" t="s">
        <v>653</v>
      </c>
      <c r="H44" s="8" t="str">
        <f t="shared" si="0"/>
        <v>A9</v>
      </c>
      <c r="I44" s="12" t="s">
        <v>660</v>
      </c>
      <c r="J44" s="8" t="str">
        <f t="shared" si="1"/>
        <v>A9</v>
      </c>
    </row>
    <row r="45" spans="2:10" ht="15.6" x14ac:dyDescent="0.3">
      <c r="B45">
        <v>41</v>
      </c>
      <c r="C45" s="1">
        <v>44108</v>
      </c>
      <c r="D45" s="2">
        <v>16322.21</v>
      </c>
      <c r="E45" s="12" t="s">
        <v>653</v>
      </c>
      <c r="H45" s="8" t="str">
        <f t="shared" si="0"/>
        <v>A9</v>
      </c>
      <c r="I45" s="12" t="s">
        <v>660</v>
      </c>
      <c r="J45" s="8" t="str">
        <f t="shared" si="1"/>
        <v>A9</v>
      </c>
    </row>
    <row r="46" spans="2:10" ht="15.6" x14ac:dyDescent="0.3">
      <c r="B46">
        <v>42</v>
      </c>
      <c r="C46" s="1">
        <v>44139</v>
      </c>
      <c r="D46" s="2">
        <v>16322.21</v>
      </c>
      <c r="E46" s="12" t="s">
        <v>653</v>
      </c>
      <c r="H46" s="8" t="str">
        <f t="shared" si="0"/>
        <v>A9</v>
      </c>
      <c r="I46" s="12" t="s">
        <v>660</v>
      </c>
      <c r="J46" s="8" t="str">
        <f t="shared" si="1"/>
        <v>A9</v>
      </c>
    </row>
    <row r="47" spans="2:10" ht="15.6" x14ac:dyDescent="0.3">
      <c r="B47">
        <v>43</v>
      </c>
      <c r="C47" s="1">
        <v>44169</v>
      </c>
      <c r="D47" s="2">
        <v>16322.21</v>
      </c>
      <c r="E47" s="12" t="s">
        <v>653</v>
      </c>
      <c r="H47" s="8" t="str">
        <f t="shared" si="0"/>
        <v>A9</v>
      </c>
      <c r="I47" s="12" t="s">
        <v>660</v>
      </c>
      <c r="J47" s="8" t="str">
        <f t="shared" si="1"/>
        <v>A7</v>
      </c>
    </row>
    <row r="48" spans="2:10" ht="15.6" x14ac:dyDescent="0.3">
      <c r="B48">
        <v>44</v>
      </c>
      <c r="C48" s="3" t="s">
        <v>35</v>
      </c>
      <c r="D48" s="2">
        <v>15919.2</v>
      </c>
      <c r="E48" s="12" t="s">
        <v>651</v>
      </c>
      <c r="H48" s="8" t="str">
        <f t="shared" si="0"/>
        <v>A7</v>
      </c>
      <c r="I48" s="12" t="s">
        <v>660</v>
      </c>
      <c r="J48" s="8" t="str">
        <f t="shared" si="1"/>
        <v>A7</v>
      </c>
    </row>
    <row r="49" spans="2:10" ht="15.6" x14ac:dyDescent="0.3">
      <c r="B49">
        <v>45</v>
      </c>
      <c r="C49" s="3" t="s">
        <v>36</v>
      </c>
      <c r="D49" s="2">
        <v>15800.61</v>
      </c>
      <c r="E49" s="12" t="s">
        <v>651</v>
      </c>
      <c r="H49" s="8" t="str">
        <f t="shared" si="0"/>
        <v>A7</v>
      </c>
      <c r="I49" s="12" t="s">
        <v>660</v>
      </c>
      <c r="J49" s="8" t="str">
        <f t="shared" si="1"/>
        <v>A7</v>
      </c>
    </row>
    <row r="50" spans="2:10" ht="15.6" x14ac:dyDescent="0.3">
      <c r="B50">
        <v>46</v>
      </c>
      <c r="C50" s="3" t="s">
        <v>37</v>
      </c>
      <c r="D50" s="2">
        <v>15785.54</v>
      </c>
      <c r="E50" s="12" t="s">
        <v>651</v>
      </c>
      <c r="H50" s="8" t="str">
        <f t="shared" si="0"/>
        <v>A7</v>
      </c>
      <c r="I50" s="12" t="s">
        <v>660</v>
      </c>
      <c r="J50" s="8" t="str">
        <f t="shared" si="1"/>
        <v>A7</v>
      </c>
    </row>
    <row r="51" spans="2:10" ht="15.6" x14ac:dyDescent="0.3">
      <c r="B51">
        <v>47</v>
      </c>
      <c r="C51" s="3" t="s">
        <v>38</v>
      </c>
      <c r="D51" s="2">
        <v>15865.94</v>
      </c>
      <c r="E51" s="12" t="s">
        <v>651</v>
      </c>
      <c r="H51" s="8" t="str">
        <f t="shared" si="0"/>
        <v>A7</v>
      </c>
      <c r="I51" s="12" t="s">
        <v>660</v>
      </c>
      <c r="J51" s="8" t="str">
        <f t="shared" si="1"/>
        <v>A6</v>
      </c>
    </row>
    <row r="52" spans="2:10" ht="15.6" x14ac:dyDescent="0.3">
      <c r="B52">
        <v>48</v>
      </c>
      <c r="C52" s="3" t="s">
        <v>39</v>
      </c>
      <c r="D52" s="2">
        <v>15580.52</v>
      </c>
      <c r="E52" s="12" t="s">
        <v>650</v>
      </c>
      <c r="H52" s="8" t="str">
        <f t="shared" si="0"/>
        <v>A6</v>
      </c>
      <c r="I52" s="12" t="s">
        <v>660</v>
      </c>
      <c r="J52" s="8" t="str">
        <f t="shared" si="1"/>
        <v>A6</v>
      </c>
    </row>
    <row r="53" spans="2:10" ht="15.6" x14ac:dyDescent="0.3">
      <c r="B53">
        <v>49</v>
      </c>
      <c r="C53" s="3" t="s">
        <v>40</v>
      </c>
      <c r="D53" s="2">
        <v>15580.52</v>
      </c>
      <c r="E53" s="12" t="s">
        <v>650</v>
      </c>
      <c r="H53" s="8" t="str">
        <f t="shared" si="0"/>
        <v>A6</v>
      </c>
      <c r="I53" s="12" t="s">
        <v>660</v>
      </c>
      <c r="J53" s="8" t="str">
        <f t="shared" si="1"/>
        <v>A6</v>
      </c>
    </row>
    <row r="54" spans="2:10" ht="15.6" x14ac:dyDescent="0.3">
      <c r="B54">
        <v>50</v>
      </c>
      <c r="C54" s="3" t="s">
        <v>41</v>
      </c>
      <c r="D54" s="2">
        <v>15580.52</v>
      </c>
      <c r="E54" s="12" t="s">
        <v>650</v>
      </c>
      <c r="H54" s="8" t="str">
        <f t="shared" si="0"/>
        <v>A6</v>
      </c>
      <c r="I54" s="12" t="s">
        <v>660</v>
      </c>
      <c r="J54" s="8" t="str">
        <f t="shared" si="1"/>
        <v>A6</v>
      </c>
    </row>
    <row r="55" spans="2:10" ht="15.6" x14ac:dyDescent="0.3">
      <c r="B55">
        <v>51</v>
      </c>
      <c r="C55" s="3" t="s">
        <v>42</v>
      </c>
      <c r="D55" s="2">
        <v>15620.72</v>
      </c>
      <c r="E55" s="12" t="s">
        <v>650</v>
      </c>
      <c r="H55" s="8" t="str">
        <f t="shared" si="0"/>
        <v>A6</v>
      </c>
      <c r="I55" s="12" t="s">
        <v>660</v>
      </c>
      <c r="J55" s="8" t="str">
        <f t="shared" si="1"/>
        <v>A7</v>
      </c>
    </row>
    <row r="56" spans="2:10" ht="15.6" x14ac:dyDescent="0.3">
      <c r="B56">
        <v>52</v>
      </c>
      <c r="C56" s="3" t="s">
        <v>43</v>
      </c>
      <c r="D56" s="2">
        <v>15721.22</v>
      </c>
      <c r="E56" s="12" t="s">
        <v>651</v>
      </c>
      <c r="H56" s="8" t="str">
        <f t="shared" si="0"/>
        <v>A7</v>
      </c>
      <c r="I56" s="12" t="s">
        <v>660</v>
      </c>
      <c r="J56" s="8" t="str">
        <f t="shared" si="1"/>
        <v>A6</v>
      </c>
    </row>
    <row r="57" spans="2:10" ht="15.6" x14ac:dyDescent="0.3">
      <c r="B57">
        <v>53</v>
      </c>
      <c r="C57" s="3" t="s">
        <v>44</v>
      </c>
      <c r="D57" s="2">
        <v>15644.84</v>
      </c>
      <c r="E57" s="12" t="s">
        <v>650</v>
      </c>
      <c r="H57" s="8" t="str">
        <f t="shared" si="0"/>
        <v>A6</v>
      </c>
      <c r="I57" s="12" t="s">
        <v>660</v>
      </c>
      <c r="J57" s="8" t="str">
        <f t="shared" si="1"/>
        <v>A7</v>
      </c>
    </row>
    <row r="58" spans="2:10" ht="15.6" x14ac:dyDescent="0.3">
      <c r="B58">
        <v>54</v>
      </c>
      <c r="C58" s="3" t="s">
        <v>45</v>
      </c>
      <c r="D58" s="2">
        <v>15708.15</v>
      </c>
      <c r="E58" s="12" t="s">
        <v>651</v>
      </c>
      <c r="H58" s="8" t="str">
        <f t="shared" si="0"/>
        <v>A7</v>
      </c>
      <c r="I58" s="12" t="s">
        <v>660</v>
      </c>
      <c r="J58" s="8" t="str">
        <f t="shared" si="1"/>
        <v>A6</v>
      </c>
    </row>
    <row r="59" spans="2:10" ht="15.6" x14ac:dyDescent="0.3">
      <c r="B59">
        <v>55</v>
      </c>
      <c r="C59" s="3" t="s">
        <v>46</v>
      </c>
      <c r="D59" s="2">
        <v>15630.77</v>
      </c>
      <c r="E59" s="12" t="s">
        <v>650</v>
      </c>
      <c r="H59" s="8" t="str">
        <f t="shared" si="0"/>
        <v>A6</v>
      </c>
      <c r="I59" s="12" t="s">
        <v>660</v>
      </c>
      <c r="J59" s="8" t="str">
        <f t="shared" si="1"/>
        <v>A6</v>
      </c>
    </row>
    <row r="60" spans="2:10" ht="15.6" x14ac:dyDescent="0.3">
      <c r="B60">
        <v>56</v>
      </c>
      <c r="C60" s="3" t="s">
        <v>47</v>
      </c>
      <c r="D60" s="2">
        <v>15630.77</v>
      </c>
      <c r="E60" s="12" t="s">
        <v>650</v>
      </c>
      <c r="H60" s="8" t="str">
        <f t="shared" si="0"/>
        <v>A6</v>
      </c>
      <c r="I60" s="12" t="s">
        <v>660</v>
      </c>
      <c r="J60" s="8" t="str">
        <f t="shared" si="1"/>
        <v>A6</v>
      </c>
    </row>
    <row r="61" spans="2:10" ht="15.6" x14ac:dyDescent="0.3">
      <c r="B61">
        <v>57</v>
      </c>
      <c r="C61" s="3" t="s">
        <v>48</v>
      </c>
      <c r="D61" s="2">
        <v>15630.77</v>
      </c>
      <c r="E61" s="12" t="s">
        <v>650</v>
      </c>
      <c r="H61" s="8" t="str">
        <f t="shared" si="0"/>
        <v>A6</v>
      </c>
      <c r="I61" s="12" t="s">
        <v>660</v>
      </c>
      <c r="J61" s="8" t="str">
        <f t="shared" si="1"/>
        <v>A6</v>
      </c>
    </row>
    <row r="62" spans="2:10" ht="15.6" x14ac:dyDescent="0.3">
      <c r="B62">
        <v>58</v>
      </c>
      <c r="C62" s="3" t="s">
        <v>49</v>
      </c>
      <c r="D62" s="2">
        <v>15668.96</v>
      </c>
      <c r="E62" s="12" t="s">
        <v>650</v>
      </c>
      <c r="H62" s="8" t="str">
        <f t="shared" si="0"/>
        <v>A6</v>
      </c>
      <c r="I62" s="12" t="s">
        <v>660</v>
      </c>
      <c r="J62" s="8" t="str">
        <f t="shared" si="1"/>
        <v>A6</v>
      </c>
    </row>
    <row r="63" spans="2:10" ht="15.6" x14ac:dyDescent="0.3">
      <c r="B63">
        <v>59</v>
      </c>
      <c r="C63" s="3" t="s">
        <v>50</v>
      </c>
      <c r="D63" s="2">
        <v>15565.44</v>
      </c>
      <c r="E63" s="12" t="s">
        <v>650</v>
      </c>
      <c r="H63" s="8" t="str">
        <f t="shared" si="0"/>
        <v>A6</v>
      </c>
      <c r="I63" s="12" t="s">
        <v>660</v>
      </c>
      <c r="J63" s="8" t="str">
        <f t="shared" si="1"/>
        <v>A6</v>
      </c>
    </row>
    <row r="64" spans="2:10" ht="15.6" x14ac:dyDescent="0.3">
      <c r="B64">
        <v>60</v>
      </c>
      <c r="C64" s="3" t="s">
        <v>51</v>
      </c>
      <c r="D64" s="2">
        <v>15492.08</v>
      </c>
      <c r="E64" s="12" t="s">
        <v>650</v>
      </c>
      <c r="H64" s="8" t="str">
        <f t="shared" si="0"/>
        <v>A6</v>
      </c>
      <c r="I64" s="12" t="s">
        <v>660</v>
      </c>
      <c r="J64" s="8" t="str">
        <f t="shared" si="1"/>
        <v>A5</v>
      </c>
    </row>
    <row r="65" spans="2:10" ht="15.6" x14ac:dyDescent="0.3">
      <c r="B65">
        <v>61</v>
      </c>
      <c r="C65" s="3" t="s">
        <v>52</v>
      </c>
      <c r="D65" s="2">
        <v>15232.79</v>
      </c>
      <c r="E65" s="12" t="s">
        <v>649</v>
      </c>
      <c r="H65" s="8" t="str">
        <f t="shared" si="0"/>
        <v>A5</v>
      </c>
      <c r="I65" s="12" t="s">
        <v>660</v>
      </c>
      <c r="J65" s="8" t="str">
        <f t="shared" si="1"/>
        <v>A5</v>
      </c>
    </row>
    <row r="66" spans="2:10" ht="15.6" x14ac:dyDescent="0.3">
      <c r="B66">
        <v>62</v>
      </c>
      <c r="C66" s="1">
        <v>43835</v>
      </c>
      <c r="D66" s="2">
        <v>15232.79</v>
      </c>
      <c r="E66" s="12" t="s">
        <v>649</v>
      </c>
      <c r="H66" s="8" t="str">
        <f t="shared" si="0"/>
        <v>A5</v>
      </c>
      <c r="I66" s="12" t="s">
        <v>660</v>
      </c>
      <c r="J66" s="8" t="str">
        <f t="shared" si="1"/>
        <v>A5</v>
      </c>
    </row>
    <row r="67" spans="2:10" ht="15.6" x14ac:dyDescent="0.3">
      <c r="B67">
        <v>63</v>
      </c>
      <c r="C67" s="1">
        <v>43866</v>
      </c>
      <c r="D67" s="2">
        <v>15232.79</v>
      </c>
      <c r="E67" s="12" t="s">
        <v>649</v>
      </c>
      <c r="H67" s="8" t="str">
        <f t="shared" si="0"/>
        <v>A5</v>
      </c>
      <c r="I67" s="12" t="s">
        <v>660</v>
      </c>
      <c r="J67" s="8" t="str">
        <f t="shared" si="1"/>
        <v>A5</v>
      </c>
    </row>
    <row r="68" spans="2:10" ht="15.6" x14ac:dyDescent="0.3">
      <c r="B68">
        <v>64</v>
      </c>
      <c r="C68" s="1">
        <v>43895</v>
      </c>
      <c r="D68" s="2">
        <v>15232.79</v>
      </c>
      <c r="E68" s="12" t="s">
        <v>649</v>
      </c>
      <c r="H68" s="8" t="str">
        <f t="shared" si="0"/>
        <v>A5</v>
      </c>
      <c r="I68" s="12" t="s">
        <v>660</v>
      </c>
      <c r="J68" s="8" t="str">
        <f t="shared" si="1"/>
        <v>A5</v>
      </c>
    </row>
    <row r="69" spans="2:10" ht="15.6" x14ac:dyDescent="0.3">
      <c r="B69">
        <v>65</v>
      </c>
      <c r="C69" s="3" t="s">
        <v>53</v>
      </c>
      <c r="D69" s="2">
        <v>15148.37</v>
      </c>
      <c r="E69" s="12" t="s">
        <v>649</v>
      </c>
      <c r="H69" s="8" t="str">
        <f t="shared" si="0"/>
        <v>A5</v>
      </c>
      <c r="I69" s="12" t="s">
        <v>660</v>
      </c>
      <c r="J69" s="8" t="str">
        <f t="shared" si="1"/>
        <v>A5</v>
      </c>
    </row>
    <row r="70" spans="2:10" ht="15.6" x14ac:dyDescent="0.3">
      <c r="B70">
        <v>66</v>
      </c>
      <c r="C70" s="3" t="s">
        <v>54</v>
      </c>
      <c r="D70" s="2">
        <v>15179.52</v>
      </c>
      <c r="E70" s="12" t="s">
        <v>649</v>
      </c>
      <c r="H70" s="8" t="str">
        <f t="shared" si="0"/>
        <v>A5</v>
      </c>
      <c r="I70" s="12" t="s">
        <v>660</v>
      </c>
      <c r="J70" s="8" t="str">
        <f t="shared" si="1"/>
        <v>A5</v>
      </c>
    </row>
    <row r="71" spans="2:10" ht="15.6" x14ac:dyDescent="0.3">
      <c r="B71">
        <v>67</v>
      </c>
      <c r="C71" s="3" t="s">
        <v>55</v>
      </c>
      <c r="D71" s="2">
        <v>15202.64</v>
      </c>
      <c r="E71" s="12" t="s">
        <v>649</v>
      </c>
      <c r="H71" s="8" t="str">
        <f t="shared" ref="H71:H134" si="2">J70</f>
        <v>A5</v>
      </c>
      <c r="I71" s="12" t="s">
        <v>660</v>
      </c>
      <c r="J71" s="8" t="str">
        <f t="shared" ref="J71:J134" si="3">E72</f>
        <v>A5</v>
      </c>
    </row>
    <row r="72" spans="2:10" ht="15.6" x14ac:dyDescent="0.3">
      <c r="B72">
        <v>68</v>
      </c>
      <c r="C72" s="1">
        <v>44017</v>
      </c>
      <c r="D72" s="2">
        <v>15202.64</v>
      </c>
      <c r="E72" s="12" t="s">
        <v>649</v>
      </c>
      <c r="H72" s="8" t="str">
        <f t="shared" si="2"/>
        <v>A5</v>
      </c>
      <c r="I72" s="12" t="s">
        <v>660</v>
      </c>
      <c r="J72" s="8" t="str">
        <f t="shared" si="3"/>
        <v>A4</v>
      </c>
    </row>
    <row r="73" spans="2:10" ht="15.6" x14ac:dyDescent="0.3">
      <c r="B73">
        <v>69</v>
      </c>
      <c r="C73" s="3" t="s">
        <v>56</v>
      </c>
      <c r="D73" s="2">
        <v>15084.05</v>
      </c>
      <c r="E73" s="12" t="s">
        <v>648</v>
      </c>
      <c r="H73" s="8" t="str">
        <f t="shared" si="2"/>
        <v>A4</v>
      </c>
      <c r="I73" s="12" t="s">
        <v>660</v>
      </c>
      <c r="J73" s="8" t="str">
        <f t="shared" si="3"/>
        <v>A4</v>
      </c>
    </row>
    <row r="74" spans="2:10" ht="15.6" x14ac:dyDescent="0.3">
      <c r="B74">
        <v>70</v>
      </c>
      <c r="C74" s="1">
        <v>44079</v>
      </c>
      <c r="D74" s="2">
        <v>15084.05</v>
      </c>
      <c r="E74" s="12" t="s">
        <v>648</v>
      </c>
      <c r="H74" s="8" t="str">
        <f t="shared" si="2"/>
        <v>A4</v>
      </c>
      <c r="I74" s="12" t="s">
        <v>660</v>
      </c>
      <c r="J74" s="8" t="str">
        <f t="shared" si="3"/>
        <v>A4</v>
      </c>
    </row>
    <row r="75" spans="2:10" ht="15.6" x14ac:dyDescent="0.3">
      <c r="B75">
        <v>71</v>
      </c>
      <c r="C75" s="1">
        <v>44109</v>
      </c>
      <c r="D75" s="2">
        <v>15084.05</v>
      </c>
      <c r="E75" s="12" t="s">
        <v>648</v>
      </c>
      <c r="H75" s="8" t="str">
        <f t="shared" si="2"/>
        <v>A4</v>
      </c>
      <c r="I75" s="12" t="s">
        <v>660</v>
      </c>
      <c r="J75" s="8" t="str">
        <f t="shared" si="3"/>
        <v>A4</v>
      </c>
    </row>
    <row r="76" spans="2:10" ht="15.6" x14ac:dyDescent="0.3">
      <c r="B76">
        <v>72</v>
      </c>
      <c r="C76" s="3" t="s">
        <v>57</v>
      </c>
      <c r="D76" s="2">
        <v>15010.68</v>
      </c>
      <c r="E76" s="12" t="s">
        <v>648</v>
      </c>
      <c r="H76" s="8" t="str">
        <f t="shared" si="2"/>
        <v>A4</v>
      </c>
      <c r="I76" s="12" t="s">
        <v>660</v>
      </c>
      <c r="J76" s="8" t="str">
        <f t="shared" si="3"/>
        <v>A4</v>
      </c>
    </row>
    <row r="77" spans="2:10" ht="15.6" x14ac:dyDescent="0.3">
      <c r="B77">
        <v>73</v>
      </c>
      <c r="C77" s="3" t="s">
        <v>58</v>
      </c>
      <c r="D77" s="2">
        <v>15052.89</v>
      </c>
      <c r="E77" s="12" t="s">
        <v>648</v>
      </c>
      <c r="H77" s="8" t="str">
        <f t="shared" si="2"/>
        <v>A4</v>
      </c>
      <c r="I77" s="12" t="s">
        <v>660</v>
      </c>
      <c r="J77" s="8" t="str">
        <f t="shared" si="3"/>
        <v>A4</v>
      </c>
    </row>
    <row r="78" spans="2:10" ht="15.6" x14ac:dyDescent="0.3">
      <c r="B78">
        <v>74</v>
      </c>
      <c r="C78" s="3" t="s">
        <v>59</v>
      </c>
      <c r="D78" s="2">
        <v>14961.44</v>
      </c>
      <c r="E78" s="12" t="s">
        <v>648</v>
      </c>
      <c r="H78" s="8" t="str">
        <f t="shared" si="2"/>
        <v>A4</v>
      </c>
      <c r="I78" s="12" t="s">
        <v>660</v>
      </c>
      <c r="J78" s="8" t="str">
        <f t="shared" si="3"/>
        <v>A4</v>
      </c>
    </row>
    <row r="79" spans="2:10" ht="15.6" x14ac:dyDescent="0.3">
      <c r="B79">
        <v>75</v>
      </c>
      <c r="C79" s="3" t="s">
        <v>60</v>
      </c>
      <c r="D79" s="2">
        <v>15020.73</v>
      </c>
      <c r="E79" s="12" t="s">
        <v>648</v>
      </c>
      <c r="H79" s="8" t="str">
        <f t="shared" si="2"/>
        <v>A4</v>
      </c>
      <c r="I79" s="12" t="s">
        <v>660</v>
      </c>
      <c r="J79" s="8" t="str">
        <f t="shared" si="3"/>
        <v>A4</v>
      </c>
    </row>
    <row r="80" spans="2:10" ht="15.6" x14ac:dyDescent="0.3">
      <c r="B80">
        <v>76</v>
      </c>
      <c r="C80" s="3" t="s">
        <v>61</v>
      </c>
      <c r="D80" s="2">
        <v>14983.55</v>
      </c>
      <c r="E80" s="12" t="s">
        <v>648</v>
      </c>
      <c r="H80" s="8" t="str">
        <f t="shared" si="2"/>
        <v>A4</v>
      </c>
      <c r="I80" s="12" t="s">
        <v>660</v>
      </c>
      <c r="J80" s="8" t="str">
        <f t="shared" si="3"/>
        <v>A4</v>
      </c>
    </row>
    <row r="81" spans="2:10" ht="15.6" x14ac:dyDescent="0.3">
      <c r="B81">
        <v>77</v>
      </c>
      <c r="C81" s="3" t="s">
        <v>62</v>
      </c>
      <c r="D81" s="2">
        <v>14983.55</v>
      </c>
      <c r="E81" s="12" t="s">
        <v>648</v>
      </c>
      <c r="H81" s="8" t="str">
        <f t="shared" si="2"/>
        <v>A4</v>
      </c>
      <c r="I81" s="12" t="s">
        <v>660</v>
      </c>
      <c r="J81" s="8" t="str">
        <f t="shared" si="3"/>
        <v>A4</v>
      </c>
    </row>
    <row r="82" spans="2:10" ht="15.6" x14ac:dyDescent="0.3">
      <c r="B82">
        <v>78</v>
      </c>
      <c r="C82" s="3" t="s">
        <v>63</v>
      </c>
      <c r="D82" s="2">
        <v>14983.55</v>
      </c>
      <c r="E82" s="12" t="s">
        <v>648</v>
      </c>
      <c r="H82" s="8" t="str">
        <f t="shared" si="2"/>
        <v>A4</v>
      </c>
      <c r="I82" s="12" t="s">
        <v>660</v>
      </c>
      <c r="J82" s="8" t="str">
        <f t="shared" si="3"/>
        <v>A4</v>
      </c>
    </row>
    <row r="83" spans="2:10" ht="15.6" x14ac:dyDescent="0.3">
      <c r="B83">
        <v>79</v>
      </c>
      <c r="C83" s="3" t="s">
        <v>64</v>
      </c>
      <c r="D83" s="2">
        <v>14959.43</v>
      </c>
      <c r="E83" s="12" t="s">
        <v>648</v>
      </c>
      <c r="H83" s="8" t="str">
        <f t="shared" si="2"/>
        <v>A4</v>
      </c>
      <c r="I83" s="12" t="s">
        <v>660</v>
      </c>
      <c r="J83" s="8" t="str">
        <f t="shared" si="3"/>
        <v>A4</v>
      </c>
    </row>
    <row r="84" spans="2:10" ht="15.6" x14ac:dyDescent="0.3">
      <c r="B84">
        <v>80</v>
      </c>
      <c r="C84" s="3" t="s">
        <v>65</v>
      </c>
      <c r="D84" s="2">
        <v>14897.12</v>
      </c>
      <c r="E84" s="12" t="s">
        <v>648</v>
      </c>
      <c r="H84" s="8" t="str">
        <f t="shared" si="2"/>
        <v>A4</v>
      </c>
      <c r="I84" s="12" t="s">
        <v>660</v>
      </c>
      <c r="J84" s="8" t="str">
        <f t="shared" si="3"/>
        <v>A4</v>
      </c>
    </row>
    <row r="85" spans="2:10" ht="15.6" x14ac:dyDescent="0.3">
      <c r="B85">
        <v>81</v>
      </c>
      <c r="C85" s="3" t="s">
        <v>66</v>
      </c>
      <c r="D85" s="2">
        <v>14858.93</v>
      </c>
      <c r="E85" s="12" t="s">
        <v>648</v>
      </c>
      <c r="H85" s="8" t="str">
        <f t="shared" si="2"/>
        <v>A4</v>
      </c>
      <c r="I85" s="12" t="s">
        <v>660</v>
      </c>
      <c r="J85" s="8" t="str">
        <f t="shared" si="3"/>
        <v>A4</v>
      </c>
    </row>
    <row r="86" spans="2:10" ht="15.6" x14ac:dyDescent="0.3">
      <c r="B86">
        <v>82</v>
      </c>
      <c r="C86" s="3" t="s">
        <v>67</v>
      </c>
      <c r="D86" s="2">
        <v>14858.93</v>
      </c>
      <c r="E86" s="12" t="s">
        <v>648</v>
      </c>
      <c r="H86" s="8" t="str">
        <f t="shared" si="2"/>
        <v>A4</v>
      </c>
      <c r="I86" s="12" t="s">
        <v>660</v>
      </c>
      <c r="J86" s="8" t="str">
        <f t="shared" si="3"/>
        <v>A4</v>
      </c>
    </row>
    <row r="87" spans="2:10" ht="15.6" x14ac:dyDescent="0.3">
      <c r="B87">
        <v>83</v>
      </c>
      <c r="C87" s="3" t="s">
        <v>68</v>
      </c>
      <c r="D87" s="2">
        <v>14858.93</v>
      </c>
      <c r="E87" s="12" t="s">
        <v>648</v>
      </c>
      <c r="H87" s="8" t="str">
        <f t="shared" si="2"/>
        <v>A4</v>
      </c>
      <c r="I87" s="12" t="s">
        <v>660</v>
      </c>
      <c r="J87" s="8" t="str">
        <f t="shared" si="3"/>
        <v>A4</v>
      </c>
    </row>
    <row r="88" spans="2:10" ht="15.6" x14ac:dyDescent="0.3">
      <c r="B88">
        <v>84</v>
      </c>
      <c r="C88" s="3" t="s">
        <v>69</v>
      </c>
      <c r="D88" s="2">
        <v>14858.93</v>
      </c>
      <c r="E88" s="12" t="s">
        <v>648</v>
      </c>
      <c r="H88" s="8" t="str">
        <f t="shared" si="2"/>
        <v>A4</v>
      </c>
      <c r="I88" s="12" t="s">
        <v>660</v>
      </c>
      <c r="J88" s="8" t="str">
        <f t="shared" si="3"/>
        <v>A4</v>
      </c>
    </row>
    <row r="89" spans="2:10" ht="15.6" x14ac:dyDescent="0.3">
      <c r="B89">
        <v>85</v>
      </c>
      <c r="C89" s="3" t="s">
        <v>70</v>
      </c>
      <c r="D89" s="2">
        <v>14858.93</v>
      </c>
      <c r="E89" s="12" t="s">
        <v>648</v>
      </c>
      <c r="H89" s="8" t="str">
        <f t="shared" si="2"/>
        <v>A4</v>
      </c>
      <c r="I89" s="12" t="s">
        <v>660</v>
      </c>
      <c r="J89" s="8" t="str">
        <f t="shared" si="3"/>
        <v>A4</v>
      </c>
    </row>
    <row r="90" spans="2:10" ht="15.6" x14ac:dyDescent="0.3">
      <c r="B90">
        <v>86</v>
      </c>
      <c r="C90" s="3" t="s">
        <v>71</v>
      </c>
      <c r="D90" s="2">
        <v>14858.93</v>
      </c>
      <c r="E90" s="12" t="s">
        <v>648</v>
      </c>
      <c r="H90" s="8" t="str">
        <f t="shared" si="2"/>
        <v>A4</v>
      </c>
      <c r="I90" s="12" t="s">
        <v>660</v>
      </c>
      <c r="J90" s="8" t="str">
        <f t="shared" si="3"/>
        <v>A4</v>
      </c>
    </row>
    <row r="91" spans="2:10" ht="15.6" x14ac:dyDescent="0.3">
      <c r="B91">
        <v>87</v>
      </c>
      <c r="C91" s="3" t="s">
        <v>72</v>
      </c>
      <c r="D91" s="2">
        <v>14847.87</v>
      </c>
      <c r="E91" s="12" t="s">
        <v>648</v>
      </c>
      <c r="H91" s="8" t="str">
        <f t="shared" si="2"/>
        <v>A4</v>
      </c>
      <c r="I91" s="12" t="s">
        <v>660</v>
      </c>
      <c r="J91" s="8" t="str">
        <f t="shared" si="3"/>
        <v>A4</v>
      </c>
    </row>
    <row r="92" spans="2:10" ht="15.6" x14ac:dyDescent="0.3">
      <c r="B92">
        <v>88</v>
      </c>
      <c r="C92" s="3" t="s">
        <v>73</v>
      </c>
      <c r="D92" s="2">
        <v>14834.81</v>
      </c>
      <c r="E92" s="12" t="s">
        <v>648</v>
      </c>
      <c r="H92" s="8" t="str">
        <f t="shared" si="2"/>
        <v>A4</v>
      </c>
      <c r="I92" s="12" t="s">
        <v>660</v>
      </c>
      <c r="J92" s="8" t="str">
        <f t="shared" si="3"/>
        <v>A4</v>
      </c>
    </row>
    <row r="93" spans="2:10" ht="15.6" x14ac:dyDescent="0.3">
      <c r="B93">
        <v>89</v>
      </c>
      <c r="C93" s="3" t="s">
        <v>74</v>
      </c>
      <c r="D93" s="2">
        <v>14842.85</v>
      </c>
      <c r="E93" s="12" t="s">
        <v>648</v>
      </c>
      <c r="H93" s="8" t="str">
        <f t="shared" si="2"/>
        <v>A4</v>
      </c>
      <c r="I93" s="12" t="s">
        <v>660</v>
      </c>
      <c r="J93" s="8" t="str">
        <f t="shared" si="3"/>
        <v>A3</v>
      </c>
    </row>
    <row r="94" spans="2:10" ht="15.6" x14ac:dyDescent="0.3">
      <c r="B94">
        <v>90</v>
      </c>
      <c r="C94" s="3" t="s">
        <v>75</v>
      </c>
      <c r="D94" s="2">
        <v>14806.67</v>
      </c>
      <c r="E94" s="12" t="s">
        <v>647</v>
      </c>
      <c r="H94" s="8" t="str">
        <f t="shared" si="2"/>
        <v>A3</v>
      </c>
      <c r="I94" s="12" t="s">
        <v>660</v>
      </c>
      <c r="J94" s="8" t="str">
        <f t="shared" si="3"/>
        <v>A3</v>
      </c>
    </row>
    <row r="95" spans="2:10" ht="15.6" x14ac:dyDescent="0.3">
      <c r="B95">
        <v>91</v>
      </c>
      <c r="C95" s="3" t="s">
        <v>76</v>
      </c>
      <c r="D95" s="2">
        <v>14806.67</v>
      </c>
      <c r="E95" s="12" t="s">
        <v>647</v>
      </c>
      <c r="H95" s="8" t="str">
        <f t="shared" si="2"/>
        <v>A3</v>
      </c>
      <c r="I95" s="12" t="s">
        <v>660</v>
      </c>
      <c r="J95" s="8" t="str">
        <f t="shared" si="3"/>
        <v>A3</v>
      </c>
    </row>
    <row r="96" spans="2:10" ht="15.6" x14ac:dyDescent="0.3">
      <c r="B96">
        <v>92</v>
      </c>
      <c r="C96" s="3" t="s">
        <v>77</v>
      </c>
      <c r="D96" s="2">
        <v>14806.67</v>
      </c>
      <c r="E96" s="12" t="s">
        <v>647</v>
      </c>
      <c r="H96" s="8" t="str">
        <f t="shared" si="2"/>
        <v>A3</v>
      </c>
      <c r="I96" s="12" t="s">
        <v>660</v>
      </c>
      <c r="J96" s="8" t="str">
        <f t="shared" si="3"/>
        <v>A3</v>
      </c>
    </row>
    <row r="97" spans="2:10" ht="15.6" x14ac:dyDescent="0.3">
      <c r="B97">
        <v>93</v>
      </c>
      <c r="C97" s="1">
        <v>43836</v>
      </c>
      <c r="D97" s="2">
        <v>14806.67</v>
      </c>
      <c r="E97" s="12" t="s">
        <v>647</v>
      </c>
      <c r="H97" s="8" t="str">
        <f t="shared" si="2"/>
        <v>A3</v>
      </c>
      <c r="I97" s="12" t="s">
        <v>660</v>
      </c>
      <c r="J97" s="8" t="str">
        <f t="shared" si="3"/>
        <v>A3</v>
      </c>
    </row>
    <row r="98" spans="2:10" ht="15.6" x14ac:dyDescent="0.3">
      <c r="B98">
        <v>94</v>
      </c>
      <c r="C98" s="3" t="s">
        <v>78</v>
      </c>
      <c r="D98" s="2">
        <v>14574.51</v>
      </c>
      <c r="E98" s="12" t="s">
        <v>647</v>
      </c>
      <c r="H98" s="8" t="str">
        <f t="shared" si="2"/>
        <v>A3</v>
      </c>
      <c r="I98" s="12" t="s">
        <v>660</v>
      </c>
      <c r="J98" s="8" t="str">
        <f t="shared" si="3"/>
        <v>A2</v>
      </c>
    </row>
    <row r="99" spans="2:10" ht="15.6" x14ac:dyDescent="0.3">
      <c r="B99">
        <v>95</v>
      </c>
      <c r="C99" s="3" t="s">
        <v>79</v>
      </c>
      <c r="D99" s="2">
        <v>14316.23</v>
      </c>
      <c r="E99" s="12" t="s">
        <v>646</v>
      </c>
      <c r="H99" s="8" t="str">
        <f t="shared" si="2"/>
        <v>A2</v>
      </c>
      <c r="I99" s="12" t="s">
        <v>660</v>
      </c>
      <c r="J99" s="8" t="str">
        <f t="shared" si="3"/>
        <v>A2</v>
      </c>
    </row>
    <row r="100" spans="2:10" ht="15.6" x14ac:dyDescent="0.3">
      <c r="B100">
        <v>96</v>
      </c>
      <c r="C100" s="3" t="s">
        <v>80</v>
      </c>
      <c r="D100" s="2">
        <v>14235.83</v>
      </c>
      <c r="E100" s="12" t="s">
        <v>646</v>
      </c>
      <c r="H100" s="8" t="str">
        <f t="shared" si="2"/>
        <v>A2</v>
      </c>
      <c r="I100" s="12" t="s">
        <v>660</v>
      </c>
      <c r="J100" s="8" t="str">
        <f t="shared" si="3"/>
        <v>A1</v>
      </c>
    </row>
    <row r="101" spans="2:10" ht="15.6" x14ac:dyDescent="0.3">
      <c r="B101">
        <v>97</v>
      </c>
      <c r="C101" s="3" t="s">
        <v>81</v>
      </c>
      <c r="D101" s="2">
        <v>14170.5</v>
      </c>
      <c r="E101" s="12" t="s">
        <v>645</v>
      </c>
      <c r="H101" s="8" t="str">
        <f t="shared" si="2"/>
        <v>A1</v>
      </c>
      <c r="I101" s="12" t="s">
        <v>660</v>
      </c>
      <c r="J101" s="8" t="str">
        <f t="shared" si="3"/>
        <v>A1</v>
      </c>
    </row>
    <row r="102" spans="2:10" ht="15.6" x14ac:dyDescent="0.3">
      <c r="B102">
        <v>98</v>
      </c>
      <c r="C102" s="1">
        <v>43988</v>
      </c>
      <c r="D102" s="2">
        <v>14170.5</v>
      </c>
      <c r="E102" s="12" t="s">
        <v>645</v>
      </c>
      <c r="H102" s="8" t="str">
        <f t="shared" si="2"/>
        <v>A1</v>
      </c>
      <c r="I102" s="12" t="s">
        <v>660</v>
      </c>
      <c r="J102" s="8" t="str">
        <f t="shared" si="3"/>
        <v>A1</v>
      </c>
    </row>
    <row r="103" spans="2:10" ht="15.6" x14ac:dyDescent="0.3">
      <c r="B103">
        <v>99</v>
      </c>
      <c r="C103" s="1">
        <v>44018</v>
      </c>
      <c r="D103" s="2">
        <v>14170.5</v>
      </c>
      <c r="E103" s="12" t="s">
        <v>645</v>
      </c>
      <c r="H103" s="8" t="str">
        <f t="shared" si="2"/>
        <v>A1</v>
      </c>
      <c r="I103" s="12" t="s">
        <v>660</v>
      </c>
      <c r="J103" s="8" t="str">
        <f t="shared" si="3"/>
        <v>A1</v>
      </c>
    </row>
    <row r="104" spans="2:10" ht="15.6" x14ac:dyDescent="0.3">
      <c r="B104">
        <v>100</v>
      </c>
      <c r="C104" s="3" t="s">
        <v>82</v>
      </c>
      <c r="D104" s="2">
        <v>14025.78</v>
      </c>
      <c r="E104" s="12" t="s">
        <v>645</v>
      </c>
      <c r="H104" s="8" t="str">
        <f t="shared" si="2"/>
        <v>A1</v>
      </c>
      <c r="I104" s="12" t="s">
        <v>660</v>
      </c>
      <c r="J104" s="8" t="str">
        <f t="shared" si="3"/>
        <v>A1</v>
      </c>
    </row>
    <row r="105" spans="2:10" ht="15.6" x14ac:dyDescent="0.3">
      <c r="B105">
        <v>101</v>
      </c>
      <c r="C105" s="3" t="s">
        <v>83</v>
      </c>
      <c r="D105" s="2">
        <v>14042.87</v>
      </c>
      <c r="E105" s="12" t="s">
        <v>645</v>
      </c>
      <c r="H105" s="8" t="str">
        <f t="shared" si="2"/>
        <v>A1</v>
      </c>
      <c r="I105" s="12" t="s">
        <v>660</v>
      </c>
      <c r="J105" s="8" t="str">
        <f t="shared" si="3"/>
        <v>A1</v>
      </c>
    </row>
    <row r="106" spans="2:10" ht="15.6" x14ac:dyDescent="0.3">
      <c r="B106">
        <v>102</v>
      </c>
      <c r="C106" s="3" t="s">
        <v>84</v>
      </c>
      <c r="D106" s="2">
        <v>14153.42</v>
      </c>
      <c r="E106" s="12" t="s">
        <v>645</v>
      </c>
      <c r="H106" s="8" t="str">
        <f t="shared" si="2"/>
        <v>A1</v>
      </c>
      <c r="I106" s="12" t="s">
        <v>660</v>
      </c>
      <c r="J106" s="8" t="str">
        <f t="shared" si="3"/>
        <v>A1</v>
      </c>
    </row>
    <row r="107" spans="2:10" ht="15.6" x14ac:dyDescent="0.3">
      <c r="B107">
        <v>103</v>
      </c>
      <c r="C107" s="3" t="s">
        <v>85</v>
      </c>
      <c r="D107" s="2">
        <v>14084.07</v>
      </c>
      <c r="E107" s="12" t="s">
        <v>645</v>
      </c>
      <c r="H107" s="8" t="str">
        <f t="shared" si="2"/>
        <v>A1</v>
      </c>
      <c r="I107" s="12" t="s">
        <v>660</v>
      </c>
      <c r="J107" s="8" t="str">
        <f t="shared" si="3"/>
        <v>A2</v>
      </c>
    </row>
    <row r="108" spans="2:10" ht="15.6" x14ac:dyDescent="0.3">
      <c r="B108">
        <v>104</v>
      </c>
      <c r="C108" s="3" t="s">
        <v>86</v>
      </c>
      <c r="D108" s="2">
        <v>14328.29</v>
      </c>
      <c r="E108" s="12" t="s">
        <v>646</v>
      </c>
      <c r="H108" s="8" t="str">
        <f t="shared" si="2"/>
        <v>A2</v>
      </c>
      <c r="I108" s="12" t="s">
        <v>660</v>
      </c>
      <c r="J108" s="8" t="str">
        <f t="shared" si="3"/>
        <v>A2</v>
      </c>
    </row>
    <row r="109" spans="2:10" ht="15.6" x14ac:dyDescent="0.3">
      <c r="B109">
        <v>105</v>
      </c>
      <c r="C109" s="3" t="s">
        <v>87</v>
      </c>
      <c r="D109" s="2">
        <v>14328.29</v>
      </c>
      <c r="E109" s="12" t="s">
        <v>646</v>
      </c>
      <c r="H109" s="8" t="str">
        <f t="shared" si="2"/>
        <v>A2</v>
      </c>
      <c r="I109" s="12" t="s">
        <v>660</v>
      </c>
      <c r="J109" s="8" t="str">
        <f t="shared" si="3"/>
        <v>A2</v>
      </c>
    </row>
    <row r="110" spans="2:10" ht="15.6" x14ac:dyDescent="0.3">
      <c r="B110">
        <v>106</v>
      </c>
      <c r="C110" s="3" t="s">
        <v>88</v>
      </c>
      <c r="D110" s="2">
        <v>14328.29</v>
      </c>
      <c r="E110" s="12" t="s">
        <v>646</v>
      </c>
      <c r="H110" s="8" t="str">
        <f t="shared" si="2"/>
        <v>A2</v>
      </c>
      <c r="I110" s="12" t="s">
        <v>660</v>
      </c>
      <c r="J110" s="8" t="str">
        <f t="shared" si="3"/>
        <v>A2</v>
      </c>
    </row>
    <row r="111" spans="2:10" ht="15.6" x14ac:dyDescent="0.3">
      <c r="B111">
        <v>107</v>
      </c>
      <c r="C111" s="3" t="s">
        <v>89</v>
      </c>
      <c r="D111" s="2">
        <v>14299.14</v>
      </c>
      <c r="E111" s="12" t="s">
        <v>646</v>
      </c>
      <c r="H111" s="8" t="str">
        <f t="shared" si="2"/>
        <v>A2</v>
      </c>
      <c r="I111" s="12" t="s">
        <v>660</v>
      </c>
      <c r="J111" s="8" t="str">
        <f t="shared" si="3"/>
        <v>A1</v>
      </c>
    </row>
    <row r="112" spans="2:10" ht="15.6" x14ac:dyDescent="0.3">
      <c r="B112">
        <v>108</v>
      </c>
      <c r="C112" s="3" t="s">
        <v>90</v>
      </c>
      <c r="D112" s="2">
        <v>14225.78</v>
      </c>
      <c r="E112" s="12" t="s">
        <v>645</v>
      </c>
      <c r="H112" s="8" t="str">
        <f t="shared" si="2"/>
        <v>A1</v>
      </c>
      <c r="I112" s="12" t="s">
        <v>660</v>
      </c>
      <c r="J112" s="8" t="str">
        <f t="shared" si="3"/>
        <v>A2</v>
      </c>
    </row>
    <row r="113" spans="2:10" ht="15.6" x14ac:dyDescent="0.3">
      <c r="B113">
        <v>109</v>
      </c>
      <c r="C113" s="3" t="s">
        <v>91</v>
      </c>
      <c r="D113" s="2">
        <v>14305.17</v>
      </c>
      <c r="E113" s="12" t="s">
        <v>646</v>
      </c>
      <c r="H113" s="8" t="str">
        <f t="shared" si="2"/>
        <v>A2</v>
      </c>
      <c r="I113" s="12" t="s">
        <v>660</v>
      </c>
      <c r="J113" s="8" t="str">
        <f t="shared" si="3"/>
        <v>A2</v>
      </c>
    </row>
    <row r="114" spans="2:10" ht="15.6" x14ac:dyDescent="0.3">
      <c r="B114">
        <v>110</v>
      </c>
      <c r="C114" s="3" t="s">
        <v>92</v>
      </c>
      <c r="D114" s="2">
        <v>14256.93</v>
      </c>
      <c r="E114" s="12" t="s">
        <v>646</v>
      </c>
      <c r="H114" s="8" t="str">
        <f t="shared" si="2"/>
        <v>A2</v>
      </c>
      <c r="I114" s="12" t="s">
        <v>660</v>
      </c>
      <c r="J114" s="8" t="str">
        <f t="shared" si="3"/>
        <v>A2</v>
      </c>
    </row>
    <row r="115" spans="2:10" ht="15.6" x14ac:dyDescent="0.3">
      <c r="B115">
        <v>111</v>
      </c>
      <c r="C115" s="3" t="s">
        <v>93</v>
      </c>
      <c r="D115" s="2">
        <v>14313.21</v>
      </c>
      <c r="E115" s="12" t="s">
        <v>646</v>
      </c>
      <c r="H115" s="8" t="str">
        <f t="shared" si="2"/>
        <v>A2</v>
      </c>
      <c r="I115" s="12" t="s">
        <v>660</v>
      </c>
      <c r="J115" s="8" t="str">
        <f t="shared" si="3"/>
        <v>A2</v>
      </c>
    </row>
    <row r="116" spans="2:10" ht="15.6" x14ac:dyDescent="0.3">
      <c r="B116">
        <v>112</v>
      </c>
      <c r="C116" s="3" t="s">
        <v>94</v>
      </c>
      <c r="D116" s="2">
        <v>14313.21</v>
      </c>
      <c r="E116" s="12" t="s">
        <v>646</v>
      </c>
      <c r="H116" s="8" t="str">
        <f t="shared" si="2"/>
        <v>A2</v>
      </c>
      <c r="I116" s="12" t="s">
        <v>660</v>
      </c>
      <c r="J116" s="8" t="str">
        <f t="shared" si="3"/>
        <v>A2</v>
      </c>
    </row>
    <row r="117" spans="2:10" ht="15.6" x14ac:dyDescent="0.3">
      <c r="B117">
        <v>113</v>
      </c>
      <c r="C117" s="3" t="s">
        <v>95</v>
      </c>
      <c r="D117" s="2">
        <v>14313.21</v>
      </c>
      <c r="E117" s="12" t="s">
        <v>646</v>
      </c>
      <c r="H117" s="8" t="str">
        <f t="shared" si="2"/>
        <v>A2</v>
      </c>
      <c r="I117" s="12" t="s">
        <v>660</v>
      </c>
      <c r="J117" s="8" t="str">
        <f t="shared" si="3"/>
        <v>A2</v>
      </c>
    </row>
    <row r="118" spans="2:10" ht="15.6" x14ac:dyDescent="0.3">
      <c r="B118">
        <v>114</v>
      </c>
      <c r="C118" s="3" t="s">
        <v>96</v>
      </c>
      <c r="D118" s="2">
        <v>14280.05</v>
      </c>
      <c r="E118" s="12" t="s">
        <v>646</v>
      </c>
      <c r="H118" s="8" t="str">
        <f t="shared" si="2"/>
        <v>A2</v>
      </c>
      <c r="I118" s="12" t="s">
        <v>660</v>
      </c>
      <c r="J118" s="8" t="str">
        <f t="shared" si="3"/>
        <v>A2</v>
      </c>
    </row>
    <row r="119" spans="2:10" ht="15.6" x14ac:dyDescent="0.3">
      <c r="B119">
        <v>115</v>
      </c>
      <c r="C119" s="3" t="s">
        <v>97</v>
      </c>
      <c r="D119" s="2">
        <v>14336.33</v>
      </c>
      <c r="E119" s="12" t="s">
        <v>646</v>
      </c>
      <c r="H119" s="8" t="str">
        <f t="shared" si="2"/>
        <v>A2</v>
      </c>
      <c r="I119" s="12" t="s">
        <v>660</v>
      </c>
      <c r="J119" s="8" t="str">
        <f t="shared" si="3"/>
        <v>A1</v>
      </c>
    </row>
    <row r="120" spans="2:10" ht="15.6" x14ac:dyDescent="0.3">
      <c r="B120">
        <v>116</v>
      </c>
      <c r="C120" s="3" t="s">
        <v>98</v>
      </c>
      <c r="D120" s="2">
        <v>14230.8</v>
      </c>
      <c r="E120" s="12" t="s">
        <v>645</v>
      </c>
      <c r="H120" s="8" t="str">
        <f t="shared" si="2"/>
        <v>A1</v>
      </c>
      <c r="I120" s="12" t="s">
        <v>660</v>
      </c>
      <c r="J120" s="8" t="str">
        <f t="shared" si="3"/>
        <v>A2</v>
      </c>
    </row>
    <row r="121" spans="2:10" ht="15.6" x14ac:dyDescent="0.3">
      <c r="B121">
        <v>117</v>
      </c>
      <c r="C121" s="3" t="s">
        <v>99</v>
      </c>
      <c r="D121" s="2">
        <v>14302.16</v>
      </c>
      <c r="E121" s="12" t="s">
        <v>646</v>
      </c>
      <c r="H121" s="8" t="str">
        <f t="shared" si="2"/>
        <v>A2</v>
      </c>
      <c r="I121" s="12" t="s">
        <v>660</v>
      </c>
      <c r="J121" s="8" t="str">
        <f t="shared" si="3"/>
        <v>A2</v>
      </c>
    </row>
    <row r="122" spans="2:10" ht="15.6" x14ac:dyDescent="0.3">
      <c r="B122">
        <v>118</v>
      </c>
      <c r="C122" s="3" t="s">
        <v>100</v>
      </c>
      <c r="D122" s="2">
        <v>14310.2</v>
      </c>
      <c r="E122" s="12" t="s">
        <v>646</v>
      </c>
      <c r="H122" s="8" t="str">
        <f t="shared" si="2"/>
        <v>A2</v>
      </c>
      <c r="I122" s="12" t="s">
        <v>660</v>
      </c>
      <c r="J122" s="8" t="str">
        <f t="shared" si="3"/>
        <v>A2</v>
      </c>
    </row>
    <row r="123" spans="2:10" ht="15.6" x14ac:dyDescent="0.3">
      <c r="B123">
        <v>119</v>
      </c>
      <c r="C123" s="3" t="s">
        <v>101</v>
      </c>
      <c r="D123" s="2">
        <v>14310.2</v>
      </c>
      <c r="E123" s="12" t="s">
        <v>646</v>
      </c>
      <c r="H123" s="8" t="str">
        <f t="shared" si="2"/>
        <v>A2</v>
      </c>
      <c r="I123" s="12" t="s">
        <v>660</v>
      </c>
      <c r="J123" s="8" t="str">
        <f t="shared" si="3"/>
        <v>A2</v>
      </c>
    </row>
    <row r="124" spans="2:10" ht="15.6" x14ac:dyDescent="0.3">
      <c r="B124">
        <v>120</v>
      </c>
      <c r="C124" s="3" t="s">
        <v>102</v>
      </c>
      <c r="D124" s="2">
        <v>14310.2</v>
      </c>
      <c r="E124" s="12" t="s">
        <v>646</v>
      </c>
      <c r="H124" s="8" t="str">
        <f t="shared" si="2"/>
        <v>A2</v>
      </c>
      <c r="I124" s="12" t="s">
        <v>660</v>
      </c>
      <c r="J124" s="8" t="str">
        <f t="shared" si="3"/>
        <v>A2</v>
      </c>
    </row>
    <row r="125" spans="2:10" ht="15.6" x14ac:dyDescent="0.3">
      <c r="B125">
        <v>121</v>
      </c>
      <c r="C125" s="3" t="s">
        <v>103</v>
      </c>
      <c r="D125" s="2">
        <v>14440.85</v>
      </c>
      <c r="E125" s="12" t="s">
        <v>646</v>
      </c>
      <c r="H125" s="8" t="str">
        <f t="shared" si="2"/>
        <v>A2</v>
      </c>
      <c r="I125" s="12" t="s">
        <v>660</v>
      </c>
      <c r="J125" s="8" t="str">
        <f t="shared" si="3"/>
        <v>A2</v>
      </c>
    </row>
    <row r="126" spans="2:10" ht="15.6" x14ac:dyDescent="0.3">
      <c r="B126">
        <v>122</v>
      </c>
      <c r="C126" s="3" t="s">
        <v>104</v>
      </c>
      <c r="D126" s="2">
        <v>14373.51</v>
      </c>
      <c r="E126" s="12" t="s">
        <v>646</v>
      </c>
      <c r="H126" s="8" t="str">
        <f t="shared" si="2"/>
        <v>A2</v>
      </c>
      <c r="I126" s="12" t="s">
        <v>660</v>
      </c>
      <c r="J126" s="8" t="str">
        <f t="shared" si="3"/>
        <v>A2</v>
      </c>
    </row>
    <row r="127" spans="2:10" ht="15.6" x14ac:dyDescent="0.3">
      <c r="B127">
        <v>123</v>
      </c>
      <c r="C127" s="3" t="s">
        <v>105</v>
      </c>
      <c r="D127" s="2">
        <v>14412.71</v>
      </c>
      <c r="E127" s="12" t="s">
        <v>646</v>
      </c>
      <c r="H127" s="8" t="str">
        <f t="shared" si="2"/>
        <v>A2</v>
      </c>
      <c r="I127" s="12" t="s">
        <v>660</v>
      </c>
      <c r="J127" s="8" t="str">
        <f t="shared" si="3"/>
        <v>A3</v>
      </c>
    </row>
    <row r="128" spans="2:10" ht="15.6" x14ac:dyDescent="0.3">
      <c r="B128">
        <v>124</v>
      </c>
      <c r="C128" s="3" t="s">
        <v>106</v>
      </c>
      <c r="D128" s="2">
        <v>14588.58</v>
      </c>
      <c r="E128" s="12" t="s">
        <v>647</v>
      </c>
      <c r="H128" s="8" t="str">
        <f t="shared" si="2"/>
        <v>A3</v>
      </c>
      <c r="I128" s="12" t="s">
        <v>660</v>
      </c>
      <c r="J128" s="8" t="str">
        <f t="shared" si="3"/>
        <v>A3</v>
      </c>
    </row>
    <row r="129" spans="2:10" ht="15.6" x14ac:dyDescent="0.3">
      <c r="B129">
        <v>125</v>
      </c>
      <c r="C129" s="3" t="s">
        <v>107</v>
      </c>
      <c r="D129" s="2">
        <v>14638.83</v>
      </c>
      <c r="E129" s="12" t="s">
        <v>647</v>
      </c>
      <c r="H129" s="8" t="str">
        <f t="shared" si="2"/>
        <v>A3</v>
      </c>
      <c r="I129" s="12" t="s">
        <v>660</v>
      </c>
      <c r="J129" s="8" t="str">
        <f t="shared" si="3"/>
        <v>A3</v>
      </c>
    </row>
    <row r="130" spans="2:10" ht="15.6" x14ac:dyDescent="0.3">
      <c r="B130">
        <v>126</v>
      </c>
      <c r="C130" s="1">
        <v>43928</v>
      </c>
      <c r="D130" s="2">
        <v>14638.83</v>
      </c>
      <c r="E130" s="12" t="s">
        <v>647</v>
      </c>
      <c r="H130" s="8" t="str">
        <f t="shared" si="2"/>
        <v>A3</v>
      </c>
      <c r="I130" s="12" t="s">
        <v>660</v>
      </c>
      <c r="J130" s="8" t="str">
        <f t="shared" si="3"/>
        <v>A3</v>
      </c>
    </row>
    <row r="131" spans="2:10" ht="15.6" x14ac:dyDescent="0.3">
      <c r="B131">
        <v>127</v>
      </c>
      <c r="C131" s="1">
        <v>43958</v>
      </c>
      <c r="D131" s="2">
        <v>14638.83</v>
      </c>
      <c r="E131" s="12" t="s">
        <v>647</v>
      </c>
      <c r="H131" s="8" t="str">
        <f t="shared" si="2"/>
        <v>A3</v>
      </c>
      <c r="I131" s="12" t="s">
        <v>660</v>
      </c>
      <c r="J131" s="8" t="str">
        <f t="shared" si="3"/>
        <v>A3</v>
      </c>
    </row>
    <row r="132" spans="2:10" ht="15.6" x14ac:dyDescent="0.3">
      <c r="B132">
        <v>128</v>
      </c>
      <c r="C132" s="3" t="s">
        <v>108</v>
      </c>
      <c r="D132" s="2">
        <v>14619.74</v>
      </c>
      <c r="E132" s="12" t="s">
        <v>647</v>
      </c>
      <c r="H132" s="8" t="str">
        <f t="shared" si="2"/>
        <v>A3</v>
      </c>
      <c r="I132" s="12" t="s">
        <v>660</v>
      </c>
      <c r="J132" s="8" t="str">
        <f t="shared" si="3"/>
        <v>A3</v>
      </c>
    </row>
    <row r="133" spans="2:10" ht="15.6" x14ac:dyDescent="0.3">
      <c r="B133">
        <v>129</v>
      </c>
      <c r="C133" s="3" t="s">
        <v>109</v>
      </c>
      <c r="D133" s="2">
        <v>14528.28</v>
      </c>
      <c r="E133" s="12" t="s">
        <v>647</v>
      </c>
      <c r="H133" s="8" t="str">
        <f t="shared" si="2"/>
        <v>A3</v>
      </c>
      <c r="I133" s="12" t="s">
        <v>660</v>
      </c>
      <c r="J133" s="8" t="str">
        <f t="shared" si="3"/>
        <v>A3</v>
      </c>
    </row>
    <row r="134" spans="2:10" ht="15.6" x14ac:dyDescent="0.3">
      <c r="B134">
        <v>130</v>
      </c>
      <c r="C134" s="3" t="s">
        <v>110</v>
      </c>
      <c r="D134" s="2">
        <v>14532.3</v>
      </c>
      <c r="E134" s="12" t="s">
        <v>647</v>
      </c>
      <c r="H134" s="8" t="str">
        <f t="shared" si="2"/>
        <v>A3</v>
      </c>
      <c r="I134" s="12" t="s">
        <v>660</v>
      </c>
      <c r="J134" s="8" t="str">
        <f t="shared" si="3"/>
        <v>A2</v>
      </c>
    </row>
    <row r="135" spans="2:10" ht="15.6" x14ac:dyDescent="0.3">
      <c r="B135">
        <v>131</v>
      </c>
      <c r="C135" s="3" t="s">
        <v>111</v>
      </c>
      <c r="D135" s="2">
        <v>14518.23</v>
      </c>
      <c r="E135" s="12" t="s">
        <v>646</v>
      </c>
      <c r="H135" s="8" t="str">
        <f t="shared" ref="H135:H198" si="4">J134</f>
        <v>A2</v>
      </c>
      <c r="I135" s="12" t="s">
        <v>660</v>
      </c>
      <c r="J135" s="8" t="str">
        <f t="shared" ref="J135:J198" si="5">E136</f>
        <v>A3</v>
      </c>
    </row>
    <row r="136" spans="2:10" ht="15.6" x14ac:dyDescent="0.3">
      <c r="B136">
        <v>132</v>
      </c>
      <c r="C136" s="3" t="s">
        <v>112</v>
      </c>
      <c r="D136" s="2">
        <v>14573.51</v>
      </c>
      <c r="E136" s="12" t="s">
        <v>647</v>
      </c>
      <c r="H136" s="8" t="str">
        <f t="shared" si="4"/>
        <v>A3</v>
      </c>
      <c r="I136" s="12" t="s">
        <v>660</v>
      </c>
      <c r="J136" s="8" t="str">
        <f t="shared" si="5"/>
        <v>A3</v>
      </c>
    </row>
    <row r="137" spans="2:10" ht="15.6" x14ac:dyDescent="0.3">
      <c r="B137">
        <v>133</v>
      </c>
      <c r="C137" s="1">
        <v>44142</v>
      </c>
      <c r="D137" s="2">
        <v>14573.51</v>
      </c>
      <c r="E137" s="12" t="s">
        <v>647</v>
      </c>
      <c r="H137" s="8" t="str">
        <f t="shared" si="4"/>
        <v>A3</v>
      </c>
      <c r="I137" s="12" t="s">
        <v>660</v>
      </c>
      <c r="J137" s="8" t="str">
        <f t="shared" si="5"/>
        <v>A3</v>
      </c>
    </row>
    <row r="138" spans="2:10" ht="15.6" x14ac:dyDescent="0.3">
      <c r="B138">
        <v>134</v>
      </c>
      <c r="C138" s="1">
        <v>44172</v>
      </c>
      <c r="D138" s="2">
        <v>14573.51</v>
      </c>
      <c r="E138" s="12" t="s">
        <v>647</v>
      </c>
      <c r="H138" s="8" t="str">
        <f t="shared" si="4"/>
        <v>A3</v>
      </c>
      <c r="I138" s="12" t="s">
        <v>660</v>
      </c>
      <c r="J138" s="8" t="str">
        <f t="shared" si="5"/>
        <v>A3</v>
      </c>
    </row>
    <row r="139" spans="2:10" ht="15.6" x14ac:dyDescent="0.3">
      <c r="B139">
        <v>135</v>
      </c>
      <c r="C139" s="3" t="s">
        <v>113</v>
      </c>
      <c r="D139" s="2">
        <v>14558.43</v>
      </c>
      <c r="E139" s="12" t="s">
        <v>647</v>
      </c>
      <c r="H139" s="8" t="str">
        <f t="shared" si="4"/>
        <v>A3</v>
      </c>
      <c r="I139" s="12" t="s">
        <v>660</v>
      </c>
      <c r="J139" s="8" t="str">
        <f t="shared" si="5"/>
        <v>A3</v>
      </c>
    </row>
    <row r="140" spans="2:10" ht="15.6" x14ac:dyDescent="0.3">
      <c r="B140">
        <v>136</v>
      </c>
      <c r="C140" s="3" t="s">
        <v>114</v>
      </c>
      <c r="D140" s="2">
        <v>14584.56</v>
      </c>
      <c r="E140" s="12" t="s">
        <v>647</v>
      </c>
      <c r="H140" s="8" t="str">
        <f t="shared" si="4"/>
        <v>A3</v>
      </c>
      <c r="I140" s="12" t="s">
        <v>660</v>
      </c>
      <c r="J140" s="8" t="str">
        <f t="shared" si="5"/>
        <v>A3</v>
      </c>
    </row>
    <row r="141" spans="2:10" ht="15.6" x14ac:dyDescent="0.3">
      <c r="B141">
        <v>137</v>
      </c>
      <c r="C141" s="3" t="s">
        <v>115</v>
      </c>
      <c r="D141" s="2">
        <v>14689.08</v>
      </c>
      <c r="E141" s="12" t="s">
        <v>647</v>
      </c>
      <c r="H141" s="8" t="str">
        <f t="shared" si="4"/>
        <v>A3</v>
      </c>
      <c r="I141" s="12" t="s">
        <v>660</v>
      </c>
      <c r="J141" s="8" t="str">
        <f t="shared" si="5"/>
        <v>A3</v>
      </c>
    </row>
    <row r="142" spans="2:10" ht="15.6" x14ac:dyDescent="0.3">
      <c r="B142">
        <v>138</v>
      </c>
      <c r="C142" s="3" t="s">
        <v>116</v>
      </c>
      <c r="D142" s="2">
        <v>14705.16</v>
      </c>
      <c r="E142" s="12" t="s">
        <v>647</v>
      </c>
      <c r="H142" s="8" t="str">
        <f t="shared" si="4"/>
        <v>A3</v>
      </c>
      <c r="I142" s="12" t="s">
        <v>660</v>
      </c>
      <c r="J142" s="8" t="str">
        <f t="shared" si="5"/>
        <v>A4</v>
      </c>
    </row>
    <row r="143" spans="2:10" ht="15.6" x14ac:dyDescent="0.3">
      <c r="B143">
        <v>139</v>
      </c>
      <c r="C143" s="3" t="s">
        <v>117</v>
      </c>
      <c r="D143" s="2">
        <v>14853.9</v>
      </c>
      <c r="E143" s="12" t="s">
        <v>648</v>
      </c>
      <c r="H143" s="8" t="str">
        <f t="shared" si="4"/>
        <v>A4</v>
      </c>
      <c r="I143" s="12" t="s">
        <v>660</v>
      </c>
      <c r="J143" s="8" t="str">
        <f t="shared" si="5"/>
        <v>A4</v>
      </c>
    </row>
    <row r="144" spans="2:10" ht="15.6" x14ac:dyDescent="0.3">
      <c r="B144">
        <v>140</v>
      </c>
      <c r="C144" s="3" t="s">
        <v>118</v>
      </c>
      <c r="D144" s="2">
        <v>14853.9</v>
      </c>
      <c r="E144" s="12" t="s">
        <v>648</v>
      </c>
      <c r="H144" s="8" t="str">
        <f t="shared" si="4"/>
        <v>A4</v>
      </c>
      <c r="I144" s="12" t="s">
        <v>660</v>
      </c>
      <c r="J144" s="8" t="str">
        <f t="shared" si="5"/>
        <v>A4</v>
      </c>
    </row>
    <row r="145" spans="2:10" ht="15.6" x14ac:dyDescent="0.3">
      <c r="B145">
        <v>141</v>
      </c>
      <c r="C145" s="3" t="s">
        <v>119</v>
      </c>
      <c r="D145" s="2">
        <v>14853.9</v>
      </c>
      <c r="E145" s="12" t="s">
        <v>648</v>
      </c>
      <c r="H145" s="8" t="str">
        <f t="shared" si="4"/>
        <v>A4</v>
      </c>
      <c r="I145" s="12" t="s">
        <v>660</v>
      </c>
      <c r="J145" s="8" t="str">
        <f t="shared" si="5"/>
        <v>A4</v>
      </c>
    </row>
    <row r="146" spans="2:10" ht="15.6" x14ac:dyDescent="0.3">
      <c r="B146">
        <v>142</v>
      </c>
      <c r="C146" s="3" t="s">
        <v>120</v>
      </c>
      <c r="D146" s="2">
        <v>14906.16</v>
      </c>
      <c r="E146" s="12" t="s">
        <v>648</v>
      </c>
      <c r="H146" s="8" t="str">
        <f t="shared" si="4"/>
        <v>A4</v>
      </c>
      <c r="I146" s="12" t="s">
        <v>660</v>
      </c>
      <c r="J146" s="8" t="str">
        <f t="shared" si="5"/>
        <v>A4</v>
      </c>
    </row>
    <row r="147" spans="2:10" ht="15.6" x14ac:dyDescent="0.3">
      <c r="B147">
        <v>143</v>
      </c>
      <c r="C147" s="3" t="s">
        <v>121</v>
      </c>
      <c r="D147" s="2">
        <v>14887.07</v>
      </c>
      <c r="E147" s="12" t="s">
        <v>648</v>
      </c>
      <c r="H147" s="8" t="str">
        <f t="shared" si="4"/>
        <v>A4</v>
      </c>
      <c r="I147" s="12" t="s">
        <v>660</v>
      </c>
      <c r="J147" s="8" t="str">
        <f t="shared" si="5"/>
        <v>A3</v>
      </c>
    </row>
    <row r="148" spans="2:10" ht="15.6" x14ac:dyDescent="0.3">
      <c r="B148">
        <v>144</v>
      </c>
      <c r="C148" s="3" t="s">
        <v>122</v>
      </c>
      <c r="D148" s="2">
        <v>14728.28</v>
      </c>
      <c r="E148" s="12" t="s">
        <v>647</v>
      </c>
      <c r="H148" s="8" t="str">
        <f t="shared" si="4"/>
        <v>A3</v>
      </c>
      <c r="I148" s="12" t="s">
        <v>660</v>
      </c>
      <c r="J148" s="8" t="str">
        <f t="shared" si="5"/>
        <v>A3</v>
      </c>
    </row>
    <row r="149" spans="2:10" ht="15.6" x14ac:dyDescent="0.3">
      <c r="B149">
        <v>145</v>
      </c>
      <c r="C149" s="3" t="s">
        <v>123</v>
      </c>
      <c r="D149" s="2">
        <v>14742.35</v>
      </c>
      <c r="E149" s="12" t="s">
        <v>647</v>
      </c>
      <c r="H149" s="8" t="str">
        <f t="shared" si="4"/>
        <v>A3</v>
      </c>
      <c r="I149" s="12" t="s">
        <v>660</v>
      </c>
      <c r="J149" s="8" t="str">
        <f t="shared" si="5"/>
        <v>A3</v>
      </c>
    </row>
    <row r="150" spans="2:10" ht="15.6" x14ac:dyDescent="0.3">
      <c r="B150">
        <v>146</v>
      </c>
      <c r="C150" s="3" t="s">
        <v>124</v>
      </c>
      <c r="D150" s="2">
        <v>14687.07</v>
      </c>
      <c r="E150" s="12" t="s">
        <v>647</v>
      </c>
      <c r="H150" s="8" t="str">
        <f t="shared" si="4"/>
        <v>A3</v>
      </c>
      <c r="I150" s="12" t="s">
        <v>660</v>
      </c>
      <c r="J150" s="8" t="str">
        <f t="shared" si="5"/>
        <v>A3</v>
      </c>
    </row>
    <row r="151" spans="2:10" ht="15.6" x14ac:dyDescent="0.3">
      <c r="B151">
        <v>147</v>
      </c>
      <c r="C151" s="3" t="s">
        <v>125</v>
      </c>
      <c r="D151" s="2">
        <v>14687.07</v>
      </c>
      <c r="E151" s="12" t="s">
        <v>647</v>
      </c>
      <c r="H151" s="8" t="str">
        <f t="shared" si="4"/>
        <v>A3</v>
      </c>
      <c r="I151" s="12" t="s">
        <v>660</v>
      </c>
      <c r="J151" s="8" t="str">
        <f t="shared" si="5"/>
        <v>A3</v>
      </c>
    </row>
    <row r="152" spans="2:10" ht="15.6" x14ac:dyDescent="0.3">
      <c r="B152">
        <v>148</v>
      </c>
      <c r="C152" s="3" t="s">
        <v>126</v>
      </c>
      <c r="D152" s="2">
        <v>14687.07</v>
      </c>
      <c r="E152" s="12" t="s">
        <v>647</v>
      </c>
      <c r="H152" s="8" t="str">
        <f t="shared" si="4"/>
        <v>A3</v>
      </c>
      <c r="I152" s="12" t="s">
        <v>660</v>
      </c>
      <c r="J152" s="8" t="str">
        <f t="shared" si="5"/>
        <v>A3</v>
      </c>
    </row>
    <row r="153" spans="2:10" ht="15.6" x14ac:dyDescent="0.3">
      <c r="B153">
        <v>149</v>
      </c>
      <c r="C153" s="3" t="s">
        <v>127</v>
      </c>
      <c r="D153" s="2">
        <v>14678.03</v>
      </c>
      <c r="E153" s="12" t="s">
        <v>647</v>
      </c>
      <c r="H153" s="8" t="str">
        <f t="shared" si="4"/>
        <v>A3</v>
      </c>
      <c r="I153" s="12" t="s">
        <v>660</v>
      </c>
      <c r="J153" s="8" t="str">
        <f t="shared" si="5"/>
        <v>A3</v>
      </c>
    </row>
    <row r="154" spans="2:10" ht="15.6" x14ac:dyDescent="0.3">
      <c r="B154">
        <v>150</v>
      </c>
      <c r="C154" s="3" t="s">
        <v>128</v>
      </c>
      <c r="D154" s="2">
        <v>14615.72</v>
      </c>
      <c r="E154" s="12" t="s">
        <v>647</v>
      </c>
      <c r="H154" s="8" t="str">
        <f t="shared" si="4"/>
        <v>A3</v>
      </c>
      <c r="I154" s="12" t="s">
        <v>660</v>
      </c>
      <c r="J154" s="8" t="str">
        <f t="shared" si="5"/>
        <v>A3</v>
      </c>
    </row>
    <row r="155" spans="2:10" ht="15.6" x14ac:dyDescent="0.3">
      <c r="B155">
        <v>151</v>
      </c>
      <c r="C155" s="3" t="s">
        <v>129</v>
      </c>
      <c r="D155" s="2">
        <v>14642.85</v>
      </c>
      <c r="E155" s="12" t="s">
        <v>647</v>
      </c>
      <c r="H155" s="8" t="str">
        <f t="shared" si="4"/>
        <v>A3</v>
      </c>
      <c r="I155" s="12" t="s">
        <v>660</v>
      </c>
      <c r="J155" s="8" t="str">
        <f t="shared" si="5"/>
        <v>A3</v>
      </c>
    </row>
    <row r="156" spans="2:10" ht="15.6" x14ac:dyDescent="0.3">
      <c r="B156">
        <v>152</v>
      </c>
      <c r="C156" s="3" t="s">
        <v>130</v>
      </c>
      <c r="D156" s="2">
        <v>14726.27</v>
      </c>
      <c r="E156" s="12" t="s">
        <v>647</v>
      </c>
      <c r="H156" s="8" t="str">
        <f t="shared" si="4"/>
        <v>A3</v>
      </c>
      <c r="I156" s="12" t="s">
        <v>660</v>
      </c>
      <c r="J156" s="8" t="str">
        <f t="shared" si="5"/>
        <v>A3</v>
      </c>
    </row>
    <row r="157" spans="2:10" ht="15.6" x14ac:dyDescent="0.3">
      <c r="B157">
        <v>153</v>
      </c>
      <c r="C157" s="3" t="s">
        <v>131</v>
      </c>
      <c r="D157" s="2">
        <v>14726.27</v>
      </c>
      <c r="E157" s="12" t="s">
        <v>647</v>
      </c>
      <c r="H157" s="8" t="str">
        <f t="shared" si="4"/>
        <v>A3</v>
      </c>
      <c r="I157" s="12" t="s">
        <v>660</v>
      </c>
      <c r="J157" s="8" t="str">
        <f t="shared" si="5"/>
        <v>A3</v>
      </c>
    </row>
    <row r="158" spans="2:10" ht="15.6" x14ac:dyDescent="0.3">
      <c r="B158">
        <v>154</v>
      </c>
      <c r="C158" s="1">
        <v>43838</v>
      </c>
      <c r="D158" s="2">
        <v>14726.27</v>
      </c>
      <c r="E158" s="12" t="s">
        <v>647</v>
      </c>
      <c r="H158" s="8" t="str">
        <f t="shared" si="4"/>
        <v>A3</v>
      </c>
      <c r="I158" s="12" t="s">
        <v>660</v>
      </c>
      <c r="J158" s="8" t="str">
        <f t="shared" si="5"/>
        <v>A3</v>
      </c>
    </row>
    <row r="159" spans="2:10" ht="15.6" x14ac:dyDescent="0.3">
      <c r="B159">
        <v>155</v>
      </c>
      <c r="C159" s="1">
        <v>43869</v>
      </c>
      <c r="D159" s="2">
        <v>14726.27</v>
      </c>
      <c r="E159" s="12" t="s">
        <v>647</v>
      </c>
      <c r="H159" s="8" t="str">
        <f t="shared" si="4"/>
        <v>A3</v>
      </c>
      <c r="I159" s="12" t="s">
        <v>660</v>
      </c>
      <c r="J159" s="8" t="str">
        <f t="shared" si="5"/>
        <v>A3</v>
      </c>
    </row>
    <row r="160" spans="2:10" ht="15.6" x14ac:dyDescent="0.3">
      <c r="B160">
        <v>156</v>
      </c>
      <c r="C160" s="3" t="s">
        <v>132</v>
      </c>
      <c r="D160" s="2">
        <v>14786.57</v>
      </c>
      <c r="E160" s="12" t="s">
        <v>647</v>
      </c>
      <c r="H160" s="8" t="str">
        <f t="shared" si="4"/>
        <v>A3</v>
      </c>
      <c r="I160" s="12" t="s">
        <v>660</v>
      </c>
      <c r="J160" s="8" t="str">
        <f t="shared" si="5"/>
        <v>A3</v>
      </c>
    </row>
    <row r="161" spans="2:10" ht="15.6" x14ac:dyDescent="0.3">
      <c r="B161">
        <v>157</v>
      </c>
      <c r="C161" s="3" t="s">
        <v>133</v>
      </c>
      <c r="D161" s="2">
        <v>14770.49</v>
      </c>
      <c r="E161" s="12" t="s">
        <v>647</v>
      </c>
      <c r="H161" s="8" t="str">
        <f t="shared" si="4"/>
        <v>A3</v>
      </c>
      <c r="I161" s="12" t="s">
        <v>660</v>
      </c>
      <c r="J161" s="8" t="str">
        <f t="shared" si="5"/>
        <v>A3</v>
      </c>
    </row>
    <row r="162" spans="2:10" ht="15.6" x14ac:dyDescent="0.3">
      <c r="B162">
        <v>158</v>
      </c>
      <c r="C162" s="3" t="s">
        <v>134</v>
      </c>
      <c r="D162" s="2">
        <v>14696.12</v>
      </c>
      <c r="E162" s="12" t="s">
        <v>647</v>
      </c>
      <c r="H162" s="8" t="str">
        <f t="shared" si="4"/>
        <v>A3</v>
      </c>
      <c r="I162" s="12" t="s">
        <v>660</v>
      </c>
      <c r="J162" s="8" t="str">
        <f t="shared" si="5"/>
        <v>A3</v>
      </c>
    </row>
    <row r="163" spans="2:10" ht="15.6" x14ac:dyDescent="0.3">
      <c r="B163">
        <v>159</v>
      </c>
      <c r="C163" s="3" t="s">
        <v>135</v>
      </c>
      <c r="D163" s="2">
        <v>14659.94</v>
      </c>
      <c r="E163" s="12" t="s">
        <v>647</v>
      </c>
      <c r="H163" s="8" t="str">
        <f t="shared" si="4"/>
        <v>A3</v>
      </c>
      <c r="I163" s="12" t="s">
        <v>660</v>
      </c>
      <c r="J163" s="8" t="str">
        <f t="shared" si="5"/>
        <v>A3</v>
      </c>
    </row>
    <row r="164" spans="2:10" ht="15.6" x14ac:dyDescent="0.3">
      <c r="B164">
        <v>160</v>
      </c>
      <c r="C164" s="3" t="s">
        <v>136</v>
      </c>
      <c r="D164" s="2">
        <v>14720.24</v>
      </c>
      <c r="E164" s="12" t="s">
        <v>647</v>
      </c>
      <c r="H164" s="8" t="str">
        <f t="shared" si="4"/>
        <v>A3</v>
      </c>
      <c r="I164" s="12" t="s">
        <v>660</v>
      </c>
      <c r="J164" s="8" t="str">
        <f t="shared" si="5"/>
        <v>A3</v>
      </c>
    </row>
    <row r="165" spans="2:10" ht="15.6" x14ac:dyDescent="0.3">
      <c r="B165">
        <v>161</v>
      </c>
      <c r="C165" s="1">
        <v>44051</v>
      </c>
      <c r="D165" s="2">
        <v>14720.24</v>
      </c>
      <c r="E165" s="12" t="s">
        <v>647</v>
      </c>
      <c r="H165" s="8" t="str">
        <f t="shared" si="4"/>
        <v>A3</v>
      </c>
      <c r="I165" s="12" t="s">
        <v>660</v>
      </c>
      <c r="J165" s="8" t="str">
        <f t="shared" si="5"/>
        <v>A3</v>
      </c>
    </row>
    <row r="166" spans="2:10" ht="15.6" x14ac:dyDescent="0.3">
      <c r="B166">
        <v>162</v>
      </c>
      <c r="C166" s="1">
        <v>44082</v>
      </c>
      <c r="D166" s="2">
        <v>14720.24</v>
      </c>
      <c r="E166" s="12" t="s">
        <v>647</v>
      </c>
      <c r="H166" s="8" t="str">
        <f t="shared" si="4"/>
        <v>A3</v>
      </c>
      <c r="I166" s="12" t="s">
        <v>660</v>
      </c>
      <c r="J166" s="8" t="str">
        <f t="shared" si="5"/>
        <v>A4</v>
      </c>
    </row>
    <row r="167" spans="2:10" ht="15.6" x14ac:dyDescent="0.3">
      <c r="B167">
        <v>163</v>
      </c>
      <c r="C167" s="3" t="s">
        <v>137</v>
      </c>
      <c r="D167" s="2">
        <v>14823.75</v>
      </c>
      <c r="E167" s="12" t="s">
        <v>648</v>
      </c>
      <c r="H167" s="8" t="str">
        <f t="shared" si="4"/>
        <v>A4</v>
      </c>
      <c r="I167" s="12" t="s">
        <v>660</v>
      </c>
      <c r="J167" s="8" t="str">
        <f t="shared" si="5"/>
        <v>A3</v>
      </c>
    </row>
    <row r="168" spans="2:10" ht="15.6" x14ac:dyDescent="0.3">
      <c r="B168">
        <v>164</v>
      </c>
      <c r="C168" s="3" t="s">
        <v>138</v>
      </c>
      <c r="D168" s="2">
        <v>14801.64</v>
      </c>
      <c r="E168" s="12" t="s">
        <v>647</v>
      </c>
      <c r="H168" s="8" t="str">
        <f t="shared" si="4"/>
        <v>A3</v>
      </c>
      <c r="I168" s="12" t="s">
        <v>660</v>
      </c>
      <c r="J168" s="8" t="str">
        <f t="shared" si="5"/>
        <v>A4</v>
      </c>
    </row>
    <row r="169" spans="2:10" ht="15.6" x14ac:dyDescent="0.3">
      <c r="B169">
        <v>165</v>
      </c>
      <c r="C169" s="3" t="s">
        <v>139</v>
      </c>
      <c r="D169" s="2">
        <v>14850.89</v>
      </c>
      <c r="E169" s="12" t="s">
        <v>648</v>
      </c>
      <c r="H169" s="8" t="str">
        <f t="shared" si="4"/>
        <v>A4</v>
      </c>
      <c r="I169" s="12" t="s">
        <v>660</v>
      </c>
      <c r="J169" s="8" t="str">
        <f t="shared" si="5"/>
        <v>A4</v>
      </c>
    </row>
    <row r="170" spans="2:10" ht="15.6" x14ac:dyDescent="0.3">
      <c r="B170">
        <v>166</v>
      </c>
      <c r="C170" s="3" t="s">
        <v>140</v>
      </c>
      <c r="D170" s="2">
        <v>14951.39</v>
      </c>
      <c r="E170" s="12" t="s">
        <v>648</v>
      </c>
      <c r="H170" s="8" t="str">
        <f t="shared" si="4"/>
        <v>A4</v>
      </c>
      <c r="I170" s="12" t="s">
        <v>660</v>
      </c>
      <c r="J170" s="8" t="str">
        <f t="shared" si="5"/>
        <v>A4</v>
      </c>
    </row>
    <row r="171" spans="2:10" ht="15.6" x14ac:dyDescent="0.3">
      <c r="B171">
        <v>167</v>
      </c>
      <c r="C171" s="3" t="s">
        <v>141</v>
      </c>
      <c r="D171" s="2">
        <v>14991.59</v>
      </c>
      <c r="E171" s="12" t="s">
        <v>648</v>
      </c>
      <c r="H171" s="8" t="str">
        <f t="shared" si="4"/>
        <v>A4</v>
      </c>
      <c r="I171" s="12" t="s">
        <v>660</v>
      </c>
      <c r="J171" s="8" t="str">
        <f t="shared" si="5"/>
        <v>A4</v>
      </c>
    </row>
    <row r="172" spans="2:10" ht="15.6" x14ac:dyDescent="0.3">
      <c r="B172">
        <v>168</v>
      </c>
      <c r="C172" s="3" t="s">
        <v>142</v>
      </c>
      <c r="D172" s="2">
        <v>14991.59</v>
      </c>
      <c r="E172" s="12" t="s">
        <v>648</v>
      </c>
      <c r="H172" s="8" t="str">
        <f t="shared" si="4"/>
        <v>A4</v>
      </c>
      <c r="I172" s="12" t="s">
        <v>660</v>
      </c>
      <c r="J172" s="8" t="str">
        <f t="shared" si="5"/>
        <v>A4</v>
      </c>
    </row>
    <row r="173" spans="2:10" ht="15.6" x14ac:dyDescent="0.3">
      <c r="B173">
        <v>169</v>
      </c>
      <c r="C173" s="3" t="s">
        <v>143</v>
      </c>
      <c r="D173" s="2">
        <v>14991.59</v>
      </c>
      <c r="E173" s="12" t="s">
        <v>648</v>
      </c>
      <c r="H173" s="8" t="str">
        <f t="shared" si="4"/>
        <v>A4</v>
      </c>
      <c r="I173" s="12" t="s">
        <v>660</v>
      </c>
      <c r="J173" s="8" t="str">
        <f t="shared" si="5"/>
        <v>A4</v>
      </c>
    </row>
    <row r="174" spans="2:10" ht="15.6" x14ac:dyDescent="0.3">
      <c r="B174">
        <v>170</v>
      </c>
      <c r="C174" s="3" t="s">
        <v>144</v>
      </c>
      <c r="D174" s="2">
        <v>14991.59</v>
      </c>
      <c r="E174" s="12" t="s">
        <v>648</v>
      </c>
      <c r="H174" s="8" t="str">
        <f t="shared" si="4"/>
        <v>A4</v>
      </c>
      <c r="I174" s="12" t="s">
        <v>660</v>
      </c>
      <c r="J174" s="8" t="str">
        <f t="shared" si="5"/>
        <v>A4</v>
      </c>
    </row>
    <row r="175" spans="2:10" ht="15.6" x14ac:dyDescent="0.3">
      <c r="B175">
        <v>171</v>
      </c>
      <c r="C175" s="3" t="s">
        <v>145</v>
      </c>
      <c r="D175" s="2">
        <v>14981.54</v>
      </c>
      <c r="E175" s="12" t="s">
        <v>648</v>
      </c>
      <c r="H175" s="8" t="str">
        <f t="shared" si="4"/>
        <v>A4</v>
      </c>
      <c r="I175" s="12" t="s">
        <v>660</v>
      </c>
      <c r="J175" s="8" t="str">
        <f t="shared" si="5"/>
        <v>A4</v>
      </c>
    </row>
    <row r="176" spans="2:10" ht="15.6" x14ac:dyDescent="0.3">
      <c r="B176">
        <v>172</v>
      </c>
      <c r="C176" s="3" t="s">
        <v>146</v>
      </c>
      <c r="D176" s="2">
        <v>14859.93</v>
      </c>
      <c r="E176" s="12" t="s">
        <v>648</v>
      </c>
      <c r="H176" s="8" t="str">
        <f t="shared" si="4"/>
        <v>A4</v>
      </c>
      <c r="I176" s="12" t="s">
        <v>660</v>
      </c>
      <c r="J176" s="8" t="str">
        <f t="shared" si="5"/>
        <v>A4</v>
      </c>
    </row>
    <row r="177" spans="2:10" ht="15.6" x14ac:dyDescent="0.3">
      <c r="B177">
        <v>173</v>
      </c>
      <c r="C177" s="3" t="s">
        <v>147</v>
      </c>
      <c r="D177" s="2">
        <v>14859.93</v>
      </c>
      <c r="E177" s="12" t="s">
        <v>648</v>
      </c>
      <c r="H177" s="8" t="str">
        <f t="shared" si="4"/>
        <v>A4</v>
      </c>
      <c r="I177" s="12" t="s">
        <v>660</v>
      </c>
      <c r="J177" s="8" t="str">
        <f t="shared" si="5"/>
        <v>A4</v>
      </c>
    </row>
    <row r="178" spans="2:10" ht="15.6" x14ac:dyDescent="0.3">
      <c r="B178">
        <v>174</v>
      </c>
      <c r="C178" s="3" t="s">
        <v>148</v>
      </c>
      <c r="D178" s="2">
        <v>14859.93</v>
      </c>
      <c r="E178" s="12" t="s">
        <v>648</v>
      </c>
      <c r="H178" s="8" t="str">
        <f t="shared" si="4"/>
        <v>A4</v>
      </c>
      <c r="I178" s="12" t="s">
        <v>660</v>
      </c>
      <c r="J178" s="8" t="str">
        <f t="shared" si="5"/>
        <v>A4</v>
      </c>
    </row>
    <row r="179" spans="2:10" ht="15.6" x14ac:dyDescent="0.3">
      <c r="B179">
        <v>175</v>
      </c>
      <c r="C179" s="3" t="s">
        <v>149</v>
      </c>
      <c r="D179" s="2">
        <v>14859.93</v>
      </c>
      <c r="E179" s="12" t="s">
        <v>648</v>
      </c>
      <c r="H179" s="8" t="str">
        <f t="shared" si="4"/>
        <v>A4</v>
      </c>
      <c r="I179" s="12" t="s">
        <v>660</v>
      </c>
      <c r="J179" s="8" t="str">
        <f t="shared" si="5"/>
        <v>A4</v>
      </c>
    </row>
    <row r="180" spans="2:10" ht="15.6" x14ac:dyDescent="0.3">
      <c r="B180">
        <v>176</v>
      </c>
      <c r="C180" s="3" t="s">
        <v>150</v>
      </c>
      <c r="D180" s="2">
        <v>14859.93</v>
      </c>
      <c r="E180" s="12" t="s">
        <v>648</v>
      </c>
      <c r="H180" s="8" t="str">
        <f t="shared" si="4"/>
        <v>A4</v>
      </c>
      <c r="I180" s="12" t="s">
        <v>660</v>
      </c>
      <c r="J180" s="8" t="str">
        <f t="shared" si="5"/>
        <v>A4</v>
      </c>
    </row>
    <row r="181" spans="2:10" ht="15.6" x14ac:dyDescent="0.3">
      <c r="B181">
        <v>177</v>
      </c>
      <c r="C181" s="3" t="s">
        <v>151</v>
      </c>
      <c r="D181" s="2">
        <v>14867.97</v>
      </c>
      <c r="E181" s="12" t="s">
        <v>648</v>
      </c>
      <c r="H181" s="8" t="str">
        <f t="shared" si="4"/>
        <v>A4</v>
      </c>
      <c r="I181" s="12" t="s">
        <v>660</v>
      </c>
      <c r="J181" s="8" t="str">
        <f t="shared" si="5"/>
        <v>A3</v>
      </c>
    </row>
    <row r="182" spans="2:10" ht="15.6" x14ac:dyDescent="0.3">
      <c r="B182">
        <v>178</v>
      </c>
      <c r="C182" s="3" t="s">
        <v>152</v>
      </c>
      <c r="D182" s="2">
        <v>14705.16</v>
      </c>
      <c r="E182" s="12" t="s">
        <v>647</v>
      </c>
      <c r="H182" s="8" t="str">
        <f t="shared" si="4"/>
        <v>A3</v>
      </c>
      <c r="I182" s="12" t="s">
        <v>660</v>
      </c>
      <c r="J182" s="8" t="str">
        <f t="shared" si="5"/>
        <v>A3</v>
      </c>
    </row>
    <row r="183" spans="2:10" ht="15.6" x14ac:dyDescent="0.3">
      <c r="B183">
        <v>179</v>
      </c>
      <c r="C183" s="3" t="s">
        <v>153</v>
      </c>
      <c r="D183" s="2">
        <v>14709.18</v>
      </c>
      <c r="E183" s="12" t="s">
        <v>647</v>
      </c>
      <c r="H183" s="8" t="str">
        <f t="shared" si="4"/>
        <v>A3</v>
      </c>
      <c r="I183" s="12" t="s">
        <v>660</v>
      </c>
      <c r="J183" s="8" t="str">
        <f t="shared" si="5"/>
        <v>A3</v>
      </c>
    </row>
    <row r="184" spans="2:10" ht="15.6" x14ac:dyDescent="0.3">
      <c r="B184">
        <v>180</v>
      </c>
      <c r="C184" s="3" t="s">
        <v>154</v>
      </c>
      <c r="D184" s="2">
        <v>14787.57</v>
      </c>
      <c r="E184" s="12" t="s">
        <v>647</v>
      </c>
      <c r="H184" s="8" t="str">
        <f t="shared" si="4"/>
        <v>A3</v>
      </c>
      <c r="I184" s="12" t="s">
        <v>660</v>
      </c>
      <c r="J184" s="8" t="str">
        <f t="shared" si="5"/>
        <v>A3</v>
      </c>
    </row>
    <row r="185" spans="2:10" ht="15.6" x14ac:dyDescent="0.3">
      <c r="B185">
        <v>181</v>
      </c>
      <c r="C185" s="3" t="s">
        <v>155</v>
      </c>
      <c r="D185" s="2">
        <v>14775.51</v>
      </c>
      <c r="E185" s="12" t="s">
        <v>647</v>
      </c>
      <c r="H185" s="8" t="str">
        <f t="shared" si="4"/>
        <v>A3</v>
      </c>
      <c r="I185" s="12" t="s">
        <v>660</v>
      </c>
      <c r="J185" s="8" t="str">
        <f t="shared" si="5"/>
        <v>A3</v>
      </c>
    </row>
    <row r="186" spans="2:10" ht="15.6" x14ac:dyDescent="0.3">
      <c r="B186">
        <v>182</v>
      </c>
      <c r="C186" s="3" t="s">
        <v>156</v>
      </c>
      <c r="D186" s="2">
        <v>14775.51</v>
      </c>
      <c r="E186" s="12" t="s">
        <v>647</v>
      </c>
      <c r="H186" s="8" t="str">
        <f t="shared" si="4"/>
        <v>A3</v>
      </c>
      <c r="I186" s="12" t="s">
        <v>660</v>
      </c>
      <c r="J186" s="8" t="str">
        <f t="shared" si="5"/>
        <v>A3</v>
      </c>
    </row>
    <row r="187" spans="2:10" ht="15.6" x14ac:dyDescent="0.3">
      <c r="B187">
        <v>183</v>
      </c>
      <c r="C187" s="3" t="s">
        <v>157</v>
      </c>
      <c r="D187" s="2">
        <v>14775.51</v>
      </c>
      <c r="E187" s="12" t="s">
        <v>647</v>
      </c>
      <c r="H187" s="8" t="str">
        <f t="shared" si="4"/>
        <v>A3</v>
      </c>
      <c r="I187" s="12" t="s">
        <v>660</v>
      </c>
      <c r="J187" s="8" t="str">
        <f t="shared" si="5"/>
        <v>A3</v>
      </c>
    </row>
    <row r="188" spans="2:10" ht="15.6" x14ac:dyDescent="0.3">
      <c r="B188">
        <v>184</v>
      </c>
      <c r="C188" s="3" t="s">
        <v>158</v>
      </c>
      <c r="D188" s="2">
        <v>14626.77</v>
      </c>
      <c r="E188" s="12" t="s">
        <v>647</v>
      </c>
      <c r="H188" s="8" t="str">
        <f t="shared" si="4"/>
        <v>A3</v>
      </c>
      <c r="I188" s="12" t="s">
        <v>660</v>
      </c>
      <c r="J188" s="8" t="str">
        <f t="shared" si="5"/>
        <v>A3</v>
      </c>
    </row>
    <row r="189" spans="2:10" ht="15.6" x14ac:dyDescent="0.3">
      <c r="B189">
        <v>185</v>
      </c>
      <c r="C189" s="3" t="s">
        <v>159</v>
      </c>
      <c r="D189" s="2">
        <v>14688.08</v>
      </c>
      <c r="E189" s="12" t="s">
        <v>647</v>
      </c>
      <c r="H189" s="8" t="str">
        <f t="shared" si="4"/>
        <v>A3</v>
      </c>
      <c r="I189" s="12" t="s">
        <v>660</v>
      </c>
      <c r="J189" s="8" t="str">
        <f t="shared" si="5"/>
        <v>A4</v>
      </c>
    </row>
    <row r="190" spans="2:10" ht="15.6" x14ac:dyDescent="0.3">
      <c r="B190">
        <v>186</v>
      </c>
      <c r="C190" s="3" t="s">
        <v>160</v>
      </c>
      <c r="D190" s="2">
        <v>14878.02</v>
      </c>
      <c r="E190" s="12" t="s">
        <v>648</v>
      </c>
      <c r="H190" s="8" t="str">
        <f t="shared" si="4"/>
        <v>A4</v>
      </c>
      <c r="I190" s="12" t="s">
        <v>660</v>
      </c>
      <c r="J190" s="8" t="str">
        <f t="shared" si="5"/>
        <v>A4</v>
      </c>
    </row>
    <row r="191" spans="2:10" ht="15.6" x14ac:dyDescent="0.3">
      <c r="B191">
        <v>187</v>
      </c>
      <c r="C191" s="3" t="s">
        <v>161</v>
      </c>
      <c r="D191" s="2">
        <v>14892.09</v>
      </c>
      <c r="E191" s="12" t="s">
        <v>648</v>
      </c>
      <c r="H191" s="8" t="str">
        <f t="shared" si="4"/>
        <v>A4</v>
      </c>
      <c r="I191" s="12" t="s">
        <v>660</v>
      </c>
      <c r="J191" s="8" t="str">
        <f t="shared" si="5"/>
        <v>A4</v>
      </c>
    </row>
    <row r="192" spans="2:10" ht="15.6" x14ac:dyDescent="0.3">
      <c r="B192">
        <v>188</v>
      </c>
      <c r="C192" s="3" t="s">
        <v>162</v>
      </c>
      <c r="D192" s="2">
        <v>14865.96</v>
      </c>
      <c r="E192" s="12" t="s">
        <v>648</v>
      </c>
      <c r="H192" s="8" t="str">
        <f t="shared" si="4"/>
        <v>A4</v>
      </c>
      <c r="I192" s="12" t="s">
        <v>660</v>
      </c>
      <c r="J192" s="8" t="str">
        <f t="shared" si="5"/>
        <v>A4</v>
      </c>
    </row>
    <row r="193" spans="2:10" ht="15.6" x14ac:dyDescent="0.3">
      <c r="B193">
        <v>189</v>
      </c>
      <c r="C193" s="1">
        <v>43960</v>
      </c>
      <c r="D193" s="2">
        <v>14865.96</v>
      </c>
      <c r="E193" s="12" t="s">
        <v>648</v>
      </c>
      <c r="H193" s="8" t="str">
        <f t="shared" si="4"/>
        <v>A4</v>
      </c>
      <c r="I193" s="12" t="s">
        <v>660</v>
      </c>
      <c r="J193" s="8" t="str">
        <f t="shared" si="5"/>
        <v>A4</v>
      </c>
    </row>
    <row r="194" spans="2:10" ht="15.6" x14ac:dyDescent="0.3">
      <c r="B194">
        <v>190</v>
      </c>
      <c r="C194" s="1">
        <v>43991</v>
      </c>
      <c r="D194" s="2">
        <v>14865.96</v>
      </c>
      <c r="E194" s="12" t="s">
        <v>648</v>
      </c>
      <c r="H194" s="8" t="str">
        <f t="shared" si="4"/>
        <v>A4</v>
      </c>
      <c r="I194" s="12" t="s">
        <v>660</v>
      </c>
      <c r="J194" s="8" t="str">
        <f t="shared" si="5"/>
        <v>A4</v>
      </c>
    </row>
    <row r="195" spans="2:10" ht="15.6" x14ac:dyDescent="0.3">
      <c r="B195">
        <v>191</v>
      </c>
      <c r="C195" s="3" t="s">
        <v>163</v>
      </c>
      <c r="D195" s="2">
        <v>14827.77</v>
      </c>
      <c r="E195" s="12" t="s">
        <v>648</v>
      </c>
      <c r="H195" s="8" t="str">
        <f t="shared" si="4"/>
        <v>A4</v>
      </c>
      <c r="I195" s="12" t="s">
        <v>660</v>
      </c>
      <c r="J195" s="8" t="str">
        <f t="shared" si="5"/>
        <v>A4</v>
      </c>
    </row>
    <row r="196" spans="2:10" ht="15.6" x14ac:dyDescent="0.3">
      <c r="B196">
        <v>192</v>
      </c>
      <c r="C196" s="3" t="s">
        <v>164</v>
      </c>
      <c r="D196" s="2">
        <v>14871.99</v>
      </c>
      <c r="E196" s="12" t="s">
        <v>648</v>
      </c>
      <c r="H196" s="8" t="str">
        <f t="shared" si="4"/>
        <v>A4</v>
      </c>
      <c r="I196" s="12" t="s">
        <v>660</v>
      </c>
      <c r="J196" s="8" t="str">
        <f t="shared" si="5"/>
        <v>A4</v>
      </c>
    </row>
    <row r="197" spans="2:10" ht="15.6" x14ac:dyDescent="0.3">
      <c r="B197">
        <v>193</v>
      </c>
      <c r="C197" s="3" t="s">
        <v>165</v>
      </c>
      <c r="D197" s="2">
        <v>14927.27</v>
      </c>
      <c r="E197" s="12" t="s">
        <v>648</v>
      </c>
      <c r="H197" s="8" t="str">
        <f t="shared" si="4"/>
        <v>A4</v>
      </c>
      <c r="I197" s="12" t="s">
        <v>660</v>
      </c>
      <c r="J197" s="8" t="str">
        <f t="shared" si="5"/>
        <v>A4</v>
      </c>
    </row>
    <row r="198" spans="2:10" ht="15.6" x14ac:dyDescent="0.3">
      <c r="B198">
        <v>194</v>
      </c>
      <c r="C198" s="3" t="s">
        <v>166</v>
      </c>
      <c r="D198" s="2">
        <v>14945.36</v>
      </c>
      <c r="E198" s="12" t="s">
        <v>648</v>
      </c>
      <c r="H198" s="8" t="str">
        <f t="shared" si="4"/>
        <v>A4</v>
      </c>
      <c r="I198" s="12" t="s">
        <v>660</v>
      </c>
      <c r="J198" s="8" t="str">
        <f t="shared" si="5"/>
        <v>A4</v>
      </c>
    </row>
    <row r="199" spans="2:10" ht="15.6" x14ac:dyDescent="0.3">
      <c r="B199">
        <v>195</v>
      </c>
      <c r="C199" s="3" t="s">
        <v>167</v>
      </c>
      <c r="D199" s="2">
        <v>15053.9</v>
      </c>
      <c r="E199" s="12" t="s">
        <v>648</v>
      </c>
      <c r="H199" s="8" t="str">
        <f t="shared" ref="H199:H262" si="6">J198</f>
        <v>A4</v>
      </c>
      <c r="I199" s="12" t="s">
        <v>660</v>
      </c>
      <c r="J199" s="8" t="str">
        <f t="shared" ref="J199:J262" si="7">E200</f>
        <v>A4</v>
      </c>
    </row>
    <row r="200" spans="2:10" ht="15.6" x14ac:dyDescent="0.3">
      <c r="B200">
        <v>196</v>
      </c>
      <c r="C200" s="1">
        <v>44174</v>
      </c>
      <c r="D200" s="2">
        <v>15053.9</v>
      </c>
      <c r="E200" s="12" t="s">
        <v>648</v>
      </c>
      <c r="H200" s="8" t="str">
        <f t="shared" si="6"/>
        <v>A4</v>
      </c>
      <c r="I200" s="12" t="s">
        <v>660</v>
      </c>
      <c r="J200" s="8" t="str">
        <f t="shared" si="7"/>
        <v>A4</v>
      </c>
    </row>
    <row r="201" spans="2:10" ht="15.6" x14ac:dyDescent="0.3">
      <c r="B201">
        <v>197</v>
      </c>
      <c r="C201" s="3" t="s">
        <v>168</v>
      </c>
      <c r="D201" s="2">
        <v>15053.9</v>
      </c>
      <c r="E201" s="12" t="s">
        <v>648</v>
      </c>
      <c r="H201" s="8" t="str">
        <f t="shared" si="6"/>
        <v>A4</v>
      </c>
      <c r="I201" s="12" t="s">
        <v>660</v>
      </c>
      <c r="J201" s="8" t="str">
        <f t="shared" si="7"/>
        <v>A4</v>
      </c>
    </row>
    <row r="202" spans="2:10" ht="15.6" x14ac:dyDescent="0.3">
      <c r="B202">
        <v>198</v>
      </c>
      <c r="C202" s="3" t="s">
        <v>169</v>
      </c>
      <c r="D202" s="2">
        <v>15048.87</v>
      </c>
      <c r="E202" s="12" t="s">
        <v>648</v>
      </c>
      <c r="H202" s="8" t="str">
        <f t="shared" si="6"/>
        <v>A4</v>
      </c>
      <c r="I202" s="12" t="s">
        <v>660</v>
      </c>
      <c r="J202" s="8" t="str">
        <f t="shared" si="7"/>
        <v>A4</v>
      </c>
    </row>
    <row r="203" spans="2:10" ht="15.6" x14ac:dyDescent="0.3">
      <c r="B203">
        <v>199</v>
      </c>
      <c r="C203" s="3" t="s">
        <v>170</v>
      </c>
      <c r="D203" s="2">
        <v>14944.35</v>
      </c>
      <c r="E203" s="12" t="s">
        <v>648</v>
      </c>
      <c r="H203" s="8" t="str">
        <f t="shared" si="6"/>
        <v>A4</v>
      </c>
      <c r="I203" s="12" t="s">
        <v>660</v>
      </c>
      <c r="J203" s="8" t="str">
        <f t="shared" si="7"/>
        <v>A4</v>
      </c>
    </row>
    <row r="204" spans="2:10" ht="15.6" x14ac:dyDescent="0.3">
      <c r="B204">
        <v>200</v>
      </c>
      <c r="C204" s="3" t="s">
        <v>171</v>
      </c>
      <c r="D204" s="2">
        <v>14918.22</v>
      </c>
      <c r="E204" s="12" t="s">
        <v>648</v>
      </c>
      <c r="H204" s="8" t="str">
        <f t="shared" si="6"/>
        <v>A4</v>
      </c>
      <c r="I204" s="12" t="s">
        <v>660</v>
      </c>
      <c r="J204" s="8" t="str">
        <f t="shared" si="7"/>
        <v>A4</v>
      </c>
    </row>
    <row r="205" spans="2:10" ht="15.6" x14ac:dyDescent="0.3">
      <c r="B205">
        <v>201</v>
      </c>
      <c r="C205" s="3" t="s">
        <v>172</v>
      </c>
      <c r="D205" s="2">
        <v>14952.39</v>
      </c>
      <c r="E205" s="12" t="s">
        <v>648</v>
      </c>
      <c r="H205" s="8" t="str">
        <f t="shared" si="6"/>
        <v>A4</v>
      </c>
      <c r="I205" s="12" t="s">
        <v>660</v>
      </c>
      <c r="J205" s="8" t="str">
        <f t="shared" si="7"/>
        <v>A4</v>
      </c>
    </row>
    <row r="206" spans="2:10" ht="15.6" x14ac:dyDescent="0.3">
      <c r="B206">
        <v>202</v>
      </c>
      <c r="C206" s="3" t="s">
        <v>173</v>
      </c>
      <c r="D206" s="2">
        <v>14841.84</v>
      </c>
      <c r="E206" s="12" t="s">
        <v>648</v>
      </c>
      <c r="H206" s="8" t="str">
        <f t="shared" si="6"/>
        <v>A4</v>
      </c>
      <c r="I206" s="12" t="s">
        <v>660</v>
      </c>
      <c r="J206" s="8" t="str">
        <f t="shared" si="7"/>
        <v>A4</v>
      </c>
    </row>
    <row r="207" spans="2:10" ht="15.6" x14ac:dyDescent="0.3">
      <c r="B207">
        <v>203</v>
      </c>
      <c r="C207" s="3" t="s">
        <v>174</v>
      </c>
      <c r="D207" s="2">
        <v>14841.84</v>
      </c>
      <c r="E207" s="12" t="s">
        <v>648</v>
      </c>
      <c r="H207" s="8" t="str">
        <f t="shared" si="6"/>
        <v>A4</v>
      </c>
      <c r="I207" s="12" t="s">
        <v>660</v>
      </c>
      <c r="J207" s="8" t="str">
        <f t="shared" si="7"/>
        <v>A4</v>
      </c>
    </row>
    <row r="208" spans="2:10" ht="15.6" x14ac:dyDescent="0.3">
      <c r="B208">
        <v>204</v>
      </c>
      <c r="C208" s="3" t="s">
        <v>175</v>
      </c>
      <c r="D208" s="2">
        <v>14841.84</v>
      </c>
      <c r="E208" s="12" t="s">
        <v>648</v>
      </c>
      <c r="H208" s="8" t="str">
        <f t="shared" si="6"/>
        <v>A4</v>
      </c>
      <c r="I208" s="12" t="s">
        <v>660</v>
      </c>
      <c r="J208" s="8" t="str">
        <f t="shared" si="7"/>
        <v>A3</v>
      </c>
    </row>
    <row r="209" spans="2:10" ht="15.6" x14ac:dyDescent="0.3">
      <c r="B209">
        <v>205</v>
      </c>
      <c r="C209" s="3" t="s">
        <v>176</v>
      </c>
      <c r="D209" s="2">
        <v>14796.62</v>
      </c>
      <c r="E209" s="12" t="s">
        <v>647</v>
      </c>
      <c r="H209" s="8" t="str">
        <f t="shared" si="6"/>
        <v>A3</v>
      </c>
      <c r="I209" s="12" t="s">
        <v>660</v>
      </c>
      <c r="J209" s="8" t="str">
        <f t="shared" si="7"/>
        <v>A4</v>
      </c>
    </row>
    <row r="210" spans="2:10" ht="15.6" x14ac:dyDescent="0.3">
      <c r="B210">
        <v>206</v>
      </c>
      <c r="C210" s="3" t="s">
        <v>177</v>
      </c>
      <c r="D210" s="2">
        <v>14855.91</v>
      </c>
      <c r="E210" s="12" t="s">
        <v>648</v>
      </c>
      <c r="H210" s="8" t="str">
        <f t="shared" si="6"/>
        <v>A4</v>
      </c>
      <c r="I210" s="12" t="s">
        <v>660</v>
      </c>
      <c r="J210" s="8" t="str">
        <f t="shared" si="7"/>
        <v>A4</v>
      </c>
    </row>
    <row r="211" spans="2:10" ht="15.6" x14ac:dyDescent="0.3">
      <c r="B211">
        <v>207</v>
      </c>
      <c r="C211" s="3" t="s">
        <v>178</v>
      </c>
      <c r="D211" s="2">
        <v>14909.18</v>
      </c>
      <c r="E211" s="12" t="s">
        <v>648</v>
      </c>
      <c r="H211" s="8" t="str">
        <f t="shared" si="6"/>
        <v>A4</v>
      </c>
      <c r="I211" s="12" t="s">
        <v>660</v>
      </c>
      <c r="J211" s="8" t="str">
        <f t="shared" si="7"/>
        <v>A4</v>
      </c>
    </row>
    <row r="212" spans="2:10" ht="15.6" x14ac:dyDescent="0.3">
      <c r="B212">
        <v>208</v>
      </c>
      <c r="C212" s="3" t="s">
        <v>179</v>
      </c>
      <c r="D212" s="2">
        <v>15023.75</v>
      </c>
      <c r="E212" s="12" t="s">
        <v>648</v>
      </c>
      <c r="H212" s="8" t="str">
        <f t="shared" si="6"/>
        <v>A4</v>
      </c>
      <c r="I212" s="12" t="s">
        <v>660</v>
      </c>
      <c r="J212" s="8" t="str">
        <f t="shared" si="7"/>
        <v>A4</v>
      </c>
    </row>
    <row r="213" spans="2:10" ht="15.6" x14ac:dyDescent="0.3">
      <c r="B213">
        <v>209</v>
      </c>
      <c r="C213" s="3" t="s">
        <v>180</v>
      </c>
      <c r="D213" s="2">
        <v>15025.76</v>
      </c>
      <c r="E213" s="12" t="s">
        <v>648</v>
      </c>
      <c r="H213" s="8" t="str">
        <f t="shared" si="6"/>
        <v>A4</v>
      </c>
      <c r="I213" s="12" t="s">
        <v>660</v>
      </c>
      <c r="J213" s="8" t="str">
        <f t="shared" si="7"/>
        <v>A4</v>
      </c>
    </row>
    <row r="214" spans="2:10" ht="15.6" x14ac:dyDescent="0.3">
      <c r="B214">
        <v>210</v>
      </c>
      <c r="C214" s="3" t="s">
        <v>181</v>
      </c>
      <c r="D214" s="2">
        <v>15025.76</v>
      </c>
      <c r="E214" s="12" t="s">
        <v>648</v>
      </c>
      <c r="H214" s="8" t="str">
        <f t="shared" si="6"/>
        <v>A4</v>
      </c>
      <c r="I214" s="12" t="s">
        <v>660</v>
      </c>
      <c r="J214" s="8" t="str">
        <f t="shared" si="7"/>
        <v>A4</v>
      </c>
    </row>
    <row r="215" spans="2:10" ht="15.6" x14ac:dyDescent="0.3">
      <c r="B215">
        <v>211</v>
      </c>
      <c r="C215" s="3" t="s">
        <v>182</v>
      </c>
      <c r="D215" s="2">
        <v>15025.76</v>
      </c>
      <c r="E215" s="12" t="s">
        <v>648</v>
      </c>
      <c r="H215" s="8" t="str">
        <f t="shared" si="6"/>
        <v>A4</v>
      </c>
      <c r="I215" s="12" t="s">
        <v>660</v>
      </c>
      <c r="J215" s="8" t="str">
        <f t="shared" si="7"/>
        <v>A4</v>
      </c>
    </row>
    <row r="216" spans="2:10" ht="15.6" x14ac:dyDescent="0.3">
      <c r="B216">
        <v>212</v>
      </c>
      <c r="C216" s="3" t="s">
        <v>183</v>
      </c>
      <c r="D216" s="2">
        <v>15033.8</v>
      </c>
      <c r="E216" s="12" t="s">
        <v>648</v>
      </c>
      <c r="H216" s="8" t="str">
        <f t="shared" si="6"/>
        <v>A4</v>
      </c>
      <c r="I216" s="12" t="s">
        <v>660</v>
      </c>
      <c r="J216" s="8" t="str">
        <f t="shared" si="7"/>
        <v>A4</v>
      </c>
    </row>
    <row r="217" spans="2:10" ht="15.6" x14ac:dyDescent="0.3">
      <c r="B217">
        <v>213</v>
      </c>
      <c r="C217" s="3" t="s">
        <v>184</v>
      </c>
      <c r="D217" s="2">
        <v>14994.6</v>
      </c>
      <c r="E217" s="12" t="s">
        <v>648</v>
      </c>
      <c r="H217" s="8" t="str">
        <f t="shared" si="6"/>
        <v>A4</v>
      </c>
      <c r="I217" s="12" t="s">
        <v>660</v>
      </c>
      <c r="J217" s="8" t="str">
        <f t="shared" si="7"/>
        <v>A4</v>
      </c>
    </row>
    <row r="218" spans="2:10" ht="15.6" x14ac:dyDescent="0.3">
      <c r="B218">
        <v>214</v>
      </c>
      <c r="C218" s="3" t="s">
        <v>185</v>
      </c>
      <c r="D218" s="2">
        <v>14992.59</v>
      </c>
      <c r="E218" s="12" t="s">
        <v>648</v>
      </c>
      <c r="H218" s="8" t="str">
        <f t="shared" si="6"/>
        <v>A4</v>
      </c>
      <c r="I218" s="12" t="s">
        <v>660</v>
      </c>
      <c r="J218" s="8" t="str">
        <f t="shared" si="7"/>
        <v>A4</v>
      </c>
    </row>
    <row r="219" spans="2:10" ht="15.6" x14ac:dyDescent="0.3">
      <c r="B219">
        <v>215</v>
      </c>
      <c r="C219" s="3" t="s">
        <v>186</v>
      </c>
      <c r="D219" s="2">
        <v>14950.38</v>
      </c>
      <c r="E219" s="12" t="s">
        <v>648</v>
      </c>
      <c r="H219" s="8" t="str">
        <f t="shared" si="6"/>
        <v>A4</v>
      </c>
      <c r="I219" s="12" t="s">
        <v>660</v>
      </c>
      <c r="J219" s="8" t="str">
        <f t="shared" si="7"/>
        <v>A4</v>
      </c>
    </row>
    <row r="220" spans="2:10" ht="15.6" x14ac:dyDescent="0.3">
      <c r="B220">
        <v>216</v>
      </c>
      <c r="C220" s="3" t="s">
        <v>187</v>
      </c>
      <c r="D220" s="2">
        <v>14964.45</v>
      </c>
      <c r="E220" s="12" t="s">
        <v>648</v>
      </c>
      <c r="H220" s="8" t="str">
        <f t="shared" si="6"/>
        <v>A4</v>
      </c>
      <c r="I220" s="12" t="s">
        <v>660</v>
      </c>
      <c r="J220" s="8" t="str">
        <f t="shared" si="7"/>
        <v>A4</v>
      </c>
    </row>
    <row r="221" spans="2:10" ht="15.6" x14ac:dyDescent="0.3">
      <c r="B221">
        <v>217</v>
      </c>
      <c r="C221" s="1">
        <v>43900</v>
      </c>
      <c r="D221" s="2">
        <v>14964.45</v>
      </c>
      <c r="E221" s="12" t="s">
        <v>648</v>
      </c>
      <c r="H221" s="8" t="str">
        <f t="shared" si="6"/>
        <v>A4</v>
      </c>
      <c r="I221" s="12" t="s">
        <v>660</v>
      </c>
      <c r="J221" s="8" t="str">
        <f t="shared" si="7"/>
        <v>A4</v>
      </c>
    </row>
    <row r="222" spans="2:10" ht="15.6" x14ac:dyDescent="0.3">
      <c r="B222">
        <v>218</v>
      </c>
      <c r="C222" s="1">
        <v>43931</v>
      </c>
      <c r="D222" s="2">
        <v>14964.45</v>
      </c>
      <c r="E222" s="12" t="s">
        <v>648</v>
      </c>
      <c r="H222" s="8" t="str">
        <f t="shared" si="6"/>
        <v>A4</v>
      </c>
      <c r="I222" s="12" t="s">
        <v>660</v>
      </c>
      <c r="J222" s="8" t="str">
        <f t="shared" si="7"/>
        <v>A4</v>
      </c>
    </row>
    <row r="223" spans="2:10" ht="15.6" x14ac:dyDescent="0.3">
      <c r="B223">
        <v>219</v>
      </c>
      <c r="C223" s="3" t="s">
        <v>188</v>
      </c>
      <c r="D223" s="2">
        <v>14941.34</v>
      </c>
      <c r="E223" s="12" t="s">
        <v>648</v>
      </c>
      <c r="H223" s="8" t="str">
        <f t="shared" si="6"/>
        <v>A4</v>
      </c>
      <c r="I223" s="12" t="s">
        <v>660</v>
      </c>
      <c r="J223" s="8" t="str">
        <f t="shared" si="7"/>
        <v>A3</v>
      </c>
    </row>
    <row r="224" spans="2:10" ht="15.6" x14ac:dyDescent="0.3">
      <c r="B224">
        <v>220</v>
      </c>
      <c r="C224" s="3" t="s">
        <v>189</v>
      </c>
      <c r="D224" s="2">
        <v>14785.56</v>
      </c>
      <c r="E224" s="12" t="s">
        <v>647</v>
      </c>
      <c r="H224" s="8" t="str">
        <f t="shared" si="6"/>
        <v>A3</v>
      </c>
      <c r="I224" s="12" t="s">
        <v>660</v>
      </c>
      <c r="J224" s="8" t="str">
        <f t="shared" si="7"/>
        <v>A4</v>
      </c>
    </row>
    <row r="225" spans="2:10" ht="15.6" x14ac:dyDescent="0.3">
      <c r="B225">
        <v>221</v>
      </c>
      <c r="C225" s="3" t="s">
        <v>190</v>
      </c>
      <c r="D225" s="2">
        <v>14857.92</v>
      </c>
      <c r="E225" s="12" t="s">
        <v>648</v>
      </c>
      <c r="H225" s="8" t="str">
        <f t="shared" si="6"/>
        <v>A4</v>
      </c>
      <c r="I225" s="12" t="s">
        <v>660</v>
      </c>
      <c r="J225" s="8" t="str">
        <f t="shared" si="7"/>
        <v>A4</v>
      </c>
    </row>
    <row r="226" spans="2:10" ht="15.6" x14ac:dyDescent="0.3">
      <c r="B226">
        <v>222</v>
      </c>
      <c r="C226" s="3" t="s">
        <v>191</v>
      </c>
      <c r="D226" s="2">
        <v>14823.75</v>
      </c>
      <c r="E226" s="12" t="s">
        <v>648</v>
      </c>
      <c r="H226" s="8" t="str">
        <f t="shared" si="6"/>
        <v>A4</v>
      </c>
      <c r="I226" s="12" t="s">
        <v>660</v>
      </c>
      <c r="J226" s="8" t="str">
        <f t="shared" si="7"/>
        <v>A4</v>
      </c>
    </row>
    <row r="227" spans="2:10" ht="15.6" x14ac:dyDescent="0.3">
      <c r="B227">
        <v>223</v>
      </c>
      <c r="C227" s="3" t="s">
        <v>192</v>
      </c>
      <c r="D227" s="2">
        <v>14810.69</v>
      </c>
      <c r="E227" s="12" t="s">
        <v>648</v>
      </c>
      <c r="H227" s="8" t="str">
        <f t="shared" si="6"/>
        <v>A4</v>
      </c>
      <c r="I227" s="12" t="s">
        <v>660</v>
      </c>
      <c r="J227" s="8" t="str">
        <f t="shared" si="7"/>
        <v>A4</v>
      </c>
    </row>
    <row r="228" spans="2:10" ht="15.6" x14ac:dyDescent="0.3">
      <c r="B228">
        <v>224</v>
      </c>
      <c r="C228" s="1">
        <v>44114</v>
      </c>
      <c r="D228" s="2">
        <v>14810.69</v>
      </c>
      <c r="E228" s="12" t="s">
        <v>648</v>
      </c>
      <c r="H228" s="8" t="str">
        <f t="shared" si="6"/>
        <v>A4</v>
      </c>
      <c r="I228" s="12" t="s">
        <v>660</v>
      </c>
      <c r="J228" s="8" t="str">
        <f t="shared" si="7"/>
        <v>A4</v>
      </c>
    </row>
    <row r="229" spans="2:10" ht="15.6" x14ac:dyDescent="0.3">
      <c r="B229">
        <v>225</v>
      </c>
      <c r="C229" s="1">
        <v>44145</v>
      </c>
      <c r="D229" s="2">
        <v>14810.69</v>
      </c>
      <c r="E229" s="12" t="s">
        <v>648</v>
      </c>
      <c r="H229" s="8" t="str">
        <f t="shared" si="6"/>
        <v>A4</v>
      </c>
      <c r="I229" s="12" t="s">
        <v>660</v>
      </c>
      <c r="J229" s="8" t="str">
        <f t="shared" si="7"/>
        <v>A4</v>
      </c>
    </row>
    <row r="230" spans="2:10" ht="15.6" x14ac:dyDescent="0.3">
      <c r="B230">
        <v>226</v>
      </c>
      <c r="C230" s="3" t="s">
        <v>193</v>
      </c>
      <c r="D230" s="2">
        <v>14819.73</v>
      </c>
      <c r="E230" s="12" t="s">
        <v>648</v>
      </c>
      <c r="H230" s="8" t="str">
        <f t="shared" si="6"/>
        <v>A4</v>
      </c>
      <c r="I230" s="12" t="s">
        <v>660</v>
      </c>
      <c r="J230" s="8" t="str">
        <f t="shared" si="7"/>
        <v>A4</v>
      </c>
    </row>
    <row r="231" spans="2:10" ht="15.6" x14ac:dyDescent="0.3">
      <c r="B231">
        <v>227</v>
      </c>
      <c r="C231" s="3" t="s">
        <v>194</v>
      </c>
      <c r="D231" s="2">
        <v>14866.97</v>
      </c>
      <c r="E231" s="12" t="s">
        <v>648</v>
      </c>
      <c r="H231" s="8" t="str">
        <f t="shared" si="6"/>
        <v>A4</v>
      </c>
      <c r="I231" s="12" t="s">
        <v>660</v>
      </c>
      <c r="J231" s="8" t="str">
        <f t="shared" si="7"/>
        <v>A4</v>
      </c>
    </row>
    <row r="232" spans="2:10" ht="15.6" x14ac:dyDescent="0.3">
      <c r="B232">
        <v>228</v>
      </c>
      <c r="C232" s="3" t="s">
        <v>195</v>
      </c>
      <c r="D232" s="2">
        <v>14853.9</v>
      </c>
      <c r="E232" s="12" t="s">
        <v>648</v>
      </c>
      <c r="H232" s="8" t="str">
        <f t="shared" si="6"/>
        <v>A4</v>
      </c>
      <c r="I232" s="12" t="s">
        <v>660</v>
      </c>
      <c r="J232" s="8" t="str">
        <f t="shared" si="7"/>
        <v>A4</v>
      </c>
    </row>
    <row r="233" spans="2:10" ht="15.6" x14ac:dyDescent="0.3">
      <c r="B233">
        <v>229</v>
      </c>
      <c r="C233" s="3" t="s">
        <v>196</v>
      </c>
      <c r="D233" s="2">
        <v>14833.8</v>
      </c>
      <c r="E233" s="12" t="s">
        <v>648</v>
      </c>
      <c r="H233" s="8" t="str">
        <f t="shared" si="6"/>
        <v>A4</v>
      </c>
      <c r="I233" s="12" t="s">
        <v>660</v>
      </c>
      <c r="J233" s="8" t="str">
        <f t="shared" si="7"/>
        <v>A4</v>
      </c>
    </row>
    <row r="234" spans="2:10" ht="15.6" x14ac:dyDescent="0.3">
      <c r="B234">
        <v>230</v>
      </c>
      <c r="C234" s="3" t="s">
        <v>197</v>
      </c>
      <c r="D234" s="2">
        <v>14839.83</v>
      </c>
      <c r="E234" s="12" t="s">
        <v>648</v>
      </c>
      <c r="H234" s="8" t="str">
        <f t="shared" si="6"/>
        <v>A4</v>
      </c>
      <c r="I234" s="12" t="s">
        <v>660</v>
      </c>
      <c r="J234" s="8" t="str">
        <f t="shared" si="7"/>
        <v>A4</v>
      </c>
    </row>
    <row r="235" spans="2:10" ht="15.6" x14ac:dyDescent="0.3">
      <c r="B235">
        <v>231</v>
      </c>
      <c r="C235" s="3" t="s">
        <v>198</v>
      </c>
      <c r="D235" s="2">
        <v>14839.83</v>
      </c>
      <c r="E235" s="12" t="s">
        <v>648</v>
      </c>
      <c r="H235" s="8" t="str">
        <f t="shared" si="6"/>
        <v>A4</v>
      </c>
      <c r="I235" s="12" t="s">
        <v>660</v>
      </c>
      <c r="J235" s="8" t="str">
        <f t="shared" si="7"/>
        <v>A4</v>
      </c>
    </row>
    <row r="236" spans="2:10" ht="15.6" x14ac:dyDescent="0.3">
      <c r="B236">
        <v>232</v>
      </c>
      <c r="C236" s="3" t="s">
        <v>199</v>
      </c>
      <c r="D236" s="2">
        <v>14839.83</v>
      </c>
      <c r="E236" s="12" t="s">
        <v>648</v>
      </c>
      <c r="H236" s="8" t="str">
        <f t="shared" si="6"/>
        <v>A4</v>
      </c>
      <c r="I236" s="12" t="s">
        <v>660</v>
      </c>
      <c r="J236" s="8" t="str">
        <f t="shared" si="7"/>
        <v>A4</v>
      </c>
    </row>
    <row r="237" spans="2:10" ht="15.6" x14ac:dyDescent="0.3">
      <c r="B237">
        <v>233</v>
      </c>
      <c r="C237" s="3" t="s">
        <v>200</v>
      </c>
      <c r="D237" s="2">
        <v>14814.71</v>
      </c>
      <c r="E237" s="12" t="s">
        <v>648</v>
      </c>
      <c r="H237" s="8" t="str">
        <f t="shared" si="6"/>
        <v>A4</v>
      </c>
      <c r="I237" s="12" t="s">
        <v>660</v>
      </c>
      <c r="J237" s="8" t="str">
        <f t="shared" si="7"/>
        <v>A3</v>
      </c>
    </row>
    <row r="238" spans="2:10" ht="15.6" x14ac:dyDescent="0.3">
      <c r="B238">
        <v>234</v>
      </c>
      <c r="C238" s="3" t="s">
        <v>201</v>
      </c>
      <c r="D238" s="2">
        <v>14802.65</v>
      </c>
      <c r="E238" s="12" t="s">
        <v>647</v>
      </c>
      <c r="H238" s="8" t="str">
        <f t="shared" si="6"/>
        <v>A3</v>
      </c>
      <c r="I238" s="12" t="s">
        <v>660</v>
      </c>
      <c r="J238" s="8" t="str">
        <f t="shared" si="7"/>
        <v>A3</v>
      </c>
    </row>
    <row r="239" spans="2:10" ht="15.6" x14ac:dyDescent="0.3">
      <c r="B239">
        <v>235</v>
      </c>
      <c r="C239" s="3" t="s">
        <v>202</v>
      </c>
      <c r="D239" s="2">
        <v>14731.29</v>
      </c>
      <c r="E239" s="12" t="s">
        <v>647</v>
      </c>
      <c r="H239" s="8" t="str">
        <f t="shared" si="6"/>
        <v>A3</v>
      </c>
      <c r="I239" s="12" t="s">
        <v>660</v>
      </c>
      <c r="J239" s="8" t="str">
        <f t="shared" si="7"/>
        <v>A3</v>
      </c>
    </row>
    <row r="240" spans="2:10" ht="15.6" x14ac:dyDescent="0.3">
      <c r="B240">
        <v>236</v>
      </c>
      <c r="C240" s="3" t="s">
        <v>203</v>
      </c>
      <c r="D240" s="2">
        <v>14770.49</v>
      </c>
      <c r="E240" s="12" t="s">
        <v>647</v>
      </c>
      <c r="H240" s="8" t="str">
        <f t="shared" si="6"/>
        <v>A3</v>
      </c>
      <c r="I240" s="12" t="s">
        <v>660</v>
      </c>
      <c r="J240" s="8" t="str">
        <f t="shared" si="7"/>
        <v>A4</v>
      </c>
    </row>
    <row r="241" spans="2:10" ht="15.6" x14ac:dyDescent="0.3">
      <c r="B241">
        <v>237</v>
      </c>
      <c r="C241" s="3" t="s">
        <v>204</v>
      </c>
      <c r="D241" s="2">
        <v>14811.69</v>
      </c>
      <c r="E241" s="12" t="s">
        <v>648</v>
      </c>
      <c r="H241" s="8" t="str">
        <f t="shared" si="6"/>
        <v>A4</v>
      </c>
      <c r="I241" s="12" t="s">
        <v>660</v>
      </c>
      <c r="J241" s="8" t="str">
        <f t="shared" si="7"/>
        <v>A4</v>
      </c>
    </row>
    <row r="242" spans="2:10" ht="15.6" x14ac:dyDescent="0.3">
      <c r="B242">
        <v>238</v>
      </c>
      <c r="C242" s="3" t="s">
        <v>205</v>
      </c>
      <c r="D242" s="2">
        <v>14811.69</v>
      </c>
      <c r="E242" s="12" t="s">
        <v>648</v>
      </c>
      <c r="H242" s="8" t="str">
        <f t="shared" si="6"/>
        <v>A4</v>
      </c>
      <c r="I242" s="12" t="s">
        <v>660</v>
      </c>
      <c r="J242" s="8" t="str">
        <f t="shared" si="7"/>
        <v>A4</v>
      </c>
    </row>
    <row r="243" spans="2:10" ht="15.6" x14ac:dyDescent="0.3">
      <c r="B243">
        <v>239</v>
      </c>
      <c r="C243" s="3" t="s">
        <v>206</v>
      </c>
      <c r="D243" s="2">
        <v>14811.69</v>
      </c>
      <c r="E243" s="12" t="s">
        <v>648</v>
      </c>
      <c r="H243" s="8" t="str">
        <f t="shared" si="6"/>
        <v>A4</v>
      </c>
      <c r="I243" s="12" t="s">
        <v>660</v>
      </c>
      <c r="J243" s="8" t="str">
        <f t="shared" si="7"/>
        <v>A3</v>
      </c>
    </row>
    <row r="244" spans="2:10" ht="15.6" x14ac:dyDescent="0.3">
      <c r="B244">
        <v>240</v>
      </c>
      <c r="C244" s="3" t="s">
        <v>207</v>
      </c>
      <c r="D244" s="2">
        <v>14770.49</v>
      </c>
      <c r="E244" s="12" t="s">
        <v>647</v>
      </c>
      <c r="H244" s="8" t="str">
        <f t="shared" si="6"/>
        <v>A3</v>
      </c>
      <c r="I244" s="12" t="s">
        <v>660</v>
      </c>
      <c r="J244" s="8" t="str">
        <f t="shared" si="7"/>
        <v>A3</v>
      </c>
    </row>
    <row r="245" spans="2:10" ht="15.6" x14ac:dyDescent="0.3">
      <c r="B245">
        <v>241</v>
      </c>
      <c r="C245" s="3" t="s">
        <v>208</v>
      </c>
      <c r="D245" s="2">
        <v>14763.45</v>
      </c>
      <c r="E245" s="12" t="s">
        <v>647</v>
      </c>
      <c r="H245" s="8" t="str">
        <f t="shared" si="6"/>
        <v>A3</v>
      </c>
      <c r="I245" s="12" t="s">
        <v>660</v>
      </c>
      <c r="J245" s="8" t="str">
        <f t="shared" si="7"/>
        <v>A3</v>
      </c>
    </row>
    <row r="246" spans="2:10" ht="15.6" x14ac:dyDescent="0.3">
      <c r="B246">
        <v>242</v>
      </c>
      <c r="C246" s="3" t="s">
        <v>209</v>
      </c>
      <c r="D246" s="2">
        <v>14763.45</v>
      </c>
      <c r="E246" s="12" t="s">
        <v>647</v>
      </c>
      <c r="H246" s="8" t="str">
        <f t="shared" si="6"/>
        <v>A3</v>
      </c>
      <c r="I246" s="12" t="s">
        <v>660</v>
      </c>
      <c r="J246" s="8" t="str">
        <f t="shared" si="7"/>
        <v>A3</v>
      </c>
    </row>
    <row r="247" spans="2:10" ht="15.6" x14ac:dyDescent="0.3">
      <c r="B247">
        <v>243</v>
      </c>
      <c r="C247" s="3" t="s">
        <v>210</v>
      </c>
      <c r="D247" s="2">
        <v>14763.45</v>
      </c>
      <c r="E247" s="12" t="s">
        <v>647</v>
      </c>
      <c r="H247" s="8" t="str">
        <f t="shared" si="6"/>
        <v>A3</v>
      </c>
      <c r="I247" s="12" t="s">
        <v>660</v>
      </c>
      <c r="J247" s="8" t="str">
        <f t="shared" si="7"/>
        <v>A3</v>
      </c>
    </row>
    <row r="248" spans="2:10" ht="15.6" x14ac:dyDescent="0.3">
      <c r="B248">
        <v>244</v>
      </c>
      <c r="C248" s="3" t="s">
        <v>211</v>
      </c>
      <c r="D248" s="2">
        <v>14763.45</v>
      </c>
      <c r="E248" s="12" t="s">
        <v>647</v>
      </c>
      <c r="H248" s="8" t="str">
        <f t="shared" si="6"/>
        <v>A3</v>
      </c>
      <c r="I248" s="12" t="s">
        <v>660</v>
      </c>
      <c r="J248" s="8" t="str">
        <f t="shared" si="7"/>
        <v>A3</v>
      </c>
    </row>
    <row r="249" spans="2:10" ht="15.6" x14ac:dyDescent="0.3">
      <c r="B249">
        <v>245</v>
      </c>
      <c r="C249" s="3" t="s">
        <v>212</v>
      </c>
      <c r="D249" s="2">
        <v>14763.45</v>
      </c>
      <c r="E249" s="12" t="s">
        <v>647</v>
      </c>
      <c r="H249" s="8" t="str">
        <f t="shared" si="6"/>
        <v>A3</v>
      </c>
      <c r="I249" s="12" t="s">
        <v>660</v>
      </c>
      <c r="J249" s="8" t="str">
        <f t="shared" si="7"/>
        <v>A3</v>
      </c>
    </row>
    <row r="250" spans="2:10" ht="15.6" x14ac:dyDescent="0.3">
      <c r="B250">
        <v>246</v>
      </c>
      <c r="C250" s="1">
        <v>43841</v>
      </c>
      <c r="D250" s="2">
        <v>14763.45</v>
      </c>
      <c r="E250" s="12" t="s">
        <v>647</v>
      </c>
      <c r="H250" s="8" t="str">
        <f t="shared" si="6"/>
        <v>A3</v>
      </c>
      <c r="I250" s="12" t="s">
        <v>660</v>
      </c>
      <c r="J250" s="8" t="str">
        <f t="shared" si="7"/>
        <v>A3</v>
      </c>
    </row>
    <row r="251" spans="2:10" ht="15.6" x14ac:dyDescent="0.3">
      <c r="B251">
        <v>247</v>
      </c>
      <c r="C251" s="3" t="s">
        <v>213</v>
      </c>
      <c r="D251" s="2">
        <v>14791.59</v>
      </c>
      <c r="E251" s="12" t="s">
        <v>647</v>
      </c>
      <c r="H251" s="8" t="str">
        <f t="shared" si="6"/>
        <v>A3</v>
      </c>
      <c r="I251" s="12" t="s">
        <v>660</v>
      </c>
      <c r="J251" s="8" t="str">
        <f t="shared" si="7"/>
        <v>A3</v>
      </c>
    </row>
    <row r="252" spans="2:10" ht="15.6" x14ac:dyDescent="0.3">
      <c r="B252">
        <v>248</v>
      </c>
      <c r="C252" s="3" t="s">
        <v>214</v>
      </c>
      <c r="D252" s="2">
        <v>14682.05</v>
      </c>
      <c r="E252" s="12" t="s">
        <v>647</v>
      </c>
      <c r="H252" s="8" t="str">
        <f t="shared" si="6"/>
        <v>A3</v>
      </c>
      <c r="I252" s="12" t="s">
        <v>660</v>
      </c>
      <c r="J252" s="8" t="str">
        <f t="shared" si="7"/>
        <v>A3</v>
      </c>
    </row>
    <row r="253" spans="2:10" ht="15.6" x14ac:dyDescent="0.3">
      <c r="B253">
        <v>249</v>
      </c>
      <c r="C253" s="3" t="s">
        <v>215</v>
      </c>
      <c r="D253" s="2">
        <v>14629.79</v>
      </c>
      <c r="E253" s="12" t="s">
        <v>647</v>
      </c>
      <c r="H253" s="8" t="str">
        <f t="shared" si="6"/>
        <v>A3</v>
      </c>
      <c r="I253" s="12" t="s">
        <v>660</v>
      </c>
      <c r="J253" s="8" t="str">
        <f t="shared" si="7"/>
        <v>A2</v>
      </c>
    </row>
    <row r="254" spans="2:10" ht="15.6" x14ac:dyDescent="0.3">
      <c r="B254">
        <v>250</v>
      </c>
      <c r="C254" s="3" t="s">
        <v>216</v>
      </c>
      <c r="D254" s="2">
        <v>14511.2</v>
      </c>
      <c r="E254" s="12" t="s">
        <v>646</v>
      </c>
      <c r="H254" s="8" t="str">
        <f t="shared" si="6"/>
        <v>A2</v>
      </c>
      <c r="I254" s="12" t="s">
        <v>660</v>
      </c>
      <c r="J254" s="8" t="str">
        <f t="shared" si="7"/>
        <v>A2</v>
      </c>
    </row>
    <row r="255" spans="2:10" ht="15.6" x14ac:dyDescent="0.3">
      <c r="B255">
        <v>251</v>
      </c>
      <c r="C255" s="3" t="s">
        <v>217</v>
      </c>
      <c r="D255" s="2">
        <v>14392.61</v>
      </c>
      <c r="E255" s="12" t="s">
        <v>646</v>
      </c>
      <c r="H255" s="8" t="str">
        <f t="shared" si="6"/>
        <v>A2</v>
      </c>
      <c r="I255" s="12" t="s">
        <v>660</v>
      </c>
      <c r="J255" s="8" t="str">
        <f t="shared" si="7"/>
        <v>A2</v>
      </c>
    </row>
    <row r="256" spans="2:10" ht="15.6" x14ac:dyDescent="0.3">
      <c r="B256">
        <v>252</v>
      </c>
      <c r="C256" s="1">
        <v>44023</v>
      </c>
      <c r="D256" s="2">
        <v>14392.61</v>
      </c>
      <c r="E256" s="12" t="s">
        <v>646</v>
      </c>
      <c r="H256" s="8" t="str">
        <f t="shared" si="6"/>
        <v>A2</v>
      </c>
      <c r="I256" s="12" t="s">
        <v>660</v>
      </c>
      <c r="J256" s="8" t="str">
        <f t="shared" si="7"/>
        <v>A2</v>
      </c>
    </row>
    <row r="257" spans="2:10" ht="15.6" x14ac:dyDescent="0.3">
      <c r="B257">
        <v>253</v>
      </c>
      <c r="C257" s="1">
        <v>44054</v>
      </c>
      <c r="D257" s="2">
        <v>14392.61</v>
      </c>
      <c r="E257" s="12" t="s">
        <v>646</v>
      </c>
      <c r="H257" s="8" t="str">
        <f t="shared" si="6"/>
        <v>A2</v>
      </c>
      <c r="I257" s="12" t="s">
        <v>660</v>
      </c>
      <c r="J257" s="8" t="str">
        <f t="shared" si="7"/>
        <v>A2</v>
      </c>
    </row>
    <row r="258" spans="2:10" ht="15.6" x14ac:dyDescent="0.3">
      <c r="B258">
        <v>254</v>
      </c>
      <c r="C258" s="3" t="s">
        <v>218</v>
      </c>
      <c r="D258" s="2">
        <v>14242.86</v>
      </c>
      <c r="E258" s="12" t="s">
        <v>646</v>
      </c>
      <c r="H258" s="8" t="str">
        <f t="shared" si="6"/>
        <v>A2</v>
      </c>
      <c r="I258" s="12" t="s">
        <v>660</v>
      </c>
      <c r="J258" s="8" t="str">
        <f t="shared" si="7"/>
        <v>A1</v>
      </c>
    </row>
    <row r="259" spans="2:10" ht="15.6" x14ac:dyDescent="0.3">
      <c r="B259">
        <v>255</v>
      </c>
      <c r="C259" s="3" t="s">
        <v>219</v>
      </c>
      <c r="D259" s="2">
        <v>14085.08</v>
      </c>
      <c r="E259" s="12" t="s">
        <v>645</v>
      </c>
      <c r="H259" s="8" t="str">
        <f t="shared" si="6"/>
        <v>A1</v>
      </c>
      <c r="I259" s="12" t="s">
        <v>660</v>
      </c>
      <c r="J259" s="8" t="str">
        <f t="shared" si="7"/>
        <v>A1</v>
      </c>
    </row>
    <row r="260" spans="2:10" ht="15.6" x14ac:dyDescent="0.3">
      <c r="B260">
        <v>256</v>
      </c>
      <c r="C260" s="3" t="s">
        <v>220</v>
      </c>
      <c r="D260" s="2">
        <v>14146.38</v>
      </c>
      <c r="E260" s="12" t="s">
        <v>645</v>
      </c>
      <c r="H260" s="8" t="str">
        <f t="shared" si="6"/>
        <v>A1</v>
      </c>
      <c r="I260" s="12" t="s">
        <v>660</v>
      </c>
      <c r="J260" s="8" t="str">
        <f t="shared" si="7"/>
        <v>A2</v>
      </c>
    </row>
    <row r="261" spans="2:10" ht="15.6" x14ac:dyDescent="0.3">
      <c r="B261">
        <v>257</v>
      </c>
      <c r="C261" s="3" t="s">
        <v>221</v>
      </c>
      <c r="D261" s="2">
        <v>14257.94</v>
      </c>
      <c r="E261" s="12" t="s">
        <v>646</v>
      </c>
      <c r="H261" s="8" t="str">
        <f t="shared" si="6"/>
        <v>A2</v>
      </c>
      <c r="I261" s="12" t="s">
        <v>660</v>
      </c>
      <c r="J261" s="8" t="str">
        <f t="shared" si="7"/>
        <v>A2</v>
      </c>
    </row>
    <row r="262" spans="2:10" ht="15.6" x14ac:dyDescent="0.3">
      <c r="B262">
        <v>258</v>
      </c>
      <c r="C262" s="3" t="s">
        <v>222</v>
      </c>
      <c r="D262" s="2">
        <v>14293.11</v>
      </c>
      <c r="E262" s="12" t="s">
        <v>646</v>
      </c>
      <c r="H262" s="8" t="str">
        <f t="shared" si="6"/>
        <v>A2</v>
      </c>
      <c r="I262" s="12" t="s">
        <v>660</v>
      </c>
      <c r="J262" s="8" t="str">
        <f t="shared" si="7"/>
        <v>A2</v>
      </c>
    </row>
    <row r="263" spans="2:10" ht="15.6" x14ac:dyDescent="0.3">
      <c r="B263">
        <v>259</v>
      </c>
      <c r="C263" s="3" t="s">
        <v>223</v>
      </c>
      <c r="D263" s="2">
        <v>14293.11</v>
      </c>
      <c r="E263" s="12" t="s">
        <v>646</v>
      </c>
      <c r="H263" s="8" t="str">
        <f t="shared" ref="H263:H326" si="8">J262</f>
        <v>A2</v>
      </c>
      <c r="I263" s="12" t="s">
        <v>660</v>
      </c>
      <c r="J263" s="8" t="str">
        <f t="shared" ref="J263:J326" si="9">E264</f>
        <v>A2</v>
      </c>
    </row>
    <row r="264" spans="2:10" ht="15.6" x14ac:dyDescent="0.3">
      <c r="B264">
        <v>260</v>
      </c>
      <c r="C264" s="3" t="s">
        <v>224</v>
      </c>
      <c r="D264" s="2">
        <v>14293.11</v>
      </c>
      <c r="E264" s="12" t="s">
        <v>646</v>
      </c>
      <c r="H264" s="8" t="str">
        <f t="shared" si="8"/>
        <v>A2</v>
      </c>
      <c r="I264" s="12" t="s">
        <v>660</v>
      </c>
      <c r="J264" s="8" t="str">
        <f t="shared" si="9"/>
        <v>A1</v>
      </c>
    </row>
    <row r="265" spans="2:10" ht="15.6" x14ac:dyDescent="0.3">
      <c r="B265">
        <v>261</v>
      </c>
      <c r="C265" s="3" t="s">
        <v>225</v>
      </c>
      <c r="D265" s="2">
        <v>14209.7</v>
      </c>
      <c r="E265" s="12" t="s">
        <v>645</v>
      </c>
      <c r="H265" s="8" t="str">
        <f t="shared" si="8"/>
        <v>A1</v>
      </c>
      <c r="I265" s="12" t="s">
        <v>660</v>
      </c>
      <c r="J265" s="8" t="str">
        <f t="shared" si="9"/>
        <v>A1</v>
      </c>
    </row>
    <row r="266" spans="2:10" ht="15.6" x14ac:dyDescent="0.3">
      <c r="B266">
        <v>262</v>
      </c>
      <c r="C266" s="3" t="s">
        <v>226</v>
      </c>
      <c r="D266" s="2">
        <v>14143.37</v>
      </c>
      <c r="E266" s="12" t="s">
        <v>645</v>
      </c>
      <c r="H266" s="8" t="str">
        <f t="shared" si="8"/>
        <v>A1</v>
      </c>
      <c r="I266" s="12" t="s">
        <v>660</v>
      </c>
      <c r="J266" s="8" t="str">
        <f t="shared" si="9"/>
        <v>A1</v>
      </c>
    </row>
    <row r="267" spans="2:10" ht="15.6" x14ac:dyDescent="0.3">
      <c r="B267">
        <v>263</v>
      </c>
      <c r="C267" s="3" t="s">
        <v>227</v>
      </c>
      <c r="D267" s="2">
        <v>14188.59</v>
      </c>
      <c r="E267" s="12" t="s">
        <v>645</v>
      </c>
      <c r="H267" s="8" t="str">
        <f t="shared" si="8"/>
        <v>A1</v>
      </c>
      <c r="I267" s="12" t="s">
        <v>660</v>
      </c>
      <c r="J267" s="8" t="str">
        <f t="shared" si="9"/>
        <v>A2</v>
      </c>
    </row>
    <row r="268" spans="2:10" ht="15.6" x14ac:dyDescent="0.3">
      <c r="B268">
        <v>264</v>
      </c>
      <c r="C268" s="3" t="s">
        <v>228</v>
      </c>
      <c r="D268" s="2">
        <v>14237.84</v>
      </c>
      <c r="E268" s="12" t="s">
        <v>646</v>
      </c>
      <c r="H268" s="8" t="str">
        <f t="shared" si="8"/>
        <v>A2</v>
      </c>
      <c r="I268" s="12" t="s">
        <v>660</v>
      </c>
      <c r="J268" s="8" t="str">
        <f t="shared" si="9"/>
        <v>A2</v>
      </c>
    </row>
    <row r="269" spans="2:10" ht="15.6" x14ac:dyDescent="0.3">
      <c r="B269">
        <v>265</v>
      </c>
      <c r="C269" s="3" t="s">
        <v>229</v>
      </c>
      <c r="D269" s="2">
        <v>14299.14</v>
      </c>
      <c r="E269" s="12" t="s">
        <v>646</v>
      </c>
      <c r="H269" s="8" t="str">
        <f t="shared" si="8"/>
        <v>A2</v>
      </c>
      <c r="I269" s="12" t="s">
        <v>660</v>
      </c>
      <c r="J269" s="8" t="str">
        <f t="shared" si="9"/>
        <v>A2</v>
      </c>
    </row>
    <row r="270" spans="2:10" ht="15.6" x14ac:dyDescent="0.3">
      <c r="B270">
        <v>266</v>
      </c>
      <c r="C270" s="3" t="s">
        <v>230</v>
      </c>
      <c r="D270" s="2">
        <v>14299.14</v>
      </c>
      <c r="E270" s="12" t="s">
        <v>646</v>
      </c>
      <c r="H270" s="8" t="str">
        <f t="shared" si="8"/>
        <v>A2</v>
      </c>
      <c r="I270" s="12" t="s">
        <v>660</v>
      </c>
      <c r="J270" s="8" t="str">
        <f t="shared" si="9"/>
        <v>A2</v>
      </c>
    </row>
    <row r="271" spans="2:10" ht="15.6" x14ac:dyDescent="0.3">
      <c r="B271">
        <v>267</v>
      </c>
      <c r="C271" s="3" t="s">
        <v>231</v>
      </c>
      <c r="D271" s="2">
        <v>14299.14</v>
      </c>
      <c r="E271" s="12" t="s">
        <v>646</v>
      </c>
      <c r="H271" s="8" t="str">
        <f t="shared" si="8"/>
        <v>A2</v>
      </c>
      <c r="I271" s="12" t="s">
        <v>660</v>
      </c>
      <c r="J271" s="8" t="str">
        <f t="shared" si="9"/>
        <v>A2</v>
      </c>
    </row>
    <row r="272" spans="2:10" ht="15.6" x14ac:dyDescent="0.3">
      <c r="B272">
        <v>268</v>
      </c>
      <c r="C272" s="3" t="s">
        <v>232</v>
      </c>
      <c r="D272" s="2">
        <v>14234.82</v>
      </c>
      <c r="E272" s="12" t="s">
        <v>646</v>
      </c>
      <c r="H272" s="8" t="str">
        <f t="shared" si="8"/>
        <v>A2</v>
      </c>
      <c r="I272" s="12" t="s">
        <v>660</v>
      </c>
      <c r="J272" s="8" t="str">
        <f t="shared" si="9"/>
        <v>A2</v>
      </c>
    </row>
    <row r="273" spans="2:10" ht="15.6" x14ac:dyDescent="0.3">
      <c r="B273">
        <v>269</v>
      </c>
      <c r="C273" s="3" t="s">
        <v>233</v>
      </c>
      <c r="D273" s="2">
        <v>14266.98</v>
      </c>
      <c r="E273" s="12" t="s">
        <v>646</v>
      </c>
      <c r="H273" s="8" t="str">
        <f t="shared" si="8"/>
        <v>A2</v>
      </c>
      <c r="I273" s="12" t="s">
        <v>660</v>
      </c>
      <c r="J273" s="8" t="str">
        <f t="shared" si="9"/>
        <v>A2</v>
      </c>
    </row>
    <row r="274" spans="2:10" ht="15.6" x14ac:dyDescent="0.3">
      <c r="B274">
        <v>270</v>
      </c>
      <c r="C274" s="3" t="s">
        <v>234</v>
      </c>
      <c r="D274" s="2">
        <v>14239.85</v>
      </c>
      <c r="E274" s="12" t="s">
        <v>646</v>
      </c>
      <c r="H274" s="8" t="str">
        <f t="shared" si="8"/>
        <v>A2</v>
      </c>
      <c r="I274" s="12" t="s">
        <v>660</v>
      </c>
      <c r="J274" s="8" t="str">
        <f t="shared" si="9"/>
        <v>A1</v>
      </c>
    </row>
    <row r="275" spans="2:10" ht="15.6" x14ac:dyDescent="0.3">
      <c r="B275">
        <v>271</v>
      </c>
      <c r="C275" s="3" t="s">
        <v>235</v>
      </c>
      <c r="D275" s="2">
        <v>14200.65</v>
      </c>
      <c r="E275" s="12" t="s">
        <v>645</v>
      </c>
      <c r="H275" s="8" t="str">
        <f t="shared" si="8"/>
        <v>A1</v>
      </c>
      <c r="I275" s="12" t="s">
        <v>660</v>
      </c>
      <c r="J275" s="8" t="str">
        <f t="shared" si="9"/>
        <v>A1</v>
      </c>
    </row>
    <row r="276" spans="2:10" ht="15.6" x14ac:dyDescent="0.3">
      <c r="B276">
        <v>272</v>
      </c>
      <c r="C276" s="3" t="s">
        <v>236</v>
      </c>
      <c r="D276" s="2">
        <v>14215.73</v>
      </c>
      <c r="E276" s="12" t="s">
        <v>645</v>
      </c>
      <c r="H276" s="8" t="str">
        <f t="shared" si="8"/>
        <v>A1</v>
      </c>
      <c r="I276" s="12" t="s">
        <v>660</v>
      </c>
      <c r="J276" s="8" t="str">
        <f t="shared" si="9"/>
        <v>A1</v>
      </c>
    </row>
    <row r="277" spans="2:10" ht="15.6" x14ac:dyDescent="0.3">
      <c r="B277">
        <v>273</v>
      </c>
      <c r="C277" s="3" t="s">
        <v>237</v>
      </c>
      <c r="D277" s="2">
        <v>14215.73</v>
      </c>
      <c r="E277" s="12" t="s">
        <v>645</v>
      </c>
      <c r="H277" s="8" t="str">
        <f t="shared" si="8"/>
        <v>A1</v>
      </c>
      <c r="I277" s="12" t="s">
        <v>660</v>
      </c>
      <c r="J277" s="8" t="str">
        <f t="shared" si="9"/>
        <v>A1</v>
      </c>
    </row>
    <row r="278" spans="2:10" ht="15.6" x14ac:dyDescent="0.3">
      <c r="B278">
        <v>274</v>
      </c>
      <c r="C278" s="3" t="s">
        <v>238</v>
      </c>
      <c r="D278" s="2">
        <v>14215.73</v>
      </c>
      <c r="E278" s="12" t="s">
        <v>645</v>
      </c>
      <c r="H278" s="8" t="str">
        <f t="shared" si="8"/>
        <v>A1</v>
      </c>
      <c r="I278" s="12" t="s">
        <v>660</v>
      </c>
      <c r="J278" s="8" t="str">
        <f t="shared" si="9"/>
        <v>A1</v>
      </c>
    </row>
    <row r="279" spans="2:10" ht="15.6" x14ac:dyDescent="0.3">
      <c r="B279">
        <v>275</v>
      </c>
      <c r="C279" s="3" t="s">
        <v>239</v>
      </c>
      <c r="D279" s="2">
        <v>14198.64</v>
      </c>
      <c r="E279" s="12" t="s">
        <v>645</v>
      </c>
      <c r="H279" s="8" t="str">
        <f t="shared" si="8"/>
        <v>A1</v>
      </c>
      <c r="I279" s="12" t="s">
        <v>660</v>
      </c>
      <c r="J279" s="8" t="str">
        <f t="shared" si="9"/>
        <v>A2</v>
      </c>
    </row>
    <row r="280" spans="2:10" ht="15.6" x14ac:dyDescent="0.3">
      <c r="B280">
        <v>276</v>
      </c>
      <c r="C280" s="3" t="s">
        <v>240</v>
      </c>
      <c r="D280" s="2">
        <v>14248.89</v>
      </c>
      <c r="E280" s="12" t="s">
        <v>646</v>
      </c>
      <c r="H280" s="8" t="str">
        <f t="shared" si="8"/>
        <v>A2</v>
      </c>
      <c r="I280" s="12" t="s">
        <v>660</v>
      </c>
      <c r="J280" s="8" t="str">
        <f t="shared" si="9"/>
        <v>A2</v>
      </c>
    </row>
    <row r="281" spans="2:10" ht="15.6" x14ac:dyDescent="0.3">
      <c r="B281">
        <v>277</v>
      </c>
      <c r="C281" s="3" t="s">
        <v>241</v>
      </c>
      <c r="D281" s="2">
        <v>14234.82</v>
      </c>
      <c r="E281" s="12" t="s">
        <v>646</v>
      </c>
      <c r="H281" s="8" t="str">
        <f t="shared" si="8"/>
        <v>A2</v>
      </c>
      <c r="I281" s="12" t="s">
        <v>660</v>
      </c>
      <c r="J281" s="8" t="str">
        <f t="shared" si="9"/>
        <v>A2</v>
      </c>
    </row>
    <row r="282" spans="2:10" ht="15.6" x14ac:dyDescent="0.3">
      <c r="B282">
        <v>278</v>
      </c>
      <c r="C282" s="3" t="s">
        <v>242</v>
      </c>
      <c r="D282" s="2">
        <v>14247.89</v>
      </c>
      <c r="E282" s="12" t="s">
        <v>646</v>
      </c>
      <c r="H282" s="8" t="str">
        <f t="shared" si="8"/>
        <v>A2</v>
      </c>
      <c r="I282" s="12" t="s">
        <v>660</v>
      </c>
      <c r="J282" s="8" t="str">
        <f t="shared" si="9"/>
        <v>A2</v>
      </c>
    </row>
    <row r="283" spans="2:10" ht="15.6" x14ac:dyDescent="0.3">
      <c r="B283">
        <v>279</v>
      </c>
      <c r="C283" s="3" t="s">
        <v>243</v>
      </c>
      <c r="D283" s="2">
        <v>14252.91</v>
      </c>
      <c r="E283" s="12" t="s">
        <v>646</v>
      </c>
      <c r="H283" s="8" t="str">
        <f t="shared" si="8"/>
        <v>A2</v>
      </c>
      <c r="I283" s="12" t="s">
        <v>660</v>
      </c>
      <c r="J283" s="8" t="str">
        <f t="shared" si="9"/>
        <v>A2</v>
      </c>
    </row>
    <row r="284" spans="2:10" ht="15.6" x14ac:dyDescent="0.3">
      <c r="B284">
        <v>280</v>
      </c>
      <c r="C284" s="1">
        <v>43963</v>
      </c>
      <c r="D284" s="2">
        <v>14252.91</v>
      </c>
      <c r="E284" s="12" t="s">
        <v>646</v>
      </c>
      <c r="H284" s="8" t="str">
        <f t="shared" si="8"/>
        <v>A2</v>
      </c>
      <c r="I284" s="12" t="s">
        <v>660</v>
      </c>
      <c r="J284" s="8" t="str">
        <f t="shared" si="9"/>
        <v>A2</v>
      </c>
    </row>
    <row r="285" spans="2:10" ht="15.6" x14ac:dyDescent="0.3">
      <c r="B285">
        <v>281</v>
      </c>
      <c r="C285" s="1">
        <v>43994</v>
      </c>
      <c r="D285" s="2">
        <v>14252.91</v>
      </c>
      <c r="E285" s="12" t="s">
        <v>646</v>
      </c>
      <c r="H285" s="8" t="str">
        <f t="shared" si="8"/>
        <v>A2</v>
      </c>
      <c r="I285" s="12" t="s">
        <v>660</v>
      </c>
      <c r="J285" s="8" t="str">
        <f t="shared" si="9"/>
        <v>A1</v>
      </c>
    </row>
    <row r="286" spans="2:10" ht="15.6" x14ac:dyDescent="0.3">
      <c r="B286">
        <v>282</v>
      </c>
      <c r="C286" s="3" t="s">
        <v>244</v>
      </c>
      <c r="D286" s="2">
        <v>14205.68</v>
      </c>
      <c r="E286" s="12" t="s">
        <v>645</v>
      </c>
      <c r="H286" s="8" t="str">
        <f t="shared" si="8"/>
        <v>A1</v>
      </c>
      <c r="I286" s="12" t="s">
        <v>660</v>
      </c>
      <c r="J286" s="8" t="str">
        <f t="shared" si="9"/>
        <v>A2</v>
      </c>
    </row>
    <row r="287" spans="2:10" ht="15.6" x14ac:dyDescent="0.3">
      <c r="B287">
        <v>283</v>
      </c>
      <c r="C287" s="3" t="s">
        <v>245</v>
      </c>
      <c r="D287" s="2">
        <v>14234.82</v>
      </c>
      <c r="E287" s="12" t="s">
        <v>646</v>
      </c>
      <c r="H287" s="8" t="str">
        <f t="shared" si="8"/>
        <v>A2</v>
      </c>
      <c r="I287" s="12" t="s">
        <v>660</v>
      </c>
      <c r="J287" s="8" t="str">
        <f t="shared" si="9"/>
        <v>A2</v>
      </c>
    </row>
    <row r="288" spans="2:10" ht="15.6" x14ac:dyDescent="0.3">
      <c r="B288">
        <v>284</v>
      </c>
      <c r="C288" s="1">
        <v>44086</v>
      </c>
      <c r="D288" s="2">
        <v>14234.82</v>
      </c>
      <c r="E288" s="12" t="s">
        <v>646</v>
      </c>
      <c r="H288" s="8" t="str">
        <f t="shared" si="8"/>
        <v>A2</v>
      </c>
      <c r="I288" s="12" t="s">
        <v>660</v>
      </c>
      <c r="J288" s="8" t="str">
        <f t="shared" si="9"/>
        <v>A1</v>
      </c>
    </row>
    <row r="289" spans="2:10" ht="15.6" x14ac:dyDescent="0.3">
      <c r="B289">
        <v>285</v>
      </c>
      <c r="C289" s="3" t="s">
        <v>246</v>
      </c>
      <c r="D289" s="2">
        <v>14200.65</v>
      </c>
      <c r="E289" s="12" t="s">
        <v>645</v>
      </c>
      <c r="H289" s="8" t="str">
        <f t="shared" si="8"/>
        <v>A1</v>
      </c>
      <c r="I289" s="12" t="s">
        <v>660</v>
      </c>
      <c r="J289" s="8" t="str">
        <f t="shared" si="9"/>
        <v>A1</v>
      </c>
    </row>
    <row r="290" spans="2:10" ht="15.6" x14ac:dyDescent="0.3">
      <c r="B290">
        <v>286</v>
      </c>
      <c r="C290" s="3" t="s">
        <v>247</v>
      </c>
      <c r="D290" s="2">
        <v>14172.51</v>
      </c>
      <c r="E290" s="12" t="s">
        <v>645</v>
      </c>
      <c r="H290" s="8" t="str">
        <f t="shared" si="8"/>
        <v>A1</v>
      </c>
      <c r="I290" s="12" t="s">
        <v>660</v>
      </c>
      <c r="J290" s="8" t="str">
        <f t="shared" si="9"/>
        <v>A1</v>
      </c>
    </row>
    <row r="291" spans="2:10" ht="15.6" x14ac:dyDescent="0.3">
      <c r="B291">
        <v>287</v>
      </c>
      <c r="C291" s="1">
        <v>44177</v>
      </c>
      <c r="D291" s="2">
        <v>14172.51</v>
      </c>
      <c r="E291" s="12" t="s">
        <v>645</v>
      </c>
      <c r="H291" s="8" t="str">
        <f t="shared" si="8"/>
        <v>A1</v>
      </c>
      <c r="I291" s="12" t="s">
        <v>660</v>
      </c>
      <c r="J291" s="8" t="str">
        <f t="shared" si="9"/>
        <v>A1</v>
      </c>
    </row>
    <row r="292" spans="2:10" ht="15.6" x14ac:dyDescent="0.3">
      <c r="B292">
        <v>288</v>
      </c>
      <c r="C292" s="3" t="s">
        <v>248</v>
      </c>
      <c r="D292" s="2">
        <v>14172.51</v>
      </c>
      <c r="E292" s="12" t="s">
        <v>645</v>
      </c>
      <c r="H292" s="8" t="str">
        <f t="shared" si="8"/>
        <v>A1</v>
      </c>
      <c r="I292" s="12" t="s">
        <v>660</v>
      </c>
      <c r="J292" s="8" t="str">
        <f t="shared" si="9"/>
        <v>A1</v>
      </c>
    </row>
    <row r="293" spans="2:10" ht="15.6" x14ac:dyDescent="0.3">
      <c r="B293">
        <v>289</v>
      </c>
      <c r="C293" s="3" t="s">
        <v>249</v>
      </c>
      <c r="D293" s="2">
        <v>14228.79</v>
      </c>
      <c r="E293" s="12" t="s">
        <v>645</v>
      </c>
      <c r="H293" s="8" t="str">
        <f t="shared" si="8"/>
        <v>A1</v>
      </c>
      <c r="I293" s="12" t="s">
        <v>660</v>
      </c>
      <c r="J293" s="8" t="str">
        <f t="shared" si="9"/>
        <v>A2</v>
      </c>
    </row>
    <row r="294" spans="2:10" ht="15.6" x14ac:dyDescent="0.3">
      <c r="B294">
        <v>290</v>
      </c>
      <c r="C294" s="3" t="s">
        <v>250</v>
      </c>
      <c r="D294" s="2">
        <v>14241.86</v>
      </c>
      <c r="E294" s="12" t="s">
        <v>646</v>
      </c>
      <c r="H294" s="8" t="str">
        <f t="shared" si="8"/>
        <v>A2</v>
      </c>
      <c r="I294" s="12" t="s">
        <v>660</v>
      </c>
      <c r="J294" s="8" t="str">
        <f t="shared" si="9"/>
        <v>A1</v>
      </c>
    </row>
    <row r="295" spans="2:10" ht="15.6" x14ac:dyDescent="0.3">
      <c r="B295">
        <v>291</v>
      </c>
      <c r="C295" s="3" t="s">
        <v>251</v>
      </c>
      <c r="D295" s="2">
        <v>14221.76</v>
      </c>
      <c r="E295" s="12" t="s">
        <v>645</v>
      </c>
      <c r="H295" s="8" t="str">
        <f t="shared" si="8"/>
        <v>A1</v>
      </c>
      <c r="I295" s="12" t="s">
        <v>660</v>
      </c>
      <c r="J295" s="8" t="str">
        <f t="shared" si="9"/>
        <v>A1</v>
      </c>
    </row>
    <row r="296" spans="2:10" ht="15.6" x14ac:dyDescent="0.3">
      <c r="B296">
        <v>292</v>
      </c>
      <c r="C296" s="3" t="s">
        <v>252</v>
      </c>
      <c r="D296" s="2">
        <v>14222.76</v>
      </c>
      <c r="E296" s="12" t="s">
        <v>645</v>
      </c>
      <c r="H296" s="8" t="str">
        <f t="shared" si="8"/>
        <v>A1</v>
      </c>
      <c r="I296" s="12" t="s">
        <v>660</v>
      </c>
      <c r="J296" s="8" t="str">
        <f t="shared" si="9"/>
        <v>A1</v>
      </c>
    </row>
    <row r="297" spans="2:10" ht="15.6" x14ac:dyDescent="0.3">
      <c r="B297">
        <v>293</v>
      </c>
      <c r="C297" s="3" t="s">
        <v>253</v>
      </c>
      <c r="D297" s="2">
        <v>14216.73</v>
      </c>
      <c r="E297" s="12" t="s">
        <v>645</v>
      </c>
      <c r="H297" s="8" t="str">
        <f t="shared" si="8"/>
        <v>A1</v>
      </c>
      <c r="I297" s="12" t="s">
        <v>660</v>
      </c>
      <c r="J297" s="8" t="str">
        <f t="shared" si="9"/>
        <v>A1</v>
      </c>
    </row>
    <row r="298" spans="2:10" ht="15.6" x14ac:dyDescent="0.3">
      <c r="B298">
        <v>294</v>
      </c>
      <c r="C298" s="3" t="s">
        <v>254</v>
      </c>
      <c r="D298" s="2">
        <v>14216.73</v>
      </c>
      <c r="E298" s="12" t="s">
        <v>645</v>
      </c>
      <c r="H298" s="8" t="str">
        <f t="shared" si="8"/>
        <v>A1</v>
      </c>
      <c r="I298" s="12" t="s">
        <v>660</v>
      </c>
      <c r="J298" s="8" t="str">
        <f t="shared" si="9"/>
        <v>A1</v>
      </c>
    </row>
    <row r="299" spans="2:10" ht="15.6" x14ac:dyDescent="0.3">
      <c r="B299">
        <v>295</v>
      </c>
      <c r="C299" s="3" t="s">
        <v>255</v>
      </c>
      <c r="D299" s="2">
        <v>14216.73</v>
      </c>
      <c r="E299" s="12" t="s">
        <v>645</v>
      </c>
      <c r="H299" s="8" t="str">
        <f t="shared" si="8"/>
        <v>A1</v>
      </c>
      <c r="I299" s="12" t="s">
        <v>660</v>
      </c>
      <c r="J299" s="8" t="str">
        <f t="shared" si="9"/>
        <v>A2</v>
      </c>
    </row>
    <row r="300" spans="2:10" ht="15.6" x14ac:dyDescent="0.3">
      <c r="B300">
        <v>296</v>
      </c>
      <c r="C300" s="3" t="s">
        <v>256</v>
      </c>
      <c r="D300" s="2">
        <v>14250.9</v>
      </c>
      <c r="E300" s="12" t="s">
        <v>646</v>
      </c>
      <c r="H300" s="8" t="str">
        <f t="shared" si="8"/>
        <v>A2</v>
      </c>
      <c r="I300" s="12" t="s">
        <v>660</v>
      </c>
      <c r="J300" s="8" t="str">
        <f t="shared" si="9"/>
        <v>A2</v>
      </c>
    </row>
    <row r="301" spans="2:10" ht="15.6" x14ac:dyDescent="0.3">
      <c r="B301">
        <v>297</v>
      </c>
      <c r="C301" s="3" t="s">
        <v>257</v>
      </c>
      <c r="D301" s="2">
        <v>14289.09</v>
      </c>
      <c r="E301" s="12" t="s">
        <v>646</v>
      </c>
      <c r="H301" s="8" t="str">
        <f t="shared" si="8"/>
        <v>A2</v>
      </c>
      <c r="I301" s="12" t="s">
        <v>660</v>
      </c>
      <c r="J301" s="8" t="str">
        <f t="shared" si="9"/>
        <v>A2</v>
      </c>
    </row>
    <row r="302" spans="2:10" ht="15.6" x14ac:dyDescent="0.3">
      <c r="B302">
        <v>298</v>
      </c>
      <c r="C302" s="3" t="s">
        <v>258</v>
      </c>
      <c r="D302" s="2">
        <v>14353.41</v>
      </c>
      <c r="E302" s="12" t="s">
        <v>646</v>
      </c>
      <c r="H302" s="8" t="str">
        <f t="shared" si="8"/>
        <v>A2</v>
      </c>
      <c r="I302" s="12" t="s">
        <v>660</v>
      </c>
      <c r="J302" s="8" t="str">
        <f t="shared" si="9"/>
        <v>A2</v>
      </c>
    </row>
    <row r="303" spans="2:10" ht="15.6" x14ac:dyDescent="0.3">
      <c r="B303">
        <v>299</v>
      </c>
      <c r="C303" s="3" t="s">
        <v>259</v>
      </c>
      <c r="D303" s="2">
        <v>14353.41</v>
      </c>
      <c r="E303" s="12" t="s">
        <v>646</v>
      </c>
      <c r="H303" s="8" t="str">
        <f t="shared" si="8"/>
        <v>A2</v>
      </c>
      <c r="I303" s="12" t="s">
        <v>660</v>
      </c>
      <c r="J303" s="8" t="str">
        <f t="shared" si="9"/>
        <v>A2</v>
      </c>
    </row>
    <row r="304" spans="2:10" ht="15.6" x14ac:dyDescent="0.3">
      <c r="B304">
        <v>300</v>
      </c>
      <c r="C304" s="3" t="s">
        <v>260</v>
      </c>
      <c r="D304" s="2">
        <v>14353.41</v>
      </c>
      <c r="E304" s="12" t="s">
        <v>646</v>
      </c>
      <c r="H304" s="8" t="str">
        <f t="shared" si="8"/>
        <v>A2</v>
      </c>
      <c r="I304" s="12" t="s">
        <v>660</v>
      </c>
      <c r="J304" s="8" t="str">
        <f t="shared" si="9"/>
        <v>A2</v>
      </c>
    </row>
    <row r="305" spans="2:10" ht="15.6" x14ac:dyDescent="0.3">
      <c r="B305">
        <v>301</v>
      </c>
      <c r="C305" s="3" t="s">
        <v>261</v>
      </c>
      <c r="D305" s="2">
        <v>14353.41</v>
      </c>
      <c r="E305" s="12" t="s">
        <v>646</v>
      </c>
      <c r="H305" s="8" t="str">
        <f t="shared" si="8"/>
        <v>A2</v>
      </c>
      <c r="I305" s="12" t="s">
        <v>660</v>
      </c>
      <c r="J305" s="8" t="str">
        <f t="shared" si="9"/>
        <v>A2</v>
      </c>
    </row>
    <row r="306" spans="2:10" ht="15.6" x14ac:dyDescent="0.3">
      <c r="B306">
        <v>302</v>
      </c>
      <c r="C306" s="3" t="s">
        <v>262</v>
      </c>
      <c r="D306" s="2">
        <v>14353.41</v>
      </c>
      <c r="E306" s="12" t="s">
        <v>646</v>
      </c>
      <c r="H306" s="8" t="str">
        <f t="shared" si="8"/>
        <v>A2</v>
      </c>
      <c r="I306" s="12" t="s">
        <v>660</v>
      </c>
      <c r="J306" s="8" t="str">
        <f t="shared" si="9"/>
        <v>A2</v>
      </c>
    </row>
    <row r="307" spans="2:10" ht="15.6" x14ac:dyDescent="0.3">
      <c r="B307">
        <v>303</v>
      </c>
      <c r="C307" s="3" t="s">
        <v>263</v>
      </c>
      <c r="D307" s="2">
        <v>14254.92</v>
      </c>
      <c r="E307" s="12" t="s">
        <v>646</v>
      </c>
      <c r="H307" s="8" t="str">
        <f t="shared" si="8"/>
        <v>A2</v>
      </c>
      <c r="I307" s="12" t="s">
        <v>660</v>
      </c>
      <c r="J307" s="8" t="str">
        <f t="shared" si="9"/>
        <v>A2</v>
      </c>
    </row>
    <row r="308" spans="2:10" ht="15.6" x14ac:dyDescent="0.3">
      <c r="B308">
        <v>304</v>
      </c>
      <c r="C308" s="3" t="s">
        <v>264</v>
      </c>
      <c r="D308" s="2">
        <v>14239.85</v>
      </c>
      <c r="E308" s="12" t="s">
        <v>646</v>
      </c>
      <c r="H308" s="8" t="str">
        <f t="shared" si="8"/>
        <v>A2</v>
      </c>
      <c r="I308" s="12" t="s">
        <v>660</v>
      </c>
      <c r="J308" s="8" t="str">
        <f t="shared" si="9"/>
        <v>A1</v>
      </c>
    </row>
    <row r="309" spans="2:10" ht="15.6" x14ac:dyDescent="0.3">
      <c r="B309">
        <v>305</v>
      </c>
      <c r="C309" s="3" t="s">
        <v>265</v>
      </c>
      <c r="D309" s="2">
        <v>14175.53</v>
      </c>
      <c r="E309" s="12" t="s">
        <v>645</v>
      </c>
      <c r="H309" s="8" t="str">
        <f t="shared" si="8"/>
        <v>A1</v>
      </c>
      <c r="I309" s="12" t="s">
        <v>660</v>
      </c>
      <c r="J309" s="8" t="str">
        <f t="shared" si="9"/>
        <v>A1</v>
      </c>
    </row>
    <row r="310" spans="2:10" ht="15.6" x14ac:dyDescent="0.3">
      <c r="B310">
        <v>306</v>
      </c>
      <c r="C310" s="3" t="s">
        <v>266</v>
      </c>
      <c r="D310" s="2">
        <v>14175.53</v>
      </c>
      <c r="E310" s="12" t="s">
        <v>645</v>
      </c>
      <c r="H310" s="8" t="str">
        <f t="shared" si="8"/>
        <v>A1</v>
      </c>
      <c r="I310" s="12" t="s">
        <v>660</v>
      </c>
      <c r="J310" s="8" t="str">
        <f t="shared" si="9"/>
        <v>A1</v>
      </c>
    </row>
    <row r="311" spans="2:10" ht="15.6" x14ac:dyDescent="0.3">
      <c r="B311">
        <v>307</v>
      </c>
      <c r="C311" s="1">
        <v>44197</v>
      </c>
      <c r="D311" s="2">
        <v>14175.53</v>
      </c>
      <c r="E311" s="12" t="s">
        <v>645</v>
      </c>
      <c r="H311" s="8" t="str">
        <f t="shared" si="8"/>
        <v>A1</v>
      </c>
      <c r="I311" s="12" t="s">
        <v>660</v>
      </c>
      <c r="J311" s="8" t="str">
        <f t="shared" si="9"/>
        <v>A1</v>
      </c>
    </row>
    <row r="312" spans="2:10" ht="15.6" x14ac:dyDescent="0.3">
      <c r="B312">
        <v>308</v>
      </c>
      <c r="C312" s="1">
        <v>44228</v>
      </c>
      <c r="D312" s="2">
        <v>14175.53</v>
      </c>
      <c r="E312" s="12" t="s">
        <v>645</v>
      </c>
      <c r="H312" s="8" t="str">
        <f t="shared" si="8"/>
        <v>A1</v>
      </c>
      <c r="I312" s="12" t="s">
        <v>660</v>
      </c>
      <c r="J312" s="8" t="str">
        <f t="shared" si="9"/>
        <v>A1</v>
      </c>
    </row>
    <row r="313" spans="2:10" ht="15.6" x14ac:dyDescent="0.3">
      <c r="B313">
        <v>309</v>
      </c>
      <c r="C313" s="1">
        <v>44256</v>
      </c>
      <c r="D313" s="2">
        <v>14175.53</v>
      </c>
      <c r="E313" s="12" t="s">
        <v>645</v>
      </c>
      <c r="H313" s="8" t="str">
        <f t="shared" si="8"/>
        <v>A1</v>
      </c>
      <c r="I313" s="12" t="s">
        <v>660</v>
      </c>
      <c r="J313" s="8" t="str">
        <f t="shared" si="9"/>
        <v>A1</v>
      </c>
    </row>
    <row r="314" spans="2:10" ht="15.6" x14ac:dyDescent="0.3">
      <c r="B314">
        <v>310</v>
      </c>
      <c r="C314" s="3" t="s">
        <v>267</v>
      </c>
      <c r="D314" s="2">
        <v>13972.52</v>
      </c>
      <c r="E314" s="12" t="s">
        <v>645</v>
      </c>
      <c r="H314" s="8" t="str">
        <f t="shared" si="8"/>
        <v>A1</v>
      </c>
      <c r="I314" s="12" t="s">
        <v>660</v>
      </c>
      <c r="J314" s="8" t="str">
        <f t="shared" si="9"/>
        <v>A1</v>
      </c>
    </row>
    <row r="315" spans="2:10" ht="15.6" x14ac:dyDescent="0.3">
      <c r="B315">
        <v>311</v>
      </c>
      <c r="C315" s="3" t="s">
        <v>268</v>
      </c>
      <c r="D315" s="2">
        <v>14014.73</v>
      </c>
      <c r="E315" s="12" t="s">
        <v>645</v>
      </c>
      <c r="H315" s="8" t="str">
        <f t="shared" si="8"/>
        <v>A1</v>
      </c>
      <c r="I315" s="12" t="s">
        <v>660</v>
      </c>
      <c r="J315" s="8" t="str">
        <f t="shared" si="9"/>
        <v>A1</v>
      </c>
    </row>
    <row r="316" spans="2:10" ht="15.6" x14ac:dyDescent="0.3">
      <c r="B316">
        <v>312</v>
      </c>
      <c r="C316" s="3" t="s">
        <v>269</v>
      </c>
      <c r="D316" s="2">
        <v>13995.63</v>
      </c>
      <c r="E316" s="12" t="s">
        <v>645</v>
      </c>
      <c r="H316" s="8" t="str">
        <f t="shared" si="8"/>
        <v>A1</v>
      </c>
      <c r="I316" s="12" t="s">
        <v>660</v>
      </c>
      <c r="J316" s="8" t="str">
        <f t="shared" si="9"/>
        <v>A1</v>
      </c>
    </row>
    <row r="317" spans="2:10" ht="15.6" x14ac:dyDescent="0.3">
      <c r="B317">
        <v>313</v>
      </c>
      <c r="C317" s="3" t="s">
        <v>270</v>
      </c>
      <c r="D317" s="2">
        <v>14007.69</v>
      </c>
      <c r="E317" s="12" t="s">
        <v>645</v>
      </c>
      <c r="H317" s="8" t="str">
        <f t="shared" si="8"/>
        <v>A1</v>
      </c>
      <c r="I317" s="12" t="s">
        <v>660</v>
      </c>
      <c r="J317" s="8" t="str">
        <f t="shared" si="9"/>
        <v>A1</v>
      </c>
    </row>
    <row r="318" spans="2:10" ht="15.6" x14ac:dyDescent="0.3">
      <c r="B318">
        <v>314</v>
      </c>
      <c r="C318" s="3" t="s">
        <v>271</v>
      </c>
      <c r="D318" s="2">
        <v>14128.29</v>
      </c>
      <c r="E318" s="12" t="s">
        <v>645</v>
      </c>
      <c r="H318" s="8" t="str">
        <f t="shared" si="8"/>
        <v>A1</v>
      </c>
      <c r="I318" s="12" t="s">
        <v>660</v>
      </c>
      <c r="J318" s="8" t="str">
        <f t="shared" si="9"/>
        <v>A1</v>
      </c>
    </row>
    <row r="319" spans="2:10" ht="15.6" x14ac:dyDescent="0.3">
      <c r="B319">
        <v>315</v>
      </c>
      <c r="C319" s="1">
        <v>44440</v>
      </c>
      <c r="D319" s="2">
        <v>14128.29</v>
      </c>
      <c r="E319" s="12" t="s">
        <v>645</v>
      </c>
      <c r="H319" s="8" t="str">
        <f t="shared" si="8"/>
        <v>A1</v>
      </c>
      <c r="I319" s="12" t="s">
        <v>660</v>
      </c>
      <c r="J319" s="8" t="str">
        <f t="shared" si="9"/>
        <v>A1</v>
      </c>
    </row>
    <row r="320" spans="2:10" ht="15.6" x14ac:dyDescent="0.3">
      <c r="B320">
        <v>316</v>
      </c>
      <c r="C320" s="1">
        <v>44470</v>
      </c>
      <c r="D320" s="2">
        <v>14128.29</v>
      </c>
      <c r="E320" s="12" t="s">
        <v>645</v>
      </c>
      <c r="H320" s="8" t="str">
        <f t="shared" si="8"/>
        <v>A1</v>
      </c>
      <c r="I320" s="12" t="s">
        <v>660</v>
      </c>
      <c r="J320" s="8" t="str">
        <f t="shared" si="9"/>
        <v>A1</v>
      </c>
    </row>
    <row r="321" spans="2:10" ht="15.6" x14ac:dyDescent="0.3">
      <c r="B321">
        <v>317</v>
      </c>
      <c r="C321" s="3" t="s">
        <v>272</v>
      </c>
      <c r="D321" s="2">
        <v>14225.78</v>
      </c>
      <c r="E321" s="12" t="s">
        <v>645</v>
      </c>
      <c r="H321" s="8" t="str">
        <f t="shared" si="8"/>
        <v>A1</v>
      </c>
      <c r="I321" s="12" t="s">
        <v>660</v>
      </c>
      <c r="J321" s="8" t="str">
        <f t="shared" si="9"/>
        <v>A2</v>
      </c>
    </row>
    <row r="322" spans="2:10" ht="15.6" x14ac:dyDescent="0.3">
      <c r="B322">
        <v>318</v>
      </c>
      <c r="C322" s="3" t="s">
        <v>273</v>
      </c>
      <c r="D322" s="2">
        <v>14302.16</v>
      </c>
      <c r="E322" s="12" t="s">
        <v>646</v>
      </c>
      <c r="H322" s="8" t="str">
        <f t="shared" si="8"/>
        <v>A2</v>
      </c>
      <c r="I322" s="12" t="s">
        <v>660</v>
      </c>
      <c r="J322" s="8" t="str">
        <f t="shared" si="9"/>
        <v>A1</v>
      </c>
    </row>
    <row r="323" spans="2:10" ht="15.6" x14ac:dyDescent="0.3">
      <c r="B323">
        <v>319</v>
      </c>
      <c r="C323" s="3" t="s">
        <v>274</v>
      </c>
      <c r="D323" s="2">
        <v>14179.55</v>
      </c>
      <c r="E323" s="12" t="s">
        <v>645</v>
      </c>
      <c r="H323" s="8" t="str">
        <f t="shared" si="8"/>
        <v>A1</v>
      </c>
      <c r="I323" s="12" t="s">
        <v>660</v>
      </c>
      <c r="J323" s="8" t="str">
        <f t="shared" si="9"/>
        <v>A1</v>
      </c>
    </row>
    <row r="324" spans="2:10" ht="15.6" x14ac:dyDescent="0.3">
      <c r="B324">
        <v>320</v>
      </c>
      <c r="C324" s="3" t="s">
        <v>275</v>
      </c>
      <c r="D324" s="2">
        <v>14189.6</v>
      </c>
      <c r="E324" s="12" t="s">
        <v>645</v>
      </c>
      <c r="H324" s="8" t="str">
        <f t="shared" si="8"/>
        <v>A1</v>
      </c>
      <c r="I324" s="12" t="s">
        <v>660</v>
      </c>
      <c r="J324" s="8" t="str">
        <f t="shared" si="9"/>
        <v>A1</v>
      </c>
    </row>
    <row r="325" spans="2:10" ht="15.6" x14ac:dyDescent="0.3">
      <c r="B325">
        <v>321</v>
      </c>
      <c r="C325" s="3" t="s">
        <v>276</v>
      </c>
      <c r="D325" s="2">
        <v>14138.34</v>
      </c>
      <c r="E325" s="12" t="s">
        <v>645</v>
      </c>
      <c r="H325" s="8" t="str">
        <f t="shared" si="8"/>
        <v>A1</v>
      </c>
      <c r="I325" s="12" t="s">
        <v>660</v>
      </c>
      <c r="J325" s="8" t="str">
        <f t="shared" si="9"/>
        <v>A1</v>
      </c>
    </row>
    <row r="326" spans="2:10" ht="15.6" x14ac:dyDescent="0.3">
      <c r="B326">
        <v>322</v>
      </c>
      <c r="C326" s="3" t="s">
        <v>277</v>
      </c>
      <c r="D326" s="2">
        <v>14138.34</v>
      </c>
      <c r="E326" s="12" t="s">
        <v>645</v>
      </c>
      <c r="H326" s="8" t="str">
        <f t="shared" si="8"/>
        <v>A1</v>
      </c>
      <c r="I326" s="12" t="s">
        <v>660</v>
      </c>
      <c r="J326" s="8" t="str">
        <f t="shared" si="9"/>
        <v>A1</v>
      </c>
    </row>
    <row r="327" spans="2:10" ht="15.6" x14ac:dyDescent="0.3">
      <c r="B327">
        <v>323</v>
      </c>
      <c r="C327" s="3" t="s">
        <v>278</v>
      </c>
      <c r="D327" s="2">
        <v>14138.34</v>
      </c>
      <c r="E327" s="12" t="s">
        <v>645</v>
      </c>
      <c r="H327" s="8" t="str">
        <f t="shared" ref="H327:H390" si="10">J326</f>
        <v>A1</v>
      </c>
      <c r="I327" s="12" t="s">
        <v>660</v>
      </c>
      <c r="J327" s="8" t="str">
        <f t="shared" ref="J327:J390" si="11">E328</f>
        <v>A1</v>
      </c>
    </row>
    <row r="328" spans="2:10" ht="15.6" x14ac:dyDescent="0.3">
      <c r="B328">
        <v>324</v>
      </c>
      <c r="C328" s="3" t="s">
        <v>279</v>
      </c>
      <c r="D328" s="2">
        <v>14150.4</v>
      </c>
      <c r="E328" s="12" t="s">
        <v>645</v>
      </c>
      <c r="H328" s="8" t="str">
        <f t="shared" si="10"/>
        <v>A1</v>
      </c>
      <c r="I328" s="12" t="s">
        <v>660</v>
      </c>
      <c r="J328" s="8" t="str">
        <f t="shared" si="11"/>
        <v>A1</v>
      </c>
    </row>
    <row r="329" spans="2:10" ht="15.6" x14ac:dyDescent="0.3">
      <c r="B329">
        <v>325</v>
      </c>
      <c r="C329" s="3" t="s">
        <v>280</v>
      </c>
      <c r="D329" s="2">
        <v>14156.43</v>
      </c>
      <c r="E329" s="12" t="s">
        <v>645</v>
      </c>
      <c r="H329" s="8" t="str">
        <f t="shared" si="10"/>
        <v>A1</v>
      </c>
      <c r="I329" s="12" t="s">
        <v>660</v>
      </c>
      <c r="J329" s="8" t="str">
        <f t="shared" si="11"/>
        <v>A1</v>
      </c>
    </row>
    <row r="330" spans="2:10" ht="15.6" x14ac:dyDescent="0.3">
      <c r="B330">
        <v>326</v>
      </c>
      <c r="C330" s="3" t="s">
        <v>281</v>
      </c>
      <c r="D330" s="2">
        <v>14135.33</v>
      </c>
      <c r="E330" s="12" t="s">
        <v>645</v>
      </c>
      <c r="H330" s="8" t="str">
        <f t="shared" si="10"/>
        <v>A1</v>
      </c>
      <c r="I330" s="12" t="s">
        <v>660</v>
      </c>
      <c r="J330" s="8" t="str">
        <f t="shared" si="11"/>
        <v>A1</v>
      </c>
    </row>
    <row r="331" spans="2:10" ht="15.6" x14ac:dyDescent="0.3">
      <c r="B331">
        <v>327</v>
      </c>
      <c r="C331" s="3" t="s">
        <v>282</v>
      </c>
      <c r="D331" s="2">
        <v>14109.2</v>
      </c>
      <c r="E331" s="12" t="s">
        <v>645</v>
      </c>
      <c r="H331" s="8" t="str">
        <f t="shared" si="10"/>
        <v>A1</v>
      </c>
      <c r="I331" s="12" t="s">
        <v>660</v>
      </c>
      <c r="J331" s="8" t="str">
        <f t="shared" si="11"/>
        <v>A1</v>
      </c>
    </row>
    <row r="332" spans="2:10" ht="15.6" x14ac:dyDescent="0.3">
      <c r="B332">
        <v>328</v>
      </c>
      <c r="C332" s="3" t="s">
        <v>283</v>
      </c>
      <c r="D332" s="2">
        <v>14124.27</v>
      </c>
      <c r="E332" s="12" t="s">
        <v>645</v>
      </c>
      <c r="H332" s="8" t="str">
        <f t="shared" si="10"/>
        <v>A1</v>
      </c>
      <c r="I332" s="12" t="s">
        <v>660</v>
      </c>
      <c r="J332" s="8" t="str">
        <f t="shared" si="11"/>
        <v>A1</v>
      </c>
    </row>
    <row r="333" spans="2:10" ht="15.6" x14ac:dyDescent="0.3">
      <c r="B333">
        <v>329</v>
      </c>
      <c r="C333" s="3" t="s">
        <v>284</v>
      </c>
      <c r="D333" s="2">
        <v>14124.27</v>
      </c>
      <c r="E333" s="12" t="s">
        <v>645</v>
      </c>
      <c r="H333" s="8" t="str">
        <f t="shared" si="10"/>
        <v>A1</v>
      </c>
      <c r="I333" s="12" t="s">
        <v>660</v>
      </c>
      <c r="J333" s="8" t="str">
        <f t="shared" si="11"/>
        <v>A1</v>
      </c>
    </row>
    <row r="334" spans="2:10" ht="15.6" x14ac:dyDescent="0.3">
      <c r="B334">
        <v>330</v>
      </c>
      <c r="C334" s="3" t="s">
        <v>285</v>
      </c>
      <c r="D334" s="2">
        <v>14124.27</v>
      </c>
      <c r="E334" s="12" t="s">
        <v>645</v>
      </c>
      <c r="H334" s="8" t="str">
        <f t="shared" si="10"/>
        <v>A1</v>
      </c>
      <c r="I334" s="12" t="s">
        <v>660</v>
      </c>
      <c r="J334" s="8" t="str">
        <f t="shared" si="11"/>
        <v>A1</v>
      </c>
    </row>
    <row r="335" spans="2:10" ht="15.6" x14ac:dyDescent="0.3">
      <c r="B335">
        <v>331</v>
      </c>
      <c r="C335" s="3" t="s">
        <v>286</v>
      </c>
      <c r="D335" s="2">
        <v>14152.41</v>
      </c>
      <c r="E335" s="12" t="s">
        <v>645</v>
      </c>
      <c r="H335" s="8" t="str">
        <f t="shared" si="10"/>
        <v>A1</v>
      </c>
      <c r="I335" s="12" t="s">
        <v>660</v>
      </c>
      <c r="J335" s="8" t="str">
        <f t="shared" si="11"/>
        <v>A1</v>
      </c>
    </row>
    <row r="336" spans="2:10" ht="15.6" x14ac:dyDescent="0.3">
      <c r="B336">
        <v>332</v>
      </c>
      <c r="C336" s="3" t="s">
        <v>287</v>
      </c>
      <c r="D336" s="2">
        <v>14156.43</v>
      </c>
      <c r="E336" s="12" t="s">
        <v>645</v>
      </c>
      <c r="H336" s="8" t="str">
        <f t="shared" si="10"/>
        <v>A1</v>
      </c>
      <c r="I336" s="12" t="s">
        <v>660</v>
      </c>
      <c r="J336" s="8" t="str">
        <f t="shared" si="11"/>
        <v>A1</v>
      </c>
    </row>
    <row r="337" spans="2:10" ht="15.6" x14ac:dyDescent="0.3">
      <c r="B337">
        <v>333</v>
      </c>
      <c r="C337" s="3" t="s">
        <v>288</v>
      </c>
      <c r="D337" s="2">
        <v>14161.46</v>
      </c>
      <c r="E337" s="12" t="s">
        <v>645</v>
      </c>
      <c r="H337" s="8" t="str">
        <f t="shared" si="10"/>
        <v>A1</v>
      </c>
      <c r="I337" s="12" t="s">
        <v>660</v>
      </c>
      <c r="J337" s="8" t="str">
        <f t="shared" si="11"/>
        <v>A1</v>
      </c>
    </row>
    <row r="338" spans="2:10" ht="15.6" x14ac:dyDescent="0.3">
      <c r="B338">
        <v>334</v>
      </c>
      <c r="C338" s="3" t="s">
        <v>289</v>
      </c>
      <c r="D338" s="2">
        <v>14189.6</v>
      </c>
      <c r="E338" s="12" t="s">
        <v>645</v>
      </c>
      <c r="H338" s="8" t="str">
        <f t="shared" si="10"/>
        <v>A1</v>
      </c>
      <c r="I338" s="12" t="s">
        <v>660</v>
      </c>
      <c r="J338" s="8" t="str">
        <f t="shared" si="11"/>
        <v>A1</v>
      </c>
    </row>
    <row r="339" spans="2:10" ht="15.6" x14ac:dyDescent="0.3">
      <c r="B339">
        <v>335</v>
      </c>
      <c r="C339" s="3" t="s">
        <v>290</v>
      </c>
      <c r="D339" s="2">
        <v>14154.42</v>
      </c>
      <c r="E339" s="12" t="s">
        <v>645</v>
      </c>
      <c r="H339" s="8" t="str">
        <f t="shared" si="10"/>
        <v>A1</v>
      </c>
      <c r="I339" s="12" t="s">
        <v>660</v>
      </c>
      <c r="J339" s="8" t="str">
        <f t="shared" si="11"/>
        <v>A1</v>
      </c>
    </row>
    <row r="340" spans="2:10" ht="15.6" x14ac:dyDescent="0.3">
      <c r="B340">
        <v>336</v>
      </c>
      <c r="C340" s="3" t="s">
        <v>291</v>
      </c>
      <c r="D340" s="2">
        <v>14154.42</v>
      </c>
      <c r="E340" s="12" t="s">
        <v>645</v>
      </c>
      <c r="H340" s="8" t="str">
        <f t="shared" si="10"/>
        <v>A1</v>
      </c>
      <c r="I340" s="12" t="s">
        <v>660</v>
      </c>
      <c r="J340" s="8" t="str">
        <f t="shared" si="11"/>
        <v>A1</v>
      </c>
    </row>
    <row r="341" spans="2:10" ht="15.6" x14ac:dyDescent="0.3">
      <c r="B341">
        <v>337</v>
      </c>
      <c r="C341" s="3" t="s">
        <v>292</v>
      </c>
      <c r="D341" s="2">
        <v>14154.42</v>
      </c>
      <c r="E341" s="12" t="s">
        <v>645</v>
      </c>
      <c r="H341" s="8" t="str">
        <f t="shared" si="10"/>
        <v>A1</v>
      </c>
      <c r="I341" s="12" t="s">
        <v>660</v>
      </c>
      <c r="J341" s="8" t="str">
        <f t="shared" si="11"/>
        <v>A1</v>
      </c>
    </row>
    <row r="342" spans="2:10" ht="15.6" x14ac:dyDescent="0.3">
      <c r="B342">
        <v>338</v>
      </c>
      <c r="C342" s="3" t="s">
        <v>293</v>
      </c>
      <c r="D342" s="2">
        <v>14112.21</v>
      </c>
      <c r="E342" s="12" t="s">
        <v>645</v>
      </c>
      <c r="H342" s="8" t="str">
        <f t="shared" si="10"/>
        <v>A1</v>
      </c>
      <c r="I342" s="12" t="s">
        <v>660</v>
      </c>
      <c r="J342" s="8" t="str">
        <f t="shared" si="11"/>
        <v>A1</v>
      </c>
    </row>
    <row r="343" spans="2:10" ht="15.6" x14ac:dyDescent="0.3">
      <c r="B343">
        <v>339</v>
      </c>
      <c r="C343" s="3" t="s">
        <v>294</v>
      </c>
      <c r="D343" s="2">
        <v>14114.22</v>
      </c>
      <c r="E343" s="12" t="s">
        <v>645</v>
      </c>
      <c r="H343" s="8" t="str">
        <f t="shared" si="10"/>
        <v>A1</v>
      </c>
      <c r="I343" s="12" t="s">
        <v>660</v>
      </c>
      <c r="J343" s="8" t="str">
        <f t="shared" si="11"/>
        <v>A1</v>
      </c>
    </row>
    <row r="344" spans="2:10" ht="15.6" x14ac:dyDescent="0.3">
      <c r="B344">
        <v>340</v>
      </c>
      <c r="C344" s="3" t="s">
        <v>295</v>
      </c>
      <c r="D344" s="2">
        <v>14087.09</v>
      </c>
      <c r="E344" s="12" t="s">
        <v>645</v>
      </c>
      <c r="H344" s="8" t="str">
        <f t="shared" si="10"/>
        <v>A1</v>
      </c>
      <c r="I344" s="12" t="s">
        <v>660</v>
      </c>
      <c r="J344" s="8" t="str">
        <f t="shared" si="11"/>
        <v>A1</v>
      </c>
    </row>
    <row r="345" spans="2:10" ht="15.6" x14ac:dyDescent="0.3">
      <c r="B345">
        <v>341</v>
      </c>
      <c r="C345" s="3" t="s">
        <v>296</v>
      </c>
      <c r="D345" s="2">
        <v>14106.18</v>
      </c>
      <c r="E345" s="12" t="s">
        <v>645</v>
      </c>
      <c r="H345" s="8" t="str">
        <f t="shared" si="10"/>
        <v>A1</v>
      </c>
      <c r="I345" s="12" t="s">
        <v>660</v>
      </c>
      <c r="J345" s="8" t="str">
        <f t="shared" si="11"/>
        <v>A1</v>
      </c>
    </row>
    <row r="346" spans="2:10" ht="15.6" x14ac:dyDescent="0.3">
      <c r="B346">
        <v>342</v>
      </c>
      <c r="C346" s="3" t="s">
        <v>297</v>
      </c>
      <c r="D346" s="2">
        <v>14132.31</v>
      </c>
      <c r="E346" s="12" t="s">
        <v>645</v>
      </c>
      <c r="H346" s="8" t="str">
        <f t="shared" si="10"/>
        <v>A1</v>
      </c>
      <c r="I346" s="12" t="s">
        <v>660</v>
      </c>
      <c r="J346" s="8" t="str">
        <f t="shared" si="11"/>
        <v>A1</v>
      </c>
    </row>
    <row r="347" spans="2:10" ht="15.6" x14ac:dyDescent="0.3">
      <c r="B347">
        <v>343</v>
      </c>
      <c r="C347" s="1">
        <v>44349</v>
      </c>
      <c r="D347" s="2">
        <v>14132.31</v>
      </c>
      <c r="E347" s="12" t="s">
        <v>645</v>
      </c>
      <c r="H347" s="8" t="str">
        <f t="shared" si="10"/>
        <v>A1</v>
      </c>
      <c r="I347" s="12" t="s">
        <v>660</v>
      </c>
      <c r="J347" s="8" t="str">
        <f t="shared" si="11"/>
        <v>A1</v>
      </c>
    </row>
    <row r="348" spans="2:10" ht="15.6" x14ac:dyDescent="0.3">
      <c r="B348">
        <v>344</v>
      </c>
      <c r="C348" s="1">
        <v>44379</v>
      </c>
      <c r="D348" s="2">
        <v>14132.31</v>
      </c>
      <c r="E348" s="12" t="s">
        <v>645</v>
      </c>
      <c r="H348" s="8" t="str">
        <f t="shared" si="10"/>
        <v>A1</v>
      </c>
      <c r="I348" s="12" t="s">
        <v>660</v>
      </c>
      <c r="J348" s="8" t="str">
        <f t="shared" si="11"/>
        <v>A1</v>
      </c>
    </row>
    <row r="349" spans="2:10" ht="15.6" x14ac:dyDescent="0.3">
      <c r="B349">
        <v>345</v>
      </c>
      <c r="C349" s="3" t="s">
        <v>298</v>
      </c>
      <c r="D349" s="2">
        <v>14070</v>
      </c>
      <c r="E349" s="12" t="s">
        <v>645</v>
      </c>
      <c r="H349" s="8" t="str">
        <f t="shared" si="10"/>
        <v>A1</v>
      </c>
      <c r="I349" s="12" t="s">
        <v>660</v>
      </c>
      <c r="J349" s="8" t="str">
        <f t="shared" si="11"/>
        <v>A1</v>
      </c>
    </row>
    <row r="350" spans="2:10" ht="15.6" x14ac:dyDescent="0.3">
      <c r="B350">
        <v>346</v>
      </c>
      <c r="C350" s="3" t="s">
        <v>299</v>
      </c>
      <c r="D350" s="2">
        <v>14070</v>
      </c>
      <c r="E350" s="12" t="s">
        <v>645</v>
      </c>
      <c r="H350" s="8" t="str">
        <f t="shared" si="10"/>
        <v>A1</v>
      </c>
      <c r="I350" s="12" t="s">
        <v>660</v>
      </c>
      <c r="J350" s="8" t="str">
        <f t="shared" si="11"/>
        <v>A1</v>
      </c>
    </row>
    <row r="351" spans="2:10" ht="15.6" x14ac:dyDescent="0.3">
      <c r="B351">
        <v>347</v>
      </c>
      <c r="C351" s="3" t="s">
        <v>300</v>
      </c>
      <c r="D351" s="2">
        <v>14058.95</v>
      </c>
      <c r="E351" s="12" t="s">
        <v>645</v>
      </c>
      <c r="H351" s="8" t="str">
        <f t="shared" si="10"/>
        <v>A1</v>
      </c>
      <c r="I351" s="12" t="s">
        <v>660</v>
      </c>
      <c r="J351" s="8" t="str">
        <f t="shared" si="11"/>
        <v>A1</v>
      </c>
    </row>
    <row r="352" spans="2:10" ht="15.6" x14ac:dyDescent="0.3">
      <c r="B352">
        <v>348</v>
      </c>
      <c r="C352" s="3" t="s">
        <v>301</v>
      </c>
      <c r="D352" s="2">
        <v>14081.06</v>
      </c>
      <c r="E352" s="12" t="s">
        <v>645</v>
      </c>
      <c r="H352" s="8" t="str">
        <f t="shared" si="10"/>
        <v>A1</v>
      </c>
      <c r="I352" s="12" t="s">
        <v>660</v>
      </c>
      <c r="J352" s="8" t="str">
        <f t="shared" si="11"/>
        <v>A1</v>
      </c>
    </row>
    <row r="353" spans="2:10" ht="15.6" x14ac:dyDescent="0.3">
      <c r="B353">
        <v>349</v>
      </c>
      <c r="C353" s="1">
        <v>44532</v>
      </c>
      <c r="D353" s="2">
        <v>14081.06</v>
      </c>
      <c r="E353" s="12" t="s">
        <v>645</v>
      </c>
      <c r="H353" s="8" t="str">
        <f t="shared" si="10"/>
        <v>A1</v>
      </c>
      <c r="I353" s="12" t="s">
        <v>660</v>
      </c>
      <c r="J353" s="8" t="str">
        <f t="shared" si="11"/>
        <v>A1</v>
      </c>
    </row>
    <row r="354" spans="2:10" ht="15.6" x14ac:dyDescent="0.3">
      <c r="B354">
        <v>350</v>
      </c>
      <c r="C354" s="3" t="s">
        <v>302</v>
      </c>
      <c r="D354" s="2">
        <v>14081.06</v>
      </c>
      <c r="E354" s="12" t="s">
        <v>645</v>
      </c>
      <c r="H354" s="8" t="str">
        <f t="shared" si="10"/>
        <v>A1</v>
      </c>
      <c r="I354" s="12" t="s">
        <v>660</v>
      </c>
      <c r="J354" s="8" t="str">
        <f t="shared" si="11"/>
        <v>A1</v>
      </c>
    </row>
    <row r="355" spans="2:10" ht="15.6" x14ac:dyDescent="0.3">
      <c r="B355">
        <v>351</v>
      </c>
      <c r="C355" s="3" t="s">
        <v>303</v>
      </c>
      <c r="D355" s="2">
        <v>14081.06</v>
      </c>
      <c r="E355" s="12" t="s">
        <v>645</v>
      </c>
      <c r="H355" s="8" t="str">
        <f t="shared" si="10"/>
        <v>A1</v>
      </c>
      <c r="I355" s="12" t="s">
        <v>660</v>
      </c>
      <c r="J355" s="8" t="str">
        <f t="shared" si="11"/>
        <v>A1</v>
      </c>
    </row>
    <row r="356" spans="2:10" ht="15.6" x14ac:dyDescent="0.3">
      <c r="B356">
        <v>352</v>
      </c>
      <c r="C356" s="3" t="s">
        <v>304</v>
      </c>
      <c r="D356" s="2">
        <v>14015.73</v>
      </c>
      <c r="E356" s="12" t="s">
        <v>645</v>
      </c>
      <c r="H356" s="8" t="str">
        <f t="shared" si="10"/>
        <v>A1</v>
      </c>
      <c r="I356" s="12" t="s">
        <v>660</v>
      </c>
      <c r="J356" s="8" t="str">
        <f t="shared" si="11"/>
        <v>A1</v>
      </c>
    </row>
    <row r="357" spans="2:10" ht="15.6" x14ac:dyDescent="0.3">
      <c r="B357">
        <v>353</v>
      </c>
      <c r="C357" s="3" t="s">
        <v>305</v>
      </c>
      <c r="D357" s="2">
        <v>13944.38</v>
      </c>
      <c r="E357" s="12" t="s">
        <v>645</v>
      </c>
      <c r="H357" s="8" t="str">
        <f t="shared" si="10"/>
        <v>A1</v>
      </c>
      <c r="I357" s="12" t="s">
        <v>660</v>
      </c>
      <c r="J357" s="8" t="str">
        <f t="shared" si="11"/>
        <v>A1</v>
      </c>
    </row>
    <row r="358" spans="2:10" ht="15.6" x14ac:dyDescent="0.3">
      <c r="B358">
        <v>354</v>
      </c>
      <c r="C358" s="3" t="s">
        <v>306</v>
      </c>
      <c r="D358" s="2">
        <v>14089.1</v>
      </c>
      <c r="E358" s="12" t="s">
        <v>645</v>
      </c>
      <c r="H358" s="8" t="str">
        <f t="shared" si="10"/>
        <v>A1</v>
      </c>
      <c r="I358" s="12" t="s">
        <v>660</v>
      </c>
      <c r="J358" s="8" t="str">
        <f t="shared" si="11"/>
        <v>A1</v>
      </c>
    </row>
    <row r="359" spans="2:10" ht="15.6" x14ac:dyDescent="0.3">
      <c r="B359">
        <v>355</v>
      </c>
      <c r="C359" s="3" t="s">
        <v>307</v>
      </c>
      <c r="D359" s="2">
        <v>14129.3</v>
      </c>
      <c r="E359" s="12" t="s">
        <v>645</v>
      </c>
      <c r="H359" s="8" t="str">
        <f t="shared" si="10"/>
        <v>A1</v>
      </c>
      <c r="I359" s="12" t="s">
        <v>660</v>
      </c>
      <c r="J359" s="8" t="str">
        <f t="shared" si="11"/>
        <v>A1</v>
      </c>
    </row>
    <row r="360" spans="2:10" ht="15.6" x14ac:dyDescent="0.3">
      <c r="B360">
        <v>356</v>
      </c>
      <c r="C360" s="3" t="s">
        <v>308</v>
      </c>
      <c r="D360" s="2">
        <v>14155.43</v>
      </c>
      <c r="E360" s="12" t="s">
        <v>645</v>
      </c>
      <c r="H360" s="8" t="str">
        <f t="shared" si="10"/>
        <v>A1</v>
      </c>
      <c r="I360" s="12" t="s">
        <v>660</v>
      </c>
      <c r="J360" s="8" t="str">
        <f t="shared" si="11"/>
        <v>A1</v>
      </c>
    </row>
    <row r="361" spans="2:10" ht="15.6" x14ac:dyDescent="0.3">
      <c r="B361">
        <v>357</v>
      </c>
      <c r="C361" s="3" t="s">
        <v>309</v>
      </c>
      <c r="D361" s="2">
        <v>14155.43</v>
      </c>
      <c r="E361" s="12" t="s">
        <v>645</v>
      </c>
      <c r="H361" s="8" t="str">
        <f t="shared" si="10"/>
        <v>A1</v>
      </c>
      <c r="I361" s="12" t="s">
        <v>660</v>
      </c>
      <c r="J361" s="8" t="str">
        <f t="shared" si="11"/>
        <v>A1</v>
      </c>
    </row>
    <row r="362" spans="2:10" ht="15.6" x14ac:dyDescent="0.3">
      <c r="B362">
        <v>358</v>
      </c>
      <c r="C362" s="3" t="s">
        <v>310</v>
      </c>
      <c r="D362" s="2">
        <v>14155.43</v>
      </c>
      <c r="E362" s="12" t="s">
        <v>645</v>
      </c>
      <c r="H362" s="8" t="str">
        <f t="shared" si="10"/>
        <v>A1</v>
      </c>
      <c r="I362" s="12" t="s">
        <v>660</v>
      </c>
      <c r="J362" s="8" t="str">
        <f t="shared" si="11"/>
        <v>A1</v>
      </c>
    </row>
    <row r="363" spans="2:10" ht="15.6" x14ac:dyDescent="0.3">
      <c r="B363">
        <v>359</v>
      </c>
      <c r="C363" s="3" t="s">
        <v>311</v>
      </c>
      <c r="D363" s="2">
        <v>14168.49</v>
      </c>
      <c r="E363" s="12" t="s">
        <v>645</v>
      </c>
      <c r="H363" s="8" t="str">
        <f t="shared" si="10"/>
        <v>A1</v>
      </c>
      <c r="I363" s="12" t="s">
        <v>660</v>
      </c>
      <c r="J363" s="8" t="str">
        <f t="shared" si="11"/>
        <v>A1</v>
      </c>
    </row>
    <row r="364" spans="2:10" ht="15.6" x14ac:dyDescent="0.3">
      <c r="B364">
        <v>360</v>
      </c>
      <c r="C364" s="3" t="s">
        <v>312</v>
      </c>
      <c r="D364" s="2">
        <v>14196.63</v>
      </c>
      <c r="E364" s="12" t="s">
        <v>645</v>
      </c>
      <c r="H364" s="8" t="str">
        <f t="shared" si="10"/>
        <v>A1</v>
      </c>
      <c r="I364" s="12" t="s">
        <v>660</v>
      </c>
      <c r="J364" s="8" t="str">
        <f t="shared" si="11"/>
        <v>A1</v>
      </c>
    </row>
    <row r="365" spans="2:10" ht="15.6" x14ac:dyDescent="0.3">
      <c r="B365">
        <v>361</v>
      </c>
      <c r="C365" s="3" t="s">
        <v>313</v>
      </c>
      <c r="D365" s="2">
        <v>14159.45</v>
      </c>
      <c r="E365" s="12" t="s">
        <v>645</v>
      </c>
      <c r="H365" s="8" t="str">
        <f t="shared" si="10"/>
        <v>A1</v>
      </c>
      <c r="I365" s="12" t="s">
        <v>660</v>
      </c>
      <c r="J365" s="8" t="str">
        <f t="shared" si="11"/>
        <v>A1</v>
      </c>
    </row>
    <row r="366" spans="2:10" ht="15.6" x14ac:dyDescent="0.3">
      <c r="B366">
        <v>362</v>
      </c>
      <c r="C366" s="3" t="s">
        <v>314</v>
      </c>
      <c r="D366" s="2">
        <v>14174.52</v>
      </c>
      <c r="E366" s="12" t="s">
        <v>645</v>
      </c>
      <c r="H366" s="8" t="str">
        <f t="shared" si="10"/>
        <v>A1</v>
      </c>
      <c r="I366" s="12" t="s">
        <v>660</v>
      </c>
      <c r="J366" s="8" t="str">
        <f t="shared" si="11"/>
        <v>A2</v>
      </c>
    </row>
    <row r="367" spans="2:10" ht="15.6" x14ac:dyDescent="0.3">
      <c r="B367">
        <v>363</v>
      </c>
      <c r="C367" s="3" t="s">
        <v>315</v>
      </c>
      <c r="D367" s="2">
        <v>14300.15</v>
      </c>
      <c r="E367" s="12" t="s">
        <v>646</v>
      </c>
      <c r="H367" s="8" t="str">
        <f t="shared" si="10"/>
        <v>A2</v>
      </c>
      <c r="I367" s="12" t="s">
        <v>660</v>
      </c>
      <c r="J367" s="8" t="str">
        <f t="shared" si="11"/>
        <v>A2</v>
      </c>
    </row>
    <row r="368" spans="2:10" ht="15.6" x14ac:dyDescent="0.3">
      <c r="B368">
        <v>364</v>
      </c>
      <c r="C368" s="3" t="s">
        <v>316</v>
      </c>
      <c r="D368" s="2">
        <v>14300.15</v>
      </c>
      <c r="E368" s="12" t="s">
        <v>646</v>
      </c>
      <c r="H368" s="8" t="str">
        <f t="shared" si="10"/>
        <v>A2</v>
      </c>
      <c r="I368" s="12" t="s">
        <v>660</v>
      </c>
      <c r="J368" s="8" t="str">
        <f t="shared" si="11"/>
        <v>A2</v>
      </c>
    </row>
    <row r="369" spans="2:10" ht="15.6" x14ac:dyDescent="0.3">
      <c r="B369">
        <v>365</v>
      </c>
      <c r="C369" s="3" t="s">
        <v>317</v>
      </c>
      <c r="D369" s="2">
        <v>14300.15</v>
      </c>
      <c r="E369" s="12" t="s">
        <v>646</v>
      </c>
      <c r="H369" s="8" t="str">
        <f t="shared" si="10"/>
        <v>A2</v>
      </c>
      <c r="I369" s="12" t="s">
        <v>660</v>
      </c>
      <c r="J369" s="8" t="str">
        <f t="shared" si="11"/>
        <v>A2</v>
      </c>
    </row>
    <row r="370" spans="2:10" ht="15.6" x14ac:dyDescent="0.3">
      <c r="B370">
        <v>366</v>
      </c>
      <c r="C370" s="3" t="s">
        <v>318</v>
      </c>
      <c r="D370" s="2">
        <v>14371.5</v>
      </c>
      <c r="E370" s="12" t="s">
        <v>646</v>
      </c>
      <c r="H370" s="8" t="str">
        <f t="shared" si="10"/>
        <v>A2</v>
      </c>
      <c r="I370" s="12" t="s">
        <v>660</v>
      </c>
      <c r="J370" s="8" t="str">
        <f t="shared" si="11"/>
        <v>A2</v>
      </c>
    </row>
    <row r="371" spans="2:10" ht="15.6" x14ac:dyDescent="0.3">
      <c r="B371">
        <v>367</v>
      </c>
      <c r="C371" s="3" t="s">
        <v>319</v>
      </c>
      <c r="D371" s="2">
        <v>14378.54</v>
      </c>
      <c r="E371" s="12" t="s">
        <v>646</v>
      </c>
      <c r="H371" s="8" t="str">
        <f t="shared" si="10"/>
        <v>A2</v>
      </c>
      <c r="I371" s="12" t="s">
        <v>660</v>
      </c>
      <c r="J371" s="8" t="str">
        <f t="shared" si="11"/>
        <v>A2</v>
      </c>
    </row>
    <row r="372" spans="2:10" ht="15.6" x14ac:dyDescent="0.3">
      <c r="B372">
        <v>368</v>
      </c>
      <c r="C372" s="3" t="s">
        <v>320</v>
      </c>
      <c r="D372" s="2">
        <v>14405.67</v>
      </c>
      <c r="E372" s="12" t="s">
        <v>646</v>
      </c>
      <c r="H372" s="8" t="str">
        <f t="shared" si="10"/>
        <v>A2</v>
      </c>
      <c r="I372" s="12" t="s">
        <v>660</v>
      </c>
      <c r="J372" s="8" t="str">
        <f t="shared" si="11"/>
        <v>A2</v>
      </c>
    </row>
    <row r="373" spans="2:10" ht="15.6" x14ac:dyDescent="0.3">
      <c r="B373">
        <v>369</v>
      </c>
      <c r="C373" s="3" t="s">
        <v>321</v>
      </c>
      <c r="D373" s="2">
        <v>14370.5</v>
      </c>
      <c r="E373" s="12" t="s">
        <v>646</v>
      </c>
      <c r="H373" s="8" t="str">
        <f t="shared" si="10"/>
        <v>A2</v>
      </c>
      <c r="I373" s="12" t="s">
        <v>660</v>
      </c>
      <c r="J373" s="8" t="str">
        <f t="shared" si="11"/>
        <v>A2</v>
      </c>
    </row>
    <row r="374" spans="2:10" ht="15.6" x14ac:dyDescent="0.3">
      <c r="B374">
        <v>370</v>
      </c>
      <c r="C374" s="3" t="s">
        <v>322</v>
      </c>
      <c r="D374" s="2">
        <v>14442.86</v>
      </c>
      <c r="E374" s="12" t="s">
        <v>646</v>
      </c>
      <c r="H374" s="8" t="str">
        <f t="shared" si="10"/>
        <v>A2</v>
      </c>
      <c r="I374" s="12" t="s">
        <v>660</v>
      </c>
      <c r="J374" s="8" t="str">
        <f t="shared" si="11"/>
        <v>A2</v>
      </c>
    </row>
    <row r="375" spans="2:10" ht="15.6" x14ac:dyDescent="0.3">
      <c r="B375">
        <v>371</v>
      </c>
      <c r="C375" s="1">
        <v>44350</v>
      </c>
      <c r="D375" s="2">
        <v>14442.86</v>
      </c>
      <c r="E375" s="12" t="s">
        <v>646</v>
      </c>
      <c r="H375" s="8" t="str">
        <f t="shared" si="10"/>
        <v>A2</v>
      </c>
      <c r="I375" s="12" t="s">
        <v>660</v>
      </c>
      <c r="J375" s="8" t="str">
        <f t="shared" si="11"/>
        <v>A2</v>
      </c>
    </row>
    <row r="376" spans="2:10" ht="15.6" x14ac:dyDescent="0.3">
      <c r="B376">
        <v>372</v>
      </c>
      <c r="C376" s="1">
        <v>44380</v>
      </c>
      <c r="D376" s="2">
        <v>14442.86</v>
      </c>
      <c r="E376" s="12" t="s">
        <v>646</v>
      </c>
      <c r="H376" s="8" t="str">
        <f t="shared" si="10"/>
        <v>A2</v>
      </c>
      <c r="I376" s="12" t="s">
        <v>660</v>
      </c>
      <c r="J376" s="8" t="str">
        <f t="shared" si="11"/>
        <v>A2</v>
      </c>
    </row>
    <row r="377" spans="2:10" ht="15.6" x14ac:dyDescent="0.3">
      <c r="B377">
        <v>373</v>
      </c>
      <c r="C377" s="3" t="s">
        <v>323</v>
      </c>
      <c r="D377" s="2">
        <v>14461.95</v>
      </c>
      <c r="E377" s="12" t="s">
        <v>646</v>
      </c>
      <c r="H377" s="8" t="str">
        <f t="shared" si="10"/>
        <v>A2</v>
      </c>
      <c r="I377" s="12" t="s">
        <v>660</v>
      </c>
      <c r="J377" s="8" t="str">
        <f t="shared" si="11"/>
        <v>A3</v>
      </c>
    </row>
    <row r="378" spans="2:10" ht="15.6" x14ac:dyDescent="0.3">
      <c r="B378">
        <v>374</v>
      </c>
      <c r="C378" s="3" t="s">
        <v>324</v>
      </c>
      <c r="D378" s="2">
        <v>14540.34</v>
      </c>
      <c r="E378" s="12" t="s">
        <v>647</v>
      </c>
      <c r="H378" s="8" t="str">
        <f t="shared" si="10"/>
        <v>A3</v>
      </c>
      <c r="I378" s="12" t="s">
        <v>660</v>
      </c>
      <c r="J378" s="8" t="str">
        <f t="shared" si="11"/>
        <v>A2</v>
      </c>
    </row>
    <row r="379" spans="2:10" ht="15.6" x14ac:dyDescent="0.3">
      <c r="B379">
        <v>375</v>
      </c>
      <c r="C379" s="3" t="s">
        <v>325</v>
      </c>
      <c r="D379" s="2">
        <v>14493.11</v>
      </c>
      <c r="E379" s="12" t="s">
        <v>646</v>
      </c>
      <c r="H379" s="8" t="str">
        <f t="shared" si="10"/>
        <v>A2</v>
      </c>
      <c r="I379" s="12" t="s">
        <v>660</v>
      </c>
      <c r="J379" s="8" t="str">
        <f t="shared" si="11"/>
        <v>A2</v>
      </c>
    </row>
    <row r="380" spans="2:10" ht="15.6" x14ac:dyDescent="0.3">
      <c r="B380">
        <v>376</v>
      </c>
      <c r="C380" s="1">
        <v>44503</v>
      </c>
      <c r="D380" s="2">
        <v>14493.11</v>
      </c>
      <c r="E380" s="12" t="s">
        <v>646</v>
      </c>
      <c r="H380" s="8" t="str">
        <f t="shared" si="10"/>
        <v>A2</v>
      </c>
      <c r="I380" s="12" t="s">
        <v>660</v>
      </c>
      <c r="J380" s="8" t="str">
        <f t="shared" si="11"/>
        <v>A2</v>
      </c>
    </row>
    <row r="381" spans="2:10" ht="15.6" x14ac:dyDescent="0.3">
      <c r="B381">
        <v>377</v>
      </c>
      <c r="C381" s="3" t="s">
        <v>326</v>
      </c>
      <c r="D381" s="2">
        <v>14442.86</v>
      </c>
      <c r="E381" s="12" t="s">
        <v>646</v>
      </c>
      <c r="H381" s="8" t="str">
        <f t="shared" si="10"/>
        <v>A2</v>
      </c>
      <c r="I381" s="12" t="s">
        <v>660</v>
      </c>
      <c r="J381" s="8" t="str">
        <f t="shared" si="11"/>
        <v>A2</v>
      </c>
    </row>
    <row r="382" spans="2:10" ht="15.6" x14ac:dyDescent="0.3">
      <c r="B382">
        <v>378</v>
      </c>
      <c r="C382" s="3" t="s">
        <v>327</v>
      </c>
      <c r="D382" s="2">
        <v>14442.86</v>
      </c>
      <c r="E382" s="12" t="s">
        <v>646</v>
      </c>
      <c r="H382" s="8" t="str">
        <f t="shared" si="10"/>
        <v>A2</v>
      </c>
      <c r="I382" s="12" t="s">
        <v>660</v>
      </c>
      <c r="J382" s="8" t="str">
        <f t="shared" si="11"/>
        <v>A2</v>
      </c>
    </row>
    <row r="383" spans="2:10" ht="15.6" x14ac:dyDescent="0.3">
      <c r="B383">
        <v>379</v>
      </c>
      <c r="C383" s="3" t="s">
        <v>328</v>
      </c>
      <c r="D383" s="2">
        <v>14442.86</v>
      </c>
      <c r="E383" s="12" t="s">
        <v>646</v>
      </c>
      <c r="H383" s="8" t="str">
        <f t="shared" si="10"/>
        <v>A2</v>
      </c>
      <c r="I383" s="12" t="s">
        <v>660</v>
      </c>
      <c r="J383" s="8" t="str">
        <f t="shared" si="11"/>
        <v>A2</v>
      </c>
    </row>
    <row r="384" spans="2:10" ht="15.6" x14ac:dyDescent="0.3">
      <c r="B384">
        <v>380</v>
      </c>
      <c r="C384" s="3" t="s">
        <v>329</v>
      </c>
      <c r="D384" s="2">
        <v>14490.09</v>
      </c>
      <c r="E384" s="12" t="s">
        <v>646</v>
      </c>
      <c r="H384" s="8" t="str">
        <f t="shared" si="10"/>
        <v>A2</v>
      </c>
      <c r="I384" s="12" t="s">
        <v>660</v>
      </c>
      <c r="J384" s="8" t="str">
        <f t="shared" si="11"/>
        <v>A2</v>
      </c>
    </row>
    <row r="385" spans="2:10" ht="15.6" x14ac:dyDescent="0.3">
      <c r="B385">
        <v>381</v>
      </c>
      <c r="C385" s="3" t="s">
        <v>330</v>
      </c>
      <c r="D385" s="2">
        <v>14496.12</v>
      </c>
      <c r="E385" s="12" t="s">
        <v>646</v>
      </c>
      <c r="H385" s="8" t="str">
        <f t="shared" si="10"/>
        <v>A2</v>
      </c>
      <c r="I385" s="12" t="s">
        <v>660</v>
      </c>
      <c r="J385" s="8" t="str">
        <f t="shared" si="11"/>
        <v>A3</v>
      </c>
    </row>
    <row r="386" spans="2:10" ht="15.6" x14ac:dyDescent="0.3">
      <c r="B386">
        <v>382</v>
      </c>
      <c r="C386" s="3" t="s">
        <v>331</v>
      </c>
      <c r="D386" s="2">
        <v>14531.3</v>
      </c>
      <c r="E386" s="12" t="s">
        <v>647</v>
      </c>
      <c r="H386" s="8" t="str">
        <f t="shared" si="10"/>
        <v>A3</v>
      </c>
      <c r="I386" s="12" t="s">
        <v>660</v>
      </c>
      <c r="J386" s="8" t="str">
        <f t="shared" si="11"/>
        <v>A2</v>
      </c>
    </row>
    <row r="387" spans="2:10" ht="15.6" x14ac:dyDescent="0.3">
      <c r="B387">
        <v>383</v>
      </c>
      <c r="C387" s="3" t="s">
        <v>332</v>
      </c>
      <c r="D387" s="2">
        <v>14484.06</v>
      </c>
      <c r="E387" s="12" t="s">
        <v>646</v>
      </c>
      <c r="H387" s="8" t="str">
        <f t="shared" si="10"/>
        <v>A2</v>
      </c>
      <c r="I387" s="12" t="s">
        <v>660</v>
      </c>
      <c r="J387" s="8" t="str">
        <f t="shared" si="11"/>
        <v>A3</v>
      </c>
    </row>
    <row r="388" spans="2:10" ht="15.6" x14ac:dyDescent="0.3">
      <c r="B388">
        <v>384</v>
      </c>
      <c r="C388" s="3" t="s">
        <v>333</v>
      </c>
      <c r="D388" s="2">
        <v>14548.38</v>
      </c>
      <c r="E388" s="12" t="s">
        <v>647</v>
      </c>
      <c r="H388" s="8" t="str">
        <f t="shared" si="10"/>
        <v>A3</v>
      </c>
      <c r="I388" s="12" t="s">
        <v>660</v>
      </c>
      <c r="J388" s="8" t="str">
        <f t="shared" si="11"/>
        <v>A3</v>
      </c>
    </row>
    <row r="389" spans="2:10" ht="15.6" x14ac:dyDescent="0.3">
      <c r="B389">
        <v>385</v>
      </c>
      <c r="C389" s="3" t="s">
        <v>334</v>
      </c>
      <c r="D389" s="2">
        <v>14548.38</v>
      </c>
      <c r="E389" s="12" t="s">
        <v>647</v>
      </c>
      <c r="H389" s="8" t="str">
        <f t="shared" si="10"/>
        <v>A3</v>
      </c>
      <c r="I389" s="12" t="s">
        <v>660</v>
      </c>
      <c r="J389" s="8" t="str">
        <f t="shared" si="11"/>
        <v>A3</v>
      </c>
    </row>
    <row r="390" spans="2:10" ht="15.6" x14ac:dyDescent="0.3">
      <c r="B390">
        <v>386</v>
      </c>
      <c r="C390" s="3" t="s">
        <v>335</v>
      </c>
      <c r="D390" s="2">
        <v>14548.38</v>
      </c>
      <c r="E390" s="12" t="s">
        <v>647</v>
      </c>
      <c r="H390" s="8" t="str">
        <f t="shared" si="10"/>
        <v>A3</v>
      </c>
      <c r="I390" s="12" t="s">
        <v>660</v>
      </c>
      <c r="J390" s="8" t="str">
        <f t="shared" si="11"/>
        <v>A3</v>
      </c>
    </row>
    <row r="391" spans="2:10" ht="15.6" x14ac:dyDescent="0.3">
      <c r="B391">
        <v>387</v>
      </c>
      <c r="C391" s="3" t="s">
        <v>336</v>
      </c>
      <c r="D391" s="2">
        <v>14528.28</v>
      </c>
      <c r="E391" s="12" t="s">
        <v>647</v>
      </c>
      <c r="H391" s="8" t="str">
        <f t="shared" ref="H391:H454" si="12">J390</f>
        <v>A3</v>
      </c>
      <c r="I391" s="12" t="s">
        <v>660</v>
      </c>
      <c r="J391" s="8" t="str">
        <f t="shared" ref="J391:J454" si="13">E392</f>
        <v>A2</v>
      </c>
    </row>
    <row r="392" spans="2:10" ht="15.6" x14ac:dyDescent="0.3">
      <c r="B392">
        <v>388</v>
      </c>
      <c r="C392" s="3" t="s">
        <v>337</v>
      </c>
      <c r="D392" s="2">
        <v>14493.11</v>
      </c>
      <c r="E392" s="12" t="s">
        <v>646</v>
      </c>
      <c r="H392" s="8" t="str">
        <f t="shared" si="12"/>
        <v>A2</v>
      </c>
      <c r="I392" s="12" t="s">
        <v>660</v>
      </c>
      <c r="J392" s="8" t="str">
        <f t="shared" si="13"/>
        <v>A3</v>
      </c>
    </row>
    <row r="393" spans="2:10" ht="15.6" x14ac:dyDescent="0.3">
      <c r="B393">
        <v>389</v>
      </c>
      <c r="C393" s="3" t="s">
        <v>338</v>
      </c>
      <c r="D393" s="2">
        <v>14527.28</v>
      </c>
      <c r="E393" s="12" t="s">
        <v>647</v>
      </c>
      <c r="H393" s="8" t="str">
        <f t="shared" si="12"/>
        <v>A3</v>
      </c>
      <c r="I393" s="12" t="s">
        <v>660</v>
      </c>
      <c r="J393" s="8" t="str">
        <f t="shared" si="13"/>
        <v>A3</v>
      </c>
    </row>
    <row r="394" spans="2:10" ht="15.6" x14ac:dyDescent="0.3">
      <c r="B394">
        <v>390</v>
      </c>
      <c r="C394" s="3" t="s">
        <v>339</v>
      </c>
      <c r="D394" s="2">
        <v>14536.32</v>
      </c>
      <c r="E394" s="12" t="s">
        <v>647</v>
      </c>
      <c r="H394" s="8" t="str">
        <f t="shared" si="12"/>
        <v>A3</v>
      </c>
      <c r="I394" s="12" t="s">
        <v>660</v>
      </c>
      <c r="J394" s="8" t="str">
        <f t="shared" si="13"/>
        <v>A2</v>
      </c>
    </row>
    <row r="395" spans="2:10" ht="15.6" x14ac:dyDescent="0.3">
      <c r="B395">
        <v>391</v>
      </c>
      <c r="C395" s="3" t="s">
        <v>340</v>
      </c>
      <c r="D395" s="2">
        <v>14518.23</v>
      </c>
      <c r="E395" s="12" t="s">
        <v>646</v>
      </c>
      <c r="H395" s="8" t="str">
        <f t="shared" si="12"/>
        <v>A2</v>
      </c>
      <c r="I395" s="12" t="s">
        <v>660</v>
      </c>
      <c r="J395" s="8" t="str">
        <f t="shared" si="13"/>
        <v>A2</v>
      </c>
    </row>
    <row r="396" spans="2:10" ht="15.6" x14ac:dyDescent="0.3">
      <c r="B396">
        <v>392</v>
      </c>
      <c r="C396" s="3" t="s">
        <v>341</v>
      </c>
      <c r="D396" s="2">
        <v>14518.23</v>
      </c>
      <c r="E396" s="12" t="s">
        <v>646</v>
      </c>
      <c r="H396" s="8" t="str">
        <f t="shared" si="12"/>
        <v>A2</v>
      </c>
      <c r="I396" s="12" t="s">
        <v>660</v>
      </c>
      <c r="J396" s="8" t="str">
        <f t="shared" si="13"/>
        <v>A2</v>
      </c>
    </row>
    <row r="397" spans="2:10" ht="15.6" x14ac:dyDescent="0.3">
      <c r="B397">
        <v>393</v>
      </c>
      <c r="C397" s="3" t="s">
        <v>342</v>
      </c>
      <c r="D397" s="2">
        <v>14518.23</v>
      </c>
      <c r="E397" s="12" t="s">
        <v>646</v>
      </c>
      <c r="H397" s="8" t="str">
        <f t="shared" si="12"/>
        <v>A2</v>
      </c>
      <c r="I397" s="12" t="s">
        <v>660</v>
      </c>
      <c r="J397" s="8" t="str">
        <f t="shared" si="13"/>
        <v>A2</v>
      </c>
    </row>
    <row r="398" spans="2:10" ht="15.6" x14ac:dyDescent="0.3">
      <c r="B398">
        <v>394</v>
      </c>
      <c r="C398" s="3" t="s">
        <v>343</v>
      </c>
      <c r="D398" s="2">
        <v>14506.17</v>
      </c>
      <c r="E398" s="12" t="s">
        <v>646</v>
      </c>
      <c r="H398" s="8" t="str">
        <f t="shared" si="12"/>
        <v>A2</v>
      </c>
      <c r="I398" s="12" t="s">
        <v>660</v>
      </c>
      <c r="J398" s="8" t="str">
        <f t="shared" si="13"/>
        <v>A3</v>
      </c>
    </row>
    <row r="399" spans="2:10" ht="15.6" x14ac:dyDescent="0.3">
      <c r="B399">
        <v>395</v>
      </c>
      <c r="C399" s="3" t="s">
        <v>344</v>
      </c>
      <c r="D399" s="2">
        <v>14553.41</v>
      </c>
      <c r="E399" s="12" t="s">
        <v>647</v>
      </c>
      <c r="H399" s="8" t="str">
        <f t="shared" si="12"/>
        <v>A3</v>
      </c>
      <c r="I399" s="12" t="s">
        <v>660</v>
      </c>
      <c r="J399" s="8" t="str">
        <f t="shared" si="13"/>
        <v>A3</v>
      </c>
    </row>
    <row r="400" spans="2:10" ht="15.6" x14ac:dyDescent="0.3">
      <c r="B400">
        <v>396</v>
      </c>
      <c r="C400" s="3" t="s">
        <v>345</v>
      </c>
      <c r="D400" s="2">
        <v>14644.86</v>
      </c>
      <c r="E400" s="12" t="s">
        <v>647</v>
      </c>
      <c r="H400" s="8" t="str">
        <f t="shared" si="12"/>
        <v>A3</v>
      </c>
      <c r="I400" s="12" t="s">
        <v>660</v>
      </c>
      <c r="J400" s="8" t="str">
        <f t="shared" si="13"/>
        <v>A3</v>
      </c>
    </row>
    <row r="401" spans="2:10" ht="15.6" x14ac:dyDescent="0.3">
      <c r="B401">
        <v>397</v>
      </c>
      <c r="C401" s="3" t="s">
        <v>346</v>
      </c>
      <c r="D401" s="2">
        <v>14649.89</v>
      </c>
      <c r="E401" s="12" t="s">
        <v>647</v>
      </c>
      <c r="H401" s="8" t="str">
        <f t="shared" si="12"/>
        <v>A3</v>
      </c>
      <c r="I401" s="12" t="s">
        <v>660</v>
      </c>
      <c r="J401" s="8" t="str">
        <f t="shared" si="13"/>
        <v>A3</v>
      </c>
    </row>
    <row r="402" spans="2:10" ht="15.6" x14ac:dyDescent="0.3">
      <c r="B402">
        <v>398</v>
      </c>
      <c r="C402" s="1">
        <v>44231</v>
      </c>
      <c r="D402" s="2">
        <v>14649.89</v>
      </c>
      <c r="E402" s="12" t="s">
        <v>647</v>
      </c>
      <c r="H402" s="8" t="str">
        <f t="shared" si="12"/>
        <v>A3</v>
      </c>
      <c r="I402" s="12" t="s">
        <v>660</v>
      </c>
      <c r="J402" s="8" t="str">
        <f t="shared" si="13"/>
        <v>A3</v>
      </c>
    </row>
    <row r="403" spans="2:10" ht="15.6" x14ac:dyDescent="0.3">
      <c r="B403">
        <v>399</v>
      </c>
      <c r="C403" s="1">
        <v>44259</v>
      </c>
      <c r="D403" s="2">
        <v>14649.89</v>
      </c>
      <c r="E403" s="12" t="s">
        <v>647</v>
      </c>
      <c r="H403" s="8" t="str">
        <f t="shared" si="12"/>
        <v>A3</v>
      </c>
      <c r="I403" s="12" t="s">
        <v>660</v>
      </c>
      <c r="J403" s="8" t="str">
        <f t="shared" si="13"/>
        <v>A3</v>
      </c>
    </row>
    <row r="404" spans="2:10" ht="15.6" x14ac:dyDescent="0.3">
      <c r="B404">
        <v>400</v>
      </c>
      <c r="C404" s="1">
        <v>44290</v>
      </c>
      <c r="D404" s="2">
        <v>14649.89</v>
      </c>
      <c r="E404" s="12" t="s">
        <v>647</v>
      </c>
      <c r="H404" s="8" t="str">
        <f t="shared" si="12"/>
        <v>A3</v>
      </c>
      <c r="I404" s="12" t="s">
        <v>660</v>
      </c>
      <c r="J404" s="8" t="str">
        <f t="shared" si="13"/>
        <v>A3</v>
      </c>
    </row>
    <row r="405" spans="2:10" ht="15.6" x14ac:dyDescent="0.3">
      <c r="B405">
        <v>401</v>
      </c>
      <c r="C405" s="3" t="s">
        <v>347</v>
      </c>
      <c r="D405" s="2">
        <v>14656.92</v>
      </c>
      <c r="E405" s="12" t="s">
        <v>647</v>
      </c>
      <c r="H405" s="8" t="str">
        <f t="shared" si="12"/>
        <v>A3</v>
      </c>
      <c r="I405" s="12" t="s">
        <v>660</v>
      </c>
      <c r="J405" s="8" t="str">
        <f t="shared" si="13"/>
        <v>A3</v>
      </c>
    </row>
    <row r="406" spans="2:10" ht="15.6" x14ac:dyDescent="0.3">
      <c r="B406">
        <v>402</v>
      </c>
      <c r="C406" s="3" t="s">
        <v>348</v>
      </c>
      <c r="D406" s="2">
        <v>14605.67</v>
      </c>
      <c r="E406" s="12" t="s">
        <v>647</v>
      </c>
      <c r="H406" s="8" t="str">
        <f t="shared" si="12"/>
        <v>A3</v>
      </c>
      <c r="I406" s="12" t="s">
        <v>660</v>
      </c>
      <c r="J406" s="8" t="str">
        <f t="shared" si="13"/>
        <v>A3</v>
      </c>
    </row>
    <row r="407" spans="2:10" ht="15.6" x14ac:dyDescent="0.3">
      <c r="B407">
        <v>403</v>
      </c>
      <c r="C407" s="3" t="s">
        <v>349</v>
      </c>
      <c r="D407" s="2">
        <v>14591.6</v>
      </c>
      <c r="E407" s="12" t="s">
        <v>647</v>
      </c>
      <c r="H407" s="8" t="str">
        <f t="shared" si="12"/>
        <v>A3</v>
      </c>
      <c r="I407" s="12" t="s">
        <v>660</v>
      </c>
      <c r="J407" s="8" t="str">
        <f t="shared" si="13"/>
        <v>A3</v>
      </c>
    </row>
    <row r="408" spans="2:10" ht="15.6" x14ac:dyDescent="0.3">
      <c r="B408">
        <v>404</v>
      </c>
      <c r="C408" s="3" t="s">
        <v>350</v>
      </c>
      <c r="D408" s="2">
        <v>14585.57</v>
      </c>
      <c r="E408" s="12" t="s">
        <v>647</v>
      </c>
      <c r="H408" s="8" t="str">
        <f t="shared" si="12"/>
        <v>A3</v>
      </c>
      <c r="I408" s="12" t="s">
        <v>660</v>
      </c>
      <c r="J408" s="8" t="str">
        <f t="shared" si="13"/>
        <v>A3</v>
      </c>
    </row>
    <row r="409" spans="2:10" ht="15.6" x14ac:dyDescent="0.3">
      <c r="B409">
        <v>405</v>
      </c>
      <c r="C409" s="3" t="s">
        <v>351</v>
      </c>
      <c r="D409" s="2">
        <v>14652.9</v>
      </c>
      <c r="E409" s="12" t="s">
        <v>647</v>
      </c>
      <c r="H409" s="8" t="str">
        <f t="shared" si="12"/>
        <v>A3</v>
      </c>
      <c r="I409" s="12" t="s">
        <v>660</v>
      </c>
      <c r="J409" s="8" t="str">
        <f t="shared" si="13"/>
        <v>A3</v>
      </c>
    </row>
    <row r="410" spans="2:10" ht="15.6" x14ac:dyDescent="0.3">
      <c r="B410">
        <v>406</v>
      </c>
      <c r="C410" s="1">
        <v>44473</v>
      </c>
      <c r="D410" s="2">
        <v>14652.9</v>
      </c>
      <c r="E410" s="12" t="s">
        <v>647</v>
      </c>
      <c r="H410" s="8" t="str">
        <f t="shared" si="12"/>
        <v>A3</v>
      </c>
      <c r="I410" s="12" t="s">
        <v>660</v>
      </c>
      <c r="J410" s="8" t="str">
        <f t="shared" si="13"/>
        <v>A3</v>
      </c>
    </row>
    <row r="411" spans="2:10" ht="15.6" x14ac:dyDescent="0.3">
      <c r="B411">
        <v>407</v>
      </c>
      <c r="C411" s="1">
        <v>44504</v>
      </c>
      <c r="D411" s="2">
        <v>14652.9</v>
      </c>
      <c r="E411" s="12" t="s">
        <v>647</v>
      </c>
      <c r="H411" s="8" t="str">
        <f t="shared" si="12"/>
        <v>A3</v>
      </c>
      <c r="I411" s="12" t="s">
        <v>660</v>
      </c>
      <c r="J411" s="8" t="str">
        <f t="shared" si="13"/>
        <v>A3</v>
      </c>
    </row>
    <row r="412" spans="2:10" ht="15.6" x14ac:dyDescent="0.3">
      <c r="B412">
        <v>408</v>
      </c>
      <c r="C412" s="3" t="s">
        <v>352</v>
      </c>
      <c r="D412" s="2">
        <v>14652.9</v>
      </c>
      <c r="E412" s="12" t="s">
        <v>647</v>
      </c>
      <c r="H412" s="8" t="str">
        <f t="shared" si="12"/>
        <v>A3</v>
      </c>
      <c r="I412" s="12" t="s">
        <v>660</v>
      </c>
      <c r="J412" s="8" t="str">
        <f t="shared" si="13"/>
        <v>A3</v>
      </c>
    </row>
    <row r="413" spans="2:10" ht="15.6" x14ac:dyDescent="0.3">
      <c r="B413">
        <v>409</v>
      </c>
      <c r="C413" s="3" t="s">
        <v>353</v>
      </c>
      <c r="D413" s="2">
        <v>14704.16</v>
      </c>
      <c r="E413" s="12" t="s">
        <v>647</v>
      </c>
      <c r="H413" s="8" t="str">
        <f t="shared" si="12"/>
        <v>A3</v>
      </c>
      <c r="I413" s="12" t="s">
        <v>660</v>
      </c>
      <c r="J413" s="8" t="str">
        <f t="shared" si="13"/>
        <v>A3</v>
      </c>
    </row>
    <row r="414" spans="2:10" ht="15.6" x14ac:dyDescent="0.3">
      <c r="B414">
        <v>410</v>
      </c>
      <c r="C414" s="3" t="s">
        <v>354</v>
      </c>
      <c r="D414" s="2">
        <v>14721.24</v>
      </c>
      <c r="E414" s="12" t="s">
        <v>647</v>
      </c>
      <c r="H414" s="8" t="str">
        <f t="shared" si="12"/>
        <v>A3</v>
      </c>
      <c r="I414" s="12" t="s">
        <v>660</v>
      </c>
      <c r="J414" s="8" t="str">
        <f t="shared" si="13"/>
        <v>A3</v>
      </c>
    </row>
    <row r="415" spans="2:10" ht="15.6" x14ac:dyDescent="0.3">
      <c r="B415">
        <v>411</v>
      </c>
      <c r="C415" s="3" t="s">
        <v>355</v>
      </c>
      <c r="D415" s="2">
        <v>14706.17</v>
      </c>
      <c r="E415" s="12" t="s">
        <v>647</v>
      </c>
      <c r="H415" s="8" t="str">
        <f t="shared" si="12"/>
        <v>A3</v>
      </c>
      <c r="I415" s="12" t="s">
        <v>660</v>
      </c>
      <c r="J415" s="8" t="str">
        <f t="shared" si="13"/>
        <v>A3</v>
      </c>
    </row>
    <row r="416" spans="2:10" ht="15.6" x14ac:dyDescent="0.3">
      <c r="B416">
        <v>412</v>
      </c>
      <c r="C416" s="3" t="s">
        <v>356</v>
      </c>
      <c r="D416" s="2">
        <v>14719.23</v>
      </c>
      <c r="E416" s="12" t="s">
        <v>647</v>
      </c>
      <c r="H416" s="8" t="str">
        <f t="shared" si="12"/>
        <v>A3</v>
      </c>
      <c r="I416" s="12" t="s">
        <v>660</v>
      </c>
      <c r="J416" s="8" t="str">
        <f t="shared" si="13"/>
        <v>A3</v>
      </c>
    </row>
    <row r="417" spans="2:10" ht="15.6" x14ac:dyDescent="0.3">
      <c r="B417">
        <v>413</v>
      </c>
      <c r="C417" s="3" t="s">
        <v>357</v>
      </c>
      <c r="D417" s="2">
        <v>14719.23</v>
      </c>
      <c r="E417" s="12" t="s">
        <v>647</v>
      </c>
      <c r="H417" s="8" t="str">
        <f t="shared" si="12"/>
        <v>A3</v>
      </c>
      <c r="I417" s="12" t="s">
        <v>660</v>
      </c>
      <c r="J417" s="8" t="str">
        <f t="shared" si="13"/>
        <v>A3</v>
      </c>
    </row>
    <row r="418" spans="2:10" ht="15.6" x14ac:dyDescent="0.3">
      <c r="B418">
        <v>414</v>
      </c>
      <c r="C418" s="3" t="s">
        <v>358</v>
      </c>
      <c r="D418" s="2">
        <v>14719.23</v>
      </c>
      <c r="E418" s="12" t="s">
        <v>647</v>
      </c>
      <c r="H418" s="8" t="str">
        <f t="shared" si="12"/>
        <v>A3</v>
      </c>
      <c r="I418" s="12" t="s">
        <v>660</v>
      </c>
      <c r="J418" s="8" t="str">
        <f t="shared" si="13"/>
        <v>A3</v>
      </c>
    </row>
    <row r="419" spans="2:10" ht="15.6" x14ac:dyDescent="0.3">
      <c r="B419">
        <v>415</v>
      </c>
      <c r="C419" s="3" t="s">
        <v>359</v>
      </c>
      <c r="D419" s="2">
        <v>14664.96</v>
      </c>
      <c r="E419" s="12" t="s">
        <v>647</v>
      </c>
      <c r="H419" s="8" t="str">
        <f t="shared" si="12"/>
        <v>A3</v>
      </c>
      <c r="I419" s="12" t="s">
        <v>660</v>
      </c>
      <c r="J419" s="8" t="str">
        <f t="shared" si="13"/>
        <v>A3</v>
      </c>
    </row>
    <row r="420" spans="2:10" ht="15.6" x14ac:dyDescent="0.3">
      <c r="B420">
        <v>416</v>
      </c>
      <c r="C420" s="3" t="s">
        <v>360</v>
      </c>
      <c r="D420" s="2">
        <v>14640.84</v>
      </c>
      <c r="E420" s="12" t="s">
        <v>647</v>
      </c>
      <c r="H420" s="8" t="str">
        <f t="shared" si="12"/>
        <v>A3</v>
      </c>
      <c r="I420" s="12" t="s">
        <v>660</v>
      </c>
      <c r="J420" s="8" t="str">
        <f t="shared" si="13"/>
        <v>A3</v>
      </c>
    </row>
    <row r="421" spans="2:10" ht="15.6" x14ac:dyDescent="0.3">
      <c r="B421">
        <v>417</v>
      </c>
      <c r="C421" s="3" t="s">
        <v>361</v>
      </c>
      <c r="D421" s="2">
        <v>14580.54</v>
      </c>
      <c r="E421" s="12" t="s">
        <v>647</v>
      </c>
      <c r="H421" s="8" t="str">
        <f t="shared" si="12"/>
        <v>A3</v>
      </c>
      <c r="I421" s="12" t="s">
        <v>660</v>
      </c>
      <c r="J421" s="8" t="str">
        <f t="shared" si="13"/>
        <v>A3</v>
      </c>
    </row>
    <row r="422" spans="2:10" ht="15.6" x14ac:dyDescent="0.3">
      <c r="B422">
        <v>418</v>
      </c>
      <c r="C422" s="3" t="s">
        <v>362</v>
      </c>
      <c r="D422" s="2">
        <v>14621.75</v>
      </c>
      <c r="E422" s="12" t="s">
        <v>647</v>
      </c>
      <c r="H422" s="8" t="str">
        <f t="shared" si="12"/>
        <v>A3</v>
      </c>
      <c r="I422" s="12" t="s">
        <v>660</v>
      </c>
      <c r="J422" s="8" t="str">
        <f t="shared" si="13"/>
        <v>A3</v>
      </c>
    </row>
    <row r="423" spans="2:10" ht="15.6" x14ac:dyDescent="0.3">
      <c r="B423">
        <v>419</v>
      </c>
      <c r="C423" s="3" t="s">
        <v>363</v>
      </c>
      <c r="D423" s="2">
        <v>14602.65</v>
      </c>
      <c r="E423" s="12" t="s">
        <v>647</v>
      </c>
      <c r="H423" s="8" t="str">
        <f t="shared" si="12"/>
        <v>A3</v>
      </c>
      <c r="I423" s="12" t="s">
        <v>660</v>
      </c>
      <c r="J423" s="8" t="str">
        <f t="shared" si="13"/>
        <v>A3</v>
      </c>
    </row>
    <row r="424" spans="2:10" ht="15.6" x14ac:dyDescent="0.3">
      <c r="B424">
        <v>420</v>
      </c>
      <c r="C424" s="3" t="s">
        <v>364</v>
      </c>
      <c r="D424" s="2">
        <v>14602.65</v>
      </c>
      <c r="E424" s="12" t="s">
        <v>647</v>
      </c>
      <c r="H424" s="8" t="str">
        <f t="shared" si="12"/>
        <v>A3</v>
      </c>
      <c r="I424" s="12" t="s">
        <v>660</v>
      </c>
      <c r="J424" s="8" t="str">
        <f t="shared" si="13"/>
        <v>A3</v>
      </c>
    </row>
    <row r="425" spans="2:10" ht="15.6" x14ac:dyDescent="0.3">
      <c r="B425">
        <v>421</v>
      </c>
      <c r="C425" s="3" t="s">
        <v>365</v>
      </c>
      <c r="D425" s="2">
        <v>14602.65</v>
      </c>
      <c r="E425" s="12" t="s">
        <v>647</v>
      </c>
      <c r="H425" s="8" t="str">
        <f t="shared" si="12"/>
        <v>A3</v>
      </c>
      <c r="I425" s="12" t="s">
        <v>660</v>
      </c>
      <c r="J425" s="8" t="str">
        <f t="shared" si="13"/>
        <v>A3</v>
      </c>
    </row>
    <row r="426" spans="2:10" ht="15.6" x14ac:dyDescent="0.3">
      <c r="B426">
        <v>422</v>
      </c>
      <c r="C426" s="3" t="s">
        <v>366</v>
      </c>
      <c r="D426" s="2">
        <v>14620.74</v>
      </c>
      <c r="E426" s="12" t="s">
        <v>647</v>
      </c>
      <c r="H426" s="8" t="str">
        <f t="shared" si="12"/>
        <v>A3</v>
      </c>
      <c r="I426" s="12" t="s">
        <v>660</v>
      </c>
      <c r="J426" s="8" t="str">
        <f t="shared" si="13"/>
        <v>A3</v>
      </c>
    </row>
    <row r="427" spans="2:10" ht="15.6" x14ac:dyDescent="0.3">
      <c r="B427">
        <v>423</v>
      </c>
      <c r="C427" s="3" t="s">
        <v>367</v>
      </c>
      <c r="D427" s="2">
        <v>14561.45</v>
      </c>
      <c r="E427" s="12" t="s">
        <v>647</v>
      </c>
      <c r="H427" s="8" t="str">
        <f t="shared" si="12"/>
        <v>A3</v>
      </c>
      <c r="I427" s="12" t="s">
        <v>660</v>
      </c>
      <c r="J427" s="8" t="str">
        <f t="shared" si="13"/>
        <v>A3</v>
      </c>
    </row>
    <row r="428" spans="2:10" ht="15.6" x14ac:dyDescent="0.3">
      <c r="B428">
        <v>424</v>
      </c>
      <c r="C428" s="3" t="s">
        <v>368</v>
      </c>
      <c r="D428" s="2">
        <v>14569.49</v>
      </c>
      <c r="E428" s="12" t="s">
        <v>647</v>
      </c>
      <c r="H428" s="8" t="str">
        <f t="shared" si="12"/>
        <v>A3</v>
      </c>
      <c r="I428" s="12" t="s">
        <v>660</v>
      </c>
      <c r="J428" s="8" t="str">
        <f t="shared" si="13"/>
        <v>A3</v>
      </c>
    </row>
    <row r="429" spans="2:10" ht="15.6" x14ac:dyDescent="0.3">
      <c r="B429">
        <v>425</v>
      </c>
      <c r="C429" s="3" t="s">
        <v>369</v>
      </c>
      <c r="D429" s="2">
        <v>14582.55</v>
      </c>
      <c r="E429" s="12" t="s">
        <v>647</v>
      </c>
      <c r="H429" s="8" t="str">
        <f t="shared" si="12"/>
        <v>A3</v>
      </c>
      <c r="I429" s="12" t="s">
        <v>660</v>
      </c>
      <c r="J429" s="8" t="str">
        <f t="shared" si="13"/>
        <v>A3</v>
      </c>
    </row>
    <row r="430" spans="2:10" ht="15.6" x14ac:dyDescent="0.3">
      <c r="B430">
        <v>426</v>
      </c>
      <c r="C430" s="3" t="s">
        <v>370</v>
      </c>
      <c r="D430" s="2">
        <v>14540.34</v>
      </c>
      <c r="E430" s="12" t="s">
        <v>647</v>
      </c>
      <c r="H430" s="8" t="str">
        <f t="shared" si="12"/>
        <v>A3</v>
      </c>
      <c r="I430" s="12" t="s">
        <v>660</v>
      </c>
      <c r="J430" s="8" t="str">
        <f t="shared" si="13"/>
        <v>A3</v>
      </c>
    </row>
    <row r="431" spans="2:10" ht="15.6" x14ac:dyDescent="0.3">
      <c r="B431">
        <v>427</v>
      </c>
      <c r="C431" s="1">
        <v>44201</v>
      </c>
      <c r="D431" s="2">
        <v>14540.34</v>
      </c>
      <c r="E431" s="12" t="s">
        <v>647</v>
      </c>
      <c r="H431" s="8" t="str">
        <f t="shared" si="12"/>
        <v>A3</v>
      </c>
      <c r="I431" s="12" t="s">
        <v>660</v>
      </c>
      <c r="J431" s="8" t="str">
        <f t="shared" si="13"/>
        <v>A3</v>
      </c>
    </row>
    <row r="432" spans="2:10" ht="15.6" x14ac:dyDescent="0.3">
      <c r="B432">
        <v>428</v>
      </c>
      <c r="C432" s="1">
        <v>44232</v>
      </c>
      <c r="D432" s="2">
        <v>14540.34</v>
      </c>
      <c r="E432" s="12" t="s">
        <v>647</v>
      </c>
      <c r="H432" s="8" t="str">
        <f t="shared" si="12"/>
        <v>A3</v>
      </c>
      <c r="I432" s="12" t="s">
        <v>660</v>
      </c>
      <c r="J432" s="8" t="str">
        <f t="shared" si="13"/>
        <v>A3</v>
      </c>
    </row>
    <row r="433" spans="2:10" ht="15.6" x14ac:dyDescent="0.3">
      <c r="B433">
        <v>429</v>
      </c>
      <c r="C433" s="3" t="s">
        <v>371</v>
      </c>
      <c r="D433" s="2">
        <v>14525.27</v>
      </c>
      <c r="E433" s="12" t="s">
        <v>647</v>
      </c>
      <c r="H433" s="8" t="str">
        <f t="shared" si="12"/>
        <v>A3</v>
      </c>
      <c r="I433" s="12" t="s">
        <v>660</v>
      </c>
      <c r="J433" s="8" t="str">
        <f t="shared" si="13"/>
        <v>A3</v>
      </c>
    </row>
    <row r="434" spans="2:10" ht="15.6" x14ac:dyDescent="0.3">
      <c r="B434">
        <v>430</v>
      </c>
      <c r="C434" s="3" t="s">
        <v>372</v>
      </c>
      <c r="D434" s="2">
        <v>14539.34</v>
      </c>
      <c r="E434" s="12" t="s">
        <v>647</v>
      </c>
      <c r="H434" s="8" t="str">
        <f t="shared" si="12"/>
        <v>A3</v>
      </c>
      <c r="I434" s="12" t="s">
        <v>660</v>
      </c>
      <c r="J434" s="8" t="str">
        <f t="shared" si="13"/>
        <v>A2</v>
      </c>
    </row>
    <row r="435" spans="2:10" ht="15.6" x14ac:dyDescent="0.3">
      <c r="B435">
        <v>431</v>
      </c>
      <c r="C435" s="3" t="s">
        <v>373</v>
      </c>
      <c r="D435" s="2">
        <v>14503.16</v>
      </c>
      <c r="E435" s="12" t="s">
        <v>646</v>
      </c>
      <c r="H435" s="8" t="str">
        <f t="shared" si="12"/>
        <v>A2</v>
      </c>
      <c r="I435" s="12" t="s">
        <v>660</v>
      </c>
      <c r="J435" s="8" t="str">
        <f t="shared" si="13"/>
        <v>A2</v>
      </c>
    </row>
    <row r="436" spans="2:10" ht="15.6" x14ac:dyDescent="0.3">
      <c r="B436">
        <v>432</v>
      </c>
      <c r="C436" s="3" t="s">
        <v>374</v>
      </c>
      <c r="D436" s="2">
        <v>14511.2</v>
      </c>
      <c r="E436" s="12" t="s">
        <v>646</v>
      </c>
      <c r="H436" s="8" t="str">
        <f t="shared" si="12"/>
        <v>A2</v>
      </c>
      <c r="I436" s="12" t="s">
        <v>660</v>
      </c>
      <c r="J436" s="8" t="str">
        <f t="shared" si="13"/>
        <v>A2</v>
      </c>
    </row>
    <row r="437" spans="2:10" ht="15.6" x14ac:dyDescent="0.3">
      <c r="B437">
        <v>433</v>
      </c>
      <c r="C437" s="3" t="s">
        <v>375</v>
      </c>
      <c r="D437" s="2">
        <v>14435.82</v>
      </c>
      <c r="E437" s="12" t="s">
        <v>646</v>
      </c>
      <c r="H437" s="8" t="str">
        <f t="shared" si="12"/>
        <v>A2</v>
      </c>
      <c r="I437" s="12" t="s">
        <v>660</v>
      </c>
      <c r="J437" s="8" t="str">
        <f t="shared" si="13"/>
        <v>A2</v>
      </c>
    </row>
    <row r="438" spans="2:10" ht="15.6" x14ac:dyDescent="0.3">
      <c r="B438">
        <v>434</v>
      </c>
      <c r="C438" s="1">
        <v>44413</v>
      </c>
      <c r="D438" s="2">
        <v>14435.82</v>
      </c>
      <c r="E438" s="12" t="s">
        <v>646</v>
      </c>
      <c r="H438" s="8" t="str">
        <f t="shared" si="12"/>
        <v>A2</v>
      </c>
      <c r="I438" s="12" t="s">
        <v>660</v>
      </c>
      <c r="J438" s="8" t="str">
        <f t="shared" si="13"/>
        <v>A2</v>
      </c>
    </row>
    <row r="439" spans="2:10" ht="15.6" x14ac:dyDescent="0.3">
      <c r="B439">
        <v>435</v>
      </c>
      <c r="C439" s="1">
        <v>44444</v>
      </c>
      <c r="D439" s="2">
        <v>14435.82</v>
      </c>
      <c r="E439" s="12" t="s">
        <v>646</v>
      </c>
      <c r="H439" s="8" t="str">
        <f t="shared" si="12"/>
        <v>A2</v>
      </c>
      <c r="I439" s="12" t="s">
        <v>660</v>
      </c>
      <c r="J439" s="8" t="str">
        <f t="shared" si="13"/>
        <v>A2</v>
      </c>
    </row>
    <row r="440" spans="2:10" ht="15.6" x14ac:dyDescent="0.3">
      <c r="B440">
        <v>436</v>
      </c>
      <c r="C440" s="3" t="s">
        <v>376</v>
      </c>
      <c r="D440" s="2">
        <v>14360.45</v>
      </c>
      <c r="E440" s="12" t="s">
        <v>646</v>
      </c>
      <c r="H440" s="8" t="str">
        <f t="shared" si="12"/>
        <v>A2</v>
      </c>
      <c r="I440" s="12" t="s">
        <v>660</v>
      </c>
      <c r="J440" s="8" t="str">
        <f t="shared" si="13"/>
        <v>A2</v>
      </c>
    </row>
    <row r="441" spans="2:10" ht="15.6" x14ac:dyDescent="0.3">
      <c r="B441">
        <v>437</v>
      </c>
      <c r="C441" s="3" t="s">
        <v>377</v>
      </c>
      <c r="D441" s="2">
        <v>14268.99</v>
      </c>
      <c r="E441" s="12" t="s">
        <v>646</v>
      </c>
      <c r="H441" s="8" t="str">
        <f t="shared" si="12"/>
        <v>A2</v>
      </c>
      <c r="I441" s="12" t="s">
        <v>660</v>
      </c>
      <c r="J441" s="8" t="str">
        <f t="shared" si="13"/>
        <v>A2</v>
      </c>
    </row>
    <row r="442" spans="2:10" ht="15.6" x14ac:dyDescent="0.3">
      <c r="B442">
        <v>438</v>
      </c>
      <c r="C442" s="1">
        <v>44535</v>
      </c>
      <c r="D442" s="2">
        <v>14268.99</v>
      </c>
      <c r="E442" s="12" t="s">
        <v>646</v>
      </c>
      <c r="H442" s="8" t="str">
        <f t="shared" si="12"/>
        <v>A2</v>
      </c>
      <c r="I442" s="12" t="s">
        <v>660</v>
      </c>
      <c r="J442" s="8" t="str">
        <f t="shared" si="13"/>
        <v>A2</v>
      </c>
    </row>
    <row r="443" spans="2:10" ht="15.6" x14ac:dyDescent="0.3">
      <c r="B443">
        <v>439</v>
      </c>
      <c r="C443" s="3" t="s">
        <v>378</v>
      </c>
      <c r="D443" s="2">
        <v>14268.99</v>
      </c>
      <c r="E443" s="12" t="s">
        <v>646</v>
      </c>
      <c r="H443" s="8" t="str">
        <f t="shared" si="12"/>
        <v>A2</v>
      </c>
      <c r="I443" s="12" t="s">
        <v>660</v>
      </c>
      <c r="J443" s="8" t="str">
        <f t="shared" si="13"/>
        <v>A2</v>
      </c>
    </row>
    <row r="444" spans="2:10" ht="15.6" x14ac:dyDescent="0.3">
      <c r="B444">
        <v>440</v>
      </c>
      <c r="C444" s="3" t="s">
        <v>379</v>
      </c>
      <c r="D444" s="2">
        <v>14268.99</v>
      </c>
      <c r="E444" s="12" t="s">
        <v>646</v>
      </c>
      <c r="H444" s="8" t="str">
        <f t="shared" si="12"/>
        <v>A2</v>
      </c>
      <c r="I444" s="12" t="s">
        <v>660</v>
      </c>
      <c r="J444" s="8" t="str">
        <f t="shared" si="13"/>
        <v>A2</v>
      </c>
    </row>
    <row r="445" spans="2:10" ht="15.6" x14ac:dyDescent="0.3">
      <c r="B445">
        <v>441</v>
      </c>
      <c r="C445" s="3" t="s">
        <v>380</v>
      </c>
      <c r="D445" s="2">
        <v>14268.99</v>
      </c>
      <c r="E445" s="12" t="s">
        <v>646</v>
      </c>
      <c r="H445" s="8" t="str">
        <f t="shared" si="12"/>
        <v>A2</v>
      </c>
      <c r="I445" s="12" t="s">
        <v>660</v>
      </c>
      <c r="J445" s="8" t="str">
        <f t="shared" si="13"/>
        <v>A2</v>
      </c>
    </row>
    <row r="446" spans="2:10" ht="15.6" x14ac:dyDescent="0.3">
      <c r="B446">
        <v>442</v>
      </c>
      <c r="C446" s="3" t="s">
        <v>381</v>
      </c>
      <c r="D446" s="2">
        <v>14268.99</v>
      </c>
      <c r="E446" s="12" t="s">
        <v>646</v>
      </c>
      <c r="H446" s="8" t="str">
        <f t="shared" si="12"/>
        <v>A2</v>
      </c>
      <c r="I446" s="12" t="s">
        <v>660</v>
      </c>
      <c r="J446" s="8" t="str">
        <f t="shared" si="13"/>
        <v>A2</v>
      </c>
    </row>
    <row r="447" spans="2:10" ht="15.6" x14ac:dyDescent="0.3">
      <c r="B447">
        <v>443</v>
      </c>
      <c r="C447" s="3" t="s">
        <v>382</v>
      </c>
      <c r="D447" s="2">
        <v>14274.02</v>
      </c>
      <c r="E447" s="12" t="s">
        <v>646</v>
      </c>
      <c r="H447" s="8" t="str">
        <f t="shared" si="12"/>
        <v>A2</v>
      </c>
      <c r="I447" s="12" t="s">
        <v>660</v>
      </c>
      <c r="J447" s="8" t="str">
        <f t="shared" si="13"/>
        <v>A2</v>
      </c>
    </row>
    <row r="448" spans="2:10" ht="15.6" x14ac:dyDescent="0.3">
      <c r="B448">
        <v>444</v>
      </c>
      <c r="C448" s="3" t="s">
        <v>383</v>
      </c>
      <c r="D448" s="2">
        <v>14355.42</v>
      </c>
      <c r="E448" s="12" t="s">
        <v>646</v>
      </c>
      <c r="H448" s="8" t="str">
        <f t="shared" si="12"/>
        <v>A2</v>
      </c>
      <c r="I448" s="12" t="s">
        <v>660</v>
      </c>
      <c r="J448" s="8" t="str">
        <f t="shared" si="13"/>
        <v>A2</v>
      </c>
    </row>
    <row r="449" spans="2:10" ht="15.6" x14ac:dyDescent="0.3">
      <c r="B449">
        <v>445</v>
      </c>
      <c r="C449" s="3" t="s">
        <v>384</v>
      </c>
      <c r="D449" s="2">
        <v>14371.5</v>
      </c>
      <c r="E449" s="12" t="s">
        <v>646</v>
      </c>
      <c r="H449" s="8" t="str">
        <f t="shared" si="12"/>
        <v>A2</v>
      </c>
      <c r="I449" s="12" t="s">
        <v>660</v>
      </c>
      <c r="J449" s="8" t="str">
        <f t="shared" si="13"/>
        <v>A2</v>
      </c>
    </row>
    <row r="450" spans="2:10" ht="15.6" x14ac:dyDescent="0.3">
      <c r="B450">
        <v>446</v>
      </c>
      <c r="C450" s="3" t="s">
        <v>385</v>
      </c>
      <c r="D450" s="2">
        <v>14384.57</v>
      </c>
      <c r="E450" s="12" t="s">
        <v>646</v>
      </c>
      <c r="H450" s="8" t="str">
        <f t="shared" si="12"/>
        <v>A2</v>
      </c>
      <c r="I450" s="12" t="s">
        <v>660</v>
      </c>
      <c r="J450" s="8" t="str">
        <f t="shared" si="13"/>
        <v>A2</v>
      </c>
    </row>
    <row r="451" spans="2:10" ht="15.6" x14ac:dyDescent="0.3">
      <c r="B451">
        <v>447</v>
      </c>
      <c r="C451" s="3" t="s">
        <v>386</v>
      </c>
      <c r="D451" s="2">
        <v>14467.98</v>
      </c>
      <c r="E451" s="12" t="s">
        <v>646</v>
      </c>
      <c r="H451" s="8" t="str">
        <f t="shared" si="12"/>
        <v>A2</v>
      </c>
      <c r="I451" s="12" t="s">
        <v>660</v>
      </c>
      <c r="J451" s="8" t="str">
        <f t="shared" si="13"/>
        <v>A2</v>
      </c>
    </row>
    <row r="452" spans="2:10" ht="15.6" x14ac:dyDescent="0.3">
      <c r="B452">
        <v>448</v>
      </c>
      <c r="C452" s="3" t="s">
        <v>387</v>
      </c>
      <c r="D452" s="2">
        <v>14467.98</v>
      </c>
      <c r="E452" s="12" t="s">
        <v>646</v>
      </c>
      <c r="H452" s="8" t="str">
        <f t="shared" si="12"/>
        <v>A2</v>
      </c>
      <c r="I452" s="12" t="s">
        <v>660</v>
      </c>
      <c r="J452" s="8" t="str">
        <f t="shared" si="13"/>
        <v>A2</v>
      </c>
    </row>
    <row r="453" spans="2:10" ht="15.6" x14ac:dyDescent="0.3">
      <c r="B453">
        <v>449</v>
      </c>
      <c r="C453" s="3" t="s">
        <v>388</v>
      </c>
      <c r="D453" s="2">
        <v>14467.98</v>
      </c>
      <c r="E453" s="12" t="s">
        <v>646</v>
      </c>
      <c r="H453" s="8" t="str">
        <f t="shared" si="12"/>
        <v>A2</v>
      </c>
      <c r="I453" s="12" t="s">
        <v>660</v>
      </c>
      <c r="J453" s="8" t="str">
        <f t="shared" si="13"/>
        <v>A2</v>
      </c>
    </row>
    <row r="454" spans="2:10" ht="15.6" x14ac:dyDescent="0.3">
      <c r="B454">
        <v>450</v>
      </c>
      <c r="C454" s="3" t="s">
        <v>389</v>
      </c>
      <c r="D454" s="2">
        <v>14446.88</v>
      </c>
      <c r="E454" s="12" t="s">
        <v>646</v>
      </c>
      <c r="H454" s="8" t="str">
        <f t="shared" si="12"/>
        <v>A2</v>
      </c>
      <c r="I454" s="12" t="s">
        <v>660</v>
      </c>
      <c r="J454" s="8" t="str">
        <f t="shared" si="13"/>
        <v>A2</v>
      </c>
    </row>
    <row r="455" spans="2:10" ht="15.6" x14ac:dyDescent="0.3">
      <c r="B455">
        <v>451</v>
      </c>
      <c r="C455" s="3" t="s">
        <v>390</v>
      </c>
      <c r="D455" s="2">
        <v>14433.81</v>
      </c>
      <c r="E455" s="12" t="s">
        <v>646</v>
      </c>
      <c r="H455" s="8" t="str">
        <f t="shared" ref="H455:H518" si="14">J454</f>
        <v>A2</v>
      </c>
      <c r="I455" s="12" t="s">
        <v>660</v>
      </c>
      <c r="J455" s="8" t="str">
        <f t="shared" ref="J455:J518" si="15">E456</f>
        <v>A2</v>
      </c>
    </row>
    <row r="456" spans="2:10" ht="15.6" x14ac:dyDescent="0.3">
      <c r="B456">
        <v>452</v>
      </c>
      <c r="C456" s="3" t="s">
        <v>391</v>
      </c>
      <c r="D456" s="2">
        <v>14433.81</v>
      </c>
      <c r="E456" s="12" t="s">
        <v>646</v>
      </c>
      <c r="H456" s="8" t="str">
        <f t="shared" si="14"/>
        <v>A2</v>
      </c>
      <c r="I456" s="12" t="s">
        <v>660</v>
      </c>
      <c r="J456" s="8" t="str">
        <f t="shared" si="15"/>
        <v>A2</v>
      </c>
    </row>
    <row r="457" spans="2:10" ht="15.6" x14ac:dyDescent="0.3">
      <c r="B457">
        <v>453</v>
      </c>
      <c r="C457" s="3" t="s">
        <v>392</v>
      </c>
      <c r="D457" s="2">
        <v>14406.68</v>
      </c>
      <c r="E457" s="12" t="s">
        <v>646</v>
      </c>
      <c r="H457" s="8" t="str">
        <f t="shared" si="14"/>
        <v>A2</v>
      </c>
      <c r="I457" s="12" t="s">
        <v>660</v>
      </c>
      <c r="J457" s="8" t="str">
        <f t="shared" si="15"/>
        <v>A2</v>
      </c>
    </row>
    <row r="458" spans="2:10" ht="15.6" x14ac:dyDescent="0.3">
      <c r="B458">
        <v>454</v>
      </c>
      <c r="C458" s="3" t="s">
        <v>393</v>
      </c>
      <c r="D458" s="2">
        <v>14383.56</v>
      </c>
      <c r="E458" s="12" t="s">
        <v>646</v>
      </c>
      <c r="H458" s="8" t="str">
        <f t="shared" si="14"/>
        <v>A2</v>
      </c>
      <c r="I458" s="12" t="s">
        <v>660</v>
      </c>
      <c r="J458" s="8" t="str">
        <f t="shared" si="15"/>
        <v>A2</v>
      </c>
    </row>
    <row r="459" spans="2:10" ht="15.6" x14ac:dyDescent="0.3">
      <c r="B459">
        <v>455</v>
      </c>
      <c r="C459" s="3" t="s">
        <v>394</v>
      </c>
      <c r="D459" s="2">
        <v>14383.56</v>
      </c>
      <c r="E459" s="12" t="s">
        <v>646</v>
      </c>
      <c r="H459" s="8" t="str">
        <f t="shared" si="14"/>
        <v>A2</v>
      </c>
      <c r="I459" s="12" t="s">
        <v>660</v>
      </c>
      <c r="J459" s="8" t="str">
        <f t="shared" si="15"/>
        <v>A2</v>
      </c>
    </row>
    <row r="460" spans="2:10" ht="15.6" x14ac:dyDescent="0.3">
      <c r="B460">
        <v>456</v>
      </c>
      <c r="C460" s="3" t="s">
        <v>395</v>
      </c>
      <c r="D460" s="2">
        <v>14383.56</v>
      </c>
      <c r="E460" s="12" t="s">
        <v>646</v>
      </c>
      <c r="H460" s="8" t="str">
        <f t="shared" si="14"/>
        <v>A2</v>
      </c>
      <c r="I460" s="12" t="s">
        <v>660</v>
      </c>
      <c r="J460" s="8" t="str">
        <f t="shared" si="15"/>
        <v>A2</v>
      </c>
    </row>
    <row r="461" spans="2:10" ht="15.6" x14ac:dyDescent="0.3">
      <c r="B461">
        <v>457</v>
      </c>
      <c r="C461" s="3" t="s">
        <v>396</v>
      </c>
      <c r="D461" s="2">
        <v>14381.55</v>
      </c>
      <c r="E461" s="12" t="s">
        <v>646</v>
      </c>
      <c r="H461" s="8" t="str">
        <f t="shared" si="14"/>
        <v>A2</v>
      </c>
      <c r="I461" s="12" t="s">
        <v>660</v>
      </c>
      <c r="J461" s="8" t="str">
        <f t="shared" si="15"/>
        <v>A2</v>
      </c>
    </row>
    <row r="462" spans="2:10" ht="15.6" x14ac:dyDescent="0.3">
      <c r="B462">
        <v>458</v>
      </c>
      <c r="C462" s="1">
        <v>44202</v>
      </c>
      <c r="D462" s="2">
        <v>14381.55</v>
      </c>
      <c r="E462" s="12" t="s">
        <v>646</v>
      </c>
      <c r="H462" s="8" t="str">
        <f t="shared" si="14"/>
        <v>A2</v>
      </c>
      <c r="I462" s="12" t="s">
        <v>660</v>
      </c>
      <c r="J462" s="8" t="str">
        <f t="shared" si="15"/>
        <v>A2</v>
      </c>
    </row>
    <row r="463" spans="2:10" ht="15.6" x14ac:dyDescent="0.3">
      <c r="B463">
        <v>459</v>
      </c>
      <c r="C463" s="3" t="s">
        <v>397</v>
      </c>
      <c r="D463" s="2">
        <v>14363.46</v>
      </c>
      <c r="E463" s="12" t="s">
        <v>646</v>
      </c>
      <c r="H463" s="8" t="str">
        <f t="shared" si="14"/>
        <v>A2</v>
      </c>
      <c r="I463" s="12" t="s">
        <v>660</v>
      </c>
      <c r="J463" s="8" t="str">
        <f t="shared" si="15"/>
        <v>A2</v>
      </c>
    </row>
    <row r="464" spans="2:10" ht="15.6" x14ac:dyDescent="0.3">
      <c r="B464">
        <v>460</v>
      </c>
      <c r="C464" s="3" t="s">
        <v>398</v>
      </c>
      <c r="D464" s="2">
        <v>14347.38</v>
      </c>
      <c r="E464" s="12" t="s">
        <v>646</v>
      </c>
      <c r="H464" s="8" t="str">
        <f t="shared" si="14"/>
        <v>A2</v>
      </c>
      <c r="I464" s="12" t="s">
        <v>660</v>
      </c>
      <c r="J464" s="8" t="str">
        <f t="shared" si="15"/>
        <v>A2</v>
      </c>
    </row>
    <row r="465" spans="2:10" ht="15.6" x14ac:dyDescent="0.3">
      <c r="B465">
        <v>461</v>
      </c>
      <c r="C465" s="3" t="s">
        <v>399</v>
      </c>
      <c r="D465" s="2">
        <v>14368.49</v>
      </c>
      <c r="E465" s="12" t="s">
        <v>646</v>
      </c>
      <c r="H465" s="8" t="str">
        <f t="shared" si="14"/>
        <v>A2</v>
      </c>
      <c r="I465" s="12" t="s">
        <v>660</v>
      </c>
      <c r="J465" s="8" t="str">
        <f t="shared" si="15"/>
        <v>A2</v>
      </c>
    </row>
    <row r="466" spans="2:10" ht="15.6" x14ac:dyDescent="0.3">
      <c r="B466">
        <v>462</v>
      </c>
      <c r="C466" s="1">
        <v>44322</v>
      </c>
      <c r="D466" s="2">
        <v>14368.49</v>
      </c>
      <c r="E466" s="12" t="s">
        <v>646</v>
      </c>
      <c r="H466" s="8" t="str">
        <f t="shared" si="14"/>
        <v>A2</v>
      </c>
      <c r="I466" s="12" t="s">
        <v>660</v>
      </c>
      <c r="J466" s="8" t="str">
        <f t="shared" si="15"/>
        <v>A2</v>
      </c>
    </row>
    <row r="467" spans="2:10" ht="15.6" x14ac:dyDescent="0.3">
      <c r="B467">
        <v>463</v>
      </c>
      <c r="C467" s="1">
        <v>44353</v>
      </c>
      <c r="D467" s="2">
        <v>14368.49</v>
      </c>
      <c r="E467" s="12" t="s">
        <v>646</v>
      </c>
      <c r="H467" s="8" t="str">
        <f t="shared" si="14"/>
        <v>A2</v>
      </c>
      <c r="I467" s="12" t="s">
        <v>660</v>
      </c>
      <c r="J467" s="8" t="str">
        <f t="shared" si="15"/>
        <v>A2</v>
      </c>
    </row>
    <row r="468" spans="2:10" ht="15.6" x14ac:dyDescent="0.3">
      <c r="B468">
        <v>464</v>
      </c>
      <c r="C468" s="3" t="s">
        <v>400</v>
      </c>
      <c r="D468" s="2">
        <v>14387.58</v>
      </c>
      <c r="E468" s="12" t="s">
        <v>646</v>
      </c>
      <c r="H468" s="8" t="str">
        <f t="shared" si="14"/>
        <v>A2</v>
      </c>
      <c r="I468" s="12" t="s">
        <v>660</v>
      </c>
      <c r="J468" s="8" t="str">
        <f t="shared" si="15"/>
        <v>A2</v>
      </c>
    </row>
    <row r="469" spans="2:10" ht="15.6" x14ac:dyDescent="0.3">
      <c r="B469">
        <v>465</v>
      </c>
      <c r="C469" s="3" t="s">
        <v>401</v>
      </c>
      <c r="D469" s="2">
        <v>14342.36</v>
      </c>
      <c r="E469" s="12" t="s">
        <v>646</v>
      </c>
      <c r="H469" s="8" t="str">
        <f t="shared" si="14"/>
        <v>A2</v>
      </c>
      <c r="I469" s="12" t="s">
        <v>660</v>
      </c>
      <c r="J469" s="8" t="str">
        <f t="shared" si="15"/>
        <v>A2</v>
      </c>
    </row>
    <row r="470" spans="2:10" ht="15.6" x14ac:dyDescent="0.3">
      <c r="B470">
        <v>466</v>
      </c>
      <c r="C470" s="3" t="s">
        <v>402</v>
      </c>
      <c r="D470" s="2">
        <v>14333.31</v>
      </c>
      <c r="E470" s="12" t="s">
        <v>646</v>
      </c>
      <c r="H470" s="8" t="str">
        <f t="shared" si="14"/>
        <v>A2</v>
      </c>
      <c r="I470" s="12" t="s">
        <v>660</v>
      </c>
      <c r="J470" s="8" t="str">
        <f t="shared" si="15"/>
        <v>A2</v>
      </c>
    </row>
    <row r="471" spans="2:10" ht="15.6" x14ac:dyDescent="0.3">
      <c r="B471">
        <v>467</v>
      </c>
      <c r="C471" s="3" t="s">
        <v>403</v>
      </c>
      <c r="D471" s="2">
        <v>14333.31</v>
      </c>
      <c r="E471" s="12" t="s">
        <v>646</v>
      </c>
      <c r="H471" s="8" t="str">
        <f t="shared" si="14"/>
        <v>A2</v>
      </c>
      <c r="I471" s="12" t="s">
        <v>660</v>
      </c>
      <c r="J471" s="8" t="str">
        <f t="shared" si="15"/>
        <v>A2</v>
      </c>
    </row>
    <row r="472" spans="2:10" ht="15.6" x14ac:dyDescent="0.3">
      <c r="B472">
        <v>468</v>
      </c>
      <c r="C472" s="3" t="s">
        <v>404</v>
      </c>
      <c r="D472" s="2">
        <v>14311.2</v>
      </c>
      <c r="E472" s="12" t="s">
        <v>646</v>
      </c>
      <c r="H472" s="8" t="str">
        <f t="shared" si="14"/>
        <v>A2</v>
      </c>
      <c r="I472" s="12" t="s">
        <v>660</v>
      </c>
      <c r="J472" s="8" t="str">
        <f t="shared" si="15"/>
        <v>A2</v>
      </c>
    </row>
    <row r="473" spans="2:10" ht="15.6" x14ac:dyDescent="0.3">
      <c r="B473">
        <v>469</v>
      </c>
      <c r="C473" s="1">
        <v>44536</v>
      </c>
      <c r="D473" s="2">
        <v>14311.2</v>
      </c>
      <c r="E473" s="12" t="s">
        <v>646</v>
      </c>
      <c r="H473" s="8" t="str">
        <f t="shared" si="14"/>
        <v>A2</v>
      </c>
      <c r="I473" s="12" t="s">
        <v>660</v>
      </c>
      <c r="J473" s="8" t="str">
        <f t="shared" si="15"/>
        <v>A2</v>
      </c>
    </row>
    <row r="474" spans="2:10" ht="15.6" x14ac:dyDescent="0.3">
      <c r="B474">
        <v>470</v>
      </c>
      <c r="C474" s="3" t="s">
        <v>405</v>
      </c>
      <c r="D474" s="2">
        <v>14311.2</v>
      </c>
      <c r="E474" s="12" t="s">
        <v>646</v>
      </c>
      <c r="H474" s="8" t="str">
        <f t="shared" si="14"/>
        <v>A2</v>
      </c>
      <c r="I474" s="12" t="s">
        <v>660</v>
      </c>
      <c r="J474" s="8" t="str">
        <f t="shared" si="15"/>
        <v>A2</v>
      </c>
    </row>
    <row r="475" spans="2:10" ht="15.6" x14ac:dyDescent="0.3">
      <c r="B475">
        <v>471</v>
      </c>
      <c r="C475" s="3" t="s">
        <v>406</v>
      </c>
      <c r="D475" s="2">
        <v>14277.03</v>
      </c>
      <c r="E475" s="12" t="s">
        <v>646</v>
      </c>
      <c r="H475" s="8" t="str">
        <f t="shared" si="14"/>
        <v>A2</v>
      </c>
      <c r="I475" s="12" t="s">
        <v>660</v>
      </c>
      <c r="J475" s="8" t="str">
        <f t="shared" si="15"/>
        <v>A2</v>
      </c>
    </row>
    <row r="476" spans="2:10" ht="15.6" x14ac:dyDescent="0.3">
      <c r="B476">
        <v>472</v>
      </c>
      <c r="C476" s="3" t="s">
        <v>407</v>
      </c>
      <c r="D476" s="2">
        <v>14293.11</v>
      </c>
      <c r="E476" s="12" t="s">
        <v>646</v>
      </c>
      <c r="H476" s="8" t="str">
        <f t="shared" si="14"/>
        <v>A2</v>
      </c>
      <c r="I476" s="12" t="s">
        <v>660</v>
      </c>
      <c r="J476" s="8" t="str">
        <f t="shared" si="15"/>
        <v>A2</v>
      </c>
    </row>
    <row r="477" spans="2:10" ht="15.6" x14ac:dyDescent="0.3">
      <c r="B477">
        <v>473</v>
      </c>
      <c r="C477" s="3" t="s">
        <v>408</v>
      </c>
      <c r="D477" s="2">
        <v>14315.22</v>
      </c>
      <c r="E477" s="12" t="s">
        <v>646</v>
      </c>
      <c r="H477" s="8" t="str">
        <f t="shared" si="14"/>
        <v>A2</v>
      </c>
      <c r="I477" s="12" t="s">
        <v>660</v>
      </c>
      <c r="J477" s="8" t="str">
        <f t="shared" si="15"/>
        <v>A2</v>
      </c>
    </row>
    <row r="478" spans="2:10" ht="15.6" x14ac:dyDescent="0.3">
      <c r="B478">
        <v>474</v>
      </c>
      <c r="C478" s="3" t="s">
        <v>409</v>
      </c>
      <c r="D478" s="2">
        <v>14328.29</v>
      </c>
      <c r="E478" s="12" t="s">
        <v>646</v>
      </c>
      <c r="H478" s="8" t="str">
        <f t="shared" si="14"/>
        <v>A2</v>
      </c>
      <c r="I478" s="12" t="s">
        <v>660</v>
      </c>
      <c r="J478" s="8" t="str">
        <f t="shared" si="15"/>
        <v>A2</v>
      </c>
    </row>
    <row r="479" spans="2:10" ht="15.6" x14ac:dyDescent="0.3">
      <c r="B479">
        <v>475</v>
      </c>
      <c r="C479" s="3" t="s">
        <v>410</v>
      </c>
      <c r="D479" s="2">
        <v>14449.89</v>
      </c>
      <c r="E479" s="12" t="s">
        <v>646</v>
      </c>
      <c r="H479" s="8" t="str">
        <f t="shared" si="14"/>
        <v>A2</v>
      </c>
      <c r="I479" s="12" t="s">
        <v>660</v>
      </c>
      <c r="J479" s="8" t="str">
        <f t="shared" si="15"/>
        <v>A2</v>
      </c>
    </row>
    <row r="480" spans="2:10" ht="15.6" x14ac:dyDescent="0.3">
      <c r="B480">
        <v>476</v>
      </c>
      <c r="C480" s="3" t="s">
        <v>411</v>
      </c>
      <c r="D480" s="2">
        <v>14449.89</v>
      </c>
      <c r="E480" s="12" t="s">
        <v>646</v>
      </c>
      <c r="H480" s="8" t="str">
        <f t="shared" si="14"/>
        <v>A2</v>
      </c>
      <c r="I480" s="12" t="s">
        <v>660</v>
      </c>
      <c r="J480" s="8" t="str">
        <f t="shared" si="15"/>
        <v>A2</v>
      </c>
    </row>
    <row r="481" spans="2:10" ht="15.6" x14ac:dyDescent="0.3">
      <c r="B481">
        <v>477</v>
      </c>
      <c r="C481" s="3" t="s">
        <v>412</v>
      </c>
      <c r="D481" s="2">
        <v>14449.89</v>
      </c>
      <c r="E481" s="12" t="s">
        <v>646</v>
      </c>
      <c r="H481" s="8" t="str">
        <f t="shared" si="14"/>
        <v>A2</v>
      </c>
      <c r="I481" s="12" t="s">
        <v>660</v>
      </c>
      <c r="J481" s="8" t="str">
        <f t="shared" si="15"/>
        <v>A2</v>
      </c>
    </row>
    <row r="482" spans="2:10" ht="15.6" x14ac:dyDescent="0.3">
      <c r="B482">
        <v>478</v>
      </c>
      <c r="C482" s="3" t="s">
        <v>413</v>
      </c>
      <c r="D482" s="2">
        <v>14475.02</v>
      </c>
      <c r="E482" s="12" t="s">
        <v>646</v>
      </c>
      <c r="H482" s="8" t="str">
        <f t="shared" si="14"/>
        <v>A2</v>
      </c>
      <c r="I482" s="12" t="s">
        <v>660</v>
      </c>
      <c r="J482" s="8" t="str">
        <f t="shared" si="15"/>
        <v>A3</v>
      </c>
    </row>
    <row r="483" spans="2:10" ht="15.6" x14ac:dyDescent="0.3">
      <c r="B483">
        <v>479</v>
      </c>
      <c r="C483" s="3" t="s">
        <v>414</v>
      </c>
      <c r="D483" s="2">
        <v>14525.27</v>
      </c>
      <c r="E483" s="12" t="s">
        <v>647</v>
      </c>
      <c r="H483" s="8" t="str">
        <f t="shared" si="14"/>
        <v>A3</v>
      </c>
      <c r="I483" s="12" t="s">
        <v>660</v>
      </c>
      <c r="J483" s="8" t="str">
        <f t="shared" si="15"/>
        <v>A2</v>
      </c>
    </row>
    <row r="484" spans="2:10" ht="15.6" x14ac:dyDescent="0.3">
      <c r="B484">
        <v>480</v>
      </c>
      <c r="C484" s="3" t="s">
        <v>415</v>
      </c>
      <c r="D484" s="2">
        <v>14493.11</v>
      </c>
      <c r="E484" s="12" t="s">
        <v>646</v>
      </c>
      <c r="H484" s="8" t="str">
        <f t="shared" si="14"/>
        <v>A2</v>
      </c>
      <c r="I484" s="12" t="s">
        <v>660</v>
      </c>
      <c r="J484" s="8" t="str">
        <f t="shared" si="15"/>
        <v>A3</v>
      </c>
    </row>
    <row r="485" spans="2:10" ht="15.6" x14ac:dyDescent="0.3">
      <c r="B485">
        <v>481</v>
      </c>
      <c r="C485" s="3" t="s">
        <v>416</v>
      </c>
      <c r="D485" s="2">
        <v>14526.27</v>
      </c>
      <c r="E485" s="12" t="s">
        <v>647</v>
      </c>
      <c r="H485" s="8" t="str">
        <f t="shared" si="14"/>
        <v>A3</v>
      </c>
      <c r="I485" s="12" t="s">
        <v>660</v>
      </c>
      <c r="J485" s="8" t="str">
        <f t="shared" si="15"/>
        <v>A3</v>
      </c>
    </row>
    <row r="486" spans="2:10" ht="15.6" x14ac:dyDescent="0.3">
      <c r="B486">
        <v>482</v>
      </c>
      <c r="C486" s="3" t="s">
        <v>417</v>
      </c>
      <c r="D486" s="2">
        <v>14534.31</v>
      </c>
      <c r="E486" s="12" t="s">
        <v>647</v>
      </c>
      <c r="H486" s="8" t="str">
        <f t="shared" si="14"/>
        <v>A3</v>
      </c>
      <c r="I486" s="12" t="s">
        <v>660</v>
      </c>
      <c r="J486" s="8" t="str">
        <f t="shared" si="15"/>
        <v>A3</v>
      </c>
    </row>
    <row r="487" spans="2:10" ht="15.6" x14ac:dyDescent="0.3">
      <c r="B487">
        <v>483</v>
      </c>
      <c r="C487" s="3" t="s">
        <v>418</v>
      </c>
      <c r="D487" s="2">
        <v>14534.31</v>
      </c>
      <c r="E487" s="12" t="s">
        <v>647</v>
      </c>
      <c r="H487" s="8" t="str">
        <f t="shared" si="14"/>
        <v>A3</v>
      </c>
      <c r="I487" s="12" t="s">
        <v>660</v>
      </c>
      <c r="J487" s="8" t="str">
        <f t="shared" si="15"/>
        <v>A3</v>
      </c>
    </row>
    <row r="488" spans="2:10" ht="15.6" x14ac:dyDescent="0.3">
      <c r="B488">
        <v>484</v>
      </c>
      <c r="C488" s="3" t="s">
        <v>419</v>
      </c>
      <c r="D488" s="2">
        <v>14534.31</v>
      </c>
      <c r="E488" s="12" t="s">
        <v>647</v>
      </c>
      <c r="H488" s="8" t="str">
        <f t="shared" si="14"/>
        <v>A3</v>
      </c>
      <c r="I488" s="12" t="s">
        <v>660</v>
      </c>
      <c r="J488" s="8" t="str">
        <f t="shared" si="15"/>
        <v>A2</v>
      </c>
    </row>
    <row r="489" spans="2:10" ht="15.6" x14ac:dyDescent="0.3">
      <c r="B489">
        <v>485</v>
      </c>
      <c r="C489" s="3" t="s">
        <v>420</v>
      </c>
      <c r="D489" s="2">
        <v>14519.24</v>
      </c>
      <c r="E489" s="12" t="s">
        <v>646</v>
      </c>
      <c r="H489" s="8" t="str">
        <f t="shared" si="14"/>
        <v>A2</v>
      </c>
      <c r="I489" s="12" t="s">
        <v>660</v>
      </c>
      <c r="J489" s="8" t="str">
        <f t="shared" si="15"/>
        <v>A3</v>
      </c>
    </row>
    <row r="490" spans="2:10" ht="15.6" x14ac:dyDescent="0.3">
      <c r="B490">
        <v>486</v>
      </c>
      <c r="C490" s="3" t="s">
        <v>421</v>
      </c>
      <c r="D490" s="2">
        <v>14544.36</v>
      </c>
      <c r="E490" s="12" t="s">
        <v>647</v>
      </c>
      <c r="H490" s="8" t="str">
        <f t="shared" si="14"/>
        <v>A3</v>
      </c>
      <c r="I490" s="12" t="s">
        <v>660</v>
      </c>
      <c r="J490" s="8" t="str">
        <f t="shared" si="15"/>
        <v>A3</v>
      </c>
    </row>
    <row r="491" spans="2:10" ht="15.6" x14ac:dyDescent="0.3">
      <c r="B491">
        <v>487</v>
      </c>
      <c r="C491" s="3" t="s">
        <v>422</v>
      </c>
      <c r="D491" s="2">
        <v>14568.48</v>
      </c>
      <c r="E491" s="12" t="s">
        <v>647</v>
      </c>
      <c r="H491" s="8" t="str">
        <f t="shared" si="14"/>
        <v>A3</v>
      </c>
      <c r="I491" s="12" t="s">
        <v>660</v>
      </c>
      <c r="J491" s="8" t="str">
        <f t="shared" si="15"/>
        <v>A3</v>
      </c>
    </row>
    <row r="492" spans="2:10" ht="15.6" x14ac:dyDescent="0.3">
      <c r="B492">
        <v>488</v>
      </c>
      <c r="C492" s="3" t="s">
        <v>423</v>
      </c>
      <c r="D492" s="2">
        <v>14614.71</v>
      </c>
      <c r="E492" s="12" t="s">
        <v>647</v>
      </c>
      <c r="H492" s="8" t="str">
        <f t="shared" si="14"/>
        <v>A3</v>
      </c>
      <c r="I492" s="12" t="s">
        <v>660</v>
      </c>
      <c r="J492" s="8" t="str">
        <f t="shared" si="15"/>
        <v>A3</v>
      </c>
    </row>
    <row r="493" spans="2:10" ht="15.6" x14ac:dyDescent="0.3">
      <c r="B493">
        <v>489</v>
      </c>
      <c r="C493" s="3" t="s">
        <v>424</v>
      </c>
      <c r="D493" s="2">
        <v>14611.7</v>
      </c>
      <c r="E493" s="12" t="s">
        <v>647</v>
      </c>
      <c r="H493" s="8" t="str">
        <f t="shared" si="14"/>
        <v>A3</v>
      </c>
      <c r="I493" s="12" t="s">
        <v>660</v>
      </c>
      <c r="J493" s="8" t="str">
        <f t="shared" si="15"/>
        <v>A3</v>
      </c>
    </row>
    <row r="494" spans="2:10" ht="15.6" x14ac:dyDescent="0.3">
      <c r="B494">
        <v>490</v>
      </c>
      <c r="C494" s="1">
        <v>44262</v>
      </c>
      <c r="D494" s="2">
        <v>14611.7</v>
      </c>
      <c r="E494" s="12" t="s">
        <v>647</v>
      </c>
      <c r="H494" s="8" t="str">
        <f t="shared" si="14"/>
        <v>A3</v>
      </c>
      <c r="I494" s="12" t="s">
        <v>660</v>
      </c>
      <c r="J494" s="8" t="str">
        <f t="shared" si="15"/>
        <v>A3</v>
      </c>
    </row>
    <row r="495" spans="2:10" ht="15.6" x14ac:dyDescent="0.3">
      <c r="B495">
        <v>491</v>
      </c>
      <c r="C495" s="1">
        <v>44293</v>
      </c>
      <c r="D495" s="2">
        <v>14611.7</v>
      </c>
      <c r="E495" s="12" t="s">
        <v>647</v>
      </c>
      <c r="H495" s="8" t="str">
        <f t="shared" si="14"/>
        <v>A3</v>
      </c>
      <c r="I495" s="12" t="s">
        <v>660</v>
      </c>
      <c r="J495" s="8" t="str">
        <f t="shared" si="15"/>
        <v>A3</v>
      </c>
    </row>
    <row r="496" spans="2:10" ht="15.6" x14ac:dyDescent="0.3">
      <c r="B496">
        <v>492</v>
      </c>
      <c r="C496" s="3" t="s">
        <v>425</v>
      </c>
      <c r="D496" s="2">
        <v>14636.82</v>
      </c>
      <c r="E496" s="12" t="s">
        <v>647</v>
      </c>
      <c r="H496" s="8" t="str">
        <f t="shared" si="14"/>
        <v>A3</v>
      </c>
      <c r="I496" s="12" t="s">
        <v>660</v>
      </c>
      <c r="J496" s="8" t="str">
        <f t="shared" si="15"/>
        <v>A3</v>
      </c>
    </row>
    <row r="497" spans="2:10" ht="15.6" x14ac:dyDescent="0.3">
      <c r="B497">
        <v>493</v>
      </c>
      <c r="C497" s="3" t="s">
        <v>426</v>
      </c>
      <c r="D497" s="2">
        <v>14554.41</v>
      </c>
      <c r="E497" s="12" t="s">
        <v>647</v>
      </c>
      <c r="H497" s="8" t="str">
        <f t="shared" si="14"/>
        <v>A3</v>
      </c>
      <c r="I497" s="12" t="s">
        <v>660</v>
      </c>
      <c r="J497" s="8" t="str">
        <f t="shared" si="15"/>
        <v>A3</v>
      </c>
    </row>
    <row r="498" spans="2:10" ht="15.6" x14ac:dyDescent="0.3">
      <c r="B498">
        <v>494</v>
      </c>
      <c r="C498" s="3" t="s">
        <v>427</v>
      </c>
      <c r="D498" s="2">
        <v>14540.34</v>
      </c>
      <c r="E498" s="12" t="s">
        <v>647</v>
      </c>
      <c r="H498" s="8" t="str">
        <f t="shared" si="14"/>
        <v>A3</v>
      </c>
      <c r="I498" s="12" t="s">
        <v>660</v>
      </c>
      <c r="J498" s="8" t="str">
        <f t="shared" si="15"/>
        <v>A3</v>
      </c>
    </row>
    <row r="499" spans="2:10" ht="15.6" x14ac:dyDescent="0.3">
      <c r="B499">
        <v>495</v>
      </c>
      <c r="C499" s="3" t="s">
        <v>428</v>
      </c>
      <c r="D499" s="2">
        <v>14572.5</v>
      </c>
      <c r="E499" s="12" t="s">
        <v>647</v>
      </c>
      <c r="H499" s="8" t="str">
        <f t="shared" si="14"/>
        <v>A3</v>
      </c>
      <c r="I499" s="12" t="s">
        <v>660</v>
      </c>
      <c r="J499" s="8" t="str">
        <f t="shared" si="15"/>
        <v>A3</v>
      </c>
    </row>
    <row r="500" spans="2:10" ht="15.6" x14ac:dyDescent="0.3">
      <c r="B500">
        <v>496</v>
      </c>
      <c r="C500" s="3" t="s">
        <v>429</v>
      </c>
      <c r="D500" s="2">
        <v>14620.74</v>
      </c>
      <c r="E500" s="12" t="s">
        <v>647</v>
      </c>
      <c r="H500" s="8" t="str">
        <f t="shared" si="14"/>
        <v>A3</v>
      </c>
      <c r="I500" s="12" t="s">
        <v>660</v>
      </c>
      <c r="J500" s="8" t="str">
        <f t="shared" si="15"/>
        <v>A3</v>
      </c>
    </row>
    <row r="501" spans="2:10" ht="15.6" x14ac:dyDescent="0.3">
      <c r="B501">
        <v>497</v>
      </c>
      <c r="C501" s="1">
        <v>44476</v>
      </c>
      <c r="D501" s="2">
        <v>14620.74</v>
      </c>
      <c r="E501" s="12" t="s">
        <v>647</v>
      </c>
      <c r="H501" s="8" t="str">
        <f t="shared" si="14"/>
        <v>A3</v>
      </c>
      <c r="I501" s="12" t="s">
        <v>660</v>
      </c>
      <c r="J501" s="8" t="str">
        <f t="shared" si="15"/>
        <v>A3</v>
      </c>
    </row>
    <row r="502" spans="2:10" ht="15.6" x14ac:dyDescent="0.3">
      <c r="B502">
        <v>498</v>
      </c>
      <c r="C502" s="1">
        <v>44507</v>
      </c>
      <c r="D502" s="2">
        <v>14620.74</v>
      </c>
      <c r="E502" s="12" t="s">
        <v>647</v>
      </c>
      <c r="H502" s="8" t="str">
        <f t="shared" si="14"/>
        <v>A3</v>
      </c>
      <c r="I502" s="12" t="s">
        <v>660</v>
      </c>
      <c r="J502" s="8" t="str">
        <f t="shared" si="15"/>
        <v>A3</v>
      </c>
    </row>
    <row r="503" spans="2:10" ht="15.6" x14ac:dyDescent="0.3">
      <c r="B503">
        <v>499</v>
      </c>
      <c r="C503" s="3" t="s">
        <v>430</v>
      </c>
      <c r="D503" s="2">
        <v>14620.74</v>
      </c>
      <c r="E503" s="12" t="s">
        <v>647</v>
      </c>
      <c r="H503" s="8" t="str">
        <f t="shared" si="14"/>
        <v>A3</v>
      </c>
      <c r="I503" s="12" t="s">
        <v>660</v>
      </c>
      <c r="J503" s="8" t="str">
        <f t="shared" si="15"/>
        <v>A3</v>
      </c>
    </row>
    <row r="504" spans="2:10" ht="15.6" x14ac:dyDescent="0.3">
      <c r="B504">
        <v>500</v>
      </c>
      <c r="C504" s="3" t="s">
        <v>431</v>
      </c>
      <c r="D504" s="2">
        <v>14558.43</v>
      </c>
      <c r="E504" s="12" t="s">
        <v>647</v>
      </c>
      <c r="H504" s="8" t="str">
        <f t="shared" si="14"/>
        <v>A3</v>
      </c>
      <c r="I504" s="12" t="s">
        <v>660</v>
      </c>
      <c r="J504" s="8" t="str">
        <f t="shared" si="15"/>
        <v>A3</v>
      </c>
    </row>
    <row r="505" spans="2:10" ht="15.6" x14ac:dyDescent="0.3">
      <c r="B505">
        <v>501</v>
      </c>
      <c r="C505" s="3" t="s">
        <v>432</v>
      </c>
      <c r="D505" s="2">
        <v>14558.43</v>
      </c>
      <c r="E505" s="12" t="s">
        <v>647</v>
      </c>
      <c r="H505" s="8" t="str">
        <f t="shared" si="14"/>
        <v>A3</v>
      </c>
      <c r="I505" s="12" t="s">
        <v>660</v>
      </c>
      <c r="J505" s="8" t="str">
        <f t="shared" si="15"/>
        <v>A3</v>
      </c>
    </row>
    <row r="506" spans="2:10" ht="15.6" x14ac:dyDescent="0.3">
      <c r="B506">
        <v>502</v>
      </c>
      <c r="C506" s="3" t="s">
        <v>433</v>
      </c>
      <c r="D506" s="2">
        <v>14565.47</v>
      </c>
      <c r="E506" s="12" t="s">
        <v>647</v>
      </c>
      <c r="H506" s="8" t="str">
        <f t="shared" si="14"/>
        <v>A3</v>
      </c>
      <c r="I506" s="12" t="s">
        <v>660</v>
      </c>
      <c r="J506" s="8" t="str">
        <f t="shared" si="15"/>
        <v>A3</v>
      </c>
    </row>
    <row r="507" spans="2:10" ht="15.6" x14ac:dyDescent="0.3">
      <c r="B507">
        <v>503</v>
      </c>
      <c r="C507" s="3" t="s">
        <v>434</v>
      </c>
      <c r="D507" s="2">
        <v>14575.52</v>
      </c>
      <c r="E507" s="12" t="s">
        <v>647</v>
      </c>
      <c r="H507" s="8" t="str">
        <f t="shared" si="14"/>
        <v>A3</v>
      </c>
      <c r="I507" s="12" t="s">
        <v>660</v>
      </c>
      <c r="J507" s="8" t="str">
        <f t="shared" si="15"/>
        <v>A3</v>
      </c>
    </row>
    <row r="508" spans="2:10" ht="15.6" x14ac:dyDescent="0.3">
      <c r="B508">
        <v>504</v>
      </c>
      <c r="C508" s="3" t="s">
        <v>435</v>
      </c>
      <c r="D508" s="2">
        <v>14575.52</v>
      </c>
      <c r="E508" s="12" t="s">
        <v>647</v>
      </c>
      <c r="H508" s="8" t="str">
        <f t="shared" si="14"/>
        <v>A3</v>
      </c>
      <c r="I508" s="12" t="s">
        <v>660</v>
      </c>
      <c r="J508" s="8" t="str">
        <f t="shared" si="15"/>
        <v>A3</v>
      </c>
    </row>
    <row r="509" spans="2:10" ht="15.6" x14ac:dyDescent="0.3">
      <c r="B509">
        <v>505</v>
      </c>
      <c r="C509" s="3" t="s">
        <v>436</v>
      </c>
      <c r="D509" s="2">
        <v>14575.52</v>
      </c>
      <c r="E509" s="12" t="s">
        <v>647</v>
      </c>
      <c r="H509" s="8" t="str">
        <f t="shared" si="14"/>
        <v>A3</v>
      </c>
      <c r="I509" s="12" t="s">
        <v>660</v>
      </c>
      <c r="J509" s="8" t="str">
        <f t="shared" si="15"/>
        <v>A3</v>
      </c>
    </row>
    <row r="510" spans="2:10" ht="15.6" x14ac:dyDescent="0.3">
      <c r="B510">
        <v>506</v>
      </c>
      <c r="C510" s="3" t="s">
        <v>437</v>
      </c>
      <c r="D510" s="2">
        <v>14589.59</v>
      </c>
      <c r="E510" s="12" t="s">
        <v>647</v>
      </c>
      <c r="H510" s="8" t="str">
        <f t="shared" si="14"/>
        <v>A3</v>
      </c>
      <c r="I510" s="12" t="s">
        <v>660</v>
      </c>
      <c r="J510" s="8" t="str">
        <f t="shared" si="15"/>
        <v>A3</v>
      </c>
    </row>
    <row r="511" spans="2:10" ht="15.6" x14ac:dyDescent="0.3">
      <c r="B511">
        <v>507</v>
      </c>
      <c r="C511" s="3" t="s">
        <v>438</v>
      </c>
      <c r="D511" s="2">
        <v>14589.59</v>
      </c>
      <c r="E511" s="12" t="s">
        <v>647</v>
      </c>
      <c r="H511" s="8" t="str">
        <f t="shared" si="14"/>
        <v>A3</v>
      </c>
      <c r="I511" s="12" t="s">
        <v>660</v>
      </c>
      <c r="J511" s="8" t="str">
        <f t="shared" si="15"/>
        <v>A3</v>
      </c>
    </row>
    <row r="512" spans="2:10" ht="15.6" x14ac:dyDescent="0.3">
      <c r="B512">
        <v>508</v>
      </c>
      <c r="C512" s="3" t="s">
        <v>439</v>
      </c>
      <c r="D512" s="2">
        <v>14596.62</v>
      </c>
      <c r="E512" s="12" t="s">
        <v>647</v>
      </c>
      <c r="H512" s="8" t="str">
        <f t="shared" si="14"/>
        <v>A3</v>
      </c>
      <c r="I512" s="12" t="s">
        <v>660</v>
      </c>
      <c r="J512" s="8" t="str">
        <f t="shared" si="15"/>
        <v>A3</v>
      </c>
    </row>
    <row r="513" spans="2:10" ht="15.6" x14ac:dyDescent="0.3">
      <c r="B513">
        <v>509</v>
      </c>
      <c r="C513" s="3" t="s">
        <v>440</v>
      </c>
      <c r="D513" s="2">
        <v>14626.77</v>
      </c>
      <c r="E513" s="12" t="s">
        <v>647</v>
      </c>
      <c r="H513" s="8" t="str">
        <f t="shared" si="14"/>
        <v>A3</v>
      </c>
      <c r="I513" s="12" t="s">
        <v>660</v>
      </c>
      <c r="J513" s="8" t="str">
        <f t="shared" si="15"/>
        <v>A3</v>
      </c>
    </row>
    <row r="514" spans="2:10" ht="15.6" x14ac:dyDescent="0.3">
      <c r="B514">
        <v>510</v>
      </c>
      <c r="C514" s="3" t="s">
        <v>441</v>
      </c>
      <c r="D514" s="2">
        <v>14580.54</v>
      </c>
      <c r="E514" s="12" t="s">
        <v>647</v>
      </c>
      <c r="H514" s="8" t="str">
        <f t="shared" si="14"/>
        <v>A3</v>
      </c>
      <c r="I514" s="12" t="s">
        <v>660</v>
      </c>
      <c r="J514" s="8" t="str">
        <f t="shared" si="15"/>
        <v>A3</v>
      </c>
    </row>
    <row r="515" spans="2:10" ht="15.6" x14ac:dyDescent="0.3">
      <c r="B515">
        <v>511</v>
      </c>
      <c r="C515" s="3" t="s">
        <v>442</v>
      </c>
      <c r="D515" s="2">
        <v>14580.54</v>
      </c>
      <c r="E515" s="12" t="s">
        <v>647</v>
      </c>
      <c r="H515" s="8" t="str">
        <f t="shared" si="14"/>
        <v>A3</v>
      </c>
      <c r="I515" s="12" t="s">
        <v>660</v>
      </c>
      <c r="J515" s="8" t="str">
        <f t="shared" si="15"/>
        <v>A3</v>
      </c>
    </row>
    <row r="516" spans="2:10" ht="15.6" x14ac:dyDescent="0.3">
      <c r="B516">
        <v>512</v>
      </c>
      <c r="C516" s="3" t="s">
        <v>443</v>
      </c>
      <c r="D516" s="2">
        <v>14580.54</v>
      </c>
      <c r="E516" s="12" t="s">
        <v>647</v>
      </c>
      <c r="H516" s="8" t="str">
        <f t="shared" si="14"/>
        <v>A3</v>
      </c>
      <c r="I516" s="12" t="s">
        <v>660</v>
      </c>
      <c r="J516" s="8" t="str">
        <f t="shared" si="15"/>
        <v>A3</v>
      </c>
    </row>
    <row r="517" spans="2:10" ht="15.6" x14ac:dyDescent="0.3">
      <c r="B517">
        <v>513</v>
      </c>
      <c r="C517" s="3" t="s">
        <v>444</v>
      </c>
      <c r="D517" s="2">
        <v>14573.51</v>
      </c>
      <c r="E517" s="12" t="s">
        <v>647</v>
      </c>
      <c r="H517" s="8" t="str">
        <f t="shared" si="14"/>
        <v>A3</v>
      </c>
      <c r="I517" s="12" t="s">
        <v>660</v>
      </c>
      <c r="J517" s="8" t="str">
        <f t="shared" si="15"/>
        <v>A3</v>
      </c>
    </row>
    <row r="518" spans="2:10" ht="15.6" x14ac:dyDescent="0.3">
      <c r="B518">
        <v>514</v>
      </c>
      <c r="C518" s="3" t="s">
        <v>445</v>
      </c>
      <c r="D518" s="2">
        <v>14566.47</v>
      </c>
      <c r="E518" s="12" t="s">
        <v>647</v>
      </c>
      <c r="H518" s="8" t="str">
        <f t="shared" si="14"/>
        <v>A3</v>
      </c>
      <c r="I518" s="12" t="s">
        <v>660</v>
      </c>
      <c r="J518" s="8" t="str">
        <f t="shared" si="15"/>
        <v>A3</v>
      </c>
    </row>
    <row r="519" spans="2:10" ht="15.6" x14ac:dyDescent="0.3">
      <c r="B519">
        <v>515</v>
      </c>
      <c r="C519" s="3" t="s">
        <v>446</v>
      </c>
      <c r="D519" s="2">
        <v>14561.45</v>
      </c>
      <c r="E519" s="12" t="s">
        <v>647</v>
      </c>
      <c r="H519" s="8" t="str">
        <f t="shared" ref="H519:H582" si="16">J518</f>
        <v>A3</v>
      </c>
      <c r="I519" s="12" t="s">
        <v>660</v>
      </c>
      <c r="J519" s="8" t="str">
        <f t="shared" ref="J519:J582" si="17">E520</f>
        <v>A3</v>
      </c>
    </row>
    <row r="520" spans="2:10" ht="15.6" x14ac:dyDescent="0.3">
      <c r="B520">
        <v>516</v>
      </c>
      <c r="C520" s="3" t="s">
        <v>447</v>
      </c>
      <c r="D520" s="2">
        <v>14570.49</v>
      </c>
      <c r="E520" s="12" t="s">
        <v>647</v>
      </c>
      <c r="H520" s="8" t="str">
        <f t="shared" si="16"/>
        <v>A3</v>
      </c>
      <c r="I520" s="12" t="s">
        <v>660</v>
      </c>
      <c r="J520" s="8" t="str">
        <f t="shared" si="17"/>
        <v>A3</v>
      </c>
    </row>
    <row r="521" spans="2:10" ht="15.6" x14ac:dyDescent="0.3">
      <c r="B521">
        <v>517</v>
      </c>
      <c r="C521" s="3" t="s">
        <v>448</v>
      </c>
      <c r="D521" s="2">
        <v>14563.46</v>
      </c>
      <c r="E521" s="12" t="s">
        <v>647</v>
      </c>
      <c r="H521" s="8" t="str">
        <f t="shared" si="16"/>
        <v>A3</v>
      </c>
      <c r="I521" s="12" t="s">
        <v>660</v>
      </c>
      <c r="J521" s="8" t="str">
        <f t="shared" si="17"/>
        <v>A3</v>
      </c>
    </row>
    <row r="522" spans="2:10" ht="15.6" x14ac:dyDescent="0.3">
      <c r="B522">
        <v>518</v>
      </c>
      <c r="C522" s="1" t="s">
        <v>449</v>
      </c>
      <c r="D522" s="2">
        <v>14563.46</v>
      </c>
      <c r="E522" s="12" t="s">
        <v>647</v>
      </c>
      <c r="H522" s="8" t="str">
        <f t="shared" si="16"/>
        <v>A3</v>
      </c>
      <c r="I522" s="12" t="s">
        <v>660</v>
      </c>
      <c r="J522" s="8" t="str">
        <f t="shared" si="17"/>
        <v>A3</v>
      </c>
    </row>
    <row r="523" spans="2:10" ht="15.6" x14ac:dyDescent="0.3">
      <c r="B523">
        <v>519</v>
      </c>
      <c r="C523" s="1">
        <v>44204</v>
      </c>
      <c r="D523" s="2">
        <v>14563.46</v>
      </c>
      <c r="E523" s="12" t="s">
        <v>647</v>
      </c>
      <c r="H523" s="8" t="str">
        <f t="shared" si="16"/>
        <v>A3</v>
      </c>
      <c r="I523" s="12" t="s">
        <v>660</v>
      </c>
      <c r="J523" s="8" t="str">
        <f t="shared" si="17"/>
        <v>A3</v>
      </c>
    </row>
    <row r="524" spans="2:10" ht="15.6" x14ac:dyDescent="0.3">
      <c r="B524">
        <v>520</v>
      </c>
      <c r="C524" s="3" t="s">
        <v>450</v>
      </c>
      <c r="D524" s="2">
        <v>14534.31</v>
      </c>
      <c r="E524" s="12" t="s">
        <v>647</v>
      </c>
      <c r="H524" s="8" t="str">
        <f t="shared" si="16"/>
        <v>A3</v>
      </c>
      <c r="I524" s="12" t="s">
        <v>660</v>
      </c>
      <c r="J524" s="8" t="str">
        <f t="shared" si="17"/>
        <v>A3</v>
      </c>
    </row>
    <row r="525" spans="2:10" ht="15.6" x14ac:dyDescent="0.3">
      <c r="B525">
        <v>521</v>
      </c>
      <c r="C525" s="3" t="s">
        <v>451</v>
      </c>
      <c r="D525" s="2">
        <v>14528.28</v>
      </c>
      <c r="E525" s="12" t="s">
        <v>647</v>
      </c>
      <c r="H525" s="8" t="str">
        <f t="shared" si="16"/>
        <v>A3</v>
      </c>
      <c r="I525" s="12" t="s">
        <v>660</v>
      </c>
      <c r="J525" s="8" t="str">
        <f t="shared" si="17"/>
        <v>A2</v>
      </c>
    </row>
    <row r="526" spans="2:10" ht="15.6" x14ac:dyDescent="0.3">
      <c r="B526">
        <v>522</v>
      </c>
      <c r="C526" s="3" t="s">
        <v>452</v>
      </c>
      <c r="D526" s="2">
        <v>14433.81</v>
      </c>
      <c r="E526" s="12" t="s">
        <v>646</v>
      </c>
      <c r="H526" s="8" t="str">
        <f t="shared" si="16"/>
        <v>A2</v>
      </c>
      <c r="I526" s="12" t="s">
        <v>660</v>
      </c>
      <c r="J526" s="8" t="str">
        <f t="shared" si="17"/>
        <v>A2</v>
      </c>
    </row>
    <row r="527" spans="2:10" ht="15.6" x14ac:dyDescent="0.3">
      <c r="B527">
        <v>523</v>
      </c>
      <c r="C527" s="3" t="s">
        <v>453</v>
      </c>
      <c r="D527" s="2">
        <v>14395.62</v>
      </c>
      <c r="E527" s="12" t="s">
        <v>646</v>
      </c>
      <c r="H527" s="8" t="str">
        <f t="shared" si="16"/>
        <v>A2</v>
      </c>
      <c r="I527" s="12" t="s">
        <v>660</v>
      </c>
      <c r="J527" s="8" t="str">
        <f t="shared" si="17"/>
        <v>A2</v>
      </c>
    </row>
    <row r="528" spans="2:10" ht="15.6" x14ac:dyDescent="0.3">
      <c r="B528">
        <v>524</v>
      </c>
      <c r="C528" s="3" t="s">
        <v>454</v>
      </c>
      <c r="D528" s="2">
        <v>14413.71</v>
      </c>
      <c r="E528" s="12" t="s">
        <v>646</v>
      </c>
      <c r="H528" s="8" t="str">
        <f t="shared" si="16"/>
        <v>A2</v>
      </c>
      <c r="I528" s="12" t="s">
        <v>660</v>
      </c>
      <c r="J528" s="8" t="str">
        <f t="shared" si="17"/>
        <v>A2</v>
      </c>
    </row>
    <row r="529" spans="2:10" ht="15.6" x14ac:dyDescent="0.3">
      <c r="B529">
        <v>525</v>
      </c>
      <c r="C529" s="1">
        <v>44385</v>
      </c>
      <c r="D529" s="2">
        <v>14413.71</v>
      </c>
      <c r="E529" s="12" t="s">
        <v>646</v>
      </c>
      <c r="H529" s="8" t="str">
        <f t="shared" si="16"/>
        <v>A2</v>
      </c>
      <c r="I529" s="12" t="s">
        <v>660</v>
      </c>
      <c r="J529" s="8" t="str">
        <f t="shared" si="17"/>
        <v>A2</v>
      </c>
    </row>
    <row r="530" spans="2:10" ht="15.6" x14ac:dyDescent="0.3">
      <c r="B530">
        <v>526</v>
      </c>
      <c r="C530" s="1">
        <v>44416</v>
      </c>
      <c r="D530" s="2">
        <v>14413.71</v>
      </c>
      <c r="E530" s="12" t="s">
        <v>646</v>
      </c>
      <c r="H530" s="8" t="str">
        <f t="shared" si="16"/>
        <v>A2</v>
      </c>
      <c r="I530" s="12" t="s">
        <v>660</v>
      </c>
      <c r="J530" s="8" t="str">
        <f t="shared" si="17"/>
        <v>A2</v>
      </c>
    </row>
    <row r="531" spans="2:10" ht="15.6" x14ac:dyDescent="0.3">
      <c r="B531">
        <v>527</v>
      </c>
      <c r="C531" s="3" t="s">
        <v>455</v>
      </c>
      <c r="D531" s="2">
        <v>14440.85</v>
      </c>
      <c r="E531" s="12" t="s">
        <v>646</v>
      </c>
      <c r="H531" s="8" t="str">
        <f t="shared" si="16"/>
        <v>A2</v>
      </c>
      <c r="I531" s="12" t="s">
        <v>660</v>
      </c>
      <c r="J531" s="8" t="str">
        <f t="shared" si="17"/>
        <v>A2</v>
      </c>
    </row>
    <row r="532" spans="2:10" ht="15.6" x14ac:dyDescent="0.3">
      <c r="B532">
        <v>528</v>
      </c>
      <c r="C532" s="3" t="s">
        <v>456</v>
      </c>
      <c r="D532" s="2">
        <v>14449.89</v>
      </c>
      <c r="E532" s="12" t="s">
        <v>646</v>
      </c>
      <c r="H532" s="8" t="str">
        <f t="shared" si="16"/>
        <v>A2</v>
      </c>
      <c r="I532" s="12" t="s">
        <v>660</v>
      </c>
      <c r="J532" s="8" t="str">
        <f t="shared" si="17"/>
        <v>A2</v>
      </c>
    </row>
    <row r="533" spans="2:10" ht="15.6" x14ac:dyDescent="0.3">
      <c r="B533">
        <v>529</v>
      </c>
      <c r="C533" s="1">
        <v>44508</v>
      </c>
      <c r="D533" s="2">
        <v>14449.89</v>
      </c>
      <c r="E533" s="12" t="s">
        <v>646</v>
      </c>
      <c r="H533" s="8" t="str">
        <f t="shared" si="16"/>
        <v>A2</v>
      </c>
      <c r="I533" s="12" t="s">
        <v>660</v>
      </c>
      <c r="J533" s="8" t="str">
        <f t="shared" si="17"/>
        <v>A2</v>
      </c>
    </row>
    <row r="534" spans="2:10" ht="15.6" x14ac:dyDescent="0.3">
      <c r="B534">
        <v>530</v>
      </c>
      <c r="C534" s="3" t="s">
        <v>457</v>
      </c>
      <c r="D534" s="2">
        <v>14468.99</v>
      </c>
      <c r="E534" s="12" t="s">
        <v>646</v>
      </c>
      <c r="H534" s="8" t="str">
        <f t="shared" si="16"/>
        <v>A2</v>
      </c>
      <c r="I534" s="12" t="s">
        <v>660</v>
      </c>
      <c r="J534" s="8" t="str">
        <f t="shared" si="17"/>
        <v>A2</v>
      </c>
    </row>
    <row r="535" spans="2:10" ht="15.6" x14ac:dyDescent="0.3">
      <c r="B535">
        <v>531</v>
      </c>
      <c r="C535" s="3" t="s">
        <v>458</v>
      </c>
      <c r="D535" s="2">
        <v>14460.95</v>
      </c>
      <c r="E535" s="12" t="s">
        <v>646</v>
      </c>
      <c r="H535" s="8" t="str">
        <f t="shared" si="16"/>
        <v>A2</v>
      </c>
      <c r="I535" s="12" t="s">
        <v>660</v>
      </c>
      <c r="J535" s="8" t="str">
        <f t="shared" si="17"/>
        <v>A2</v>
      </c>
    </row>
    <row r="536" spans="2:10" ht="15.6" x14ac:dyDescent="0.3">
      <c r="B536">
        <v>532</v>
      </c>
      <c r="C536" s="3" t="s">
        <v>459</v>
      </c>
      <c r="D536" s="2">
        <v>14460.95</v>
      </c>
      <c r="E536" s="12" t="s">
        <v>646</v>
      </c>
      <c r="H536" s="8" t="str">
        <f t="shared" si="16"/>
        <v>A2</v>
      </c>
      <c r="I536" s="12" t="s">
        <v>660</v>
      </c>
      <c r="J536" s="8" t="str">
        <f t="shared" si="17"/>
        <v>A2</v>
      </c>
    </row>
    <row r="537" spans="2:10" ht="15.6" x14ac:dyDescent="0.3">
      <c r="B537">
        <v>533</v>
      </c>
      <c r="C537" s="3" t="s">
        <v>460</v>
      </c>
      <c r="D537" s="2">
        <v>14460.95</v>
      </c>
      <c r="E537" s="12" t="s">
        <v>646</v>
      </c>
      <c r="H537" s="8" t="str">
        <f t="shared" si="16"/>
        <v>A2</v>
      </c>
      <c r="I537" s="12" t="s">
        <v>660</v>
      </c>
      <c r="J537" s="8" t="str">
        <f t="shared" si="17"/>
        <v>A2</v>
      </c>
    </row>
    <row r="538" spans="2:10" ht="15.6" x14ac:dyDescent="0.3">
      <c r="B538">
        <v>534</v>
      </c>
      <c r="C538" s="3" t="s">
        <v>461</v>
      </c>
      <c r="D538" s="2">
        <v>14459.94</v>
      </c>
      <c r="E538" s="12" t="s">
        <v>646</v>
      </c>
      <c r="H538" s="8" t="str">
        <f t="shared" si="16"/>
        <v>A2</v>
      </c>
      <c r="I538" s="12" t="s">
        <v>660</v>
      </c>
      <c r="J538" s="8" t="str">
        <f t="shared" si="17"/>
        <v>A2</v>
      </c>
    </row>
    <row r="539" spans="2:10" ht="15.6" x14ac:dyDescent="0.3">
      <c r="B539">
        <v>535</v>
      </c>
      <c r="C539" s="3" t="s">
        <v>462</v>
      </c>
      <c r="D539" s="2">
        <v>14459.94</v>
      </c>
      <c r="E539" s="12" t="s">
        <v>646</v>
      </c>
      <c r="H539" s="8" t="str">
        <f t="shared" si="16"/>
        <v>A2</v>
      </c>
      <c r="I539" s="12" t="s">
        <v>660</v>
      </c>
      <c r="J539" s="8" t="str">
        <f t="shared" si="17"/>
        <v>A2</v>
      </c>
    </row>
    <row r="540" spans="2:10" ht="15.6" x14ac:dyDescent="0.3">
      <c r="B540">
        <v>536</v>
      </c>
      <c r="C540" s="3" t="s">
        <v>463</v>
      </c>
      <c r="D540" s="2">
        <v>14454.92</v>
      </c>
      <c r="E540" s="12" t="s">
        <v>646</v>
      </c>
      <c r="H540" s="8" t="str">
        <f t="shared" si="16"/>
        <v>A2</v>
      </c>
      <c r="I540" s="12" t="s">
        <v>660</v>
      </c>
      <c r="J540" s="8" t="str">
        <f t="shared" si="17"/>
        <v>A2</v>
      </c>
    </row>
    <row r="541" spans="2:10" ht="15.6" x14ac:dyDescent="0.3">
      <c r="B541">
        <v>537</v>
      </c>
      <c r="C541" s="3" t="s">
        <v>464</v>
      </c>
      <c r="D541" s="2">
        <v>14455.92</v>
      </c>
      <c r="E541" s="12" t="s">
        <v>646</v>
      </c>
      <c r="H541" s="8" t="str">
        <f t="shared" si="16"/>
        <v>A2</v>
      </c>
      <c r="I541" s="12" t="s">
        <v>660</v>
      </c>
      <c r="J541" s="8" t="str">
        <f t="shared" si="17"/>
        <v>A2</v>
      </c>
    </row>
    <row r="542" spans="2:10" ht="15.6" x14ac:dyDescent="0.3">
      <c r="B542">
        <v>538</v>
      </c>
      <c r="C542" s="3" t="s">
        <v>465</v>
      </c>
      <c r="D542" s="2">
        <v>14486.07</v>
      </c>
      <c r="E542" s="12" t="s">
        <v>646</v>
      </c>
      <c r="H542" s="8" t="str">
        <f t="shared" si="16"/>
        <v>A2</v>
      </c>
      <c r="I542" s="12" t="s">
        <v>660</v>
      </c>
      <c r="J542" s="8" t="str">
        <f t="shared" si="17"/>
        <v>A2</v>
      </c>
    </row>
    <row r="543" spans="2:10" ht="15.6" x14ac:dyDescent="0.3">
      <c r="B543">
        <v>539</v>
      </c>
      <c r="C543" s="3" t="s">
        <v>466</v>
      </c>
      <c r="D543" s="2">
        <v>14486.07</v>
      </c>
      <c r="E543" s="12" t="s">
        <v>646</v>
      </c>
      <c r="H543" s="8" t="str">
        <f t="shared" si="16"/>
        <v>A2</v>
      </c>
      <c r="I543" s="12" t="s">
        <v>660</v>
      </c>
      <c r="J543" s="8" t="str">
        <f t="shared" si="17"/>
        <v>A2</v>
      </c>
    </row>
    <row r="544" spans="2:10" ht="15.6" x14ac:dyDescent="0.3">
      <c r="B544">
        <v>540</v>
      </c>
      <c r="C544" s="3" t="s">
        <v>467</v>
      </c>
      <c r="D544" s="2">
        <v>14486.07</v>
      </c>
      <c r="E544" s="12" t="s">
        <v>646</v>
      </c>
      <c r="H544" s="8" t="str">
        <f t="shared" si="16"/>
        <v>A2</v>
      </c>
      <c r="I544" s="12" t="s">
        <v>660</v>
      </c>
      <c r="J544" s="8" t="str">
        <f t="shared" si="17"/>
        <v>A3</v>
      </c>
    </row>
    <row r="545" spans="2:10" ht="15.6" x14ac:dyDescent="0.3">
      <c r="B545">
        <v>541</v>
      </c>
      <c r="C545" s="3" t="s">
        <v>468</v>
      </c>
      <c r="D545" s="2">
        <v>14536.32</v>
      </c>
      <c r="E545" s="12" t="s">
        <v>647</v>
      </c>
      <c r="H545" s="8" t="str">
        <f t="shared" si="16"/>
        <v>A3</v>
      </c>
      <c r="I545" s="12" t="s">
        <v>660</v>
      </c>
      <c r="J545" s="8" t="str">
        <f t="shared" si="17"/>
        <v>A2</v>
      </c>
    </row>
    <row r="546" spans="2:10" ht="15.6" x14ac:dyDescent="0.3">
      <c r="B546">
        <v>542</v>
      </c>
      <c r="C546" s="3" t="s">
        <v>469</v>
      </c>
      <c r="D546" s="2">
        <v>14487.08</v>
      </c>
      <c r="E546" s="12" t="s">
        <v>646</v>
      </c>
      <c r="H546" s="8" t="str">
        <f t="shared" si="16"/>
        <v>A2</v>
      </c>
      <c r="I546" s="12" t="s">
        <v>660</v>
      </c>
      <c r="J546" s="8" t="str">
        <f t="shared" si="17"/>
        <v>A2</v>
      </c>
    </row>
    <row r="547" spans="2:10" ht="15.6" x14ac:dyDescent="0.3">
      <c r="B547">
        <v>543</v>
      </c>
      <c r="C547" s="3" t="s">
        <v>470</v>
      </c>
      <c r="D547" s="2">
        <v>14462.96</v>
      </c>
      <c r="E547" s="12" t="s">
        <v>646</v>
      </c>
      <c r="H547" s="8" t="str">
        <f t="shared" si="16"/>
        <v>A2</v>
      </c>
      <c r="I547" s="12" t="s">
        <v>660</v>
      </c>
      <c r="J547" s="8" t="str">
        <f t="shared" si="17"/>
        <v>A2</v>
      </c>
    </row>
    <row r="548" spans="2:10" ht="15.6" x14ac:dyDescent="0.3">
      <c r="B548">
        <v>544</v>
      </c>
      <c r="C548" s="3" t="s">
        <v>471</v>
      </c>
      <c r="D548" s="2">
        <v>14480.04</v>
      </c>
      <c r="E548" s="12" t="s">
        <v>646</v>
      </c>
      <c r="H548" s="8" t="str">
        <f t="shared" si="16"/>
        <v>A2</v>
      </c>
      <c r="I548" s="12" t="s">
        <v>660</v>
      </c>
      <c r="J548" s="8" t="str">
        <f t="shared" si="17"/>
        <v>A2</v>
      </c>
    </row>
    <row r="549" spans="2:10" ht="15.6" x14ac:dyDescent="0.3">
      <c r="B549">
        <v>545</v>
      </c>
      <c r="C549" s="3" t="s">
        <v>472</v>
      </c>
      <c r="D549" s="2">
        <v>14495.12</v>
      </c>
      <c r="E549" s="12" t="s">
        <v>646</v>
      </c>
      <c r="H549" s="8" t="str">
        <f t="shared" si="16"/>
        <v>A2</v>
      </c>
      <c r="I549" s="12" t="s">
        <v>660</v>
      </c>
      <c r="J549" s="8" t="str">
        <f t="shared" si="17"/>
        <v>A2</v>
      </c>
    </row>
    <row r="550" spans="2:10" ht="15.6" x14ac:dyDescent="0.3">
      <c r="B550">
        <v>546</v>
      </c>
      <c r="C550" s="3" t="s">
        <v>473</v>
      </c>
      <c r="D550" s="2">
        <v>14495.12</v>
      </c>
      <c r="E550" s="12" t="s">
        <v>646</v>
      </c>
      <c r="H550" s="8" t="str">
        <f t="shared" si="16"/>
        <v>A2</v>
      </c>
      <c r="I550" s="12" t="s">
        <v>660</v>
      </c>
      <c r="J550" s="8" t="str">
        <f t="shared" si="17"/>
        <v>A2</v>
      </c>
    </row>
    <row r="551" spans="2:10" ht="15.6" x14ac:dyDescent="0.3">
      <c r="B551">
        <v>547</v>
      </c>
      <c r="C551" s="3" t="s">
        <v>474</v>
      </c>
      <c r="D551" s="2">
        <v>14495.12</v>
      </c>
      <c r="E551" s="12" t="s">
        <v>646</v>
      </c>
      <c r="H551" s="8" t="str">
        <f t="shared" si="16"/>
        <v>A2</v>
      </c>
      <c r="I551" s="12" t="s">
        <v>660</v>
      </c>
      <c r="J551" s="8" t="str">
        <f t="shared" si="17"/>
        <v>A2</v>
      </c>
    </row>
    <row r="552" spans="2:10" ht="15.6" x14ac:dyDescent="0.3">
      <c r="B552">
        <v>548</v>
      </c>
      <c r="C552" s="3" t="s">
        <v>475</v>
      </c>
      <c r="D552" s="2">
        <v>14503.16</v>
      </c>
      <c r="E552" s="12" t="s">
        <v>646</v>
      </c>
      <c r="H552" s="8" t="str">
        <f t="shared" si="16"/>
        <v>A2</v>
      </c>
      <c r="I552" s="12" t="s">
        <v>660</v>
      </c>
      <c r="J552" s="8" t="str">
        <f t="shared" si="17"/>
        <v>A2</v>
      </c>
    </row>
    <row r="553" spans="2:10" ht="15.6" x14ac:dyDescent="0.3">
      <c r="B553">
        <v>549</v>
      </c>
      <c r="C553" s="3" t="s">
        <v>476</v>
      </c>
      <c r="D553" s="2">
        <v>14445.87</v>
      </c>
      <c r="E553" s="12" t="s">
        <v>646</v>
      </c>
      <c r="H553" s="8" t="str">
        <f t="shared" si="16"/>
        <v>A2</v>
      </c>
      <c r="I553" s="12" t="s">
        <v>660</v>
      </c>
      <c r="J553" s="8" t="str">
        <f t="shared" si="17"/>
        <v>A2</v>
      </c>
    </row>
    <row r="554" spans="2:10" ht="15.6" x14ac:dyDescent="0.3">
      <c r="B554">
        <v>550</v>
      </c>
      <c r="C554" s="3" t="s">
        <v>477</v>
      </c>
      <c r="D554" s="2">
        <v>14377.53</v>
      </c>
      <c r="E554" s="12" t="s">
        <v>646</v>
      </c>
      <c r="H554" s="8" t="str">
        <f t="shared" si="16"/>
        <v>A2</v>
      </c>
      <c r="I554" s="12" t="s">
        <v>660</v>
      </c>
      <c r="J554" s="8" t="str">
        <f t="shared" si="17"/>
        <v>A2</v>
      </c>
    </row>
    <row r="555" spans="2:10" ht="15.6" x14ac:dyDescent="0.3">
      <c r="B555">
        <v>551</v>
      </c>
      <c r="C555" s="3" t="s">
        <v>478</v>
      </c>
      <c r="D555" s="2">
        <v>14355.42</v>
      </c>
      <c r="E555" s="12" t="s">
        <v>646</v>
      </c>
      <c r="H555" s="8" t="str">
        <f t="shared" si="16"/>
        <v>A2</v>
      </c>
      <c r="I555" s="12" t="s">
        <v>660</v>
      </c>
      <c r="J555" s="8" t="str">
        <f t="shared" si="17"/>
        <v>A2</v>
      </c>
    </row>
    <row r="556" spans="2:10" ht="15.6" x14ac:dyDescent="0.3">
      <c r="B556">
        <v>552</v>
      </c>
      <c r="C556" s="3" t="s">
        <v>479</v>
      </c>
      <c r="D556" s="2">
        <v>14352.41</v>
      </c>
      <c r="E556" s="12" t="s">
        <v>646</v>
      </c>
      <c r="H556" s="8" t="str">
        <f t="shared" si="16"/>
        <v>A2</v>
      </c>
      <c r="I556" s="12" t="s">
        <v>660</v>
      </c>
      <c r="J556" s="8" t="str">
        <f t="shared" si="17"/>
        <v>A2</v>
      </c>
    </row>
    <row r="557" spans="2:10" ht="15.6" x14ac:dyDescent="0.3">
      <c r="B557">
        <v>553</v>
      </c>
      <c r="C557" s="1">
        <v>44295</v>
      </c>
      <c r="D557" s="2">
        <v>14352.41</v>
      </c>
      <c r="E557" s="12" t="s">
        <v>646</v>
      </c>
      <c r="H557" s="8" t="str">
        <f t="shared" si="16"/>
        <v>A2</v>
      </c>
      <c r="I557" s="12" t="s">
        <v>660</v>
      </c>
      <c r="J557" s="8" t="str">
        <f t="shared" si="17"/>
        <v>A2</v>
      </c>
    </row>
    <row r="558" spans="2:10" ht="15.6" x14ac:dyDescent="0.3">
      <c r="B558">
        <v>554</v>
      </c>
      <c r="C558" s="1">
        <v>44325</v>
      </c>
      <c r="D558" s="2">
        <v>14352.41</v>
      </c>
      <c r="E558" s="12" t="s">
        <v>646</v>
      </c>
      <c r="H558" s="8" t="str">
        <f t="shared" si="16"/>
        <v>A2</v>
      </c>
      <c r="I558" s="12" t="s">
        <v>660</v>
      </c>
      <c r="J558" s="8" t="str">
        <f t="shared" si="17"/>
        <v>A2</v>
      </c>
    </row>
    <row r="559" spans="2:10" ht="15.6" x14ac:dyDescent="0.3">
      <c r="B559">
        <v>555</v>
      </c>
      <c r="C559" s="3" t="s">
        <v>480</v>
      </c>
      <c r="D559" s="2">
        <v>14332.31</v>
      </c>
      <c r="E559" s="12" t="s">
        <v>646</v>
      </c>
      <c r="H559" s="8" t="str">
        <f t="shared" si="16"/>
        <v>A2</v>
      </c>
      <c r="I559" s="12" t="s">
        <v>660</v>
      </c>
      <c r="J559" s="8" t="str">
        <f t="shared" si="17"/>
        <v>A2</v>
      </c>
    </row>
    <row r="560" spans="2:10" ht="15.6" x14ac:dyDescent="0.3">
      <c r="B560">
        <v>556</v>
      </c>
      <c r="C560" s="3" t="s">
        <v>481</v>
      </c>
      <c r="D560" s="2">
        <v>14310.2</v>
      </c>
      <c r="E560" s="12" t="s">
        <v>646</v>
      </c>
      <c r="H560" s="8" t="str">
        <f t="shared" si="16"/>
        <v>A2</v>
      </c>
      <c r="I560" s="12" t="s">
        <v>660</v>
      </c>
      <c r="J560" s="8" t="str">
        <f t="shared" si="17"/>
        <v>A2</v>
      </c>
    </row>
    <row r="561" spans="2:10" ht="15.6" x14ac:dyDescent="0.3">
      <c r="B561">
        <v>557</v>
      </c>
      <c r="C561" s="3" t="s">
        <v>482</v>
      </c>
      <c r="D561" s="2">
        <v>14265.98</v>
      </c>
      <c r="E561" s="12" t="s">
        <v>646</v>
      </c>
      <c r="H561" s="8" t="str">
        <f t="shared" si="16"/>
        <v>A2</v>
      </c>
      <c r="I561" s="12" t="s">
        <v>660</v>
      </c>
      <c r="J561" s="8" t="str">
        <f t="shared" si="17"/>
        <v>A2</v>
      </c>
    </row>
    <row r="562" spans="2:10" ht="15.6" x14ac:dyDescent="0.3">
      <c r="B562">
        <v>558</v>
      </c>
      <c r="C562" s="3" t="s">
        <v>483</v>
      </c>
      <c r="D562" s="2">
        <v>14337.33</v>
      </c>
      <c r="E562" s="12" t="s">
        <v>646</v>
      </c>
      <c r="H562" s="8" t="str">
        <f t="shared" si="16"/>
        <v>A2</v>
      </c>
      <c r="I562" s="12" t="s">
        <v>660</v>
      </c>
      <c r="J562" s="8" t="str">
        <f t="shared" si="17"/>
        <v>A2</v>
      </c>
    </row>
    <row r="563" spans="2:10" ht="15.6" x14ac:dyDescent="0.3">
      <c r="B563">
        <v>559</v>
      </c>
      <c r="C563" s="3" t="s">
        <v>484</v>
      </c>
      <c r="D563" s="2">
        <v>14343.36</v>
      </c>
      <c r="E563" s="12" t="s">
        <v>646</v>
      </c>
      <c r="H563" s="8" t="str">
        <f t="shared" si="16"/>
        <v>A2</v>
      </c>
      <c r="I563" s="12" t="s">
        <v>660</v>
      </c>
      <c r="J563" s="8" t="str">
        <f t="shared" si="17"/>
        <v>A2</v>
      </c>
    </row>
    <row r="564" spans="2:10" ht="15.6" x14ac:dyDescent="0.3">
      <c r="B564">
        <v>560</v>
      </c>
      <c r="C564" s="1">
        <v>44509</v>
      </c>
      <c r="D564" s="2">
        <v>14343.36</v>
      </c>
      <c r="E564" s="12" t="s">
        <v>646</v>
      </c>
      <c r="H564" s="8" t="str">
        <f t="shared" si="16"/>
        <v>A2</v>
      </c>
      <c r="I564" s="12" t="s">
        <v>660</v>
      </c>
      <c r="J564" s="8" t="str">
        <f t="shared" si="17"/>
        <v>A2</v>
      </c>
    </row>
    <row r="565" spans="2:10" ht="15.6" x14ac:dyDescent="0.3">
      <c r="B565">
        <v>561</v>
      </c>
      <c r="C565" s="1">
        <v>44539</v>
      </c>
      <c r="D565" s="2">
        <v>14343.36</v>
      </c>
      <c r="E565" s="12" t="s">
        <v>646</v>
      </c>
      <c r="H565" s="8" t="str">
        <f t="shared" si="16"/>
        <v>A2</v>
      </c>
      <c r="I565" s="12" t="s">
        <v>660</v>
      </c>
      <c r="J565" s="8" t="str">
        <f t="shared" si="17"/>
        <v>A2</v>
      </c>
    </row>
    <row r="566" spans="2:10" ht="15.6" x14ac:dyDescent="0.3">
      <c r="B566">
        <v>562</v>
      </c>
      <c r="C566" s="3" t="s">
        <v>485</v>
      </c>
      <c r="D566" s="2">
        <v>14296.13</v>
      </c>
      <c r="E566" s="12" t="s">
        <v>646</v>
      </c>
      <c r="H566" s="8" t="str">
        <f t="shared" si="16"/>
        <v>A2</v>
      </c>
      <c r="I566" s="12" t="s">
        <v>660</v>
      </c>
      <c r="J566" s="8" t="str">
        <f t="shared" si="17"/>
        <v>A2</v>
      </c>
    </row>
    <row r="567" spans="2:10" ht="15.6" x14ac:dyDescent="0.3">
      <c r="B567">
        <v>563</v>
      </c>
      <c r="C567" s="3" t="s">
        <v>486</v>
      </c>
      <c r="D567" s="2">
        <v>14331.3</v>
      </c>
      <c r="E567" s="12" t="s">
        <v>646</v>
      </c>
      <c r="H567" s="8" t="str">
        <f t="shared" si="16"/>
        <v>A2</v>
      </c>
      <c r="I567" s="12" t="s">
        <v>660</v>
      </c>
      <c r="J567" s="8" t="str">
        <f t="shared" si="17"/>
        <v>A2</v>
      </c>
    </row>
    <row r="568" spans="2:10" ht="15.6" x14ac:dyDescent="0.3">
      <c r="B568">
        <v>564</v>
      </c>
      <c r="C568" s="3" t="s">
        <v>487</v>
      </c>
      <c r="D568" s="2">
        <v>14328.29</v>
      </c>
      <c r="E568" s="12" t="s">
        <v>646</v>
      </c>
      <c r="H568" s="8" t="str">
        <f t="shared" si="16"/>
        <v>A2</v>
      </c>
      <c r="I568" s="12" t="s">
        <v>660</v>
      </c>
      <c r="J568" s="8" t="str">
        <f t="shared" si="17"/>
        <v>A2</v>
      </c>
    </row>
    <row r="569" spans="2:10" ht="15.6" x14ac:dyDescent="0.3">
      <c r="B569">
        <v>565</v>
      </c>
      <c r="C569" s="3" t="s">
        <v>488</v>
      </c>
      <c r="D569" s="2">
        <v>14323.26</v>
      </c>
      <c r="E569" s="12" t="s">
        <v>646</v>
      </c>
      <c r="H569" s="8" t="str">
        <f t="shared" si="16"/>
        <v>A2</v>
      </c>
      <c r="I569" s="12" t="s">
        <v>660</v>
      </c>
      <c r="J569" s="8" t="str">
        <f t="shared" si="17"/>
        <v>A2</v>
      </c>
    </row>
    <row r="570" spans="2:10" ht="15.6" x14ac:dyDescent="0.3">
      <c r="B570">
        <v>566</v>
      </c>
      <c r="C570" s="3" t="s">
        <v>489</v>
      </c>
      <c r="D570" s="2">
        <v>14309.19</v>
      </c>
      <c r="E570" s="12" t="s">
        <v>646</v>
      </c>
      <c r="H570" s="8" t="str">
        <f t="shared" si="16"/>
        <v>A2</v>
      </c>
      <c r="I570" s="12" t="s">
        <v>660</v>
      </c>
      <c r="J570" s="8" t="str">
        <f t="shared" si="17"/>
        <v>A2</v>
      </c>
    </row>
    <row r="571" spans="2:10" ht="15.6" x14ac:dyDescent="0.3">
      <c r="B571">
        <v>567</v>
      </c>
      <c r="C571" s="3" t="s">
        <v>490</v>
      </c>
      <c r="D571" s="2">
        <v>14309.19</v>
      </c>
      <c r="E571" s="12" t="s">
        <v>646</v>
      </c>
      <c r="H571" s="8" t="str">
        <f t="shared" si="16"/>
        <v>A2</v>
      </c>
      <c r="I571" s="12" t="s">
        <v>660</v>
      </c>
      <c r="J571" s="8" t="str">
        <f t="shared" si="17"/>
        <v>A2</v>
      </c>
    </row>
    <row r="572" spans="2:10" ht="15.6" x14ac:dyDescent="0.3">
      <c r="B572">
        <v>568</v>
      </c>
      <c r="C572" s="3" t="s">
        <v>491</v>
      </c>
      <c r="D572" s="2">
        <v>14309.19</v>
      </c>
      <c r="E572" s="12" t="s">
        <v>646</v>
      </c>
      <c r="H572" s="8" t="str">
        <f t="shared" si="16"/>
        <v>A2</v>
      </c>
      <c r="I572" s="12" t="s">
        <v>660</v>
      </c>
      <c r="J572" s="8" t="str">
        <f t="shared" si="17"/>
        <v>A2</v>
      </c>
    </row>
    <row r="573" spans="2:10" ht="15.6" x14ac:dyDescent="0.3">
      <c r="B573">
        <v>569</v>
      </c>
      <c r="C573" s="3" t="s">
        <v>492</v>
      </c>
      <c r="D573" s="2">
        <v>14304.17</v>
      </c>
      <c r="E573" s="12" t="s">
        <v>646</v>
      </c>
      <c r="H573" s="8" t="str">
        <f t="shared" si="16"/>
        <v>A2</v>
      </c>
      <c r="I573" s="12" t="s">
        <v>660</v>
      </c>
      <c r="J573" s="8" t="str">
        <f t="shared" si="17"/>
        <v>A2</v>
      </c>
    </row>
    <row r="574" spans="2:10" ht="15.6" x14ac:dyDescent="0.3">
      <c r="B574">
        <v>570</v>
      </c>
      <c r="C574" s="3" t="s">
        <v>493</v>
      </c>
      <c r="D574" s="2">
        <v>14322.26</v>
      </c>
      <c r="E574" s="12" t="s">
        <v>646</v>
      </c>
      <c r="H574" s="8" t="str">
        <f t="shared" si="16"/>
        <v>A2</v>
      </c>
      <c r="I574" s="12" t="s">
        <v>660</v>
      </c>
      <c r="J574" s="8" t="str">
        <f t="shared" si="17"/>
        <v>A2</v>
      </c>
    </row>
    <row r="575" spans="2:10" ht="15.6" x14ac:dyDescent="0.3">
      <c r="B575">
        <v>571</v>
      </c>
      <c r="C575" s="3" t="s">
        <v>494</v>
      </c>
      <c r="D575" s="2">
        <v>14315.22</v>
      </c>
      <c r="E575" s="12" t="s">
        <v>646</v>
      </c>
      <c r="H575" s="8" t="str">
        <f t="shared" si="16"/>
        <v>A2</v>
      </c>
      <c r="I575" s="12" t="s">
        <v>660</v>
      </c>
      <c r="J575" s="8" t="str">
        <f t="shared" si="17"/>
        <v>A2</v>
      </c>
    </row>
    <row r="576" spans="2:10" ht="15.6" x14ac:dyDescent="0.3">
      <c r="B576">
        <v>572</v>
      </c>
      <c r="C576" s="3" t="s">
        <v>495</v>
      </c>
      <c r="D576" s="2">
        <v>14320.25</v>
      </c>
      <c r="E576" s="12" t="s">
        <v>646</v>
      </c>
      <c r="H576" s="8" t="str">
        <f t="shared" si="16"/>
        <v>A2</v>
      </c>
      <c r="I576" s="12" t="s">
        <v>660</v>
      </c>
      <c r="J576" s="8" t="str">
        <f t="shared" si="17"/>
        <v>A2</v>
      </c>
    </row>
    <row r="577" spans="2:10" ht="15.6" x14ac:dyDescent="0.3">
      <c r="B577">
        <v>573</v>
      </c>
      <c r="C577" s="3" t="s">
        <v>496</v>
      </c>
      <c r="D577" s="2">
        <v>14327.28</v>
      </c>
      <c r="E577" s="12" t="s">
        <v>646</v>
      </c>
      <c r="H577" s="8" t="str">
        <f t="shared" si="16"/>
        <v>A2</v>
      </c>
      <c r="I577" s="12" t="s">
        <v>660</v>
      </c>
      <c r="J577" s="8" t="str">
        <f t="shared" si="17"/>
        <v>A2</v>
      </c>
    </row>
    <row r="578" spans="2:10" ht="15.6" x14ac:dyDescent="0.3">
      <c r="B578">
        <v>574</v>
      </c>
      <c r="C578" s="3" t="s">
        <v>497</v>
      </c>
      <c r="D578" s="2">
        <v>14327.28</v>
      </c>
      <c r="E578" s="12" t="s">
        <v>646</v>
      </c>
      <c r="H578" s="8" t="str">
        <f t="shared" si="16"/>
        <v>A2</v>
      </c>
      <c r="I578" s="12" t="s">
        <v>660</v>
      </c>
      <c r="J578" s="8" t="str">
        <f t="shared" si="17"/>
        <v>A2</v>
      </c>
    </row>
    <row r="579" spans="2:10" ht="15.6" x14ac:dyDescent="0.3">
      <c r="B579">
        <v>575</v>
      </c>
      <c r="C579" s="3" t="s">
        <v>498</v>
      </c>
      <c r="D579" s="2">
        <v>14327.28</v>
      </c>
      <c r="E579" s="12" t="s">
        <v>646</v>
      </c>
      <c r="H579" s="8" t="str">
        <f t="shared" si="16"/>
        <v>A2</v>
      </c>
      <c r="I579" s="12" t="s">
        <v>660</v>
      </c>
      <c r="J579" s="8" t="str">
        <f t="shared" si="17"/>
        <v>A2</v>
      </c>
    </row>
    <row r="580" spans="2:10" ht="15.6" x14ac:dyDescent="0.3">
      <c r="B580">
        <v>576</v>
      </c>
      <c r="C580" s="3" t="s">
        <v>499</v>
      </c>
      <c r="D580" s="2">
        <v>14321.25</v>
      </c>
      <c r="E580" s="12" t="s">
        <v>646</v>
      </c>
      <c r="H580" s="8" t="str">
        <f t="shared" si="16"/>
        <v>A2</v>
      </c>
      <c r="I580" s="12" t="s">
        <v>660</v>
      </c>
      <c r="J580" s="8" t="str">
        <f t="shared" si="17"/>
        <v>A2</v>
      </c>
    </row>
    <row r="581" spans="2:10" ht="15.6" x14ac:dyDescent="0.3">
      <c r="B581">
        <v>577</v>
      </c>
      <c r="C581" s="3" t="s">
        <v>500</v>
      </c>
      <c r="D581" s="2">
        <v>14329.29</v>
      </c>
      <c r="E581" s="12" t="s">
        <v>646</v>
      </c>
      <c r="H581" s="8" t="str">
        <f t="shared" si="16"/>
        <v>A2</v>
      </c>
      <c r="I581" s="12" t="s">
        <v>660</v>
      </c>
      <c r="J581" s="8" t="str">
        <f t="shared" si="17"/>
        <v>A2</v>
      </c>
    </row>
    <row r="582" spans="2:10" ht="15.6" x14ac:dyDescent="0.3">
      <c r="B582">
        <v>578</v>
      </c>
      <c r="C582" s="3" t="s">
        <v>501</v>
      </c>
      <c r="D582" s="2">
        <v>14340.35</v>
      </c>
      <c r="E582" s="12" t="s">
        <v>646</v>
      </c>
      <c r="H582" s="8" t="str">
        <f t="shared" si="16"/>
        <v>A2</v>
      </c>
      <c r="I582" s="12" t="s">
        <v>660</v>
      </c>
      <c r="J582" s="8" t="str">
        <f t="shared" si="17"/>
        <v>A2</v>
      </c>
    </row>
    <row r="583" spans="2:10" ht="15.6" x14ac:dyDescent="0.3">
      <c r="B583">
        <v>579</v>
      </c>
      <c r="C583" s="3" t="s">
        <v>502</v>
      </c>
      <c r="D583" s="2">
        <v>14378.54</v>
      </c>
      <c r="E583" s="12" t="s">
        <v>646</v>
      </c>
      <c r="H583" s="8" t="str">
        <f t="shared" ref="H583:H646" si="18">J582</f>
        <v>A2</v>
      </c>
      <c r="I583" s="12" t="s">
        <v>660</v>
      </c>
      <c r="J583" s="8" t="str">
        <f t="shared" ref="J583:J646" si="19">E584</f>
        <v>A2</v>
      </c>
    </row>
    <row r="584" spans="2:10" ht="15.6" x14ac:dyDescent="0.3">
      <c r="B584">
        <v>580</v>
      </c>
      <c r="C584" s="3" t="s">
        <v>503</v>
      </c>
      <c r="D584" s="2">
        <v>14392.61</v>
      </c>
      <c r="E584" s="12" t="s">
        <v>646</v>
      </c>
      <c r="H584" s="8" t="str">
        <f t="shared" si="18"/>
        <v>A2</v>
      </c>
      <c r="I584" s="12" t="s">
        <v>660</v>
      </c>
      <c r="J584" s="8" t="str">
        <f t="shared" si="19"/>
        <v>A2</v>
      </c>
    </row>
    <row r="585" spans="2:10" ht="15.6" x14ac:dyDescent="0.3">
      <c r="B585">
        <v>581</v>
      </c>
      <c r="C585" s="1">
        <v>44237</v>
      </c>
      <c r="D585" s="2">
        <v>14392.61</v>
      </c>
      <c r="E585" s="12" t="s">
        <v>646</v>
      </c>
      <c r="H585" s="8" t="str">
        <f t="shared" si="18"/>
        <v>A2</v>
      </c>
      <c r="I585" s="12" t="s">
        <v>660</v>
      </c>
      <c r="J585" s="8" t="str">
        <f t="shared" si="19"/>
        <v>A2</v>
      </c>
    </row>
    <row r="586" spans="2:10" ht="15.6" x14ac:dyDescent="0.3">
      <c r="B586">
        <v>582</v>
      </c>
      <c r="C586" s="1">
        <v>44265</v>
      </c>
      <c r="D586" s="2">
        <v>14392.61</v>
      </c>
      <c r="E586" s="12" t="s">
        <v>646</v>
      </c>
      <c r="H586" s="8" t="str">
        <f t="shared" si="18"/>
        <v>A2</v>
      </c>
      <c r="I586" s="12" t="s">
        <v>660</v>
      </c>
      <c r="J586" s="8" t="str">
        <f t="shared" si="19"/>
        <v>A2</v>
      </c>
    </row>
    <row r="587" spans="2:10" ht="15.6" x14ac:dyDescent="0.3">
      <c r="B587">
        <v>583</v>
      </c>
      <c r="C587" s="3" t="s">
        <v>504</v>
      </c>
      <c r="D587" s="2">
        <v>14386.58</v>
      </c>
      <c r="E587" s="12" t="s">
        <v>646</v>
      </c>
      <c r="H587" s="8" t="str">
        <f t="shared" si="18"/>
        <v>A2</v>
      </c>
      <c r="I587" s="12" t="s">
        <v>660</v>
      </c>
      <c r="J587" s="8" t="str">
        <f t="shared" si="19"/>
        <v>A2</v>
      </c>
    </row>
    <row r="588" spans="2:10" ht="15.6" x14ac:dyDescent="0.3">
      <c r="B588">
        <v>584</v>
      </c>
      <c r="C588" s="3" t="s">
        <v>505</v>
      </c>
      <c r="D588" s="2">
        <v>14347.38</v>
      </c>
      <c r="E588" s="12" t="s">
        <v>646</v>
      </c>
      <c r="H588" s="8" t="str">
        <f t="shared" si="18"/>
        <v>A2</v>
      </c>
      <c r="I588" s="12" t="s">
        <v>660</v>
      </c>
      <c r="J588" s="8" t="str">
        <f t="shared" si="19"/>
        <v>A2</v>
      </c>
    </row>
    <row r="589" spans="2:10" ht="15.6" x14ac:dyDescent="0.3">
      <c r="B589">
        <v>585</v>
      </c>
      <c r="C589" s="3" t="s">
        <v>506</v>
      </c>
      <c r="D589" s="2">
        <v>14331.3</v>
      </c>
      <c r="E589" s="12" t="s">
        <v>646</v>
      </c>
      <c r="H589" s="8" t="str">
        <f t="shared" si="18"/>
        <v>A2</v>
      </c>
      <c r="I589" s="12" t="s">
        <v>660</v>
      </c>
      <c r="J589" s="8" t="str">
        <f t="shared" si="19"/>
        <v>A2</v>
      </c>
    </row>
    <row r="590" spans="2:10" ht="15.6" x14ac:dyDescent="0.3">
      <c r="B590">
        <v>586</v>
      </c>
      <c r="C590" s="3" t="s">
        <v>507</v>
      </c>
      <c r="D590" s="2">
        <v>14316.23</v>
      </c>
      <c r="E590" s="12" t="s">
        <v>646</v>
      </c>
      <c r="H590" s="8" t="str">
        <f t="shared" si="18"/>
        <v>A2</v>
      </c>
      <c r="I590" s="12" t="s">
        <v>660</v>
      </c>
      <c r="J590" s="8" t="str">
        <f t="shared" si="19"/>
        <v>A2</v>
      </c>
    </row>
    <row r="591" spans="2:10" ht="15.6" x14ac:dyDescent="0.3">
      <c r="B591">
        <v>587</v>
      </c>
      <c r="C591" s="3" t="s">
        <v>508</v>
      </c>
      <c r="D591" s="2">
        <v>14309.19</v>
      </c>
      <c r="E591" s="12" t="s">
        <v>646</v>
      </c>
      <c r="H591" s="8" t="str">
        <f t="shared" si="18"/>
        <v>A2</v>
      </c>
      <c r="I591" s="12" t="s">
        <v>660</v>
      </c>
      <c r="J591" s="8" t="str">
        <f t="shared" si="19"/>
        <v>A2</v>
      </c>
    </row>
    <row r="592" spans="2:10" ht="15.6" x14ac:dyDescent="0.3">
      <c r="B592">
        <v>588</v>
      </c>
      <c r="C592" s="1">
        <v>44449</v>
      </c>
      <c r="D592" s="2">
        <v>14309.19</v>
      </c>
      <c r="E592" s="12" t="s">
        <v>646</v>
      </c>
      <c r="H592" s="8" t="str">
        <f t="shared" si="18"/>
        <v>A2</v>
      </c>
      <c r="I592" s="12" t="s">
        <v>660</v>
      </c>
      <c r="J592" s="8" t="str">
        <f t="shared" si="19"/>
        <v>A2</v>
      </c>
    </row>
    <row r="593" spans="2:10" ht="15.6" x14ac:dyDescent="0.3">
      <c r="B593">
        <v>589</v>
      </c>
      <c r="C593" s="1">
        <v>44479</v>
      </c>
      <c r="D593" s="2">
        <v>14309.19</v>
      </c>
      <c r="E593" s="12" t="s">
        <v>646</v>
      </c>
      <c r="H593" s="8" t="str">
        <f t="shared" si="18"/>
        <v>A2</v>
      </c>
      <c r="I593" s="12" t="s">
        <v>660</v>
      </c>
      <c r="J593" s="8" t="str">
        <f t="shared" si="19"/>
        <v>A2</v>
      </c>
    </row>
    <row r="594" spans="2:10" ht="15.6" x14ac:dyDescent="0.3">
      <c r="B594">
        <v>590</v>
      </c>
      <c r="C594" s="3" t="s">
        <v>509</v>
      </c>
      <c r="D594" s="2">
        <v>14296.13</v>
      </c>
      <c r="E594" s="12" t="s">
        <v>646</v>
      </c>
      <c r="H594" s="8" t="str">
        <f t="shared" si="18"/>
        <v>A2</v>
      </c>
      <c r="I594" s="12" t="s">
        <v>660</v>
      </c>
      <c r="J594" s="8" t="str">
        <f t="shared" si="19"/>
        <v>A2</v>
      </c>
    </row>
    <row r="595" spans="2:10" ht="15.6" x14ac:dyDescent="0.3">
      <c r="B595">
        <v>591</v>
      </c>
      <c r="C595" s="3" t="s">
        <v>510</v>
      </c>
      <c r="D595" s="2">
        <v>14281.05</v>
      </c>
      <c r="E595" s="12" t="s">
        <v>646</v>
      </c>
      <c r="H595" s="8" t="str">
        <f t="shared" si="18"/>
        <v>A2</v>
      </c>
      <c r="I595" s="12" t="s">
        <v>660</v>
      </c>
      <c r="J595" s="8" t="str">
        <f t="shared" si="19"/>
        <v>A2</v>
      </c>
    </row>
    <row r="596" spans="2:10" ht="15.6" x14ac:dyDescent="0.3">
      <c r="B596">
        <v>592</v>
      </c>
      <c r="C596" s="3" t="s">
        <v>511</v>
      </c>
      <c r="D596" s="2">
        <v>14288.09</v>
      </c>
      <c r="E596" s="12" t="s">
        <v>646</v>
      </c>
      <c r="H596" s="8" t="str">
        <f t="shared" si="18"/>
        <v>A2</v>
      </c>
      <c r="I596" s="12" t="s">
        <v>660</v>
      </c>
      <c r="J596" s="8" t="str">
        <f t="shared" si="19"/>
        <v>A2</v>
      </c>
    </row>
    <row r="597" spans="2:10" ht="15.6" x14ac:dyDescent="0.3">
      <c r="B597">
        <v>593</v>
      </c>
      <c r="C597" s="3" t="s">
        <v>512</v>
      </c>
      <c r="D597" s="2">
        <v>14292.11</v>
      </c>
      <c r="E597" s="12" t="s">
        <v>646</v>
      </c>
      <c r="H597" s="8" t="str">
        <f t="shared" si="18"/>
        <v>A2</v>
      </c>
      <c r="I597" s="12" t="s">
        <v>660</v>
      </c>
      <c r="J597" s="8" t="str">
        <f t="shared" si="19"/>
        <v>A1</v>
      </c>
    </row>
    <row r="598" spans="2:10" ht="15.6" x14ac:dyDescent="0.3">
      <c r="B598">
        <v>594</v>
      </c>
      <c r="C598" s="3" t="s">
        <v>513</v>
      </c>
      <c r="D598" s="2">
        <v>14225.78</v>
      </c>
      <c r="E598" s="12" t="s">
        <v>645</v>
      </c>
      <c r="H598" s="8" t="str">
        <f t="shared" si="18"/>
        <v>A1</v>
      </c>
      <c r="I598" s="12" t="s">
        <v>660</v>
      </c>
      <c r="J598" s="8" t="str">
        <f t="shared" si="19"/>
        <v>A1</v>
      </c>
    </row>
    <row r="599" spans="2:10" ht="15.6" x14ac:dyDescent="0.3">
      <c r="B599">
        <v>595</v>
      </c>
      <c r="C599" s="3" t="s">
        <v>514</v>
      </c>
      <c r="D599" s="2">
        <v>14225.78</v>
      </c>
      <c r="E599" s="12" t="s">
        <v>645</v>
      </c>
      <c r="H599" s="8" t="str">
        <f t="shared" si="18"/>
        <v>A1</v>
      </c>
      <c r="I599" s="12" t="s">
        <v>660</v>
      </c>
      <c r="J599" s="8" t="str">
        <f t="shared" si="19"/>
        <v>A1</v>
      </c>
    </row>
    <row r="600" spans="2:10" ht="15.6" x14ac:dyDescent="0.3">
      <c r="B600">
        <v>596</v>
      </c>
      <c r="C600" s="3" t="s">
        <v>515</v>
      </c>
      <c r="D600" s="2">
        <v>14225.78</v>
      </c>
      <c r="E600" s="12" t="s">
        <v>645</v>
      </c>
      <c r="H600" s="8" t="str">
        <f t="shared" si="18"/>
        <v>A1</v>
      </c>
      <c r="I600" s="12" t="s">
        <v>660</v>
      </c>
      <c r="J600" s="8" t="str">
        <f t="shared" si="19"/>
        <v>A1</v>
      </c>
    </row>
    <row r="601" spans="2:10" ht="15.6" x14ac:dyDescent="0.3">
      <c r="B601">
        <v>597</v>
      </c>
      <c r="C601" s="3" t="s">
        <v>516</v>
      </c>
      <c r="D601" s="2">
        <v>14154.42</v>
      </c>
      <c r="E601" s="12" t="s">
        <v>645</v>
      </c>
      <c r="H601" s="8" t="str">
        <f t="shared" si="18"/>
        <v>A1</v>
      </c>
      <c r="I601" s="12" t="s">
        <v>660</v>
      </c>
      <c r="J601" s="8" t="str">
        <f t="shared" si="19"/>
        <v>A1</v>
      </c>
    </row>
    <row r="602" spans="2:10" ht="15.6" x14ac:dyDescent="0.3">
      <c r="B602">
        <v>598</v>
      </c>
      <c r="C602" s="3" t="s">
        <v>517</v>
      </c>
      <c r="D602" s="2">
        <v>14166.48</v>
      </c>
      <c r="E602" s="12" t="s">
        <v>645</v>
      </c>
      <c r="H602" s="8" t="str">
        <f t="shared" si="18"/>
        <v>A1</v>
      </c>
      <c r="I602" s="12" t="s">
        <v>660</v>
      </c>
      <c r="J602" s="8" t="str">
        <f t="shared" si="19"/>
        <v>A1</v>
      </c>
    </row>
    <row r="603" spans="2:10" ht="15.6" x14ac:dyDescent="0.3">
      <c r="B603">
        <v>599</v>
      </c>
      <c r="C603" s="3" t="s">
        <v>518</v>
      </c>
      <c r="D603" s="2">
        <v>14166.48</v>
      </c>
      <c r="E603" s="12" t="s">
        <v>645</v>
      </c>
      <c r="H603" s="8" t="str">
        <f t="shared" si="18"/>
        <v>A1</v>
      </c>
      <c r="I603" s="12" t="s">
        <v>660</v>
      </c>
      <c r="J603" s="8" t="str">
        <f t="shared" si="19"/>
        <v>A1</v>
      </c>
    </row>
    <row r="604" spans="2:10" ht="15.6" x14ac:dyDescent="0.3">
      <c r="B604">
        <v>600</v>
      </c>
      <c r="C604" s="3" t="s">
        <v>519</v>
      </c>
      <c r="D604" s="2">
        <v>14150.4</v>
      </c>
      <c r="E604" s="12" t="s">
        <v>645</v>
      </c>
      <c r="H604" s="8" t="str">
        <f t="shared" si="18"/>
        <v>A1</v>
      </c>
      <c r="I604" s="12" t="s">
        <v>660</v>
      </c>
      <c r="J604" s="8" t="str">
        <f t="shared" si="19"/>
        <v>A1</v>
      </c>
    </row>
    <row r="605" spans="2:10" ht="15.6" x14ac:dyDescent="0.3">
      <c r="B605">
        <v>601</v>
      </c>
      <c r="C605" s="3" t="s">
        <v>520</v>
      </c>
      <c r="D605" s="2">
        <v>14203.67</v>
      </c>
      <c r="E605" s="12" t="s">
        <v>645</v>
      </c>
      <c r="H605" s="8" t="str">
        <f t="shared" si="18"/>
        <v>A1</v>
      </c>
      <c r="I605" s="12" t="s">
        <v>660</v>
      </c>
      <c r="J605" s="8" t="str">
        <f t="shared" si="19"/>
        <v>A1</v>
      </c>
    </row>
    <row r="606" spans="2:10" ht="15.6" x14ac:dyDescent="0.3">
      <c r="B606">
        <v>602</v>
      </c>
      <c r="C606" s="3" t="s">
        <v>521</v>
      </c>
      <c r="D606" s="2">
        <v>14203.67</v>
      </c>
      <c r="E606" s="12" t="s">
        <v>645</v>
      </c>
      <c r="H606" s="8" t="str">
        <f t="shared" si="18"/>
        <v>A1</v>
      </c>
      <c r="I606" s="12" t="s">
        <v>660</v>
      </c>
      <c r="J606" s="8" t="str">
        <f t="shared" si="19"/>
        <v>A1</v>
      </c>
    </row>
    <row r="607" spans="2:10" ht="15.6" x14ac:dyDescent="0.3">
      <c r="B607">
        <v>603</v>
      </c>
      <c r="C607" s="3" t="s">
        <v>522</v>
      </c>
      <c r="D607" s="2">
        <v>14203.67</v>
      </c>
      <c r="E607" s="12" t="s">
        <v>645</v>
      </c>
      <c r="H607" s="8" t="str">
        <f t="shared" si="18"/>
        <v>A1</v>
      </c>
      <c r="I607" s="12" t="s">
        <v>660</v>
      </c>
      <c r="J607" s="8" t="str">
        <f t="shared" si="19"/>
        <v>A2</v>
      </c>
    </row>
    <row r="608" spans="2:10" ht="15.6" x14ac:dyDescent="0.3">
      <c r="B608">
        <v>604</v>
      </c>
      <c r="C608" s="3" t="s">
        <v>523</v>
      </c>
      <c r="D608" s="2">
        <v>14232.81</v>
      </c>
      <c r="E608" s="12" t="s">
        <v>646</v>
      </c>
      <c r="H608" s="8" t="str">
        <f t="shared" si="18"/>
        <v>A2</v>
      </c>
      <c r="I608" s="12" t="s">
        <v>660</v>
      </c>
      <c r="J608" s="8" t="str">
        <f t="shared" si="19"/>
        <v>A2</v>
      </c>
    </row>
    <row r="609" spans="2:10" ht="15.6" x14ac:dyDescent="0.3">
      <c r="B609">
        <v>605</v>
      </c>
      <c r="C609" s="3" t="s">
        <v>524</v>
      </c>
      <c r="D609" s="2">
        <v>14253.92</v>
      </c>
      <c r="E609" s="12" t="s">
        <v>646</v>
      </c>
      <c r="H609" s="8" t="str">
        <f t="shared" si="18"/>
        <v>A2</v>
      </c>
      <c r="I609" s="12" t="s">
        <v>660</v>
      </c>
      <c r="J609" s="8" t="str">
        <f t="shared" si="19"/>
        <v>A2</v>
      </c>
    </row>
    <row r="610" spans="2:10" ht="15.6" x14ac:dyDescent="0.3">
      <c r="B610">
        <v>606</v>
      </c>
      <c r="C610" s="3" t="s">
        <v>525</v>
      </c>
      <c r="D610" s="2">
        <v>14235.83</v>
      </c>
      <c r="E610" s="12" t="s">
        <v>646</v>
      </c>
      <c r="H610" s="8" t="str">
        <f t="shared" si="18"/>
        <v>A2</v>
      </c>
      <c r="I610" s="12" t="s">
        <v>660</v>
      </c>
      <c r="J610" s="8" t="str">
        <f t="shared" si="19"/>
        <v>A2</v>
      </c>
    </row>
    <row r="611" spans="2:10" ht="15.6" x14ac:dyDescent="0.3">
      <c r="B611">
        <v>607</v>
      </c>
      <c r="C611" s="3" t="s">
        <v>526</v>
      </c>
      <c r="D611" s="2">
        <v>14254.92</v>
      </c>
      <c r="E611" s="12" t="s">
        <v>646</v>
      </c>
      <c r="H611" s="8" t="str">
        <f t="shared" si="18"/>
        <v>A2</v>
      </c>
      <c r="I611" s="12" t="s">
        <v>660</v>
      </c>
      <c r="J611" s="8" t="str">
        <f t="shared" si="19"/>
        <v>A2</v>
      </c>
    </row>
    <row r="612" spans="2:10" ht="15.6" x14ac:dyDescent="0.3">
      <c r="B612">
        <v>608</v>
      </c>
      <c r="C612" s="3" t="s">
        <v>527</v>
      </c>
      <c r="D612" s="2">
        <v>14270</v>
      </c>
      <c r="E612" s="12" t="s">
        <v>646</v>
      </c>
      <c r="H612" s="8" t="str">
        <f t="shared" si="18"/>
        <v>A2</v>
      </c>
      <c r="I612" s="12" t="s">
        <v>660</v>
      </c>
      <c r="J612" s="8" t="str">
        <f t="shared" si="19"/>
        <v>A2</v>
      </c>
    </row>
    <row r="613" spans="2:10" ht="15.6" x14ac:dyDescent="0.3">
      <c r="B613">
        <v>609</v>
      </c>
      <c r="C613" s="3" t="s">
        <v>528</v>
      </c>
      <c r="D613" s="2">
        <v>14270</v>
      </c>
      <c r="E613" s="12" t="s">
        <v>646</v>
      </c>
      <c r="H613" s="8" t="str">
        <f t="shared" si="18"/>
        <v>A2</v>
      </c>
      <c r="I613" s="12" t="s">
        <v>660</v>
      </c>
      <c r="J613" s="8" t="str">
        <f t="shared" si="19"/>
        <v>A2</v>
      </c>
    </row>
    <row r="614" spans="2:10" ht="15.6" x14ac:dyDescent="0.3">
      <c r="B614">
        <v>610</v>
      </c>
      <c r="C614" s="3" t="s">
        <v>529</v>
      </c>
      <c r="D614" s="2">
        <v>14270</v>
      </c>
      <c r="E614" s="12" t="s">
        <v>646</v>
      </c>
      <c r="H614" s="8" t="str">
        <f t="shared" si="18"/>
        <v>A2</v>
      </c>
      <c r="I614" s="12" t="s">
        <v>660</v>
      </c>
      <c r="J614" s="8" t="str">
        <f t="shared" si="19"/>
        <v>A2</v>
      </c>
    </row>
    <row r="615" spans="2:10" ht="15.6" x14ac:dyDescent="0.3">
      <c r="B615">
        <v>611</v>
      </c>
      <c r="C615" s="3" t="s">
        <v>530</v>
      </c>
      <c r="D615" s="2">
        <v>14241.86</v>
      </c>
      <c r="E615" s="12" t="s">
        <v>646</v>
      </c>
      <c r="H615" s="8" t="str">
        <f t="shared" si="18"/>
        <v>A2</v>
      </c>
      <c r="I615" s="12" t="s">
        <v>660</v>
      </c>
      <c r="J615" s="8" t="str">
        <f t="shared" si="19"/>
        <v>A2</v>
      </c>
    </row>
    <row r="616" spans="2:10" ht="15.6" x14ac:dyDescent="0.3">
      <c r="B616">
        <v>612</v>
      </c>
      <c r="C616" s="3" t="s">
        <v>531</v>
      </c>
      <c r="D616" s="2">
        <v>14306.18</v>
      </c>
      <c r="E616" s="12" t="s">
        <v>646</v>
      </c>
      <c r="H616" s="8" t="str">
        <f t="shared" si="18"/>
        <v>A2</v>
      </c>
      <c r="I616" s="12" t="s">
        <v>660</v>
      </c>
      <c r="J616" s="8" t="str">
        <f t="shared" si="19"/>
        <v>A2</v>
      </c>
    </row>
    <row r="617" spans="2:10" ht="15.6" x14ac:dyDescent="0.3">
      <c r="B617">
        <v>613</v>
      </c>
      <c r="C617" s="3" t="s">
        <v>532</v>
      </c>
      <c r="D617" s="2">
        <v>14332.31</v>
      </c>
      <c r="E617" s="12" t="s">
        <v>646</v>
      </c>
      <c r="H617" s="8" t="str">
        <f t="shared" si="18"/>
        <v>A2</v>
      </c>
      <c r="I617" s="12" t="s">
        <v>660</v>
      </c>
      <c r="J617" s="8" t="str">
        <f t="shared" si="19"/>
        <v>A2</v>
      </c>
    </row>
    <row r="618" spans="2:10" ht="15.6" x14ac:dyDescent="0.3">
      <c r="B618">
        <v>614</v>
      </c>
      <c r="C618" s="3" t="s">
        <v>533</v>
      </c>
      <c r="D618" s="2">
        <v>14372.51</v>
      </c>
      <c r="E618" s="12" t="s">
        <v>646</v>
      </c>
      <c r="H618" s="8" t="str">
        <f t="shared" si="18"/>
        <v>A2</v>
      </c>
      <c r="I618" s="12" t="s">
        <v>660</v>
      </c>
      <c r="J618" s="8" t="str">
        <f t="shared" si="19"/>
        <v>A2</v>
      </c>
    </row>
    <row r="619" spans="2:10" ht="15.6" x14ac:dyDescent="0.3">
      <c r="B619">
        <v>615</v>
      </c>
      <c r="C619" s="3" t="s">
        <v>534</v>
      </c>
      <c r="D619" s="2">
        <v>14398.64</v>
      </c>
      <c r="E619" s="12" t="s">
        <v>646</v>
      </c>
      <c r="H619" s="8" t="str">
        <f t="shared" si="18"/>
        <v>A2</v>
      </c>
      <c r="I619" s="12" t="s">
        <v>660</v>
      </c>
      <c r="J619" s="8" t="str">
        <f t="shared" si="19"/>
        <v>A2</v>
      </c>
    </row>
    <row r="620" spans="2:10" ht="15.6" x14ac:dyDescent="0.3">
      <c r="B620">
        <v>616</v>
      </c>
      <c r="C620" s="1">
        <v>44358</v>
      </c>
      <c r="D620" s="2">
        <v>14398.64</v>
      </c>
      <c r="E620" s="12" t="s">
        <v>646</v>
      </c>
      <c r="H620" s="8" t="str">
        <f t="shared" si="18"/>
        <v>A2</v>
      </c>
      <c r="I620" s="12" t="s">
        <v>660</v>
      </c>
      <c r="J620" s="8" t="str">
        <f t="shared" si="19"/>
        <v>A2</v>
      </c>
    </row>
    <row r="621" spans="2:10" ht="15.6" x14ac:dyDescent="0.3">
      <c r="B621">
        <v>617</v>
      </c>
      <c r="C621" s="1">
        <v>44388</v>
      </c>
      <c r="D621" s="2">
        <v>14398.64</v>
      </c>
      <c r="E621" s="12" t="s">
        <v>646</v>
      </c>
      <c r="H621" s="8" t="str">
        <f t="shared" si="18"/>
        <v>A2</v>
      </c>
      <c r="I621" s="12" t="s">
        <v>660</v>
      </c>
      <c r="J621" s="8" t="str">
        <f t="shared" si="19"/>
        <v>A2</v>
      </c>
    </row>
    <row r="622" spans="2:10" ht="15.6" x14ac:dyDescent="0.3">
      <c r="B622">
        <v>618</v>
      </c>
      <c r="C622" s="3" t="s">
        <v>535</v>
      </c>
      <c r="D622" s="2">
        <v>14445.87</v>
      </c>
      <c r="E622" s="12" t="s">
        <v>646</v>
      </c>
      <c r="H622" s="8" t="str">
        <f t="shared" si="18"/>
        <v>A2</v>
      </c>
      <c r="I622" s="12" t="s">
        <v>660</v>
      </c>
      <c r="J622" s="8" t="str">
        <f t="shared" si="19"/>
        <v>A2</v>
      </c>
    </row>
    <row r="623" spans="2:10" ht="15.6" x14ac:dyDescent="0.3">
      <c r="B623">
        <v>619</v>
      </c>
      <c r="C623" s="3" t="s">
        <v>536</v>
      </c>
      <c r="D623" s="2">
        <v>14339.34</v>
      </c>
      <c r="E623" s="12" t="s">
        <v>646</v>
      </c>
      <c r="H623" s="8" t="str">
        <f t="shared" si="18"/>
        <v>A2</v>
      </c>
      <c r="I623" s="12" t="s">
        <v>660</v>
      </c>
      <c r="J623" s="8" t="str">
        <f t="shared" si="19"/>
        <v>A2</v>
      </c>
    </row>
    <row r="624" spans="2:10" ht="15.6" x14ac:dyDescent="0.3">
      <c r="B624">
        <v>620</v>
      </c>
      <c r="C624" s="3" t="s">
        <v>537</v>
      </c>
      <c r="D624" s="2">
        <v>14304.17</v>
      </c>
      <c r="E624" s="12" t="s">
        <v>646</v>
      </c>
      <c r="H624" s="8" t="str">
        <f t="shared" si="18"/>
        <v>A2</v>
      </c>
      <c r="I624" s="12" t="s">
        <v>660</v>
      </c>
      <c r="J624" s="8" t="str">
        <f t="shared" si="19"/>
        <v>A2</v>
      </c>
    </row>
    <row r="625" spans="2:10" ht="15.6" x14ac:dyDescent="0.3">
      <c r="B625">
        <v>621</v>
      </c>
      <c r="C625" s="3" t="s">
        <v>538</v>
      </c>
      <c r="D625" s="2">
        <v>14324.27</v>
      </c>
      <c r="E625" s="12" t="s">
        <v>646</v>
      </c>
      <c r="H625" s="8" t="str">
        <f t="shared" si="18"/>
        <v>A2</v>
      </c>
      <c r="I625" s="12" t="s">
        <v>660</v>
      </c>
      <c r="J625" s="8" t="str">
        <f t="shared" si="19"/>
        <v>A2</v>
      </c>
    </row>
    <row r="626" spans="2:10" ht="15.6" x14ac:dyDescent="0.3">
      <c r="B626">
        <v>622</v>
      </c>
      <c r="C626" s="3" t="s">
        <v>539</v>
      </c>
      <c r="D626" s="2">
        <v>14359.44</v>
      </c>
      <c r="E626" s="12" t="s">
        <v>646</v>
      </c>
      <c r="H626" s="8" t="str">
        <f t="shared" si="18"/>
        <v>A2</v>
      </c>
      <c r="I626" s="12" t="s">
        <v>660</v>
      </c>
      <c r="J626" s="8" t="str">
        <f t="shared" si="19"/>
        <v>A2</v>
      </c>
    </row>
    <row r="627" spans="2:10" ht="15.6" x14ac:dyDescent="0.3">
      <c r="B627">
        <v>623</v>
      </c>
      <c r="C627" s="3" t="s">
        <v>540</v>
      </c>
      <c r="D627" s="2">
        <v>14359.44</v>
      </c>
      <c r="E627" s="12" t="s">
        <v>646</v>
      </c>
      <c r="H627" s="8" t="str">
        <f t="shared" si="18"/>
        <v>A2</v>
      </c>
      <c r="I627" s="12" t="s">
        <v>660</v>
      </c>
      <c r="J627" s="8" t="str">
        <f t="shared" si="19"/>
        <v>A2</v>
      </c>
    </row>
    <row r="628" spans="2:10" ht="15.6" x14ac:dyDescent="0.3">
      <c r="B628">
        <v>624</v>
      </c>
      <c r="C628" s="3" t="s">
        <v>541</v>
      </c>
      <c r="D628" s="2">
        <v>14359.44</v>
      </c>
      <c r="E628" s="12" t="s">
        <v>646</v>
      </c>
      <c r="H628" s="8" t="str">
        <f t="shared" si="18"/>
        <v>A2</v>
      </c>
      <c r="I628" s="12" t="s">
        <v>660</v>
      </c>
      <c r="J628" s="8" t="str">
        <f t="shared" si="19"/>
        <v>A2</v>
      </c>
    </row>
    <row r="629" spans="2:10" ht="15.6" x14ac:dyDescent="0.3">
      <c r="B629">
        <v>625</v>
      </c>
      <c r="C629" s="3" t="s">
        <v>542</v>
      </c>
      <c r="D629" s="2">
        <v>14314.22</v>
      </c>
      <c r="E629" s="12" t="s">
        <v>646</v>
      </c>
      <c r="H629" s="8" t="str">
        <f t="shared" si="18"/>
        <v>A2</v>
      </c>
      <c r="I629" s="12" t="s">
        <v>660</v>
      </c>
      <c r="J629" s="8" t="str">
        <f t="shared" si="19"/>
        <v>A2</v>
      </c>
    </row>
    <row r="630" spans="2:10" ht="15.6" x14ac:dyDescent="0.3">
      <c r="B630">
        <v>626</v>
      </c>
      <c r="C630" s="3" t="s">
        <v>543</v>
      </c>
      <c r="D630" s="2">
        <v>14277.03</v>
      </c>
      <c r="E630" s="12" t="s">
        <v>646</v>
      </c>
      <c r="H630" s="8" t="str">
        <f t="shared" si="18"/>
        <v>A2</v>
      </c>
      <c r="I630" s="12" t="s">
        <v>660</v>
      </c>
      <c r="J630" s="8" t="str">
        <f t="shared" si="19"/>
        <v>A2</v>
      </c>
    </row>
    <row r="631" spans="2:10" ht="15.6" x14ac:dyDescent="0.3">
      <c r="B631">
        <v>627</v>
      </c>
      <c r="C631" s="3" t="s">
        <v>544</v>
      </c>
      <c r="D631" s="2">
        <v>14282.06</v>
      </c>
      <c r="E631" s="12" t="s">
        <v>646</v>
      </c>
      <c r="H631" s="8" t="str">
        <f t="shared" si="18"/>
        <v>A2</v>
      </c>
      <c r="I631" s="12" t="s">
        <v>660</v>
      </c>
      <c r="J631" s="8" t="str">
        <f t="shared" si="19"/>
        <v>A2</v>
      </c>
    </row>
    <row r="632" spans="2:10" ht="15.6" x14ac:dyDescent="0.3">
      <c r="B632">
        <v>628</v>
      </c>
      <c r="C632" s="3" t="s">
        <v>545</v>
      </c>
      <c r="D632" s="2">
        <v>14330.3</v>
      </c>
      <c r="E632" s="12" t="s">
        <v>646</v>
      </c>
      <c r="H632" s="8" t="str">
        <f t="shared" si="18"/>
        <v>A2</v>
      </c>
      <c r="I632" s="12" t="s">
        <v>660</v>
      </c>
      <c r="J632" s="8" t="str">
        <f t="shared" si="19"/>
        <v>A2</v>
      </c>
    </row>
    <row r="633" spans="2:10" ht="15.6" x14ac:dyDescent="0.3">
      <c r="B633">
        <v>629</v>
      </c>
      <c r="C633" s="3" t="s">
        <v>546</v>
      </c>
      <c r="D633" s="2">
        <v>14302.16</v>
      </c>
      <c r="E633" s="12" t="s">
        <v>646</v>
      </c>
      <c r="H633" s="8" t="str">
        <f t="shared" si="18"/>
        <v>A2</v>
      </c>
      <c r="I633" s="12" t="s">
        <v>660</v>
      </c>
      <c r="J633" s="8" t="str">
        <f t="shared" si="19"/>
        <v>A2</v>
      </c>
    </row>
    <row r="634" spans="2:10" ht="15.6" x14ac:dyDescent="0.3">
      <c r="B634">
        <v>630</v>
      </c>
      <c r="C634" s="3" t="s">
        <v>547</v>
      </c>
      <c r="D634" s="2">
        <v>14302.16</v>
      </c>
      <c r="E634" s="12" t="s">
        <v>646</v>
      </c>
      <c r="H634" s="8" t="str">
        <f t="shared" si="18"/>
        <v>A2</v>
      </c>
      <c r="I634" s="12" t="s">
        <v>660</v>
      </c>
      <c r="J634" s="8" t="str">
        <f t="shared" si="19"/>
        <v>A2</v>
      </c>
    </row>
    <row r="635" spans="2:10" ht="15.6" x14ac:dyDescent="0.3">
      <c r="B635">
        <v>631</v>
      </c>
      <c r="C635" s="3" t="s">
        <v>548</v>
      </c>
      <c r="D635" s="2">
        <v>14302.16</v>
      </c>
      <c r="E635" s="12" t="s">
        <v>646</v>
      </c>
      <c r="H635" s="8" t="str">
        <f t="shared" si="18"/>
        <v>A2</v>
      </c>
      <c r="I635" s="12" t="s">
        <v>660</v>
      </c>
      <c r="J635" s="8" t="str">
        <f t="shared" si="19"/>
        <v>A2</v>
      </c>
    </row>
    <row r="636" spans="2:10" ht="15.6" x14ac:dyDescent="0.3">
      <c r="B636">
        <v>632</v>
      </c>
      <c r="C636" s="3" t="s">
        <v>549</v>
      </c>
      <c r="D636" s="2">
        <v>14308.19</v>
      </c>
      <c r="E636" s="12" t="s">
        <v>646</v>
      </c>
      <c r="H636" s="8" t="str">
        <f t="shared" si="18"/>
        <v>A2</v>
      </c>
      <c r="I636" s="12" t="s">
        <v>660</v>
      </c>
      <c r="J636" s="8" t="str">
        <f t="shared" si="19"/>
        <v>A2</v>
      </c>
    </row>
    <row r="637" spans="2:10" ht="15.6" x14ac:dyDescent="0.3">
      <c r="B637">
        <v>633</v>
      </c>
      <c r="C637" s="3" t="s">
        <v>550</v>
      </c>
      <c r="D637" s="2">
        <v>14326.28</v>
      </c>
      <c r="E637" s="12" t="s">
        <v>646</v>
      </c>
      <c r="H637" s="8" t="str">
        <f t="shared" si="18"/>
        <v>A2</v>
      </c>
      <c r="I637" s="12" t="s">
        <v>660</v>
      </c>
      <c r="J637" s="8" t="str">
        <f t="shared" si="19"/>
        <v>A2</v>
      </c>
    </row>
    <row r="638" spans="2:10" ht="15.6" x14ac:dyDescent="0.3">
      <c r="B638">
        <v>634</v>
      </c>
      <c r="C638" s="3" t="s">
        <v>551</v>
      </c>
      <c r="D638" s="2">
        <v>14343.36</v>
      </c>
      <c r="E638" s="12" t="s">
        <v>646</v>
      </c>
      <c r="H638" s="8" t="str">
        <f t="shared" si="18"/>
        <v>A2</v>
      </c>
      <c r="I638" s="12" t="s">
        <v>660</v>
      </c>
      <c r="J638" s="8" t="str">
        <f t="shared" si="19"/>
        <v>A2</v>
      </c>
    </row>
    <row r="639" spans="2:10" ht="15.6" x14ac:dyDescent="0.3">
      <c r="B639">
        <v>635</v>
      </c>
      <c r="C639" s="3" t="s">
        <v>552</v>
      </c>
      <c r="D639" s="2">
        <v>14343.36</v>
      </c>
      <c r="E639" s="12" t="s">
        <v>646</v>
      </c>
      <c r="H639" s="8" t="str">
        <f t="shared" si="18"/>
        <v>A2</v>
      </c>
      <c r="I639" s="12" t="s">
        <v>660</v>
      </c>
      <c r="J639" s="8" t="str">
        <f t="shared" si="19"/>
        <v>A2</v>
      </c>
    </row>
    <row r="640" spans="2:10" ht="15.6" x14ac:dyDescent="0.3">
      <c r="B640">
        <v>636</v>
      </c>
      <c r="C640" s="3" t="s">
        <v>553</v>
      </c>
      <c r="D640" s="2">
        <v>14351.4</v>
      </c>
      <c r="E640" s="12" t="s">
        <v>646</v>
      </c>
      <c r="H640" s="8" t="str">
        <f t="shared" si="18"/>
        <v>A2</v>
      </c>
      <c r="I640" s="12" t="s">
        <v>660</v>
      </c>
      <c r="J640" s="8" t="str">
        <f t="shared" si="19"/>
        <v>A2</v>
      </c>
    </row>
    <row r="641" spans="2:10" ht="15.6" x14ac:dyDescent="0.3">
      <c r="B641">
        <v>637</v>
      </c>
      <c r="C641" s="3" t="s">
        <v>554</v>
      </c>
      <c r="D641" s="2">
        <v>14351.4</v>
      </c>
      <c r="E641" s="12" t="s">
        <v>646</v>
      </c>
      <c r="H641" s="8" t="str">
        <f t="shared" si="18"/>
        <v>A2</v>
      </c>
      <c r="I641" s="12" t="s">
        <v>660</v>
      </c>
      <c r="J641" s="8" t="str">
        <f t="shared" si="19"/>
        <v>A2</v>
      </c>
    </row>
    <row r="642" spans="2:10" ht="15.6" x14ac:dyDescent="0.3">
      <c r="B642">
        <v>638</v>
      </c>
      <c r="C642" s="3" t="s">
        <v>555</v>
      </c>
      <c r="D642" s="2">
        <v>14351.4</v>
      </c>
      <c r="E642" s="12" t="s">
        <v>646</v>
      </c>
      <c r="H642" s="8" t="str">
        <f t="shared" si="18"/>
        <v>A2</v>
      </c>
      <c r="I642" s="12" t="s">
        <v>660</v>
      </c>
      <c r="J642" s="8" t="str">
        <f t="shared" si="19"/>
        <v>A2</v>
      </c>
    </row>
    <row r="643" spans="2:10" ht="15.6" x14ac:dyDescent="0.3">
      <c r="B643">
        <v>639</v>
      </c>
      <c r="C643" s="3" t="s">
        <v>556</v>
      </c>
      <c r="D643" s="2">
        <v>14351.4</v>
      </c>
      <c r="E643" s="12" t="s">
        <v>646</v>
      </c>
      <c r="H643" s="8" t="str">
        <f t="shared" si="18"/>
        <v>A2</v>
      </c>
      <c r="I643" s="12" t="s">
        <v>660</v>
      </c>
      <c r="J643" s="8" t="str">
        <f t="shared" si="19"/>
        <v>A2</v>
      </c>
    </row>
    <row r="644" spans="2:10" ht="15.6" x14ac:dyDescent="0.3">
      <c r="B644">
        <v>640</v>
      </c>
      <c r="C644" s="3" t="s">
        <v>557</v>
      </c>
      <c r="D644" s="2">
        <v>14411.7</v>
      </c>
      <c r="E644" s="12" t="s">
        <v>646</v>
      </c>
      <c r="H644" s="8" t="str">
        <f t="shared" si="18"/>
        <v>A2</v>
      </c>
      <c r="I644" s="12" t="s">
        <v>660</v>
      </c>
      <c r="J644" s="8" t="str">
        <f t="shared" si="19"/>
        <v>A2</v>
      </c>
    </row>
    <row r="645" spans="2:10" ht="15.6" x14ac:dyDescent="0.3">
      <c r="B645">
        <v>641</v>
      </c>
      <c r="C645" s="3" t="s">
        <v>558</v>
      </c>
      <c r="D645" s="2">
        <v>14391.6</v>
      </c>
      <c r="E645" s="12" t="s">
        <v>646</v>
      </c>
      <c r="H645" s="8" t="str">
        <f t="shared" si="18"/>
        <v>A2</v>
      </c>
      <c r="I645" s="12" t="s">
        <v>660</v>
      </c>
      <c r="J645" s="8" t="str">
        <f t="shared" si="19"/>
        <v>A2</v>
      </c>
    </row>
    <row r="646" spans="2:10" ht="15.6" x14ac:dyDescent="0.3">
      <c r="B646">
        <v>642</v>
      </c>
      <c r="C646" s="4" t="s">
        <v>559</v>
      </c>
      <c r="D646" s="2">
        <v>14424.77</v>
      </c>
      <c r="E646" s="12" t="s">
        <v>646</v>
      </c>
      <c r="H646" s="8" t="str">
        <f t="shared" si="18"/>
        <v>A2</v>
      </c>
      <c r="I646" s="12" t="s">
        <v>660</v>
      </c>
      <c r="J646" s="8" t="str">
        <f t="shared" si="19"/>
        <v>A2</v>
      </c>
    </row>
    <row r="647" spans="2:10" ht="15.6" x14ac:dyDescent="0.3">
      <c r="B647">
        <v>643</v>
      </c>
      <c r="C647" s="4" t="s">
        <v>560</v>
      </c>
      <c r="D647" s="2">
        <v>14449.89</v>
      </c>
      <c r="E647" s="12" t="s">
        <v>646</v>
      </c>
      <c r="H647" s="8" t="str">
        <f t="shared" ref="H647:H710" si="20">J646</f>
        <v>A2</v>
      </c>
      <c r="I647" s="12" t="s">
        <v>660</v>
      </c>
      <c r="J647" s="8" t="str">
        <f t="shared" ref="J647:J710" si="21">E648</f>
        <v>A2</v>
      </c>
    </row>
    <row r="648" spans="2:10" ht="15.6" x14ac:dyDescent="0.3">
      <c r="B648">
        <v>644</v>
      </c>
      <c r="C648" s="5">
        <v>44298</v>
      </c>
      <c r="D648" s="2">
        <v>14449.89</v>
      </c>
      <c r="E648" s="12" t="s">
        <v>646</v>
      </c>
      <c r="H648" s="8" t="str">
        <f t="shared" si="20"/>
        <v>A2</v>
      </c>
      <c r="I648" s="12" t="s">
        <v>660</v>
      </c>
      <c r="J648" s="8" t="str">
        <f t="shared" si="21"/>
        <v>A2</v>
      </c>
    </row>
    <row r="649" spans="2:10" ht="15.6" x14ac:dyDescent="0.3">
      <c r="B649">
        <v>645</v>
      </c>
      <c r="C649" s="5">
        <v>44328</v>
      </c>
      <c r="D649" s="2">
        <v>14449.89</v>
      </c>
      <c r="E649" s="12" t="s">
        <v>646</v>
      </c>
      <c r="H649" s="8" t="str">
        <f t="shared" si="20"/>
        <v>A2</v>
      </c>
      <c r="I649" s="12" t="s">
        <v>660</v>
      </c>
      <c r="J649" s="8" t="str">
        <f t="shared" si="21"/>
        <v>A2</v>
      </c>
    </row>
    <row r="650" spans="2:10" ht="15.6" x14ac:dyDescent="0.3">
      <c r="B650">
        <v>646</v>
      </c>
      <c r="C650" s="4" t="s">
        <v>561</v>
      </c>
      <c r="D650" s="2">
        <v>14480.04</v>
      </c>
      <c r="E650" s="12" t="s">
        <v>646</v>
      </c>
      <c r="H650" s="8" t="str">
        <f t="shared" si="20"/>
        <v>A2</v>
      </c>
      <c r="I650" s="12" t="s">
        <v>660</v>
      </c>
      <c r="J650" s="8" t="str">
        <f t="shared" si="21"/>
        <v>A2</v>
      </c>
    </row>
    <row r="651" spans="2:10" ht="15.6" x14ac:dyDescent="0.3">
      <c r="B651">
        <v>647</v>
      </c>
      <c r="C651" s="4" t="s">
        <v>562</v>
      </c>
      <c r="D651" s="2">
        <v>14513.21</v>
      </c>
      <c r="E651" s="12" t="s">
        <v>646</v>
      </c>
      <c r="H651" s="8" t="str">
        <f t="shared" si="20"/>
        <v>A2</v>
      </c>
      <c r="I651" s="12" t="s">
        <v>660</v>
      </c>
      <c r="J651" s="8" t="str">
        <f t="shared" si="21"/>
        <v>A2</v>
      </c>
    </row>
    <row r="652" spans="2:10" ht="15.6" x14ac:dyDescent="0.3">
      <c r="B652">
        <v>648</v>
      </c>
      <c r="C652" s="4" t="s">
        <v>563</v>
      </c>
      <c r="D652" s="2">
        <v>14480.04</v>
      </c>
      <c r="E652" s="12" t="s">
        <v>646</v>
      </c>
      <c r="H652" s="8" t="str">
        <f t="shared" si="20"/>
        <v>A2</v>
      </c>
      <c r="I652" s="12" t="s">
        <v>660</v>
      </c>
      <c r="J652" s="8" t="str">
        <f t="shared" si="21"/>
        <v>A2</v>
      </c>
    </row>
    <row r="653" spans="2:10" ht="15.6" x14ac:dyDescent="0.3">
      <c r="B653">
        <v>649</v>
      </c>
      <c r="C653" s="4" t="s">
        <v>564</v>
      </c>
      <c r="D653" s="2">
        <v>14419.74</v>
      </c>
      <c r="E653" s="12" t="s">
        <v>646</v>
      </c>
      <c r="H653" s="8" t="str">
        <f t="shared" si="20"/>
        <v>A2</v>
      </c>
      <c r="I653" s="12" t="s">
        <v>660</v>
      </c>
      <c r="J653" s="8" t="str">
        <f t="shared" si="21"/>
        <v>A2</v>
      </c>
    </row>
    <row r="654" spans="2:10" ht="15.6" x14ac:dyDescent="0.3">
      <c r="B654">
        <v>650</v>
      </c>
      <c r="C654" s="4" t="s">
        <v>565</v>
      </c>
      <c r="D654" s="2">
        <v>14422.76</v>
      </c>
      <c r="E654" s="12" t="s">
        <v>646</v>
      </c>
      <c r="H654" s="8" t="str">
        <f t="shared" si="20"/>
        <v>A2</v>
      </c>
      <c r="I654" s="12" t="s">
        <v>660</v>
      </c>
      <c r="J654" s="8" t="str">
        <f t="shared" si="21"/>
        <v>A2</v>
      </c>
    </row>
    <row r="655" spans="2:10" ht="15.6" x14ac:dyDescent="0.3">
      <c r="B655">
        <v>651</v>
      </c>
      <c r="C655" s="5">
        <v>44512</v>
      </c>
      <c r="D655" s="2">
        <v>14422.76</v>
      </c>
      <c r="E655" s="12" t="s">
        <v>646</v>
      </c>
      <c r="H655" s="8" t="str">
        <f t="shared" si="20"/>
        <v>A2</v>
      </c>
      <c r="I655" s="12" t="s">
        <v>660</v>
      </c>
      <c r="J655" s="8" t="str">
        <f t="shared" si="21"/>
        <v>A2</v>
      </c>
    </row>
    <row r="656" spans="2:10" ht="15.6" x14ac:dyDescent="0.3">
      <c r="B656">
        <v>652</v>
      </c>
      <c r="C656" s="5">
        <v>44542</v>
      </c>
      <c r="D656" s="2">
        <v>14422.76</v>
      </c>
      <c r="E656" s="12" t="s">
        <v>646</v>
      </c>
      <c r="H656" s="8" t="str">
        <f t="shared" si="20"/>
        <v>A2</v>
      </c>
      <c r="I656" s="12" t="s">
        <v>660</v>
      </c>
      <c r="J656" s="8" t="str">
        <f t="shared" si="21"/>
        <v>A2</v>
      </c>
    </row>
    <row r="657" spans="2:10" ht="15.6" x14ac:dyDescent="0.3">
      <c r="B657">
        <v>653</v>
      </c>
      <c r="C657" s="4" t="s">
        <v>566</v>
      </c>
      <c r="D657" s="2">
        <v>14449.89</v>
      </c>
      <c r="E657" s="12" t="s">
        <v>646</v>
      </c>
      <c r="H657" s="8" t="str">
        <f t="shared" si="20"/>
        <v>A2</v>
      </c>
      <c r="I657" s="12" t="s">
        <v>660</v>
      </c>
      <c r="J657" s="8" t="str">
        <f t="shared" si="21"/>
        <v>A2</v>
      </c>
    </row>
    <row r="658" spans="2:10" ht="15.6" x14ac:dyDescent="0.3">
      <c r="B658">
        <v>654</v>
      </c>
      <c r="C658" s="4" t="s">
        <v>567</v>
      </c>
      <c r="D658" s="2">
        <v>14417.73</v>
      </c>
      <c r="E658" s="12" t="s">
        <v>646</v>
      </c>
      <c r="H658" s="8" t="str">
        <f t="shared" si="20"/>
        <v>A2</v>
      </c>
      <c r="I658" s="12" t="s">
        <v>660</v>
      </c>
      <c r="J658" s="8" t="str">
        <f t="shared" si="21"/>
        <v>A2</v>
      </c>
    </row>
    <row r="659" spans="2:10" ht="15.6" x14ac:dyDescent="0.3">
      <c r="B659">
        <v>655</v>
      </c>
      <c r="C659" s="4" t="s">
        <v>568</v>
      </c>
      <c r="D659" s="2">
        <v>14419.74</v>
      </c>
      <c r="E659" s="12" t="s">
        <v>646</v>
      </c>
      <c r="H659" s="8" t="str">
        <f t="shared" si="20"/>
        <v>A2</v>
      </c>
      <c r="I659" s="12" t="s">
        <v>660</v>
      </c>
      <c r="J659" s="8" t="str">
        <f t="shared" si="21"/>
        <v>A2</v>
      </c>
    </row>
    <row r="660" spans="2:10" ht="15.6" x14ac:dyDescent="0.3">
      <c r="B660">
        <v>656</v>
      </c>
      <c r="C660" s="4" t="s">
        <v>569</v>
      </c>
      <c r="D660" s="2">
        <v>14408.69</v>
      </c>
      <c r="E660" s="12" t="s">
        <v>646</v>
      </c>
      <c r="H660" s="8" t="str">
        <f t="shared" si="20"/>
        <v>A2</v>
      </c>
      <c r="I660" s="12" t="s">
        <v>660</v>
      </c>
      <c r="J660" s="8" t="str">
        <f t="shared" si="21"/>
        <v>A2</v>
      </c>
    </row>
    <row r="661" spans="2:10" ht="15.6" x14ac:dyDescent="0.3">
      <c r="B661">
        <v>657</v>
      </c>
      <c r="C661" s="4" t="s">
        <v>570</v>
      </c>
      <c r="D661" s="2">
        <v>14414.72</v>
      </c>
      <c r="E661" s="12" t="s">
        <v>646</v>
      </c>
      <c r="H661" s="8" t="str">
        <f t="shared" si="20"/>
        <v>A2</v>
      </c>
      <c r="I661" s="12" t="s">
        <v>660</v>
      </c>
      <c r="J661" s="8" t="str">
        <f t="shared" si="21"/>
        <v>A2</v>
      </c>
    </row>
    <row r="662" spans="2:10" ht="15.6" x14ac:dyDescent="0.3">
      <c r="B662">
        <v>658</v>
      </c>
      <c r="C662" s="4" t="s">
        <v>571</v>
      </c>
      <c r="D662" s="2">
        <v>14414.72</v>
      </c>
      <c r="E662" s="12" t="s">
        <v>646</v>
      </c>
      <c r="H662" s="8" t="str">
        <f t="shared" si="20"/>
        <v>A2</v>
      </c>
      <c r="I662" s="12" t="s">
        <v>660</v>
      </c>
      <c r="J662" s="8" t="str">
        <f t="shared" si="21"/>
        <v>A2</v>
      </c>
    </row>
    <row r="663" spans="2:10" ht="15.6" x14ac:dyDescent="0.3">
      <c r="B663">
        <v>659</v>
      </c>
      <c r="C663" s="4" t="s">
        <v>572</v>
      </c>
      <c r="D663" s="2">
        <v>14414.72</v>
      </c>
      <c r="E663" s="12" t="s">
        <v>646</v>
      </c>
      <c r="H663" s="8" t="str">
        <f t="shared" si="20"/>
        <v>A2</v>
      </c>
      <c r="I663" s="12" t="s">
        <v>660</v>
      </c>
      <c r="J663" s="8" t="str">
        <f t="shared" si="21"/>
        <v>A2</v>
      </c>
    </row>
    <row r="664" spans="2:10" ht="15.6" x14ac:dyDescent="0.3">
      <c r="B664">
        <v>660</v>
      </c>
      <c r="C664" s="4" t="s">
        <v>573</v>
      </c>
      <c r="D664" s="2">
        <v>14414.72</v>
      </c>
      <c r="E664" s="12" t="s">
        <v>646</v>
      </c>
      <c r="H664" s="8" t="str">
        <f t="shared" si="20"/>
        <v>A2</v>
      </c>
      <c r="I664" s="12" t="s">
        <v>660</v>
      </c>
      <c r="J664" s="8" t="str">
        <f t="shared" si="21"/>
        <v>A2</v>
      </c>
    </row>
    <row r="665" spans="2:10" ht="15.6" x14ac:dyDescent="0.3">
      <c r="B665">
        <v>661</v>
      </c>
      <c r="C665" s="4" t="s">
        <v>574</v>
      </c>
      <c r="D665" s="2">
        <v>14455.92</v>
      </c>
      <c r="E665" s="12" t="s">
        <v>646</v>
      </c>
      <c r="H665" s="8" t="str">
        <f t="shared" si="20"/>
        <v>A2</v>
      </c>
      <c r="I665" s="12" t="s">
        <v>660</v>
      </c>
      <c r="J665" s="8" t="str">
        <f t="shared" si="21"/>
        <v>A2</v>
      </c>
    </row>
    <row r="666" spans="2:10" ht="15.6" x14ac:dyDescent="0.3">
      <c r="B666">
        <v>662</v>
      </c>
      <c r="C666" s="4" t="s">
        <v>575</v>
      </c>
      <c r="D666" s="2">
        <v>14420.75</v>
      </c>
      <c r="E666" s="12" t="s">
        <v>646</v>
      </c>
      <c r="H666" s="8" t="str">
        <f t="shared" si="20"/>
        <v>A2</v>
      </c>
      <c r="I666" s="12" t="s">
        <v>660</v>
      </c>
      <c r="J666" s="8" t="str">
        <f t="shared" si="21"/>
        <v>A2</v>
      </c>
    </row>
    <row r="667" spans="2:10" ht="15.6" x14ac:dyDescent="0.3">
      <c r="B667">
        <v>663</v>
      </c>
      <c r="C667" s="4" t="s">
        <v>576</v>
      </c>
      <c r="D667" s="2">
        <v>14335.32</v>
      </c>
      <c r="E667" s="12" t="s">
        <v>646</v>
      </c>
      <c r="H667" s="8" t="str">
        <f t="shared" si="20"/>
        <v>A2</v>
      </c>
      <c r="I667" s="12" t="s">
        <v>660</v>
      </c>
      <c r="J667" s="8" t="str">
        <f t="shared" si="21"/>
        <v>A2</v>
      </c>
    </row>
    <row r="668" spans="2:10" ht="15.6" x14ac:dyDescent="0.3">
      <c r="B668">
        <v>664</v>
      </c>
      <c r="C668" s="4" t="s">
        <v>577</v>
      </c>
      <c r="D668" s="2">
        <v>14322.26</v>
      </c>
      <c r="E668" s="12" t="s">
        <v>646</v>
      </c>
      <c r="H668" s="8" t="str">
        <f t="shared" si="20"/>
        <v>A2</v>
      </c>
      <c r="I668" s="12" t="s">
        <v>660</v>
      </c>
      <c r="J668" s="8" t="str">
        <f t="shared" si="21"/>
        <v>A2</v>
      </c>
    </row>
    <row r="669" spans="2:10" ht="15.6" x14ac:dyDescent="0.3">
      <c r="B669">
        <v>665</v>
      </c>
      <c r="C669" s="4" t="s">
        <v>578</v>
      </c>
      <c r="D669" s="2">
        <v>14322.26</v>
      </c>
      <c r="E669" s="12" t="s">
        <v>646</v>
      </c>
      <c r="H669" s="8" t="str">
        <f t="shared" si="20"/>
        <v>A2</v>
      </c>
      <c r="I669" s="12" t="s">
        <v>660</v>
      </c>
      <c r="J669" s="8" t="str">
        <f t="shared" si="21"/>
        <v>A2</v>
      </c>
    </row>
    <row r="670" spans="2:10" ht="15.6" x14ac:dyDescent="0.3">
      <c r="B670">
        <v>666</v>
      </c>
      <c r="C670" s="4" t="s">
        <v>579</v>
      </c>
      <c r="D670" s="2">
        <v>14322.26</v>
      </c>
      <c r="E670" s="12" t="s">
        <v>646</v>
      </c>
      <c r="H670" s="8" t="str">
        <f t="shared" si="20"/>
        <v>A2</v>
      </c>
      <c r="I670" s="12" t="s">
        <v>660</v>
      </c>
      <c r="J670" s="8" t="str">
        <f t="shared" si="21"/>
        <v>A2</v>
      </c>
    </row>
    <row r="671" spans="2:10" ht="15.6" x14ac:dyDescent="0.3">
      <c r="B671">
        <v>667</v>
      </c>
      <c r="C671" s="4" t="s">
        <v>580</v>
      </c>
      <c r="D671" s="2">
        <v>14290.1</v>
      </c>
      <c r="E671" s="12" t="s">
        <v>646</v>
      </c>
      <c r="H671" s="8" t="str">
        <f t="shared" si="20"/>
        <v>A2</v>
      </c>
      <c r="I671" s="12" t="s">
        <v>660</v>
      </c>
      <c r="J671" s="8" t="str">
        <f t="shared" si="21"/>
        <v>A2</v>
      </c>
    </row>
    <row r="672" spans="2:10" ht="15.6" x14ac:dyDescent="0.3">
      <c r="B672">
        <v>668</v>
      </c>
      <c r="C672" s="4" t="s">
        <v>581</v>
      </c>
      <c r="D672" s="2">
        <v>14296.13</v>
      </c>
      <c r="E672" s="12" t="s">
        <v>646</v>
      </c>
      <c r="H672" s="8" t="str">
        <f t="shared" si="20"/>
        <v>A2</v>
      </c>
      <c r="I672" s="12" t="s">
        <v>660</v>
      </c>
      <c r="J672" s="8" t="str">
        <f t="shared" si="21"/>
        <v>A2</v>
      </c>
    </row>
    <row r="673" spans="2:10" ht="15.6" x14ac:dyDescent="0.3">
      <c r="B673">
        <v>669</v>
      </c>
      <c r="C673" s="4" t="s">
        <v>582</v>
      </c>
      <c r="D673" s="2">
        <v>14308.19</v>
      </c>
      <c r="E673" s="12" t="s">
        <v>646</v>
      </c>
      <c r="H673" s="8" t="str">
        <f t="shared" si="20"/>
        <v>A2</v>
      </c>
      <c r="I673" s="12" t="s">
        <v>660</v>
      </c>
      <c r="J673" s="8" t="str">
        <f t="shared" si="21"/>
        <v>A2</v>
      </c>
    </row>
    <row r="674" spans="2:10" ht="15.6" x14ac:dyDescent="0.3">
      <c r="B674">
        <v>670</v>
      </c>
      <c r="C674" s="4" t="s">
        <v>583</v>
      </c>
      <c r="D674" s="2">
        <v>14336.33</v>
      </c>
      <c r="E674" s="12" t="s">
        <v>646</v>
      </c>
      <c r="H674" s="8" t="str">
        <f t="shared" si="20"/>
        <v>A2</v>
      </c>
      <c r="I674" s="12" t="s">
        <v>660</v>
      </c>
      <c r="J674" s="8" t="str">
        <f t="shared" si="21"/>
        <v>A2</v>
      </c>
    </row>
    <row r="675" spans="2:10" ht="15.6" x14ac:dyDescent="0.3">
      <c r="B675">
        <v>671</v>
      </c>
      <c r="C675" s="4" t="s">
        <v>584</v>
      </c>
      <c r="D675" s="2">
        <v>14340.35</v>
      </c>
      <c r="E675" s="12" t="s">
        <v>646</v>
      </c>
      <c r="H675" s="8" t="str">
        <f t="shared" si="20"/>
        <v>A2</v>
      </c>
      <c r="I675" s="12" t="s">
        <v>660</v>
      </c>
      <c r="J675" s="8" t="str">
        <f t="shared" si="21"/>
        <v>A2</v>
      </c>
    </row>
    <row r="676" spans="2:10" ht="15.6" x14ac:dyDescent="0.3">
      <c r="B676">
        <v>672</v>
      </c>
      <c r="C676" s="5">
        <v>44562</v>
      </c>
      <c r="D676" s="2">
        <v>14340.35</v>
      </c>
      <c r="E676" s="12" t="s">
        <v>646</v>
      </c>
      <c r="H676" s="8" t="str">
        <f t="shared" si="20"/>
        <v>A2</v>
      </c>
      <c r="I676" s="12" t="s">
        <v>660</v>
      </c>
      <c r="J676" s="8" t="str">
        <f t="shared" si="21"/>
        <v>A2</v>
      </c>
    </row>
    <row r="677" spans="2:10" ht="15.6" x14ac:dyDescent="0.3">
      <c r="B677">
        <v>673</v>
      </c>
      <c r="C677" s="5">
        <v>44593</v>
      </c>
      <c r="D677" s="2">
        <v>14340.35</v>
      </c>
      <c r="E677" s="12" t="s">
        <v>646</v>
      </c>
      <c r="H677" s="8" t="str">
        <f t="shared" si="20"/>
        <v>A2</v>
      </c>
      <c r="I677" s="12" t="s">
        <v>660</v>
      </c>
      <c r="J677" s="8" t="str">
        <f t="shared" si="21"/>
        <v>A2</v>
      </c>
    </row>
    <row r="678" spans="2:10" ht="15.6" x14ac:dyDescent="0.3">
      <c r="B678">
        <v>674</v>
      </c>
      <c r="C678" s="4" t="s">
        <v>585</v>
      </c>
      <c r="D678" s="2">
        <v>14349.39</v>
      </c>
      <c r="E678" s="12" t="s">
        <v>646</v>
      </c>
      <c r="H678" s="8" t="str">
        <f t="shared" si="20"/>
        <v>A2</v>
      </c>
      <c r="I678" s="12" t="s">
        <v>660</v>
      </c>
      <c r="J678" s="8" t="str">
        <f t="shared" si="21"/>
        <v>A2</v>
      </c>
    </row>
    <row r="679" spans="2:10" ht="15.6" x14ac:dyDescent="0.3">
      <c r="B679">
        <v>675</v>
      </c>
      <c r="C679" s="4" t="s">
        <v>586</v>
      </c>
      <c r="D679" s="2">
        <v>14341.35</v>
      </c>
      <c r="E679" s="12" t="s">
        <v>646</v>
      </c>
      <c r="H679" s="8" t="str">
        <f t="shared" si="20"/>
        <v>A2</v>
      </c>
      <c r="I679" s="12" t="s">
        <v>660</v>
      </c>
      <c r="J679" s="8" t="str">
        <f t="shared" si="21"/>
        <v>A2</v>
      </c>
    </row>
    <row r="680" spans="2:10" ht="15.6" x14ac:dyDescent="0.3">
      <c r="B680">
        <v>676</v>
      </c>
      <c r="C680" s="4" t="s">
        <v>587</v>
      </c>
      <c r="D680" s="2">
        <v>14381.55</v>
      </c>
      <c r="E680" s="12" t="s">
        <v>646</v>
      </c>
      <c r="H680" s="8" t="str">
        <f t="shared" si="20"/>
        <v>A2</v>
      </c>
      <c r="I680" s="12" t="s">
        <v>660</v>
      </c>
      <c r="J680" s="8" t="str">
        <f t="shared" si="21"/>
        <v>A2</v>
      </c>
    </row>
    <row r="681" spans="2:10" ht="15.6" x14ac:dyDescent="0.3">
      <c r="B681">
        <v>677</v>
      </c>
      <c r="C681" s="4" t="s">
        <v>588</v>
      </c>
      <c r="D681" s="2">
        <v>14436.83</v>
      </c>
      <c r="E681" s="12" t="s">
        <v>646</v>
      </c>
      <c r="H681" s="8" t="str">
        <f t="shared" si="20"/>
        <v>A2</v>
      </c>
      <c r="I681" s="12" t="s">
        <v>660</v>
      </c>
      <c r="J681" s="8" t="str">
        <f t="shared" si="21"/>
        <v>A2</v>
      </c>
    </row>
    <row r="682" spans="2:10" ht="15.6" x14ac:dyDescent="0.3">
      <c r="B682">
        <v>678</v>
      </c>
      <c r="C682" s="4" t="s">
        <v>589</v>
      </c>
      <c r="D682" s="2">
        <v>14467.98</v>
      </c>
      <c r="E682" s="12" t="s">
        <v>646</v>
      </c>
      <c r="H682" s="8" t="str">
        <f t="shared" si="20"/>
        <v>A2</v>
      </c>
      <c r="I682" s="12" t="s">
        <v>660</v>
      </c>
      <c r="J682" s="8" t="str">
        <f t="shared" si="21"/>
        <v>A2</v>
      </c>
    </row>
    <row r="683" spans="2:10" ht="15.6" x14ac:dyDescent="0.3">
      <c r="B683">
        <v>679</v>
      </c>
      <c r="C683" s="5">
        <v>44774</v>
      </c>
      <c r="D683" s="2">
        <v>14467.98</v>
      </c>
      <c r="E683" s="12" t="s">
        <v>646</v>
      </c>
      <c r="H683" s="8" t="str">
        <f t="shared" si="20"/>
        <v>A2</v>
      </c>
      <c r="I683" s="12" t="s">
        <v>660</v>
      </c>
      <c r="J683" s="8" t="str">
        <f t="shared" si="21"/>
        <v>A2</v>
      </c>
    </row>
    <row r="684" spans="2:10" ht="15.6" x14ac:dyDescent="0.3">
      <c r="B684">
        <v>680</v>
      </c>
      <c r="C684" s="5">
        <v>44805</v>
      </c>
      <c r="D684" s="2">
        <v>14467.98</v>
      </c>
      <c r="E684" s="12" t="s">
        <v>646</v>
      </c>
      <c r="H684" s="8" t="str">
        <f t="shared" si="20"/>
        <v>A2</v>
      </c>
      <c r="I684" s="12" t="s">
        <v>660</v>
      </c>
      <c r="J684" s="8" t="str">
        <f t="shared" si="21"/>
        <v>A2</v>
      </c>
    </row>
    <row r="685" spans="2:10" ht="15.6" x14ac:dyDescent="0.3">
      <c r="B685">
        <v>681</v>
      </c>
      <c r="C685" s="4" t="s">
        <v>590</v>
      </c>
      <c r="D685" s="2">
        <v>14431.8</v>
      </c>
      <c r="E685" s="12" t="s">
        <v>646</v>
      </c>
      <c r="H685" s="8" t="str">
        <f t="shared" si="20"/>
        <v>A2</v>
      </c>
      <c r="I685" s="12" t="s">
        <v>660</v>
      </c>
      <c r="J685" s="8" t="str">
        <f t="shared" si="21"/>
        <v>A2</v>
      </c>
    </row>
    <row r="686" spans="2:10" ht="15.6" x14ac:dyDescent="0.3">
      <c r="B686">
        <v>682</v>
      </c>
      <c r="C686" s="4" t="s">
        <v>591</v>
      </c>
      <c r="D686" s="2">
        <v>14394.62</v>
      </c>
      <c r="E686" s="12" t="s">
        <v>646</v>
      </c>
      <c r="H686" s="8" t="str">
        <f t="shared" si="20"/>
        <v>A2</v>
      </c>
      <c r="I686" s="12" t="s">
        <v>660</v>
      </c>
      <c r="J686" s="8" t="str">
        <f t="shared" si="21"/>
        <v>A2</v>
      </c>
    </row>
    <row r="687" spans="2:10" ht="15.6" x14ac:dyDescent="0.3">
      <c r="B687">
        <v>683</v>
      </c>
      <c r="C687" s="4" t="s">
        <v>592</v>
      </c>
      <c r="D687" s="2">
        <v>14370.5</v>
      </c>
      <c r="E687" s="12" t="s">
        <v>646</v>
      </c>
      <c r="H687" s="8" t="str">
        <f t="shared" si="20"/>
        <v>A2</v>
      </c>
      <c r="I687" s="12" t="s">
        <v>660</v>
      </c>
      <c r="J687" s="8" t="str">
        <f t="shared" si="21"/>
        <v>A2</v>
      </c>
    </row>
    <row r="688" spans="2:10" ht="15.6" x14ac:dyDescent="0.3">
      <c r="B688">
        <v>684</v>
      </c>
      <c r="C688" s="4" t="s">
        <v>593</v>
      </c>
      <c r="D688" s="2">
        <v>14373.51</v>
      </c>
      <c r="E688" s="12" t="s">
        <v>646</v>
      </c>
      <c r="H688" s="8" t="str">
        <f t="shared" si="20"/>
        <v>A2</v>
      </c>
      <c r="I688" s="12" t="s">
        <v>660</v>
      </c>
      <c r="J688" s="8" t="str">
        <f t="shared" si="21"/>
        <v>A2</v>
      </c>
    </row>
    <row r="689" spans="2:10" ht="15.6" x14ac:dyDescent="0.3">
      <c r="B689">
        <v>685</v>
      </c>
      <c r="C689" s="4" t="s">
        <v>594</v>
      </c>
      <c r="D689" s="2">
        <v>14382.56</v>
      </c>
      <c r="E689" s="12" t="s">
        <v>646</v>
      </c>
      <c r="H689" s="8" t="str">
        <f t="shared" si="20"/>
        <v>A2</v>
      </c>
      <c r="I689" s="12" t="s">
        <v>660</v>
      </c>
      <c r="J689" s="8" t="str">
        <f t="shared" si="21"/>
        <v>A2</v>
      </c>
    </row>
    <row r="690" spans="2:10" ht="15.6" x14ac:dyDescent="0.3">
      <c r="B690">
        <v>686</v>
      </c>
      <c r="C690" s="4" t="s">
        <v>595</v>
      </c>
      <c r="D690" s="2">
        <v>14382.56</v>
      </c>
      <c r="E690" s="12" t="s">
        <v>646</v>
      </c>
      <c r="H690" s="8" t="str">
        <f t="shared" si="20"/>
        <v>A2</v>
      </c>
      <c r="I690" s="12" t="s">
        <v>660</v>
      </c>
      <c r="J690" s="8" t="str">
        <f t="shared" si="21"/>
        <v>A2</v>
      </c>
    </row>
    <row r="691" spans="2:10" ht="15.6" x14ac:dyDescent="0.3">
      <c r="B691">
        <v>687</v>
      </c>
      <c r="C691" s="4" t="s">
        <v>596</v>
      </c>
      <c r="D691" s="2">
        <v>14382.56</v>
      </c>
      <c r="E691" s="12" t="s">
        <v>646</v>
      </c>
      <c r="H691" s="8" t="str">
        <f t="shared" si="20"/>
        <v>A2</v>
      </c>
      <c r="I691" s="12" t="s">
        <v>660</v>
      </c>
      <c r="J691" s="8" t="str">
        <f t="shared" si="21"/>
        <v>A2</v>
      </c>
    </row>
    <row r="692" spans="2:10" ht="15.6" x14ac:dyDescent="0.3">
      <c r="B692">
        <v>688</v>
      </c>
      <c r="C692" s="4" t="s">
        <v>597</v>
      </c>
      <c r="D692" s="2">
        <v>14381.55</v>
      </c>
      <c r="E692" s="12" t="s">
        <v>646</v>
      </c>
      <c r="H692" s="8" t="str">
        <f t="shared" si="20"/>
        <v>A2</v>
      </c>
      <c r="I692" s="12" t="s">
        <v>660</v>
      </c>
      <c r="J692" s="8" t="str">
        <f t="shared" si="21"/>
        <v>A2</v>
      </c>
    </row>
    <row r="693" spans="2:10" ht="15.6" x14ac:dyDescent="0.3">
      <c r="B693">
        <v>689</v>
      </c>
      <c r="C693" s="4" t="s">
        <v>598</v>
      </c>
      <c r="D693" s="2">
        <v>14394.62</v>
      </c>
      <c r="E693" s="12" t="s">
        <v>646</v>
      </c>
      <c r="H693" s="8" t="str">
        <f t="shared" si="20"/>
        <v>A2</v>
      </c>
      <c r="I693" s="12" t="s">
        <v>660</v>
      </c>
      <c r="J693" s="8" t="str">
        <f t="shared" si="21"/>
        <v>A2</v>
      </c>
    </row>
    <row r="694" spans="2:10" ht="15.6" x14ac:dyDescent="0.3">
      <c r="B694">
        <v>690</v>
      </c>
      <c r="C694" s="4" t="s">
        <v>599</v>
      </c>
      <c r="D694" s="2">
        <v>14396.63</v>
      </c>
      <c r="E694" s="12" t="s">
        <v>646</v>
      </c>
      <c r="H694" s="8" t="str">
        <f t="shared" si="20"/>
        <v>A2</v>
      </c>
      <c r="I694" s="12" t="s">
        <v>660</v>
      </c>
      <c r="J694" s="8" t="str">
        <f t="shared" si="21"/>
        <v>A2</v>
      </c>
    </row>
    <row r="695" spans="2:10" ht="15.6" x14ac:dyDescent="0.3">
      <c r="B695">
        <v>691</v>
      </c>
      <c r="C695" s="4" t="s">
        <v>600</v>
      </c>
      <c r="D695" s="2">
        <v>14441.85</v>
      </c>
      <c r="E695" s="12" t="s">
        <v>646</v>
      </c>
      <c r="H695" s="8" t="str">
        <f t="shared" si="20"/>
        <v>A2</v>
      </c>
      <c r="I695" s="12" t="s">
        <v>660</v>
      </c>
      <c r="J695" s="8" t="str">
        <f t="shared" si="21"/>
        <v>A2</v>
      </c>
    </row>
    <row r="696" spans="2:10" ht="15.6" x14ac:dyDescent="0.3">
      <c r="B696">
        <v>692</v>
      </c>
      <c r="C696" s="4" t="s">
        <v>601</v>
      </c>
      <c r="D696" s="2">
        <v>14425.77</v>
      </c>
      <c r="E696" s="12" t="s">
        <v>646</v>
      </c>
      <c r="H696" s="8" t="str">
        <f t="shared" si="20"/>
        <v>A2</v>
      </c>
      <c r="I696" s="12" t="s">
        <v>660</v>
      </c>
      <c r="J696" s="8" t="str">
        <f t="shared" si="21"/>
        <v>A2</v>
      </c>
    </row>
    <row r="697" spans="2:10" ht="15.6" x14ac:dyDescent="0.3">
      <c r="B697">
        <v>693</v>
      </c>
      <c r="C697" s="4" t="s">
        <v>602</v>
      </c>
      <c r="D697" s="2">
        <v>14425.77</v>
      </c>
      <c r="E697" s="12" t="s">
        <v>646</v>
      </c>
      <c r="H697" s="8" t="str">
        <f t="shared" si="20"/>
        <v>A2</v>
      </c>
      <c r="I697" s="12" t="s">
        <v>660</v>
      </c>
      <c r="J697" s="8" t="str">
        <f t="shared" si="21"/>
        <v>A2</v>
      </c>
    </row>
    <row r="698" spans="2:10" ht="15.6" x14ac:dyDescent="0.3">
      <c r="B698">
        <v>694</v>
      </c>
      <c r="C698" s="4" t="s">
        <v>603</v>
      </c>
      <c r="D698" s="2">
        <v>14425.77</v>
      </c>
      <c r="E698" s="12" t="s">
        <v>646</v>
      </c>
      <c r="H698" s="8" t="str">
        <f t="shared" si="20"/>
        <v>A2</v>
      </c>
      <c r="I698" s="12" t="s">
        <v>660</v>
      </c>
      <c r="J698" s="8" t="str">
        <f t="shared" si="21"/>
        <v>A2</v>
      </c>
    </row>
    <row r="699" spans="2:10" ht="15.6" x14ac:dyDescent="0.3">
      <c r="B699">
        <v>695</v>
      </c>
      <c r="C699" s="4" t="s">
        <v>604</v>
      </c>
      <c r="D699" s="2">
        <v>14418.74</v>
      </c>
      <c r="E699" s="12" t="s">
        <v>646</v>
      </c>
      <c r="H699" s="8" t="str">
        <f t="shared" si="20"/>
        <v>A2</v>
      </c>
      <c r="I699" s="12" t="s">
        <v>660</v>
      </c>
      <c r="J699" s="8" t="str">
        <f t="shared" si="21"/>
        <v>A2</v>
      </c>
    </row>
    <row r="700" spans="2:10" ht="15.6" x14ac:dyDescent="0.3">
      <c r="B700">
        <v>696</v>
      </c>
      <c r="C700" s="4" t="s">
        <v>605</v>
      </c>
      <c r="D700" s="2">
        <v>14398.64</v>
      </c>
      <c r="E700" s="12" t="s">
        <v>646</v>
      </c>
      <c r="H700" s="8" t="str">
        <f t="shared" si="20"/>
        <v>A2</v>
      </c>
      <c r="I700" s="12" t="s">
        <v>660</v>
      </c>
      <c r="J700" s="8" t="str">
        <f t="shared" si="21"/>
        <v>A2</v>
      </c>
    </row>
    <row r="701" spans="2:10" ht="15.6" x14ac:dyDescent="0.3">
      <c r="B701">
        <v>697</v>
      </c>
      <c r="C701" s="4" t="s">
        <v>606</v>
      </c>
      <c r="D701" s="2">
        <v>14429.79</v>
      </c>
      <c r="E701" s="12" t="s">
        <v>646</v>
      </c>
      <c r="H701" s="8" t="str">
        <f t="shared" si="20"/>
        <v>A2</v>
      </c>
      <c r="I701" s="12" t="s">
        <v>660</v>
      </c>
      <c r="J701" s="8" t="str">
        <f t="shared" si="21"/>
        <v>A2</v>
      </c>
    </row>
    <row r="702" spans="2:10" ht="15.6" x14ac:dyDescent="0.3">
      <c r="B702">
        <v>698</v>
      </c>
      <c r="C702" s="4" t="s">
        <v>607</v>
      </c>
      <c r="D702" s="2">
        <v>14417.73</v>
      </c>
      <c r="E702" s="12" t="s">
        <v>646</v>
      </c>
      <c r="H702" s="8" t="str">
        <f t="shared" si="20"/>
        <v>A2</v>
      </c>
      <c r="I702" s="12" t="s">
        <v>660</v>
      </c>
      <c r="J702" s="8" t="str">
        <f t="shared" si="21"/>
        <v>A2</v>
      </c>
    </row>
    <row r="703" spans="2:10" ht="15.6" x14ac:dyDescent="0.3">
      <c r="B703">
        <v>699</v>
      </c>
      <c r="C703" s="4" t="s">
        <v>608</v>
      </c>
      <c r="D703" s="2">
        <v>14456.93</v>
      </c>
      <c r="E703" s="12" t="s">
        <v>646</v>
      </c>
      <c r="H703" s="8" t="str">
        <f t="shared" si="20"/>
        <v>A2</v>
      </c>
      <c r="I703" s="12" t="s">
        <v>660</v>
      </c>
      <c r="J703" s="8" t="str">
        <f t="shared" si="21"/>
        <v>A2</v>
      </c>
    </row>
    <row r="704" spans="2:10" ht="15.6" x14ac:dyDescent="0.3">
      <c r="B704">
        <v>700</v>
      </c>
      <c r="C704" s="4" t="s">
        <v>609</v>
      </c>
      <c r="D704" s="2">
        <v>14456.93</v>
      </c>
      <c r="E704" s="12" t="s">
        <v>646</v>
      </c>
      <c r="H704" s="8" t="str">
        <f t="shared" si="20"/>
        <v>A2</v>
      </c>
      <c r="I704" s="12" t="s">
        <v>660</v>
      </c>
      <c r="J704" s="8" t="str">
        <f t="shared" si="21"/>
        <v>A2</v>
      </c>
    </row>
    <row r="705" spans="2:10" ht="15.6" x14ac:dyDescent="0.3">
      <c r="B705">
        <v>701</v>
      </c>
      <c r="C705" s="4" t="s">
        <v>610</v>
      </c>
      <c r="D705" s="2">
        <v>14456.93</v>
      </c>
      <c r="E705" s="12" t="s">
        <v>646</v>
      </c>
      <c r="H705" s="8" t="str">
        <f t="shared" si="20"/>
        <v>A2</v>
      </c>
      <c r="I705" s="12" t="s">
        <v>660</v>
      </c>
      <c r="J705" s="8" t="str">
        <f t="shared" si="21"/>
        <v>A2</v>
      </c>
    </row>
    <row r="706" spans="2:10" ht="15.6" x14ac:dyDescent="0.3">
      <c r="B706">
        <v>702</v>
      </c>
      <c r="C706" s="4" t="s">
        <v>611</v>
      </c>
      <c r="D706" s="2">
        <v>14452.91</v>
      </c>
      <c r="E706" s="12" t="s">
        <v>646</v>
      </c>
      <c r="H706" s="8" t="str">
        <f t="shared" si="20"/>
        <v>A2</v>
      </c>
      <c r="I706" s="12" t="s">
        <v>660</v>
      </c>
      <c r="J706" s="8" t="str">
        <f t="shared" si="21"/>
        <v>A2</v>
      </c>
    </row>
    <row r="707" spans="2:10" ht="15.6" x14ac:dyDescent="0.3">
      <c r="B707">
        <v>703</v>
      </c>
      <c r="C707" s="5">
        <v>44563</v>
      </c>
      <c r="D707" s="2">
        <v>14452.91</v>
      </c>
      <c r="E707" s="12" t="s">
        <v>646</v>
      </c>
      <c r="H707" s="8" t="str">
        <f t="shared" si="20"/>
        <v>A2</v>
      </c>
      <c r="I707" s="12" t="s">
        <v>660</v>
      </c>
      <c r="J707" s="8" t="str">
        <f t="shared" si="21"/>
        <v>A2</v>
      </c>
    </row>
    <row r="708" spans="2:10" ht="15.6" x14ac:dyDescent="0.3">
      <c r="B708">
        <v>704</v>
      </c>
      <c r="C708" s="4" t="s">
        <v>612</v>
      </c>
      <c r="D708" s="2">
        <v>14463.96</v>
      </c>
      <c r="E708" s="12" t="s">
        <v>646</v>
      </c>
      <c r="H708" s="8" t="str">
        <f t="shared" si="20"/>
        <v>A2</v>
      </c>
      <c r="I708" s="12" t="s">
        <v>660</v>
      </c>
      <c r="J708" s="8" t="str">
        <f t="shared" si="21"/>
        <v>A2</v>
      </c>
    </row>
    <row r="709" spans="2:10" ht="15.6" x14ac:dyDescent="0.3">
      <c r="B709">
        <v>705</v>
      </c>
      <c r="C709" s="4" t="s">
        <v>613</v>
      </c>
      <c r="D709" s="2">
        <v>14418.74</v>
      </c>
      <c r="E709" s="12" t="s">
        <v>646</v>
      </c>
      <c r="H709" s="8" t="str">
        <f t="shared" si="20"/>
        <v>A2</v>
      </c>
      <c r="I709" s="12" t="s">
        <v>660</v>
      </c>
      <c r="J709" s="8" t="str">
        <f t="shared" si="21"/>
        <v>A2</v>
      </c>
    </row>
    <row r="710" spans="2:10" ht="15.6" x14ac:dyDescent="0.3">
      <c r="B710">
        <v>706</v>
      </c>
      <c r="C710" s="4" t="s">
        <v>614</v>
      </c>
      <c r="D710" s="2">
        <v>14452.91</v>
      </c>
      <c r="E710" s="12" t="s">
        <v>646</v>
      </c>
      <c r="H710" s="8" t="str">
        <f t="shared" si="20"/>
        <v>A2</v>
      </c>
      <c r="I710" s="12" t="s">
        <v>660</v>
      </c>
      <c r="J710" s="8" t="str">
        <f t="shared" si="21"/>
        <v>A2</v>
      </c>
    </row>
    <row r="711" spans="2:10" ht="15.6" x14ac:dyDescent="0.3">
      <c r="B711">
        <v>707</v>
      </c>
      <c r="C711" s="5">
        <v>44683</v>
      </c>
      <c r="D711" s="2">
        <v>14452.91</v>
      </c>
      <c r="E711" s="12" t="s">
        <v>646</v>
      </c>
      <c r="H711" s="8" t="str">
        <f t="shared" ref="H711:H734" si="22">J710</f>
        <v>A2</v>
      </c>
      <c r="I711" s="12" t="s">
        <v>660</v>
      </c>
      <c r="J711" s="8" t="str">
        <f t="shared" ref="J711:J734" si="23">E712</f>
        <v>A2</v>
      </c>
    </row>
    <row r="712" spans="2:10" ht="15.6" x14ac:dyDescent="0.3">
      <c r="B712">
        <v>708</v>
      </c>
      <c r="C712" s="5">
        <v>44714</v>
      </c>
      <c r="D712" s="2">
        <v>14452.91</v>
      </c>
      <c r="E712" s="12" t="s">
        <v>646</v>
      </c>
      <c r="H712" s="8" t="str">
        <f t="shared" si="22"/>
        <v>A2</v>
      </c>
      <c r="I712" s="12" t="s">
        <v>660</v>
      </c>
      <c r="J712" s="8" t="str">
        <f t="shared" si="23"/>
        <v>A2</v>
      </c>
    </row>
    <row r="713" spans="2:10" ht="15.6" x14ac:dyDescent="0.3">
      <c r="B713">
        <v>709</v>
      </c>
      <c r="C713" s="4" t="s">
        <v>615</v>
      </c>
      <c r="D713" s="2">
        <v>14447.88</v>
      </c>
      <c r="E713" s="12" t="s">
        <v>646</v>
      </c>
      <c r="H713" s="8" t="str">
        <f t="shared" si="22"/>
        <v>A2</v>
      </c>
      <c r="I713" s="12" t="s">
        <v>660</v>
      </c>
      <c r="J713" s="8" t="str">
        <f t="shared" si="23"/>
        <v>A2</v>
      </c>
    </row>
    <row r="714" spans="2:10" ht="15.6" x14ac:dyDescent="0.3">
      <c r="B714">
        <v>710</v>
      </c>
      <c r="C714" s="4" t="s">
        <v>616</v>
      </c>
      <c r="D714" s="2">
        <v>14476.02</v>
      </c>
      <c r="E714" s="12" t="s">
        <v>646</v>
      </c>
      <c r="H714" s="8" t="str">
        <f t="shared" si="22"/>
        <v>A2</v>
      </c>
      <c r="I714" s="12" t="s">
        <v>660</v>
      </c>
      <c r="J714" s="8" t="str">
        <f t="shared" si="23"/>
        <v>A2</v>
      </c>
    </row>
    <row r="715" spans="2:10" ht="15.6" x14ac:dyDescent="0.3">
      <c r="B715">
        <v>711</v>
      </c>
      <c r="C715" s="4" t="s">
        <v>617</v>
      </c>
      <c r="D715" s="2">
        <v>14456.93</v>
      </c>
      <c r="E715" s="12" t="s">
        <v>646</v>
      </c>
      <c r="H715" s="8" t="str">
        <f t="shared" si="22"/>
        <v>A2</v>
      </c>
      <c r="I715" s="12" t="s">
        <v>660</v>
      </c>
      <c r="J715" s="8" t="str">
        <f t="shared" si="23"/>
        <v>A2</v>
      </c>
    </row>
    <row r="716" spans="2:10" ht="15.6" x14ac:dyDescent="0.3">
      <c r="B716">
        <v>712</v>
      </c>
      <c r="C716" s="4" t="s">
        <v>618</v>
      </c>
      <c r="D716" s="2">
        <v>14437.83</v>
      </c>
      <c r="E716" s="12" t="s">
        <v>646</v>
      </c>
      <c r="H716" s="8" t="str">
        <f t="shared" si="22"/>
        <v>A2</v>
      </c>
      <c r="I716" s="12" t="s">
        <v>660</v>
      </c>
      <c r="J716" s="8" t="str">
        <f t="shared" si="23"/>
        <v>A2</v>
      </c>
    </row>
    <row r="717" spans="2:10" ht="15.6" x14ac:dyDescent="0.3">
      <c r="B717">
        <v>713</v>
      </c>
      <c r="C717" s="4" t="s">
        <v>619</v>
      </c>
      <c r="D717" s="2">
        <v>14415.72</v>
      </c>
      <c r="E717" s="12" t="s">
        <v>646</v>
      </c>
      <c r="H717" s="8" t="str">
        <f t="shared" si="22"/>
        <v>A2</v>
      </c>
      <c r="I717" s="12" t="s">
        <v>660</v>
      </c>
      <c r="J717" s="8" t="str">
        <f t="shared" si="23"/>
        <v>A2</v>
      </c>
    </row>
    <row r="718" spans="2:10" ht="15.6" x14ac:dyDescent="0.3">
      <c r="B718">
        <v>714</v>
      </c>
      <c r="C718" s="5">
        <v>44897</v>
      </c>
      <c r="D718" s="2">
        <v>14415.72</v>
      </c>
      <c r="E718" s="12" t="s">
        <v>646</v>
      </c>
      <c r="H718" s="8" t="str">
        <f t="shared" si="22"/>
        <v>A2</v>
      </c>
      <c r="I718" s="12" t="s">
        <v>660</v>
      </c>
      <c r="J718" s="8" t="str">
        <f t="shared" si="23"/>
        <v>A2</v>
      </c>
    </row>
    <row r="719" spans="2:10" ht="15.6" x14ac:dyDescent="0.3">
      <c r="B719">
        <v>715</v>
      </c>
      <c r="C719" s="4" t="s">
        <v>620</v>
      </c>
      <c r="D719" s="2">
        <v>14415.72</v>
      </c>
      <c r="E719" s="12" t="s">
        <v>646</v>
      </c>
      <c r="H719" s="8" t="str">
        <f t="shared" si="22"/>
        <v>A2</v>
      </c>
      <c r="I719" s="12" t="s">
        <v>660</v>
      </c>
      <c r="J719" s="8" t="str">
        <f t="shared" si="23"/>
        <v>A2</v>
      </c>
    </row>
    <row r="720" spans="2:10" ht="15.6" x14ac:dyDescent="0.3">
      <c r="B720">
        <v>716</v>
      </c>
      <c r="C720" s="4" t="s">
        <v>621</v>
      </c>
      <c r="D720" s="2">
        <v>14430.8</v>
      </c>
      <c r="E720" s="12" t="s">
        <v>646</v>
      </c>
      <c r="H720" s="8" t="str">
        <f t="shared" si="22"/>
        <v>A2</v>
      </c>
      <c r="I720" s="12" t="s">
        <v>660</v>
      </c>
      <c r="J720" s="8" t="str">
        <f t="shared" si="23"/>
        <v>A2</v>
      </c>
    </row>
    <row r="721" spans="2:10" ht="15.6" x14ac:dyDescent="0.3">
      <c r="B721">
        <v>717</v>
      </c>
      <c r="C721" s="4" t="s">
        <v>622</v>
      </c>
      <c r="D721" s="2">
        <v>14409.69</v>
      </c>
      <c r="E721" s="12" t="s">
        <v>646</v>
      </c>
      <c r="H721" s="8" t="str">
        <f t="shared" si="22"/>
        <v>A2</v>
      </c>
      <c r="I721" s="12" t="s">
        <v>660</v>
      </c>
      <c r="J721" s="8" t="str">
        <f t="shared" si="23"/>
        <v>A2</v>
      </c>
    </row>
    <row r="722" spans="2:10" ht="15.6" x14ac:dyDescent="0.3">
      <c r="B722">
        <v>718</v>
      </c>
      <c r="C722" s="4" t="s">
        <v>623</v>
      </c>
      <c r="D722" s="2">
        <v>14363.46</v>
      </c>
      <c r="E722" s="12" t="s">
        <v>646</v>
      </c>
      <c r="H722" s="8" t="str">
        <f t="shared" si="22"/>
        <v>A2</v>
      </c>
      <c r="I722" s="12" t="s">
        <v>660</v>
      </c>
      <c r="J722" s="8" t="str">
        <f t="shared" si="23"/>
        <v>A2</v>
      </c>
    </row>
    <row r="723" spans="2:10" ht="15.6" x14ac:dyDescent="0.3">
      <c r="B723">
        <v>719</v>
      </c>
      <c r="C723" s="4" t="s">
        <v>624</v>
      </c>
      <c r="D723" s="2">
        <v>14349.39</v>
      </c>
      <c r="E723" s="12" t="s">
        <v>646</v>
      </c>
      <c r="H723" s="8" t="str">
        <f t="shared" si="22"/>
        <v>A2</v>
      </c>
      <c r="I723" s="12" t="s">
        <v>660</v>
      </c>
      <c r="J723" s="8" t="str">
        <f t="shared" si="23"/>
        <v>A2</v>
      </c>
    </row>
    <row r="724" spans="2:10" ht="15.6" x14ac:dyDescent="0.3">
      <c r="B724">
        <v>720</v>
      </c>
      <c r="C724" s="4" t="s">
        <v>625</v>
      </c>
      <c r="D724" s="2">
        <v>14372.51</v>
      </c>
      <c r="E724" s="12" t="s">
        <v>646</v>
      </c>
      <c r="H724" s="8" t="str">
        <f t="shared" si="22"/>
        <v>A2</v>
      </c>
      <c r="I724" s="12" t="s">
        <v>660</v>
      </c>
      <c r="J724" s="8" t="str">
        <f t="shared" si="23"/>
        <v>A2</v>
      </c>
    </row>
    <row r="725" spans="2:10" ht="15.6" x14ac:dyDescent="0.3">
      <c r="B725">
        <v>721</v>
      </c>
      <c r="C725" s="4" t="s">
        <v>626</v>
      </c>
      <c r="D725" s="2">
        <v>14372.51</v>
      </c>
      <c r="E725" s="12" t="s">
        <v>646</v>
      </c>
      <c r="H725" s="8" t="str">
        <f t="shared" si="22"/>
        <v>A2</v>
      </c>
      <c r="I725" s="12" t="s">
        <v>660</v>
      </c>
      <c r="J725" s="8" t="str">
        <f t="shared" si="23"/>
        <v>A2</v>
      </c>
    </row>
    <row r="726" spans="2:10" ht="15.6" x14ac:dyDescent="0.3">
      <c r="B726">
        <v>722</v>
      </c>
      <c r="C726" s="4" t="s">
        <v>627</v>
      </c>
      <c r="D726" s="2">
        <v>14372.51</v>
      </c>
      <c r="E726" s="12" t="s">
        <v>646</v>
      </c>
      <c r="H726" s="8" t="str">
        <f t="shared" si="22"/>
        <v>A2</v>
      </c>
      <c r="I726" s="12" t="s">
        <v>660</v>
      </c>
      <c r="J726" s="8" t="str">
        <f t="shared" si="23"/>
        <v>A2</v>
      </c>
    </row>
    <row r="727" spans="2:10" ht="15.6" x14ac:dyDescent="0.3">
      <c r="B727">
        <v>723</v>
      </c>
      <c r="C727" s="4" t="s">
        <v>628</v>
      </c>
      <c r="D727" s="2">
        <v>14410.7</v>
      </c>
      <c r="E727" s="12" t="s">
        <v>646</v>
      </c>
      <c r="H727" s="8" t="str">
        <f t="shared" si="22"/>
        <v>A2</v>
      </c>
      <c r="I727" s="12" t="s">
        <v>660</v>
      </c>
      <c r="J727" s="8" t="str">
        <f t="shared" si="23"/>
        <v>A2</v>
      </c>
    </row>
    <row r="728" spans="2:10" ht="15.6" x14ac:dyDescent="0.3">
      <c r="B728">
        <v>724</v>
      </c>
      <c r="C728" s="4" t="s">
        <v>629</v>
      </c>
      <c r="D728" s="2">
        <v>14400.65</v>
      </c>
      <c r="E728" s="12" t="s">
        <v>646</v>
      </c>
      <c r="H728" s="8" t="str">
        <f t="shared" si="22"/>
        <v>A2</v>
      </c>
      <c r="I728" s="12" t="s">
        <v>660</v>
      </c>
      <c r="J728" s="8" t="str">
        <f t="shared" si="23"/>
        <v>A2</v>
      </c>
    </row>
    <row r="729" spans="2:10" ht="15.6" x14ac:dyDescent="0.3">
      <c r="B729">
        <v>725</v>
      </c>
      <c r="C729" s="4" t="s">
        <v>630</v>
      </c>
      <c r="D729" s="2">
        <v>14433.81</v>
      </c>
      <c r="E729" s="12" t="s">
        <v>646</v>
      </c>
      <c r="H729" s="8" t="str">
        <f t="shared" si="22"/>
        <v>A2</v>
      </c>
      <c r="I729" s="12" t="s">
        <v>660</v>
      </c>
      <c r="J729" s="8" t="str">
        <f t="shared" si="23"/>
        <v>A2</v>
      </c>
    </row>
    <row r="730" spans="2:10" ht="15.6" x14ac:dyDescent="0.3">
      <c r="B730">
        <v>726</v>
      </c>
      <c r="C730" s="4" t="s">
        <v>631</v>
      </c>
      <c r="D730" s="2">
        <v>14426.78</v>
      </c>
      <c r="E730" s="12" t="s">
        <v>646</v>
      </c>
      <c r="H730" s="8" t="str">
        <f t="shared" si="22"/>
        <v>A2</v>
      </c>
      <c r="I730" s="12" t="s">
        <v>660</v>
      </c>
      <c r="J730" s="8" t="str">
        <f t="shared" si="23"/>
        <v>A2</v>
      </c>
    </row>
    <row r="731" spans="2:10" ht="15.6" x14ac:dyDescent="0.3">
      <c r="B731">
        <v>727</v>
      </c>
      <c r="C731" s="4" t="s">
        <v>632</v>
      </c>
      <c r="D731" s="2">
        <v>14442.86</v>
      </c>
      <c r="E731" s="12" t="s">
        <v>646</v>
      </c>
      <c r="H731" s="8" t="str">
        <f t="shared" si="22"/>
        <v>A2</v>
      </c>
      <c r="I731" s="12" t="s">
        <v>660</v>
      </c>
      <c r="J731" s="8" t="str">
        <f t="shared" si="23"/>
        <v>A2</v>
      </c>
    </row>
    <row r="732" spans="2:10" ht="15.6" x14ac:dyDescent="0.3">
      <c r="B732">
        <v>728</v>
      </c>
      <c r="C732" s="6" t="s">
        <v>633</v>
      </c>
      <c r="D732" s="2">
        <v>14442.86</v>
      </c>
      <c r="E732" s="12" t="s">
        <v>646</v>
      </c>
      <c r="H732" s="8" t="str">
        <f t="shared" si="22"/>
        <v>A2</v>
      </c>
      <c r="I732" s="12" t="s">
        <v>660</v>
      </c>
      <c r="J732" s="8" t="str">
        <f t="shared" si="23"/>
        <v>A2</v>
      </c>
    </row>
    <row r="733" spans="2:10" ht="15.6" x14ac:dyDescent="0.3">
      <c r="B733">
        <v>729</v>
      </c>
      <c r="C733" s="6" t="s">
        <v>634</v>
      </c>
      <c r="D733" s="2">
        <v>14442.86</v>
      </c>
      <c r="E733" s="12" t="s">
        <v>646</v>
      </c>
      <c r="H733" s="8" t="str">
        <f t="shared" si="22"/>
        <v>A2</v>
      </c>
      <c r="I733" s="12" t="s">
        <v>660</v>
      </c>
      <c r="J733" s="8" t="str">
        <f t="shared" si="23"/>
        <v>A2</v>
      </c>
    </row>
    <row r="734" spans="2:10" ht="15.6" x14ac:dyDescent="0.3">
      <c r="B734">
        <v>730</v>
      </c>
      <c r="C734" s="6" t="s">
        <v>635</v>
      </c>
      <c r="D734" s="2">
        <v>14442.86</v>
      </c>
      <c r="E734" s="12" t="s">
        <v>646</v>
      </c>
      <c r="H734" s="8" t="str">
        <f t="shared" si="22"/>
        <v>A2</v>
      </c>
      <c r="I734" s="12" t="s">
        <v>660</v>
      </c>
      <c r="J734" s="8">
        <f t="shared" si="23"/>
        <v>0</v>
      </c>
    </row>
  </sheetData>
  <autoFilter ref="H4:J734" xr:uid="{9B89F4C4-8CE8-48AF-AC76-097C580DBBC9}"/>
  <mergeCells count="6">
    <mergeCell ref="R3:T3"/>
    <mergeCell ref="C3:D4"/>
    <mergeCell ref="H3:J3"/>
    <mergeCell ref="E3:E4"/>
    <mergeCell ref="N3:P4"/>
    <mergeCell ref="Q3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1F25-3AAC-46D9-81A3-113C60EECD5F}">
  <dimension ref="C3:E14"/>
  <sheetViews>
    <sheetView workbookViewId="0">
      <selection activeCell="L17" sqref="L17"/>
    </sheetView>
  </sheetViews>
  <sheetFormatPr defaultRowHeight="14.4" x14ac:dyDescent="0.3"/>
  <cols>
    <col min="3" max="3" width="10" bestFit="1" customWidth="1"/>
    <col min="4" max="4" width="10.109375" bestFit="1" customWidth="1"/>
    <col min="5" max="5" width="11" bestFit="1" customWidth="1"/>
  </cols>
  <sheetData>
    <row r="3" spans="3:5" x14ac:dyDescent="0.3">
      <c r="C3" s="35" t="s">
        <v>662</v>
      </c>
      <c r="D3" s="35"/>
      <c r="E3" s="35"/>
    </row>
    <row r="4" spans="3:5" x14ac:dyDescent="0.3">
      <c r="C4" s="10" t="s">
        <v>644</v>
      </c>
      <c r="D4" s="10" t="s">
        <v>662</v>
      </c>
      <c r="E4" s="10" t="s">
        <v>663</v>
      </c>
    </row>
    <row r="5" spans="3:5" x14ac:dyDescent="0.3">
      <c r="C5" s="12" t="s">
        <v>645</v>
      </c>
      <c r="D5" s="8" t="s">
        <v>664</v>
      </c>
      <c r="E5" s="13">
        <f>(Fuzzyfikasi!F4+Fuzzyfikasi!F5)/2</f>
        <v>14232.912999999999</v>
      </c>
    </row>
    <row r="6" spans="3:5" x14ac:dyDescent="0.3">
      <c r="C6" s="12" t="s">
        <v>646</v>
      </c>
      <c r="D6" s="8" t="s">
        <v>665</v>
      </c>
      <c r="E6" s="13">
        <f>(Fuzzyfikasi!F4+Fuzzyfikasi!F5+Fuzzyfikasi!F6)/3</f>
        <v>14377.429499999998</v>
      </c>
    </row>
    <row r="7" spans="3:5" x14ac:dyDescent="0.3">
      <c r="C7" s="12" t="s">
        <v>647</v>
      </c>
      <c r="D7" s="8" t="s">
        <v>666</v>
      </c>
      <c r="E7" s="13">
        <f>(Fuzzyfikasi!F5+Fuzzyfikasi!F6+Fuzzyfikasi!F7)/3</f>
        <v>14666.4625</v>
      </c>
    </row>
    <row r="8" spans="3:5" x14ac:dyDescent="0.3">
      <c r="C8" s="12" t="s">
        <v>648</v>
      </c>
      <c r="D8" s="8" t="s">
        <v>667</v>
      </c>
      <c r="E8" s="13">
        <f>(Fuzzyfikasi!F6+Fuzzyfikasi!F7+Fuzzyfikasi!F8)/3</f>
        <v>14955.495499999997</v>
      </c>
    </row>
    <row r="9" spans="3:5" x14ac:dyDescent="0.3">
      <c r="C9" s="12" t="s">
        <v>649</v>
      </c>
      <c r="D9" s="8" t="s">
        <v>668</v>
      </c>
      <c r="E9" s="13">
        <f>(Fuzzyfikasi!F7+Fuzzyfikasi!F8+Fuzzyfikasi!F10)/3</f>
        <v>15340.872833333329</v>
      </c>
    </row>
    <row r="10" spans="3:5" x14ac:dyDescent="0.3">
      <c r="C10" s="12" t="s">
        <v>650</v>
      </c>
      <c r="D10" s="8" t="s">
        <v>669</v>
      </c>
      <c r="E10" s="13">
        <f>(Fuzzyfikasi!F8+Fuzzyfikasi!F9+Fuzzyfikasi!F10)/3</f>
        <v>15533.561499999996</v>
      </c>
    </row>
    <row r="11" spans="3:5" x14ac:dyDescent="0.3">
      <c r="C11" s="12" t="s">
        <v>651</v>
      </c>
      <c r="D11" s="8" t="s">
        <v>670</v>
      </c>
      <c r="E11" s="13">
        <f>(Fuzzyfikasi!F9+Fuzzyfikasi!F10+Fuzzyfikasi!F12)/3</f>
        <v>15918.938833333328</v>
      </c>
    </row>
    <row r="12" spans="3:5" x14ac:dyDescent="0.3">
      <c r="C12" s="12" t="s">
        <v>652</v>
      </c>
      <c r="D12" s="8"/>
      <c r="E12" s="13"/>
    </row>
    <row r="13" spans="3:5" x14ac:dyDescent="0.3">
      <c r="C13" s="12" t="s">
        <v>653</v>
      </c>
      <c r="D13" s="8" t="s">
        <v>671</v>
      </c>
      <c r="E13" s="13">
        <f>(Fuzzyfikasi!F10+Fuzzyfikasi!F12+Fuzzyfikasi!F13)/3</f>
        <v>16304.316166666662</v>
      </c>
    </row>
    <row r="14" spans="3:5" x14ac:dyDescent="0.3">
      <c r="C14" s="12" t="s">
        <v>654</v>
      </c>
      <c r="D14" s="8" t="s">
        <v>672</v>
      </c>
      <c r="E14" s="13">
        <f>(Fuzzyfikasi!F12+Fuzzyfikasi!F13)/2</f>
        <v>16545.176999999996</v>
      </c>
    </row>
  </sheetData>
  <mergeCells count="1">
    <mergeCell ref="C3:E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DDE4-671A-4623-AB34-E47D68263173}">
  <dimension ref="C3:Q734"/>
  <sheetViews>
    <sheetView topLeftCell="A710" workbookViewId="0">
      <selection activeCell="H6" sqref="H6:H734"/>
    </sheetView>
  </sheetViews>
  <sheetFormatPr defaultRowHeight="14.4" x14ac:dyDescent="0.3"/>
  <cols>
    <col min="3" max="3" width="26.21875" bestFit="1" customWidth="1"/>
    <col min="5" max="5" width="10" bestFit="1" customWidth="1"/>
    <col min="6" max="6" width="11" bestFit="1" customWidth="1"/>
    <col min="7" max="7" width="18.5546875" bestFit="1" customWidth="1"/>
    <col min="8" max="8" width="12" bestFit="1" customWidth="1"/>
    <col min="9" max="9" width="11" bestFit="1" customWidth="1"/>
    <col min="10" max="10" width="14.5546875" bestFit="1" customWidth="1"/>
    <col min="14" max="14" width="24.88671875" bestFit="1" customWidth="1"/>
    <col min="16" max="16" width="10" bestFit="1" customWidth="1"/>
    <col min="17" max="17" width="12.109375" bestFit="1" customWidth="1"/>
  </cols>
  <sheetData>
    <row r="3" spans="3:17" x14ac:dyDescent="0.3">
      <c r="C3" s="35" t="s">
        <v>673</v>
      </c>
      <c r="D3" s="35"/>
      <c r="E3" s="35" t="s">
        <v>644</v>
      </c>
      <c r="F3" s="35" t="s">
        <v>663</v>
      </c>
      <c r="G3" s="35" t="s">
        <v>674</v>
      </c>
      <c r="H3" s="35" t="s">
        <v>675</v>
      </c>
      <c r="M3" s="35" t="s">
        <v>683</v>
      </c>
      <c r="N3" s="35"/>
      <c r="O3" s="35"/>
      <c r="P3" s="35" t="s">
        <v>644</v>
      </c>
      <c r="Q3" s="35" t="s">
        <v>663</v>
      </c>
    </row>
    <row r="4" spans="3:17" x14ac:dyDescent="0.3">
      <c r="C4" s="35"/>
      <c r="D4" s="35"/>
      <c r="E4" s="35"/>
      <c r="F4" s="35"/>
      <c r="G4" s="35"/>
      <c r="H4" s="35"/>
      <c r="M4" s="35"/>
      <c r="N4" s="35"/>
      <c r="O4" s="35"/>
      <c r="P4" s="35"/>
      <c r="Q4" s="35"/>
    </row>
    <row r="5" spans="3:17" ht="15.6" x14ac:dyDescent="0.3">
      <c r="C5" s="1">
        <v>43833</v>
      </c>
      <c r="D5" s="2">
        <v>14305.17</v>
      </c>
      <c r="E5" s="12" t="s">
        <v>646</v>
      </c>
      <c r="F5" s="13">
        <f>FLRG!$E$6</f>
        <v>14377.429499999998</v>
      </c>
      <c r="G5" s="8"/>
      <c r="H5" s="8"/>
      <c r="I5" s="14">
        <f>AVERAGE(H6:H734)</f>
        <v>0.56258873995353853</v>
      </c>
      <c r="J5" s="14" t="s">
        <v>676</v>
      </c>
      <c r="M5" s="18">
        <v>1</v>
      </c>
      <c r="N5" s="21" t="s">
        <v>679</v>
      </c>
      <c r="O5" s="22">
        <v>14305.17</v>
      </c>
      <c r="P5" s="28" t="s">
        <v>646</v>
      </c>
      <c r="Q5" s="29">
        <f>FLRG!$E$6</f>
        <v>14377.429499999998</v>
      </c>
    </row>
    <row r="6" spans="3:17" ht="15.6" x14ac:dyDescent="0.3">
      <c r="C6" s="3" t="s">
        <v>0</v>
      </c>
      <c r="D6" s="2">
        <v>14485.07</v>
      </c>
      <c r="E6" s="12" t="s">
        <v>646</v>
      </c>
      <c r="F6" s="13">
        <f>FLRG!$E$6</f>
        <v>14377.429499999998</v>
      </c>
      <c r="G6" s="13">
        <f>F5</f>
        <v>14377.429499999998</v>
      </c>
      <c r="H6" s="8">
        <f>ABS((G6-D6)/D6)*100</f>
        <v>0.74311342644530776</v>
      </c>
      <c r="I6">
        <f>MIN(H6:H734)</f>
        <v>6.9900740949443085E-4</v>
      </c>
      <c r="M6" s="18">
        <v>2</v>
      </c>
      <c r="N6" s="23" t="s">
        <v>0</v>
      </c>
      <c r="O6" s="22">
        <v>14485.07</v>
      </c>
      <c r="P6" s="28" t="s">
        <v>646</v>
      </c>
      <c r="Q6" s="29">
        <f>FLRG!$E$6</f>
        <v>14377.429499999998</v>
      </c>
    </row>
    <row r="7" spans="3:17" ht="15.6" x14ac:dyDescent="0.3">
      <c r="C7" s="3" t="s">
        <v>1</v>
      </c>
      <c r="D7" s="2">
        <v>14293.11</v>
      </c>
      <c r="E7" s="12" t="s">
        <v>646</v>
      </c>
      <c r="F7" s="13">
        <f>FLRG!$E$6</f>
        <v>14377.429499999998</v>
      </c>
      <c r="G7" s="13">
        <f>F6</f>
        <v>14377.429499999998</v>
      </c>
      <c r="H7" s="8">
        <f>ABS((G7-D7)/D7)*100</f>
        <v>0.58993109267330757</v>
      </c>
      <c r="M7" s="18">
        <v>3</v>
      </c>
      <c r="N7" s="23" t="s">
        <v>1</v>
      </c>
      <c r="O7" s="22">
        <v>14293.11</v>
      </c>
      <c r="P7" s="28" t="s">
        <v>646</v>
      </c>
      <c r="Q7" s="29">
        <f>FLRG!$E$6</f>
        <v>14377.429499999998</v>
      </c>
    </row>
    <row r="8" spans="3:17" ht="15.6" x14ac:dyDescent="0.3">
      <c r="C8" s="3" t="s">
        <v>2</v>
      </c>
      <c r="D8" s="2">
        <v>14241.86</v>
      </c>
      <c r="E8" s="12" t="s">
        <v>646</v>
      </c>
      <c r="F8" s="13">
        <f>FLRG!$E$6</f>
        <v>14377.429499999998</v>
      </c>
      <c r="G8" s="13">
        <f t="shared" ref="G8:G71" si="0">F7</f>
        <v>14377.429499999998</v>
      </c>
      <c r="H8" s="8">
        <f t="shared" ref="H8:H71" si="1">ABS((G8-D8)/D8)*100</f>
        <v>0.95190866923279527</v>
      </c>
      <c r="M8" s="18">
        <v>4</v>
      </c>
      <c r="N8" s="23" t="s">
        <v>2</v>
      </c>
      <c r="O8" s="22">
        <v>14241.86</v>
      </c>
      <c r="P8" s="28" t="s">
        <v>646</v>
      </c>
      <c r="Q8" s="29">
        <f>FLRG!$E$6</f>
        <v>14377.429499999998</v>
      </c>
    </row>
    <row r="9" spans="3:17" ht="15.6" x14ac:dyDescent="0.3">
      <c r="C9" s="3" t="s">
        <v>3</v>
      </c>
      <c r="D9" s="2">
        <v>14238.84</v>
      </c>
      <c r="E9" s="12" t="s">
        <v>646</v>
      </c>
      <c r="F9" s="13">
        <f>FLRG!$E$6</f>
        <v>14377.429499999998</v>
      </c>
      <c r="G9" s="13">
        <f t="shared" si="0"/>
        <v>14377.429499999998</v>
      </c>
      <c r="H9" s="8">
        <f t="shared" si="1"/>
        <v>0.97332015810275418</v>
      </c>
      <c r="M9" s="18">
        <v>5</v>
      </c>
      <c r="N9" s="23" t="s">
        <v>3</v>
      </c>
      <c r="O9" s="22">
        <v>14238.84</v>
      </c>
      <c r="P9" s="28" t="s">
        <v>646</v>
      </c>
      <c r="Q9" s="29">
        <f>FLRG!$E$6</f>
        <v>14377.429499999998</v>
      </c>
    </row>
    <row r="10" spans="3:17" ht="15.6" x14ac:dyDescent="0.3">
      <c r="C10" s="3" t="s">
        <v>4</v>
      </c>
      <c r="D10" s="2">
        <v>14338.34</v>
      </c>
      <c r="E10" s="12" t="s">
        <v>646</v>
      </c>
      <c r="F10" s="13">
        <f>FLRG!$E$6</f>
        <v>14377.429499999998</v>
      </c>
      <c r="G10" s="13">
        <f t="shared" si="0"/>
        <v>14377.429499999998</v>
      </c>
      <c r="H10" s="8">
        <f t="shared" si="1"/>
        <v>0.27262221428699712</v>
      </c>
      <c r="M10" s="18">
        <v>6</v>
      </c>
      <c r="N10" s="23" t="s">
        <v>4</v>
      </c>
      <c r="O10" s="22">
        <v>14338.34</v>
      </c>
      <c r="P10" s="28" t="s">
        <v>646</v>
      </c>
      <c r="Q10" s="29">
        <f>FLRG!$E$6</f>
        <v>14377.429499999998</v>
      </c>
    </row>
    <row r="11" spans="3:17" ht="15.6" x14ac:dyDescent="0.3">
      <c r="C11" s="1">
        <v>44015</v>
      </c>
      <c r="D11" s="2">
        <v>14338.34</v>
      </c>
      <c r="E11" s="12" t="s">
        <v>646</v>
      </c>
      <c r="F11" s="13">
        <f>FLRG!$E$6</f>
        <v>14377.429499999998</v>
      </c>
      <c r="G11" s="13">
        <f t="shared" si="0"/>
        <v>14377.429499999998</v>
      </c>
      <c r="H11" s="8">
        <f t="shared" si="1"/>
        <v>0.27262221428699712</v>
      </c>
      <c r="M11" s="18">
        <v>7</v>
      </c>
      <c r="N11" s="21" t="s">
        <v>680</v>
      </c>
      <c r="O11" s="22">
        <v>14338.34</v>
      </c>
      <c r="P11" s="28" t="s">
        <v>646</v>
      </c>
      <c r="Q11" s="29">
        <f>FLRG!$E$6</f>
        <v>14377.429499999998</v>
      </c>
    </row>
    <row r="12" spans="3:17" ht="15.6" x14ac:dyDescent="0.3">
      <c r="C12" s="1">
        <v>44046</v>
      </c>
      <c r="D12" s="2">
        <v>14338.34</v>
      </c>
      <c r="E12" s="12" t="s">
        <v>646</v>
      </c>
      <c r="F12" s="13">
        <f>FLRG!$E$6</f>
        <v>14377.429499999998</v>
      </c>
      <c r="G12" s="13">
        <f t="shared" si="0"/>
        <v>14377.429499999998</v>
      </c>
      <c r="H12" s="8">
        <f t="shared" si="1"/>
        <v>0.27262221428699712</v>
      </c>
      <c r="M12" s="18">
        <v>8</v>
      </c>
      <c r="N12" s="21" t="s">
        <v>681</v>
      </c>
      <c r="O12" s="22">
        <v>14338.34</v>
      </c>
      <c r="P12" s="28" t="s">
        <v>646</v>
      </c>
      <c r="Q12" s="29">
        <f>FLRG!$E$6</f>
        <v>14377.429499999998</v>
      </c>
    </row>
    <row r="13" spans="3:17" ht="15.6" x14ac:dyDescent="0.3">
      <c r="C13" s="3" t="s">
        <v>5</v>
      </c>
      <c r="D13" s="2">
        <v>14413.71</v>
      </c>
      <c r="E13" s="12" t="s">
        <v>646</v>
      </c>
      <c r="F13" s="13">
        <f>FLRG!$E$6</f>
        <v>14377.429499999998</v>
      </c>
      <c r="G13" s="13">
        <f t="shared" si="0"/>
        <v>14377.429499999998</v>
      </c>
      <c r="H13" s="8">
        <f t="shared" si="1"/>
        <v>0.25170826941849644</v>
      </c>
      <c r="M13" s="18">
        <v>9</v>
      </c>
      <c r="N13" s="23" t="s">
        <v>5</v>
      </c>
      <c r="O13" s="22">
        <v>14413.71</v>
      </c>
      <c r="P13" s="28" t="s">
        <v>646</v>
      </c>
      <c r="Q13" s="29">
        <f>FLRG!$E$6</f>
        <v>14377.429499999998</v>
      </c>
    </row>
    <row r="14" spans="3:17" ht="15.6" x14ac:dyDescent="0.3">
      <c r="C14" s="3" t="s">
        <v>6</v>
      </c>
      <c r="D14" s="2">
        <v>14483.06</v>
      </c>
      <c r="E14" s="12" t="s">
        <v>646</v>
      </c>
      <c r="F14" s="13">
        <f>FLRG!$E$6</f>
        <v>14377.429499999998</v>
      </c>
      <c r="G14" s="13">
        <f t="shared" si="0"/>
        <v>14377.429499999998</v>
      </c>
      <c r="H14" s="8">
        <f t="shared" si="1"/>
        <v>0.72933827519875727</v>
      </c>
      <c r="M14" s="18">
        <v>10</v>
      </c>
      <c r="N14" s="23" t="s">
        <v>6</v>
      </c>
      <c r="O14" s="22">
        <v>14483.06</v>
      </c>
      <c r="P14" s="28" t="s">
        <v>646</v>
      </c>
      <c r="Q14" s="29">
        <f>FLRG!$E$6</f>
        <v>14377.429499999998</v>
      </c>
    </row>
    <row r="15" spans="3:17" ht="15.6" x14ac:dyDescent="0.3">
      <c r="C15" s="3" t="s">
        <v>7</v>
      </c>
      <c r="D15" s="2">
        <v>14394.62</v>
      </c>
      <c r="E15" s="12" t="s">
        <v>646</v>
      </c>
      <c r="F15" s="13">
        <f>FLRG!$E$6</f>
        <v>14377.429499999998</v>
      </c>
      <c r="G15" s="13">
        <f t="shared" si="0"/>
        <v>14377.429499999998</v>
      </c>
      <c r="H15" s="8">
        <f t="shared" si="1"/>
        <v>0.11942309001559215</v>
      </c>
      <c r="M15" s="18" t="s">
        <v>682</v>
      </c>
      <c r="N15" s="24" t="s">
        <v>682</v>
      </c>
      <c r="O15" s="24" t="s">
        <v>682</v>
      </c>
      <c r="P15" s="27" t="s">
        <v>682</v>
      </c>
      <c r="Q15" s="27" t="s">
        <v>682</v>
      </c>
    </row>
    <row r="16" spans="3:17" ht="15.6" x14ac:dyDescent="0.3">
      <c r="C16" s="3" t="s">
        <v>8</v>
      </c>
      <c r="D16" s="2">
        <v>14562.45</v>
      </c>
      <c r="E16" s="12" t="s">
        <v>647</v>
      </c>
      <c r="F16" s="13">
        <f>FLRG!$E$7</f>
        <v>14666.4625</v>
      </c>
      <c r="G16" s="13">
        <f t="shared" si="0"/>
        <v>14377.429499999998</v>
      </c>
      <c r="H16" s="8">
        <f t="shared" si="1"/>
        <v>1.2705314009661997</v>
      </c>
      <c r="M16" s="18" t="s">
        <v>682</v>
      </c>
      <c r="N16" s="24" t="s">
        <v>682</v>
      </c>
      <c r="O16" s="24" t="s">
        <v>682</v>
      </c>
      <c r="P16" s="27" t="s">
        <v>682</v>
      </c>
      <c r="Q16" s="27" t="s">
        <v>682</v>
      </c>
    </row>
    <row r="17" spans="3:17" ht="15.6" x14ac:dyDescent="0.3">
      <c r="C17" s="3" t="s">
        <v>9</v>
      </c>
      <c r="D17" s="2">
        <v>14889.08</v>
      </c>
      <c r="E17" s="12" t="s">
        <v>648</v>
      </c>
      <c r="F17" s="13">
        <f>FLRG!$E$8</f>
        <v>14955.495499999997</v>
      </c>
      <c r="G17" s="13">
        <f t="shared" si="0"/>
        <v>14666.4625</v>
      </c>
      <c r="H17" s="8">
        <f t="shared" si="1"/>
        <v>1.4951729724066247</v>
      </c>
      <c r="M17" s="18" t="s">
        <v>682</v>
      </c>
      <c r="N17" s="24" t="s">
        <v>682</v>
      </c>
      <c r="O17" s="24" t="s">
        <v>682</v>
      </c>
      <c r="P17" s="27" t="s">
        <v>682</v>
      </c>
      <c r="Q17" s="27" t="s">
        <v>682</v>
      </c>
    </row>
    <row r="18" spans="3:17" ht="15.6" x14ac:dyDescent="0.3">
      <c r="C18" s="3" t="s">
        <v>10</v>
      </c>
      <c r="D18" s="2">
        <v>14889.08</v>
      </c>
      <c r="E18" s="12" t="s">
        <v>648</v>
      </c>
      <c r="F18" s="13">
        <f>FLRG!$E$8</f>
        <v>14955.495499999997</v>
      </c>
      <c r="G18" s="13">
        <f t="shared" si="0"/>
        <v>14955.495499999997</v>
      </c>
      <c r="H18" s="8">
        <f t="shared" si="1"/>
        <v>0.44606852807559194</v>
      </c>
      <c r="M18" s="18" t="s">
        <v>682</v>
      </c>
      <c r="N18" s="24" t="s">
        <v>682</v>
      </c>
      <c r="O18" s="24" t="s">
        <v>682</v>
      </c>
      <c r="P18" s="27" t="s">
        <v>682</v>
      </c>
      <c r="Q18" s="27" t="s">
        <v>682</v>
      </c>
    </row>
    <row r="19" spans="3:17" ht="15.6" x14ac:dyDescent="0.3">
      <c r="C19" s="3" t="s">
        <v>11</v>
      </c>
      <c r="D19" s="2">
        <v>14889.08</v>
      </c>
      <c r="E19" s="12" t="s">
        <v>648</v>
      </c>
      <c r="F19" s="13">
        <f>FLRG!$E$8</f>
        <v>14955.495499999997</v>
      </c>
      <c r="G19" s="13">
        <f t="shared" si="0"/>
        <v>14955.495499999997</v>
      </c>
      <c r="H19" s="8">
        <f t="shared" si="1"/>
        <v>0.44606852807559194</v>
      </c>
      <c r="M19" s="18" t="s">
        <v>682</v>
      </c>
      <c r="N19" s="24" t="s">
        <v>682</v>
      </c>
      <c r="O19" s="24" t="s">
        <v>682</v>
      </c>
      <c r="P19" s="27" t="s">
        <v>682</v>
      </c>
      <c r="Q19" s="27" t="s">
        <v>682</v>
      </c>
    </row>
    <row r="20" spans="3:17" ht="15.6" x14ac:dyDescent="0.3">
      <c r="C20" s="3" t="s">
        <v>12</v>
      </c>
      <c r="D20" s="2">
        <v>14892.09</v>
      </c>
      <c r="E20" s="12" t="s">
        <v>648</v>
      </c>
      <c r="F20" s="13">
        <f>FLRG!$E$8</f>
        <v>14955.495499999997</v>
      </c>
      <c r="G20" s="13">
        <f t="shared" si="0"/>
        <v>14955.495499999997</v>
      </c>
      <c r="H20" s="8">
        <f t="shared" si="1"/>
        <v>0.42576629606722166</v>
      </c>
      <c r="M20" s="18">
        <v>730</v>
      </c>
      <c r="N20" s="25" t="s">
        <v>635</v>
      </c>
      <c r="O20" s="22">
        <v>14442.86</v>
      </c>
      <c r="P20" s="27" t="s">
        <v>646</v>
      </c>
      <c r="Q20" s="29">
        <f>FLRG!$E$6</f>
        <v>14377.429499999998</v>
      </c>
    </row>
    <row r="21" spans="3:17" ht="15.6" x14ac:dyDescent="0.3">
      <c r="C21" s="3" t="s">
        <v>13</v>
      </c>
      <c r="D21" s="2">
        <v>15158.42</v>
      </c>
      <c r="E21" s="12" t="s">
        <v>649</v>
      </c>
      <c r="F21" s="13">
        <f>FLRG!$E$9</f>
        <v>15340.872833333329</v>
      </c>
      <c r="G21" s="13">
        <f t="shared" si="0"/>
        <v>14955.495499999997</v>
      </c>
      <c r="H21" s="8">
        <f t="shared" si="1"/>
        <v>1.3386916314497341</v>
      </c>
    </row>
    <row r="22" spans="3:17" ht="15.6" x14ac:dyDescent="0.3">
      <c r="C22" s="3" t="s">
        <v>14</v>
      </c>
      <c r="D22" s="2">
        <v>15299.12</v>
      </c>
      <c r="E22" s="12" t="s">
        <v>649</v>
      </c>
      <c r="F22" s="13">
        <f>FLRG!$E$9</f>
        <v>15340.872833333329</v>
      </c>
      <c r="G22" s="13">
        <f t="shared" si="0"/>
        <v>15340.872833333329</v>
      </c>
      <c r="H22" s="8">
        <f t="shared" si="1"/>
        <v>0.27291003229812205</v>
      </c>
    </row>
    <row r="23" spans="3:17" ht="15.6" x14ac:dyDescent="0.3">
      <c r="C23" s="3" t="s">
        <v>15</v>
      </c>
      <c r="D23" s="2">
        <v>15790.56</v>
      </c>
      <c r="E23" s="12" t="s">
        <v>651</v>
      </c>
      <c r="F23" s="13">
        <f>FLRG!$E$11</f>
        <v>15918.938833333328</v>
      </c>
      <c r="G23" s="13">
        <f t="shared" si="0"/>
        <v>15340.872833333329</v>
      </c>
      <c r="H23" s="8">
        <f t="shared" si="1"/>
        <v>2.8478227920141546</v>
      </c>
    </row>
    <row r="24" spans="3:17" ht="15.6" x14ac:dyDescent="0.3">
      <c r="C24" s="3" t="s">
        <v>16</v>
      </c>
      <c r="D24" s="2">
        <v>16354.37</v>
      </c>
      <c r="E24" s="12" t="s">
        <v>653</v>
      </c>
      <c r="F24" s="13">
        <f>FLRG!$E$13</f>
        <v>16304.316166666662</v>
      </c>
      <c r="G24" s="13">
        <f t="shared" si="0"/>
        <v>15918.938833333328</v>
      </c>
      <c r="H24" s="8">
        <f t="shared" si="1"/>
        <v>2.6624759417004302</v>
      </c>
    </row>
    <row r="25" spans="3:17" ht="15.6" x14ac:dyDescent="0.3">
      <c r="C25" s="3" t="s">
        <v>17</v>
      </c>
      <c r="D25" s="2">
        <v>16354.37</v>
      </c>
      <c r="E25" s="12" t="s">
        <v>653</v>
      </c>
      <c r="F25" s="13">
        <f>FLRG!$E$13</f>
        <v>16304.316166666662</v>
      </c>
      <c r="G25" s="13">
        <f t="shared" si="0"/>
        <v>16304.316166666662</v>
      </c>
      <c r="H25" s="8">
        <f t="shared" si="1"/>
        <v>0.30605785079669129</v>
      </c>
    </row>
    <row r="26" spans="3:17" ht="15.6" x14ac:dyDescent="0.3">
      <c r="C26" s="3" t="s">
        <v>18</v>
      </c>
      <c r="D26" s="2">
        <v>16354.37</v>
      </c>
      <c r="E26" s="12" t="s">
        <v>653</v>
      </c>
      <c r="F26" s="13">
        <f>FLRG!$E$13</f>
        <v>16304.316166666662</v>
      </c>
      <c r="G26" s="13">
        <f t="shared" si="0"/>
        <v>16304.316166666662</v>
      </c>
      <c r="H26" s="8">
        <f t="shared" si="1"/>
        <v>0.30605785079669129</v>
      </c>
    </row>
    <row r="27" spans="3:17" ht="15.6" x14ac:dyDescent="0.3">
      <c r="C27" s="3" t="s">
        <v>19</v>
      </c>
      <c r="D27" s="2">
        <v>16691.04</v>
      </c>
      <c r="E27" s="12" t="s">
        <v>654</v>
      </c>
      <c r="F27" s="13">
        <f>FLRG!$E$14</f>
        <v>16545.176999999996</v>
      </c>
      <c r="G27" s="13">
        <f t="shared" si="0"/>
        <v>16304.316166666662</v>
      </c>
      <c r="H27" s="8">
        <f t="shared" si="1"/>
        <v>2.316954685468005</v>
      </c>
    </row>
    <row r="28" spans="3:17" ht="15.6" x14ac:dyDescent="0.3">
      <c r="C28" s="3" t="s">
        <v>20</v>
      </c>
      <c r="D28" s="2">
        <v>16568.43</v>
      </c>
      <c r="E28" s="12" t="s">
        <v>654</v>
      </c>
      <c r="F28" s="13">
        <f>FLRG!$E$14</f>
        <v>16545.176999999996</v>
      </c>
      <c r="G28" s="13">
        <f t="shared" si="0"/>
        <v>16545.176999999996</v>
      </c>
      <c r="H28" s="8">
        <f t="shared" si="1"/>
        <v>0.14034522281232592</v>
      </c>
    </row>
    <row r="29" spans="3:17" ht="15.6" x14ac:dyDescent="0.3">
      <c r="C29" s="3" t="s">
        <v>21</v>
      </c>
      <c r="D29" s="2">
        <v>16568.43</v>
      </c>
      <c r="E29" s="12" t="s">
        <v>654</v>
      </c>
      <c r="F29" s="13">
        <f>FLRG!$E$14</f>
        <v>16545.176999999996</v>
      </c>
      <c r="G29" s="13">
        <f t="shared" si="0"/>
        <v>16545.176999999996</v>
      </c>
      <c r="H29" s="8">
        <f t="shared" si="1"/>
        <v>0.14034522281232592</v>
      </c>
    </row>
    <row r="30" spans="3:17" ht="15.6" x14ac:dyDescent="0.3">
      <c r="C30" s="3" t="s">
        <v>22</v>
      </c>
      <c r="D30" s="2">
        <v>16409.64</v>
      </c>
      <c r="E30" s="12" t="s">
        <v>653</v>
      </c>
      <c r="F30" s="13">
        <f>FLRG!$E$13</f>
        <v>16304.316166666662</v>
      </c>
      <c r="G30" s="13">
        <f t="shared" si="0"/>
        <v>16545.176999999996</v>
      </c>
      <c r="H30" s="8">
        <f t="shared" si="1"/>
        <v>0.82595961885816283</v>
      </c>
    </row>
    <row r="31" spans="3:17" ht="15.6" x14ac:dyDescent="0.3">
      <c r="C31" s="3" t="s">
        <v>23</v>
      </c>
      <c r="D31" s="2">
        <v>16311.15</v>
      </c>
      <c r="E31" s="12" t="s">
        <v>653</v>
      </c>
      <c r="F31" s="13">
        <f>FLRG!$E$13</f>
        <v>16304.316166666662</v>
      </c>
      <c r="G31" s="13">
        <f t="shared" si="0"/>
        <v>16304.316166666662</v>
      </c>
      <c r="H31" s="8">
        <f t="shared" si="1"/>
        <v>4.1896698475200576E-2</v>
      </c>
    </row>
    <row r="32" spans="3:17" ht="15.6" x14ac:dyDescent="0.3">
      <c r="C32" s="3" t="s">
        <v>24</v>
      </c>
      <c r="D32" s="2">
        <v>16311.15</v>
      </c>
      <c r="E32" s="12" t="s">
        <v>653</v>
      </c>
      <c r="F32" s="13">
        <f>FLRG!$E$13</f>
        <v>16304.316166666662</v>
      </c>
      <c r="G32" s="13">
        <f t="shared" si="0"/>
        <v>16304.316166666662</v>
      </c>
      <c r="H32" s="8">
        <f t="shared" si="1"/>
        <v>4.1896698475200576E-2</v>
      </c>
    </row>
    <row r="33" spans="3:8" ht="15.6" x14ac:dyDescent="0.3">
      <c r="C33" s="3" t="s">
        <v>25</v>
      </c>
      <c r="D33" s="2">
        <v>16311.15</v>
      </c>
      <c r="E33" s="12" t="s">
        <v>653</v>
      </c>
      <c r="F33" s="13">
        <f>FLRG!$E$13</f>
        <v>16304.316166666662</v>
      </c>
      <c r="G33" s="13">
        <f t="shared" si="0"/>
        <v>16304.316166666662</v>
      </c>
      <c r="H33" s="8">
        <f t="shared" si="1"/>
        <v>4.1896698475200576E-2</v>
      </c>
    </row>
    <row r="34" spans="3:8" ht="15.6" x14ac:dyDescent="0.3">
      <c r="C34" s="3" t="s">
        <v>26</v>
      </c>
      <c r="D34" s="2">
        <v>16417.68</v>
      </c>
      <c r="E34" s="12" t="s">
        <v>653</v>
      </c>
      <c r="F34" s="13">
        <f>FLRG!$E$13</f>
        <v>16304.316166666662</v>
      </c>
      <c r="G34" s="13">
        <f t="shared" si="0"/>
        <v>16304.316166666662</v>
      </c>
      <c r="H34" s="8">
        <f t="shared" si="1"/>
        <v>0.6904984951183013</v>
      </c>
    </row>
    <row r="35" spans="3:8" ht="15.6" x14ac:dyDescent="0.3">
      <c r="C35" s="3" t="s">
        <v>27</v>
      </c>
      <c r="D35" s="2">
        <v>16448.84</v>
      </c>
      <c r="E35" s="12" t="s">
        <v>653</v>
      </c>
      <c r="F35" s="13">
        <f>FLRG!$E$13</f>
        <v>16304.316166666662</v>
      </c>
      <c r="G35" s="13">
        <f t="shared" si="0"/>
        <v>16304.316166666662</v>
      </c>
      <c r="H35" s="8">
        <f t="shared" si="1"/>
        <v>0.87862629421490024</v>
      </c>
    </row>
    <row r="36" spans="3:8" ht="15.6" x14ac:dyDescent="0.3">
      <c r="C36" s="3" t="s">
        <v>28</v>
      </c>
      <c r="D36" s="2">
        <v>16495.07</v>
      </c>
      <c r="E36" s="12" t="s">
        <v>653</v>
      </c>
      <c r="F36" s="13">
        <f>FLRG!$E$13</f>
        <v>16304.316166666662</v>
      </c>
      <c r="G36" s="13">
        <f t="shared" si="0"/>
        <v>16304.316166666662</v>
      </c>
      <c r="H36" s="8">
        <f t="shared" si="1"/>
        <v>1.1564293654609392</v>
      </c>
    </row>
    <row r="37" spans="3:8" ht="15.6" x14ac:dyDescent="0.3">
      <c r="C37" s="3" t="s">
        <v>29</v>
      </c>
      <c r="D37" s="2">
        <v>16824.71</v>
      </c>
      <c r="E37" s="12" t="s">
        <v>654</v>
      </c>
      <c r="F37" s="13">
        <f>FLRG!$E$14</f>
        <v>16545.176999999996</v>
      </c>
      <c r="G37" s="13">
        <f t="shared" si="0"/>
        <v>16304.316166666662</v>
      </c>
      <c r="H37" s="8">
        <f t="shared" si="1"/>
        <v>3.0930330052246795</v>
      </c>
    </row>
    <row r="38" spans="3:8" ht="15.6" x14ac:dyDescent="0.3">
      <c r="C38" s="3" t="s">
        <v>30</v>
      </c>
      <c r="D38" s="2">
        <v>16546.32</v>
      </c>
      <c r="E38" s="12" t="s">
        <v>654</v>
      </c>
      <c r="F38" s="13">
        <f>FLRG!$E$14</f>
        <v>16545.176999999996</v>
      </c>
      <c r="G38" s="13">
        <f t="shared" si="0"/>
        <v>16545.176999999996</v>
      </c>
      <c r="H38" s="8">
        <f t="shared" si="1"/>
        <v>6.9078804229802592E-3</v>
      </c>
    </row>
    <row r="39" spans="3:8" ht="15.6" x14ac:dyDescent="0.3">
      <c r="C39" s="1">
        <v>43925</v>
      </c>
      <c r="D39" s="2">
        <v>16546.32</v>
      </c>
      <c r="E39" s="12" t="s">
        <v>654</v>
      </c>
      <c r="F39" s="13">
        <f>FLRG!$E$14</f>
        <v>16545.176999999996</v>
      </c>
      <c r="G39" s="13">
        <f t="shared" si="0"/>
        <v>16545.176999999996</v>
      </c>
      <c r="H39" s="8">
        <f t="shared" si="1"/>
        <v>6.9078804229802592E-3</v>
      </c>
    </row>
    <row r="40" spans="3:8" ht="15.6" x14ac:dyDescent="0.3">
      <c r="C40" s="1">
        <v>43955</v>
      </c>
      <c r="D40" s="2">
        <v>16546.32</v>
      </c>
      <c r="E40" s="12" t="s">
        <v>654</v>
      </c>
      <c r="F40" s="13">
        <f>FLRG!$E$14</f>
        <v>16545.176999999996</v>
      </c>
      <c r="G40" s="13">
        <f t="shared" si="0"/>
        <v>16545.176999999996</v>
      </c>
      <c r="H40" s="8">
        <f t="shared" si="1"/>
        <v>6.9078804229802592E-3</v>
      </c>
    </row>
    <row r="41" spans="3:8" ht="15.6" x14ac:dyDescent="0.3">
      <c r="C41" s="3" t="s">
        <v>31</v>
      </c>
      <c r="D41" s="2">
        <v>16638.78</v>
      </c>
      <c r="E41" s="12" t="s">
        <v>654</v>
      </c>
      <c r="F41" s="13">
        <f>FLRG!$E$14</f>
        <v>16545.176999999996</v>
      </c>
      <c r="G41" s="13">
        <f t="shared" si="0"/>
        <v>16545.176999999996</v>
      </c>
      <c r="H41" s="8">
        <f t="shared" si="1"/>
        <v>0.56255927417757068</v>
      </c>
    </row>
    <row r="42" spans="3:8" ht="15.6" x14ac:dyDescent="0.3">
      <c r="C42" s="3" t="s">
        <v>32</v>
      </c>
      <c r="D42" s="2">
        <v>16492.05</v>
      </c>
      <c r="E42" s="12" t="s">
        <v>653</v>
      </c>
      <c r="F42" s="13">
        <f>FLRG!$E$13</f>
        <v>16304.316166666662</v>
      </c>
      <c r="G42" s="13">
        <f t="shared" si="0"/>
        <v>16545.176999999996</v>
      </c>
      <c r="H42" s="8">
        <f t="shared" si="1"/>
        <v>0.32213702965972557</v>
      </c>
    </row>
    <row r="43" spans="3:8" ht="15.6" x14ac:dyDescent="0.3">
      <c r="C43" s="3" t="s">
        <v>33</v>
      </c>
      <c r="D43" s="2">
        <v>16326.23</v>
      </c>
      <c r="E43" s="12" t="s">
        <v>653</v>
      </c>
      <c r="F43" s="13">
        <f>FLRG!$E$13</f>
        <v>16304.316166666662</v>
      </c>
      <c r="G43" s="13">
        <f t="shared" si="0"/>
        <v>16304.316166666662</v>
      </c>
      <c r="H43" s="8">
        <f t="shared" si="1"/>
        <v>0.13422470057899225</v>
      </c>
    </row>
    <row r="44" spans="3:8" ht="15.6" x14ac:dyDescent="0.3">
      <c r="C44" s="3" t="s">
        <v>34</v>
      </c>
      <c r="D44" s="2">
        <v>16322.21</v>
      </c>
      <c r="E44" s="12" t="s">
        <v>653</v>
      </c>
      <c r="F44" s="13">
        <f>FLRG!$E$13</f>
        <v>16304.316166666662</v>
      </c>
      <c r="G44" s="13">
        <f t="shared" si="0"/>
        <v>16304.316166666662</v>
      </c>
      <c r="H44" s="8">
        <f t="shared" si="1"/>
        <v>0.10962874104264785</v>
      </c>
    </row>
    <row r="45" spans="3:8" ht="15.6" x14ac:dyDescent="0.3">
      <c r="C45" s="1">
        <v>44108</v>
      </c>
      <c r="D45" s="2">
        <v>16322.21</v>
      </c>
      <c r="E45" s="12" t="s">
        <v>653</v>
      </c>
      <c r="F45" s="13">
        <f>FLRG!$E$13</f>
        <v>16304.316166666662</v>
      </c>
      <c r="G45" s="13">
        <f t="shared" si="0"/>
        <v>16304.316166666662</v>
      </c>
      <c r="H45" s="8">
        <f t="shared" si="1"/>
        <v>0.10962874104264785</v>
      </c>
    </row>
    <row r="46" spans="3:8" ht="15.6" x14ac:dyDescent="0.3">
      <c r="C46" s="1">
        <v>44139</v>
      </c>
      <c r="D46" s="2">
        <v>16322.21</v>
      </c>
      <c r="E46" s="12" t="s">
        <v>653</v>
      </c>
      <c r="F46" s="13">
        <f>FLRG!$E$13</f>
        <v>16304.316166666662</v>
      </c>
      <c r="G46" s="13">
        <f t="shared" si="0"/>
        <v>16304.316166666662</v>
      </c>
      <c r="H46" s="8">
        <f t="shared" si="1"/>
        <v>0.10962874104264785</v>
      </c>
    </row>
    <row r="47" spans="3:8" ht="15.6" x14ac:dyDescent="0.3">
      <c r="C47" s="1">
        <v>44169</v>
      </c>
      <c r="D47" s="2">
        <v>16322.21</v>
      </c>
      <c r="E47" s="12" t="s">
        <v>653</v>
      </c>
      <c r="F47" s="13">
        <f>FLRG!$E$13</f>
        <v>16304.316166666662</v>
      </c>
      <c r="G47" s="13">
        <f t="shared" si="0"/>
        <v>16304.316166666662</v>
      </c>
      <c r="H47" s="8">
        <f t="shared" si="1"/>
        <v>0.10962874104264785</v>
      </c>
    </row>
    <row r="48" spans="3:8" ht="15.6" x14ac:dyDescent="0.3">
      <c r="C48" s="3" t="s">
        <v>35</v>
      </c>
      <c r="D48" s="2">
        <v>15919.2</v>
      </c>
      <c r="E48" s="12" t="s">
        <v>651</v>
      </c>
      <c r="F48" s="13">
        <f>FLRG!$E$11</f>
        <v>15918.938833333328</v>
      </c>
      <c r="G48" s="13">
        <f t="shared" si="0"/>
        <v>16304.316166666662</v>
      </c>
      <c r="H48" s="8">
        <f t="shared" si="1"/>
        <v>2.4191929661456681</v>
      </c>
    </row>
    <row r="49" spans="3:8" ht="15.6" x14ac:dyDescent="0.3">
      <c r="C49" s="3" t="s">
        <v>36</v>
      </c>
      <c r="D49" s="2">
        <v>15800.61</v>
      </c>
      <c r="E49" s="12" t="s">
        <v>651</v>
      </c>
      <c r="F49" s="13">
        <f>FLRG!$E$11</f>
        <v>15918.938833333328</v>
      </c>
      <c r="G49" s="13">
        <f t="shared" si="0"/>
        <v>15918.938833333328</v>
      </c>
      <c r="H49" s="8">
        <f t="shared" si="1"/>
        <v>0.74888775391157403</v>
      </c>
    </row>
    <row r="50" spans="3:8" ht="15.6" x14ac:dyDescent="0.3">
      <c r="C50" s="3" t="s">
        <v>37</v>
      </c>
      <c r="D50" s="2">
        <v>15785.54</v>
      </c>
      <c r="E50" s="12" t="s">
        <v>651</v>
      </c>
      <c r="F50" s="13">
        <f>FLRG!$E$11</f>
        <v>15918.938833333328</v>
      </c>
      <c r="G50" s="13">
        <f t="shared" si="0"/>
        <v>15918.938833333328</v>
      </c>
      <c r="H50" s="8">
        <f t="shared" si="1"/>
        <v>0.8450698128371108</v>
      </c>
    </row>
    <row r="51" spans="3:8" ht="15.6" x14ac:dyDescent="0.3">
      <c r="C51" s="3" t="s">
        <v>38</v>
      </c>
      <c r="D51" s="2">
        <v>15865.94</v>
      </c>
      <c r="E51" s="12" t="s">
        <v>651</v>
      </c>
      <c r="F51" s="13">
        <f>FLRG!$E$11</f>
        <v>15918.938833333328</v>
      </c>
      <c r="G51" s="13">
        <f t="shared" si="0"/>
        <v>15918.938833333328</v>
      </c>
      <c r="H51" s="8">
        <f t="shared" si="1"/>
        <v>0.33404155904615568</v>
      </c>
    </row>
    <row r="52" spans="3:8" ht="15.6" x14ac:dyDescent="0.3">
      <c r="C52" s="3" t="s">
        <v>39</v>
      </c>
      <c r="D52" s="2">
        <v>15580.52</v>
      </c>
      <c r="E52" s="12" t="s">
        <v>650</v>
      </c>
      <c r="F52" s="13">
        <f>FLRG!$E$10</f>
        <v>15533.561499999996</v>
      </c>
      <c r="G52" s="13">
        <f t="shared" si="0"/>
        <v>15918.938833333328</v>
      </c>
      <c r="H52" s="8">
        <f t="shared" si="1"/>
        <v>2.1720637907677518</v>
      </c>
    </row>
    <row r="53" spans="3:8" ht="15.6" x14ac:dyDescent="0.3">
      <c r="C53" s="3" t="s">
        <v>40</v>
      </c>
      <c r="D53" s="2">
        <v>15580.52</v>
      </c>
      <c r="E53" s="12" t="s">
        <v>650</v>
      </c>
      <c r="F53" s="13">
        <f>FLRG!$E$10</f>
        <v>15533.561499999996</v>
      </c>
      <c r="G53" s="13">
        <f t="shared" si="0"/>
        <v>15533.561499999996</v>
      </c>
      <c r="H53" s="8">
        <f t="shared" si="1"/>
        <v>0.30139237971521027</v>
      </c>
    </row>
    <row r="54" spans="3:8" ht="15.6" x14ac:dyDescent="0.3">
      <c r="C54" s="3" t="s">
        <v>41</v>
      </c>
      <c r="D54" s="2">
        <v>15580.52</v>
      </c>
      <c r="E54" s="12" t="s">
        <v>650</v>
      </c>
      <c r="F54" s="13">
        <f>FLRG!$E$10</f>
        <v>15533.561499999996</v>
      </c>
      <c r="G54" s="13">
        <f t="shared" si="0"/>
        <v>15533.561499999996</v>
      </c>
      <c r="H54" s="8">
        <f t="shared" si="1"/>
        <v>0.30139237971521027</v>
      </c>
    </row>
    <row r="55" spans="3:8" ht="15.6" x14ac:dyDescent="0.3">
      <c r="C55" s="3" t="s">
        <v>42</v>
      </c>
      <c r="D55" s="2">
        <v>15620.72</v>
      </c>
      <c r="E55" s="12" t="s">
        <v>650</v>
      </c>
      <c r="F55" s="13">
        <f>FLRG!$E$10</f>
        <v>15533.561499999996</v>
      </c>
      <c r="G55" s="13">
        <f t="shared" si="0"/>
        <v>15533.561499999996</v>
      </c>
      <c r="H55" s="8">
        <f t="shared" si="1"/>
        <v>0.55796723838595907</v>
      </c>
    </row>
    <row r="56" spans="3:8" ht="15.6" x14ac:dyDescent="0.3">
      <c r="C56" s="3" t="s">
        <v>43</v>
      </c>
      <c r="D56" s="2">
        <v>15721.22</v>
      </c>
      <c r="E56" s="12" t="s">
        <v>651</v>
      </c>
      <c r="F56" s="13">
        <f>FLRG!$E$11</f>
        <v>15918.938833333328</v>
      </c>
      <c r="G56" s="13">
        <f t="shared" si="0"/>
        <v>15533.561499999996</v>
      </c>
      <c r="H56" s="8">
        <f t="shared" si="1"/>
        <v>1.1936637232988483</v>
      </c>
    </row>
    <row r="57" spans="3:8" ht="15.6" x14ac:dyDescent="0.3">
      <c r="C57" s="3" t="s">
        <v>44</v>
      </c>
      <c r="D57" s="2">
        <v>15644.84</v>
      </c>
      <c r="E57" s="12" t="s">
        <v>650</v>
      </c>
      <c r="F57" s="13">
        <f>FLRG!$E$10</f>
        <v>15533.561499999996</v>
      </c>
      <c r="G57" s="13">
        <f t="shared" si="0"/>
        <v>15918.938833333328</v>
      </c>
      <c r="H57" s="8">
        <f t="shared" si="1"/>
        <v>1.752007903777399</v>
      </c>
    </row>
    <row r="58" spans="3:8" ht="15.6" x14ac:dyDescent="0.3">
      <c r="C58" s="3" t="s">
        <v>45</v>
      </c>
      <c r="D58" s="2">
        <v>15708.15</v>
      </c>
      <c r="E58" s="12" t="s">
        <v>651</v>
      </c>
      <c r="F58" s="13">
        <f>FLRG!$E$11</f>
        <v>15918.938833333328</v>
      </c>
      <c r="G58" s="13">
        <f t="shared" si="0"/>
        <v>15533.561499999996</v>
      </c>
      <c r="H58" s="8">
        <f t="shared" si="1"/>
        <v>1.1114516986405369</v>
      </c>
    </row>
    <row r="59" spans="3:8" ht="15.6" x14ac:dyDescent="0.3">
      <c r="C59" s="3" t="s">
        <v>46</v>
      </c>
      <c r="D59" s="2">
        <v>15630.77</v>
      </c>
      <c r="E59" s="12" t="s">
        <v>650</v>
      </c>
      <c r="F59" s="13">
        <f>FLRG!$E$10</f>
        <v>15533.561499999996</v>
      </c>
      <c r="G59" s="13">
        <f t="shared" si="0"/>
        <v>15918.938833333328</v>
      </c>
      <c r="H59" s="8">
        <f t="shared" si="1"/>
        <v>1.8435997288254367</v>
      </c>
    </row>
    <row r="60" spans="3:8" ht="15.6" x14ac:dyDescent="0.3">
      <c r="C60" s="3" t="s">
        <v>47</v>
      </c>
      <c r="D60" s="2">
        <v>15630.77</v>
      </c>
      <c r="E60" s="12" t="s">
        <v>650</v>
      </c>
      <c r="F60" s="13">
        <f>FLRG!$E$10</f>
        <v>15533.561499999996</v>
      </c>
      <c r="G60" s="13">
        <f t="shared" si="0"/>
        <v>15533.561499999996</v>
      </c>
      <c r="H60" s="8">
        <f t="shared" si="1"/>
        <v>0.62190474301652621</v>
      </c>
    </row>
    <row r="61" spans="3:8" ht="15.6" x14ac:dyDescent="0.3">
      <c r="C61" s="3" t="s">
        <v>48</v>
      </c>
      <c r="D61" s="2">
        <v>15630.77</v>
      </c>
      <c r="E61" s="12" t="s">
        <v>650</v>
      </c>
      <c r="F61" s="13">
        <f>FLRG!$E$10</f>
        <v>15533.561499999996</v>
      </c>
      <c r="G61" s="13">
        <f t="shared" si="0"/>
        <v>15533.561499999996</v>
      </c>
      <c r="H61" s="8">
        <f t="shared" si="1"/>
        <v>0.62190474301652621</v>
      </c>
    </row>
    <row r="62" spans="3:8" ht="15.6" x14ac:dyDescent="0.3">
      <c r="C62" s="3" t="s">
        <v>49</v>
      </c>
      <c r="D62" s="2">
        <v>15668.96</v>
      </c>
      <c r="E62" s="12" t="s">
        <v>650</v>
      </c>
      <c r="F62" s="13">
        <f>FLRG!$E$10</f>
        <v>15533.561499999996</v>
      </c>
      <c r="G62" s="13">
        <f t="shared" si="0"/>
        <v>15533.561499999996</v>
      </c>
      <c r="H62" s="8">
        <f t="shared" si="1"/>
        <v>0.86411925233074172</v>
      </c>
    </row>
    <row r="63" spans="3:8" ht="15.6" x14ac:dyDescent="0.3">
      <c r="C63" s="3" t="s">
        <v>50</v>
      </c>
      <c r="D63" s="2">
        <v>15565.44</v>
      </c>
      <c r="E63" s="12" t="s">
        <v>650</v>
      </c>
      <c r="F63" s="13">
        <f>FLRG!$E$10</f>
        <v>15533.561499999996</v>
      </c>
      <c r="G63" s="13">
        <f t="shared" si="0"/>
        <v>15533.561499999996</v>
      </c>
      <c r="H63" s="8">
        <f t="shared" si="1"/>
        <v>0.20480307655937996</v>
      </c>
    </row>
    <row r="64" spans="3:8" ht="15.6" x14ac:dyDescent="0.3">
      <c r="C64" s="3" t="s">
        <v>51</v>
      </c>
      <c r="D64" s="2">
        <v>15492.08</v>
      </c>
      <c r="E64" s="12" t="s">
        <v>650</v>
      </c>
      <c r="F64" s="13">
        <f>FLRG!$E$10</f>
        <v>15533.561499999996</v>
      </c>
      <c r="G64" s="13">
        <f t="shared" si="0"/>
        <v>15533.561499999996</v>
      </c>
      <c r="H64" s="8">
        <f t="shared" si="1"/>
        <v>0.26775939705963453</v>
      </c>
    </row>
    <row r="65" spans="3:8" ht="15.6" x14ac:dyDescent="0.3">
      <c r="C65" s="3" t="s">
        <v>52</v>
      </c>
      <c r="D65" s="2">
        <v>15232.79</v>
      </c>
      <c r="E65" s="12" t="s">
        <v>649</v>
      </c>
      <c r="F65" s="13">
        <f>FLRG!$E$9</f>
        <v>15340.872833333329</v>
      </c>
      <c r="G65" s="13">
        <f t="shared" si="0"/>
        <v>15533.561499999996</v>
      </c>
      <c r="H65" s="8">
        <f t="shared" si="1"/>
        <v>1.974500403406042</v>
      </c>
    </row>
    <row r="66" spans="3:8" ht="15.6" x14ac:dyDescent="0.3">
      <c r="C66" s="1">
        <v>43835</v>
      </c>
      <c r="D66" s="2">
        <v>15232.79</v>
      </c>
      <c r="E66" s="12" t="s">
        <v>649</v>
      </c>
      <c r="F66" s="13">
        <f>FLRG!$E$9</f>
        <v>15340.872833333329</v>
      </c>
      <c r="G66" s="13">
        <f t="shared" si="0"/>
        <v>15340.872833333329</v>
      </c>
      <c r="H66" s="8">
        <f t="shared" si="1"/>
        <v>0.7095406247531042</v>
      </c>
    </row>
    <row r="67" spans="3:8" ht="15.6" x14ac:dyDescent="0.3">
      <c r="C67" s="1">
        <v>43866</v>
      </c>
      <c r="D67" s="2">
        <v>15232.79</v>
      </c>
      <c r="E67" s="12" t="s">
        <v>649</v>
      </c>
      <c r="F67" s="13">
        <f>FLRG!$E$9</f>
        <v>15340.872833333329</v>
      </c>
      <c r="G67" s="13">
        <f t="shared" si="0"/>
        <v>15340.872833333329</v>
      </c>
      <c r="H67" s="8">
        <f t="shared" si="1"/>
        <v>0.7095406247531042</v>
      </c>
    </row>
    <row r="68" spans="3:8" ht="15.6" x14ac:dyDescent="0.3">
      <c r="C68" s="1">
        <v>43895</v>
      </c>
      <c r="D68" s="2">
        <v>15232.79</v>
      </c>
      <c r="E68" s="12" t="s">
        <v>649</v>
      </c>
      <c r="F68" s="13">
        <f>FLRG!$E$9</f>
        <v>15340.872833333329</v>
      </c>
      <c r="G68" s="13">
        <f t="shared" si="0"/>
        <v>15340.872833333329</v>
      </c>
      <c r="H68" s="8">
        <f t="shared" si="1"/>
        <v>0.7095406247531042</v>
      </c>
    </row>
    <row r="69" spans="3:8" ht="15.6" x14ac:dyDescent="0.3">
      <c r="C69" s="3" t="s">
        <v>53</v>
      </c>
      <c r="D69" s="2">
        <v>15148.37</v>
      </c>
      <c r="E69" s="12" t="s">
        <v>649</v>
      </c>
      <c r="F69" s="13">
        <f>FLRG!$E$9</f>
        <v>15340.872833333329</v>
      </c>
      <c r="G69" s="13">
        <f t="shared" si="0"/>
        <v>15340.872833333329</v>
      </c>
      <c r="H69" s="8">
        <f t="shared" si="1"/>
        <v>1.2707824890290405</v>
      </c>
    </row>
    <row r="70" spans="3:8" ht="15.6" x14ac:dyDescent="0.3">
      <c r="C70" s="3" t="s">
        <v>54</v>
      </c>
      <c r="D70" s="2">
        <v>15179.52</v>
      </c>
      <c r="E70" s="12" t="s">
        <v>649</v>
      </c>
      <c r="F70" s="13">
        <f>FLRG!$E$9</f>
        <v>15340.872833333329</v>
      </c>
      <c r="G70" s="13">
        <f t="shared" si="0"/>
        <v>15340.872833333329</v>
      </c>
      <c r="H70" s="8">
        <f t="shared" si="1"/>
        <v>1.0629640023751001</v>
      </c>
    </row>
    <row r="71" spans="3:8" ht="15.6" x14ac:dyDescent="0.3">
      <c r="C71" s="3" t="s">
        <v>55</v>
      </c>
      <c r="D71" s="2">
        <v>15202.64</v>
      </c>
      <c r="E71" s="12" t="s">
        <v>649</v>
      </c>
      <c r="F71" s="13">
        <f>FLRG!$E$9</f>
        <v>15340.872833333329</v>
      </c>
      <c r="G71" s="13">
        <f t="shared" si="0"/>
        <v>15340.872833333329</v>
      </c>
      <c r="H71" s="8">
        <f t="shared" si="1"/>
        <v>0.90926860948710109</v>
      </c>
    </row>
    <row r="72" spans="3:8" ht="15.6" x14ac:dyDescent="0.3">
      <c r="C72" s="1">
        <v>44017</v>
      </c>
      <c r="D72" s="2">
        <v>15202.64</v>
      </c>
      <c r="E72" s="12" t="s">
        <v>649</v>
      </c>
      <c r="F72" s="13">
        <f>FLRG!$E$9</f>
        <v>15340.872833333329</v>
      </c>
      <c r="G72" s="13">
        <f t="shared" ref="G72:G135" si="2">F71</f>
        <v>15340.872833333329</v>
      </c>
      <c r="H72" s="8">
        <f t="shared" ref="H72:H135" si="3">ABS((G72-D72)/D72)*100</f>
        <v>0.90926860948710109</v>
      </c>
    </row>
    <row r="73" spans="3:8" ht="15.6" x14ac:dyDescent="0.3">
      <c r="C73" s="3" t="s">
        <v>56</v>
      </c>
      <c r="D73" s="2">
        <v>15084.05</v>
      </c>
      <c r="E73" s="12" t="s">
        <v>648</v>
      </c>
      <c r="F73" s="13">
        <f>FLRG!$E$8</f>
        <v>14955.495499999997</v>
      </c>
      <c r="G73" s="13">
        <f t="shared" si="2"/>
        <v>15340.872833333329</v>
      </c>
      <c r="H73" s="8">
        <f t="shared" si="3"/>
        <v>1.7026119200965921</v>
      </c>
    </row>
    <row r="74" spans="3:8" ht="15.6" x14ac:dyDescent="0.3">
      <c r="C74" s="1">
        <v>44079</v>
      </c>
      <c r="D74" s="2">
        <v>15084.05</v>
      </c>
      <c r="E74" s="12" t="s">
        <v>648</v>
      </c>
      <c r="F74" s="13">
        <f>FLRG!$E$8</f>
        <v>14955.495499999997</v>
      </c>
      <c r="G74" s="13">
        <f t="shared" si="2"/>
        <v>14955.495499999997</v>
      </c>
      <c r="H74" s="8">
        <f t="shared" si="3"/>
        <v>0.8522545337624976</v>
      </c>
    </row>
    <row r="75" spans="3:8" ht="15.6" x14ac:dyDescent="0.3">
      <c r="C75" s="1">
        <v>44109</v>
      </c>
      <c r="D75" s="2">
        <v>15084.05</v>
      </c>
      <c r="E75" s="12" t="s">
        <v>648</v>
      </c>
      <c r="F75" s="13">
        <f>FLRG!$E$8</f>
        <v>14955.495499999997</v>
      </c>
      <c r="G75" s="13">
        <f t="shared" si="2"/>
        <v>14955.495499999997</v>
      </c>
      <c r="H75" s="8">
        <f t="shared" si="3"/>
        <v>0.8522545337624976</v>
      </c>
    </row>
    <row r="76" spans="3:8" ht="15.6" x14ac:dyDescent="0.3">
      <c r="C76" s="3" t="s">
        <v>57</v>
      </c>
      <c r="D76" s="2">
        <v>15010.68</v>
      </c>
      <c r="E76" s="12" t="s">
        <v>648</v>
      </c>
      <c r="F76" s="13">
        <f>FLRG!$E$8</f>
        <v>14955.495499999997</v>
      </c>
      <c r="G76" s="13">
        <f t="shared" si="2"/>
        <v>14955.495499999997</v>
      </c>
      <c r="H76" s="8">
        <f t="shared" si="3"/>
        <v>0.36763491061033227</v>
      </c>
    </row>
    <row r="77" spans="3:8" ht="15.6" x14ac:dyDescent="0.3">
      <c r="C77" s="3" t="s">
        <v>58</v>
      </c>
      <c r="D77" s="2">
        <v>15052.89</v>
      </c>
      <c r="E77" s="12" t="s">
        <v>648</v>
      </c>
      <c r="F77" s="13">
        <f>FLRG!$E$8</f>
        <v>14955.495499999997</v>
      </c>
      <c r="G77" s="13">
        <f t="shared" si="2"/>
        <v>14955.495499999997</v>
      </c>
      <c r="H77" s="8">
        <f t="shared" si="3"/>
        <v>0.64701529075149133</v>
      </c>
    </row>
    <row r="78" spans="3:8" ht="15.6" x14ac:dyDescent="0.3">
      <c r="C78" s="3" t="s">
        <v>59</v>
      </c>
      <c r="D78" s="2">
        <v>14961.44</v>
      </c>
      <c r="E78" s="12" t="s">
        <v>648</v>
      </c>
      <c r="F78" s="13">
        <f>FLRG!$E$8</f>
        <v>14955.495499999997</v>
      </c>
      <c r="G78" s="13">
        <f t="shared" si="2"/>
        <v>14955.495499999997</v>
      </c>
      <c r="H78" s="8">
        <f t="shared" si="3"/>
        <v>3.9732138082986965E-2</v>
      </c>
    </row>
    <row r="79" spans="3:8" ht="15.6" x14ac:dyDescent="0.3">
      <c r="C79" s="3" t="s">
        <v>60</v>
      </c>
      <c r="D79" s="2">
        <v>15020.73</v>
      </c>
      <c r="E79" s="12" t="s">
        <v>648</v>
      </c>
      <c r="F79" s="13">
        <f>FLRG!$E$8</f>
        <v>14955.495499999997</v>
      </c>
      <c r="G79" s="13">
        <f t="shared" si="2"/>
        <v>14955.495499999997</v>
      </c>
      <c r="H79" s="8">
        <f t="shared" si="3"/>
        <v>0.43429646894659779</v>
      </c>
    </row>
    <row r="80" spans="3:8" ht="15.6" x14ac:dyDescent="0.3">
      <c r="C80" s="3" t="s">
        <v>61</v>
      </c>
      <c r="D80" s="2">
        <v>14983.55</v>
      </c>
      <c r="E80" s="12" t="s">
        <v>648</v>
      </c>
      <c r="F80" s="13">
        <f>FLRG!$E$8</f>
        <v>14955.495499999997</v>
      </c>
      <c r="G80" s="13">
        <f t="shared" si="2"/>
        <v>14955.495499999997</v>
      </c>
      <c r="H80" s="8">
        <f t="shared" si="3"/>
        <v>0.18723533475045639</v>
      </c>
    </row>
    <row r="81" spans="3:8" ht="15.6" x14ac:dyDescent="0.3">
      <c r="C81" s="3" t="s">
        <v>62</v>
      </c>
      <c r="D81" s="2">
        <v>14983.55</v>
      </c>
      <c r="E81" s="12" t="s">
        <v>648</v>
      </c>
      <c r="F81" s="13">
        <f>FLRG!$E$8</f>
        <v>14955.495499999997</v>
      </c>
      <c r="G81" s="13">
        <f t="shared" si="2"/>
        <v>14955.495499999997</v>
      </c>
      <c r="H81" s="8">
        <f t="shared" si="3"/>
        <v>0.18723533475045639</v>
      </c>
    </row>
    <row r="82" spans="3:8" ht="15.6" x14ac:dyDescent="0.3">
      <c r="C82" s="3" t="s">
        <v>63</v>
      </c>
      <c r="D82" s="2">
        <v>14983.55</v>
      </c>
      <c r="E82" s="12" t="s">
        <v>648</v>
      </c>
      <c r="F82" s="13">
        <f>FLRG!$E$8</f>
        <v>14955.495499999997</v>
      </c>
      <c r="G82" s="13">
        <f t="shared" si="2"/>
        <v>14955.495499999997</v>
      </c>
      <c r="H82" s="8">
        <f t="shared" si="3"/>
        <v>0.18723533475045639</v>
      </c>
    </row>
    <row r="83" spans="3:8" ht="15.6" x14ac:dyDescent="0.3">
      <c r="C83" s="3" t="s">
        <v>64</v>
      </c>
      <c r="D83" s="2">
        <v>14959.43</v>
      </c>
      <c r="E83" s="12" t="s">
        <v>648</v>
      </c>
      <c r="F83" s="13">
        <f>FLRG!$E$8</f>
        <v>14955.495499999997</v>
      </c>
      <c r="G83" s="13">
        <f t="shared" si="2"/>
        <v>14955.495499999997</v>
      </c>
      <c r="H83" s="8">
        <f t="shared" si="3"/>
        <v>2.6301135805328321E-2</v>
      </c>
    </row>
    <row r="84" spans="3:8" ht="15.6" x14ac:dyDescent="0.3">
      <c r="C84" s="3" t="s">
        <v>65</v>
      </c>
      <c r="D84" s="2">
        <v>14897.12</v>
      </c>
      <c r="E84" s="12" t="s">
        <v>648</v>
      </c>
      <c r="F84" s="13">
        <f>FLRG!$E$8</f>
        <v>14955.495499999997</v>
      </c>
      <c r="G84" s="13">
        <f t="shared" si="2"/>
        <v>14955.495499999997</v>
      </c>
      <c r="H84" s="8">
        <f t="shared" si="3"/>
        <v>0.39185762080184938</v>
      </c>
    </row>
    <row r="85" spans="3:8" ht="15.6" x14ac:dyDescent="0.3">
      <c r="C85" s="3" t="s">
        <v>66</v>
      </c>
      <c r="D85" s="2">
        <v>14858.93</v>
      </c>
      <c r="E85" s="12" t="s">
        <v>648</v>
      </c>
      <c r="F85" s="13">
        <f>FLRG!$E$8</f>
        <v>14955.495499999997</v>
      </c>
      <c r="G85" s="13">
        <f t="shared" si="2"/>
        <v>14955.495499999997</v>
      </c>
      <c r="H85" s="8">
        <f t="shared" si="3"/>
        <v>0.64988192285714363</v>
      </c>
    </row>
    <row r="86" spans="3:8" ht="15.6" x14ac:dyDescent="0.3">
      <c r="C86" s="3" t="s">
        <v>67</v>
      </c>
      <c r="D86" s="2">
        <v>14858.93</v>
      </c>
      <c r="E86" s="12" t="s">
        <v>648</v>
      </c>
      <c r="F86" s="13">
        <f>FLRG!$E$8</f>
        <v>14955.495499999997</v>
      </c>
      <c r="G86" s="13">
        <f t="shared" si="2"/>
        <v>14955.495499999997</v>
      </c>
      <c r="H86" s="8">
        <f t="shared" si="3"/>
        <v>0.64988192285714363</v>
      </c>
    </row>
    <row r="87" spans="3:8" ht="15.6" x14ac:dyDescent="0.3">
      <c r="C87" s="3" t="s">
        <v>68</v>
      </c>
      <c r="D87" s="2">
        <v>14858.93</v>
      </c>
      <c r="E87" s="12" t="s">
        <v>648</v>
      </c>
      <c r="F87" s="13">
        <f>FLRG!$E$8</f>
        <v>14955.495499999997</v>
      </c>
      <c r="G87" s="13">
        <f t="shared" si="2"/>
        <v>14955.495499999997</v>
      </c>
      <c r="H87" s="8">
        <f t="shared" si="3"/>
        <v>0.64988192285714363</v>
      </c>
    </row>
    <row r="88" spans="3:8" ht="15.6" x14ac:dyDescent="0.3">
      <c r="C88" s="3" t="s">
        <v>69</v>
      </c>
      <c r="D88" s="2">
        <v>14858.93</v>
      </c>
      <c r="E88" s="12" t="s">
        <v>648</v>
      </c>
      <c r="F88" s="13">
        <f>FLRG!$E$8</f>
        <v>14955.495499999997</v>
      </c>
      <c r="G88" s="13">
        <f t="shared" si="2"/>
        <v>14955.495499999997</v>
      </c>
      <c r="H88" s="8">
        <f t="shared" si="3"/>
        <v>0.64988192285714363</v>
      </c>
    </row>
    <row r="89" spans="3:8" ht="15.6" x14ac:dyDescent="0.3">
      <c r="C89" s="3" t="s">
        <v>70</v>
      </c>
      <c r="D89" s="2">
        <v>14858.93</v>
      </c>
      <c r="E89" s="12" t="s">
        <v>648</v>
      </c>
      <c r="F89" s="13">
        <f>FLRG!$E$8</f>
        <v>14955.495499999997</v>
      </c>
      <c r="G89" s="13">
        <f t="shared" si="2"/>
        <v>14955.495499999997</v>
      </c>
      <c r="H89" s="8">
        <f t="shared" si="3"/>
        <v>0.64988192285714363</v>
      </c>
    </row>
    <row r="90" spans="3:8" ht="15.6" x14ac:dyDescent="0.3">
      <c r="C90" s="3" t="s">
        <v>71</v>
      </c>
      <c r="D90" s="2">
        <v>14858.93</v>
      </c>
      <c r="E90" s="12" t="s">
        <v>648</v>
      </c>
      <c r="F90" s="13">
        <f>FLRG!$E$8</f>
        <v>14955.495499999997</v>
      </c>
      <c r="G90" s="13">
        <f t="shared" si="2"/>
        <v>14955.495499999997</v>
      </c>
      <c r="H90" s="8">
        <f t="shared" si="3"/>
        <v>0.64988192285714363</v>
      </c>
    </row>
    <row r="91" spans="3:8" ht="15.6" x14ac:dyDescent="0.3">
      <c r="C91" s="3" t="s">
        <v>72</v>
      </c>
      <c r="D91" s="2">
        <v>14847.87</v>
      </c>
      <c r="E91" s="12" t="s">
        <v>648</v>
      </c>
      <c r="F91" s="13">
        <f>FLRG!$E$8</f>
        <v>14955.495499999997</v>
      </c>
      <c r="G91" s="13">
        <f t="shared" si="2"/>
        <v>14955.495499999997</v>
      </c>
      <c r="H91" s="8">
        <f t="shared" si="3"/>
        <v>0.72485481082469383</v>
      </c>
    </row>
    <row r="92" spans="3:8" ht="15.6" x14ac:dyDescent="0.3">
      <c r="C92" s="3" t="s">
        <v>73</v>
      </c>
      <c r="D92" s="2">
        <v>14834.81</v>
      </c>
      <c r="E92" s="12" t="s">
        <v>648</v>
      </c>
      <c r="F92" s="13">
        <f>FLRG!$E$8</f>
        <v>14955.495499999997</v>
      </c>
      <c r="G92" s="13">
        <f t="shared" si="2"/>
        <v>14955.495499999997</v>
      </c>
      <c r="H92" s="8">
        <f t="shared" si="3"/>
        <v>0.81352912507809527</v>
      </c>
    </row>
    <row r="93" spans="3:8" ht="15.6" x14ac:dyDescent="0.3">
      <c r="C93" s="3" t="s">
        <v>74</v>
      </c>
      <c r="D93" s="2">
        <v>14842.85</v>
      </c>
      <c r="E93" s="12" t="s">
        <v>648</v>
      </c>
      <c r="F93" s="13">
        <f>FLRG!$E$8</f>
        <v>14955.495499999997</v>
      </c>
      <c r="G93" s="13">
        <f t="shared" si="2"/>
        <v>14955.495499999997</v>
      </c>
      <c r="H93" s="8">
        <f t="shared" si="3"/>
        <v>0.75892096194461911</v>
      </c>
    </row>
    <row r="94" spans="3:8" ht="15.6" x14ac:dyDescent="0.3">
      <c r="C94" s="3" t="s">
        <v>75</v>
      </c>
      <c r="D94" s="2">
        <v>14806.67</v>
      </c>
      <c r="E94" s="12" t="s">
        <v>647</v>
      </c>
      <c r="F94" s="13">
        <f>FLRG!$E$7</f>
        <v>14666.4625</v>
      </c>
      <c r="G94" s="13">
        <f t="shared" si="2"/>
        <v>14955.495499999997</v>
      </c>
      <c r="H94" s="8">
        <f t="shared" si="3"/>
        <v>1.0051247174415123</v>
      </c>
    </row>
    <row r="95" spans="3:8" ht="15.6" x14ac:dyDescent="0.3">
      <c r="C95" s="3" t="s">
        <v>76</v>
      </c>
      <c r="D95" s="2">
        <v>14806.67</v>
      </c>
      <c r="E95" s="12" t="s">
        <v>647</v>
      </c>
      <c r="F95" s="13">
        <f>FLRG!$E$7</f>
        <v>14666.4625</v>
      </c>
      <c r="G95" s="13">
        <f t="shared" si="2"/>
        <v>14666.4625</v>
      </c>
      <c r="H95" s="8">
        <f t="shared" si="3"/>
        <v>0.94692121861296596</v>
      </c>
    </row>
    <row r="96" spans="3:8" ht="15.6" x14ac:dyDescent="0.3">
      <c r="C96" s="3" t="s">
        <v>77</v>
      </c>
      <c r="D96" s="2">
        <v>14806.67</v>
      </c>
      <c r="E96" s="12" t="s">
        <v>647</v>
      </c>
      <c r="F96" s="13">
        <f>FLRG!$E$7</f>
        <v>14666.4625</v>
      </c>
      <c r="G96" s="13">
        <f t="shared" si="2"/>
        <v>14666.4625</v>
      </c>
      <c r="H96" s="8">
        <f t="shared" si="3"/>
        <v>0.94692121861296596</v>
      </c>
    </row>
    <row r="97" spans="3:8" ht="15.6" x14ac:dyDescent="0.3">
      <c r="C97" s="1">
        <v>43836</v>
      </c>
      <c r="D97" s="2">
        <v>14806.67</v>
      </c>
      <c r="E97" s="12" t="s">
        <v>647</v>
      </c>
      <c r="F97" s="13">
        <f>FLRG!$E$7</f>
        <v>14666.4625</v>
      </c>
      <c r="G97" s="13">
        <f t="shared" si="2"/>
        <v>14666.4625</v>
      </c>
      <c r="H97" s="8">
        <f t="shared" si="3"/>
        <v>0.94692121861296596</v>
      </c>
    </row>
    <row r="98" spans="3:8" ht="15.6" x14ac:dyDescent="0.3">
      <c r="C98" s="3" t="s">
        <v>78</v>
      </c>
      <c r="D98" s="2">
        <v>14574.51</v>
      </c>
      <c r="E98" s="12" t="s">
        <v>647</v>
      </c>
      <c r="F98" s="13">
        <f>FLRG!$E$7</f>
        <v>14666.4625</v>
      </c>
      <c r="G98" s="13">
        <f t="shared" si="2"/>
        <v>14666.4625</v>
      </c>
      <c r="H98" s="8">
        <f t="shared" si="3"/>
        <v>0.63091314905269147</v>
      </c>
    </row>
    <row r="99" spans="3:8" ht="15.6" x14ac:dyDescent="0.3">
      <c r="C99" s="3" t="s">
        <v>79</v>
      </c>
      <c r="D99" s="2">
        <v>14316.23</v>
      </c>
      <c r="E99" s="12" t="s">
        <v>646</v>
      </c>
      <c r="F99" s="13">
        <f>FLRG!$E$6</f>
        <v>14377.429499999998</v>
      </c>
      <c r="G99" s="13">
        <f t="shared" si="2"/>
        <v>14666.4625</v>
      </c>
      <c r="H99" s="8">
        <f t="shared" si="3"/>
        <v>2.4464017412405368</v>
      </c>
    </row>
    <row r="100" spans="3:8" ht="15.6" x14ac:dyDescent="0.3">
      <c r="C100" s="3" t="s">
        <v>80</v>
      </c>
      <c r="D100" s="2">
        <v>14235.83</v>
      </c>
      <c r="E100" s="12" t="s">
        <v>646</v>
      </c>
      <c r="F100" s="13">
        <f>FLRG!$E$6</f>
        <v>14377.429499999998</v>
      </c>
      <c r="G100" s="13">
        <f t="shared" si="2"/>
        <v>14377.429499999998</v>
      </c>
      <c r="H100" s="8">
        <f t="shared" si="3"/>
        <v>0.99466978743071843</v>
      </c>
    </row>
    <row r="101" spans="3:8" ht="15.6" x14ac:dyDescent="0.3">
      <c r="C101" s="3" t="s">
        <v>81</v>
      </c>
      <c r="D101" s="2">
        <v>14170.5</v>
      </c>
      <c r="E101" s="12" t="s">
        <v>645</v>
      </c>
      <c r="F101" s="13">
        <f>FLRG!$E$5</f>
        <v>14232.912999999999</v>
      </c>
      <c r="G101" s="13">
        <f t="shared" si="2"/>
        <v>14377.429499999998</v>
      </c>
      <c r="H101" s="8">
        <f t="shared" si="3"/>
        <v>1.4602836879432508</v>
      </c>
    </row>
    <row r="102" spans="3:8" ht="15.6" x14ac:dyDescent="0.3">
      <c r="C102" s="1">
        <v>43988</v>
      </c>
      <c r="D102" s="2">
        <v>14170.5</v>
      </c>
      <c r="E102" s="12" t="s">
        <v>645</v>
      </c>
      <c r="F102" s="13">
        <f>FLRG!$E$5</f>
        <v>14232.912999999999</v>
      </c>
      <c r="G102" s="13">
        <f t="shared" si="2"/>
        <v>14232.912999999999</v>
      </c>
      <c r="H102" s="8">
        <f t="shared" si="3"/>
        <v>0.4404431741999128</v>
      </c>
    </row>
    <row r="103" spans="3:8" ht="15.6" x14ac:dyDescent="0.3">
      <c r="C103" s="1">
        <v>44018</v>
      </c>
      <c r="D103" s="2">
        <v>14170.5</v>
      </c>
      <c r="E103" s="12" t="s">
        <v>645</v>
      </c>
      <c r="F103" s="13">
        <f>FLRG!$E$5</f>
        <v>14232.912999999999</v>
      </c>
      <c r="G103" s="13">
        <f t="shared" si="2"/>
        <v>14232.912999999999</v>
      </c>
      <c r="H103" s="8">
        <f t="shared" si="3"/>
        <v>0.4404431741999128</v>
      </c>
    </row>
    <row r="104" spans="3:8" ht="15.6" x14ac:dyDescent="0.3">
      <c r="C104" s="3" t="s">
        <v>82</v>
      </c>
      <c r="D104" s="2">
        <v>14025.78</v>
      </c>
      <c r="E104" s="12" t="s">
        <v>645</v>
      </c>
      <c r="F104" s="13">
        <f>FLRG!$E$5</f>
        <v>14232.912999999999</v>
      </c>
      <c r="G104" s="13">
        <f t="shared" si="2"/>
        <v>14232.912999999999</v>
      </c>
      <c r="H104" s="8">
        <f t="shared" si="3"/>
        <v>1.4768020031684368</v>
      </c>
    </row>
    <row r="105" spans="3:8" ht="15.6" x14ac:dyDescent="0.3">
      <c r="C105" s="3" t="s">
        <v>83</v>
      </c>
      <c r="D105" s="2">
        <v>14042.87</v>
      </c>
      <c r="E105" s="12" t="s">
        <v>645</v>
      </c>
      <c r="F105" s="13">
        <f>FLRG!$E$5</f>
        <v>14232.912999999999</v>
      </c>
      <c r="G105" s="13">
        <f t="shared" si="2"/>
        <v>14232.912999999999</v>
      </c>
      <c r="H105" s="8">
        <f t="shared" si="3"/>
        <v>1.353305983748321</v>
      </c>
    </row>
    <row r="106" spans="3:8" ht="15.6" x14ac:dyDescent="0.3">
      <c r="C106" s="3" t="s">
        <v>84</v>
      </c>
      <c r="D106" s="2">
        <v>14153.42</v>
      </c>
      <c r="E106" s="12" t="s">
        <v>645</v>
      </c>
      <c r="F106" s="13">
        <f>FLRG!$E$5</f>
        <v>14232.912999999999</v>
      </c>
      <c r="G106" s="13">
        <f t="shared" si="2"/>
        <v>14232.912999999999</v>
      </c>
      <c r="H106" s="8">
        <f t="shared" si="3"/>
        <v>0.56165223670320374</v>
      </c>
    </row>
    <row r="107" spans="3:8" ht="15.6" x14ac:dyDescent="0.3">
      <c r="C107" s="3" t="s">
        <v>85</v>
      </c>
      <c r="D107" s="2">
        <v>14084.07</v>
      </c>
      <c r="E107" s="12" t="s">
        <v>645</v>
      </c>
      <c r="F107" s="13">
        <f>FLRG!$E$5</f>
        <v>14232.912999999999</v>
      </c>
      <c r="G107" s="13">
        <f t="shared" si="2"/>
        <v>14232.912999999999</v>
      </c>
      <c r="H107" s="8">
        <f t="shared" si="3"/>
        <v>1.0568180930654203</v>
      </c>
    </row>
    <row r="108" spans="3:8" ht="15.6" x14ac:dyDescent="0.3">
      <c r="C108" s="3" t="s">
        <v>86</v>
      </c>
      <c r="D108" s="2">
        <v>14328.29</v>
      </c>
      <c r="E108" s="12" t="s">
        <v>646</v>
      </c>
      <c r="F108" s="13">
        <f>FLRG!$E$6</f>
        <v>14377.429499999998</v>
      </c>
      <c r="G108" s="13">
        <f t="shared" si="2"/>
        <v>14232.912999999999</v>
      </c>
      <c r="H108" s="8">
        <f t="shared" si="3"/>
        <v>0.66565514796254277</v>
      </c>
    </row>
    <row r="109" spans="3:8" ht="15.6" x14ac:dyDescent="0.3">
      <c r="C109" s="3" t="s">
        <v>87</v>
      </c>
      <c r="D109" s="2">
        <v>14328.29</v>
      </c>
      <c r="E109" s="12" t="s">
        <v>646</v>
      </c>
      <c r="F109" s="13">
        <f>FLRG!$E$6</f>
        <v>14377.429499999998</v>
      </c>
      <c r="G109" s="13">
        <f t="shared" si="2"/>
        <v>14377.429499999998</v>
      </c>
      <c r="H109" s="8">
        <f t="shared" si="3"/>
        <v>0.34295439302245762</v>
      </c>
    </row>
    <row r="110" spans="3:8" ht="15.6" x14ac:dyDescent="0.3">
      <c r="C110" s="3" t="s">
        <v>88</v>
      </c>
      <c r="D110" s="2">
        <v>14328.29</v>
      </c>
      <c r="E110" s="12" t="s">
        <v>646</v>
      </c>
      <c r="F110" s="13">
        <f>FLRG!$E$6</f>
        <v>14377.429499999998</v>
      </c>
      <c r="G110" s="13">
        <f t="shared" si="2"/>
        <v>14377.429499999998</v>
      </c>
      <c r="H110" s="8">
        <f t="shared" si="3"/>
        <v>0.34295439302245762</v>
      </c>
    </row>
    <row r="111" spans="3:8" ht="15.6" x14ac:dyDescent="0.3">
      <c r="C111" s="3" t="s">
        <v>89</v>
      </c>
      <c r="D111" s="2">
        <v>14299.14</v>
      </c>
      <c r="E111" s="12" t="s">
        <v>646</v>
      </c>
      <c r="F111" s="13">
        <f>FLRG!$E$6</f>
        <v>14377.429499999998</v>
      </c>
      <c r="G111" s="13">
        <f t="shared" si="2"/>
        <v>14377.429499999998</v>
      </c>
      <c r="H111" s="8">
        <f t="shared" si="3"/>
        <v>0.54751194827100758</v>
      </c>
    </row>
    <row r="112" spans="3:8" ht="15.6" x14ac:dyDescent="0.3">
      <c r="C112" s="3" t="s">
        <v>90</v>
      </c>
      <c r="D112" s="2">
        <v>14225.78</v>
      </c>
      <c r="E112" s="12" t="s">
        <v>645</v>
      </c>
      <c r="F112" s="13">
        <f>FLRG!$E$5</f>
        <v>14232.912999999999</v>
      </c>
      <c r="G112" s="13">
        <f t="shared" si="2"/>
        <v>14377.429499999998</v>
      </c>
      <c r="H112" s="8">
        <f t="shared" si="3"/>
        <v>1.066018875590637</v>
      </c>
    </row>
    <row r="113" spans="3:8" ht="15.6" x14ac:dyDescent="0.3">
      <c r="C113" s="3" t="s">
        <v>91</v>
      </c>
      <c r="D113" s="2">
        <v>14305.17</v>
      </c>
      <c r="E113" s="12" t="s">
        <v>646</v>
      </c>
      <c r="F113" s="13">
        <f>FLRG!$E$6</f>
        <v>14377.429499999998</v>
      </c>
      <c r="G113" s="13">
        <f t="shared" si="2"/>
        <v>14232.912999999999</v>
      </c>
      <c r="H113" s="8">
        <f t="shared" si="3"/>
        <v>0.50511108920761816</v>
      </c>
    </row>
    <row r="114" spans="3:8" ht="15.6" x14ac:dyDescent="0.3">
      <c r="C114" s="3" t="s">
        <v>92</v>
      </c>
      <c r="D114" s="2">
        <v>14256.93</v>
      </c>
      <c r="E114" s="12" t="s">
        <v>646</v>
      </c>
      <c r="F114" s="13">
        <f>FLRG!$E$6</f>
        <v>14377.429499999998</v>
      </c>
      <c r="G114" s="13">
        <f t="shared" si="2"/>
        <v>14377.429499999998</v>
      </c>
      <c r="H114" s="8">
        <f t="shared" si="3"/>
        <v>0.84519949245733872</v>
      </c>
    </row>
    <row r="115" spans="3:8" ht="15.6" x14ac:dyDescent="0.3">
      <c r="C115" s="3" t="s">
        <v>93</v>
      </c>
      <c r="D115" s="2">
        <v>14313.21</v>
      </c>
      <c r="E115" s="12" t="s">
        <v>646</v>
      </c>
      <c r="F115" s="13">
        <f>FLRG!$E$6</f>
        <v>14377.429499999998</v>
      </c>
      <c r="G115" s="13">
        <f t="shared" si="2"/>
        <v>14377.429499999998</v>
      </c>
      <c r="H115" s="8">
        <f t="shared" si="3"/>
        <v>0.44867293919392814</v>
      </c>
    </row>
    <row r="116" spans="3:8" ht="15.6" x14ac:dyDescent="0.3">
      <c r="C116" s="3" t="s">
        <v>94</v>
      </c>
      <c r="D116" s="2">
        <v>14313.21</v>
      </c>
      <c r="E116" s="12" t="s">
        <v>646</v>
      </c>
      <c r="F116" s="13">
        <f>FLRG!$E$6</f>
        <v>14377.429499999998</v>
      </c>
      <c r="G116" s="13">
        <f t="shared" si="2"/>
        <v>14377.429499999998</v>
      </c>
      <c r="H116" s="8">
        <f t="shared" si="3"/>
        <v>0.44867293919392814</v>
      </c>
    </row>
    <row r="117" spans="3:8" ht="15.6" x14ac:dyDescent="0.3">
      <c r="C117" s="3" t="s">
        <v>95</v>
      </c>
      <c r="D117" s="2">
        <v>14313.21</v>
      </c>
      <c r="E117" s="12" t="s">
        <v>646</v>
      </c>
      <c r="F117" s="13">
        <f>FLRG!$E$6</f>
        <v>14377.429499999998</v>
      </c>
      <c r="G117" s="13">
        <f t="shared" si="2"/>
        <v>14377.429499999998</v>
      </c>
      <c r="H117" s="8">
        <f t="shared" si="3"/>
        <v>0.44867293919392814</v>
      </c>
    </row>
    <row r="118" spans="3:8" ht="15.6" x14ac:dyDescent="0.3">
      <c r="C118" s="3" t="s">
        <v>96</v>
      </c>
      <c r="D118" s="2">
        <v>14280.05</v>
      </c>
      <c r="E118" s="12" t="s">
        <v>646</v>
      </c>
      <c r="F118" s="13">
        <f>FLRG!$E$6</f>
        <v>14377.429499999998</v>
      </c>
      <c r="G118" s="13">
        <f t="shared" si="2"/>
        <v>14377.429499999998</v>
      </c>
      <c r="H118" s="8">
        <f t="shared" si="3"/>
        <v>0.68192688400950352</v>
      </c>
    </row>
    <row r="119" spans="3:8" ht="15.6" x14ac:dyDescent="0.3">
      <c r="C119" s="3" t="s">
        <v>97</v>
      </c>
      <c r="D119" s="2">
        <v>14336.33</v>
      </c>
      <c r="E119" s="12" t="s">
        <v>646</v>
      </c>
      <c r="F119" s="13">
        <f>FLRG!$E$6</f>
        <v>14377.429499999998</v>
      </c>
      <c r="G119" s="13">
        <f t="shared" si="2"/>
        <v>14377.429499999998</v>
      </c>
      <c r="H119" s="8">
        <f t="shared" si="3"/>
        <v>0.28668076139429299</v>
      </c>
    </row>
    <row r="120" spans="3:8" ht="15.6" x14ac:dyDescent="0.3">
      <c r="C120" s="3" t="s">
        <v>98</v>
      </c>
      <c r="D120" s="2">
        <v>14230.8</v>
      </c>
      <c r="E120" s="12" t="s">
        <v>645</v>
      </c>
      <c r="F120" s="13">
        <f>FLRG!$E$5</f>
        <v>14232.912999999999</v>
      </c>
      <c r="G120" s="13">
        <f t="shared" si="2"/>
        <v>14377.429499999998</v>
      </c>
      <c r="H120" s="8">
        <f t="shared" si="3"/>
        <v>1.0303672316384118</v>
      </c>
    </row>
    <row r="121" spans="3:8" ht="15.6" x14ac:dyDescent="0.3">
      <c r="C121" s="3" t="s">
        <v>99</v>
      </c>
      <c r="D121" s="2">
        <v>14302.16</v>
      </c>
      <c r="E121" s="12" t="s">
        <v>646</v>
      </c>
      <c r="F121" s="13">
        <f>FLRG!$E$6</f>
        <v>14377.429499999998</v>
      </c>
      <c r="G121" s="13">
        <f t="shared" si="2"/>
        <v>14232.912999999999</v>
      </c>
      <c r="H121" s="8">
        <f t="shared" si="3"/>
        <v>0.48417162162918892</v>
      </c>
    </row>
    <row r="122" spans="3:8" ht="15.6" x14ac:dyDescent="0.3">
      <c r="C122" s="3" t="s">
        <v>100</v>
      </c>
      <c r="D122" s="2">
        <v>14310.2</v>
      </c>
      <c r="E122" s="12" t="s">
        <v>646</v>
      </c>
      <c r="F122" s="13">
        <f>FLRG!$E$6</f>
        <v>14377.429499999998</v>
      </c>
      <c r="G122" s="13">
        <f t="shared" si="2"/>
        <v>14377.429499999998</v>
      </c>
      <c r="H122" s="8">
        <f t="shared" si="3"/>
        <v>0.46980126063924782</v>
      </c>
    </row>
    <row r="123" spans="3:8" ht="15.6" x14ac:dyDescent="0.3">
      <c r="C123" s="3" t="s">
        <v>101</v>
      </c>
      <c r="D123" s="2">
        <v>14310.2</v>
      </c>
      <c r="E123" s="12" t="s">
        <v>646</v>
      </c>
      <c r="F123" s="13">
        <f>FLRG!$E$6</f>
        <v>14377.429499999998</v>
      </c>
      <c r="G123" s="13">
        <f t="shared" si="2"/>
        <v>14377.429499999998</v>
      </c>
      <c r="H123" s="8">
        <f t="shared" si="3"/>
        <v>0.46980126063924782</v>
      </c>
    </row>
    <row r="124" spans="3:8" ht="15.6" x14ac:dyDescent="0.3">
      <c r="C124" s="3" t="s">
        <v>102</v>
      </c>
      <c r="D124" s="2">
        <v>14310.2</v>
      </c>
      <c r="E124" s="12" t="s">
        <v>646</v>
      </c>
      <c r="F124" s="13">
        <f>FLRG!$E$6</f>
        <v>14377.429499999998</v>
      </c>
      <c r="G124" s="13">
        <f t="shared" si="2"/>
        <v>14377.429499999998</v>
      </c>
      <c r="H124" s="8">
        <f t="shared" si="3"/>
        <v>0.46980126063924782</v>
      </c>
    </row>
    <row r="125" spans="3:8" ht="15.6" x14ac:dyDescent="0.3">
      <c r="C125" s="3" t="s">
        <v>103</v>
      </c>
      <c r="D125" s="2">
        <v>14440.85</v>
      </c>
      <c r="E125" s="12" t="s">
        <v>646</v>
      </c>
      <c r="F125" s="13">
        <f>FLRG!$E$6</f>
        <v>14377.429499999998</v>
      </c>
      <c r="G125" s="13">
        <f t="shared" si="2"/>
        <v>14377.429499999998</v>
      </c>
      <c r="H125" s="8">
        <f t="shared" si="3"/>
        <v>0.43917428683216009</v>
      </c>
    </row>
    <row r="126" spans="3:8" ht="15.6" x14ac:dyDescent="0.3">
      <c r="C126" s="3" t="s">
        <v>104</v>
      </c>
      <c r="D126" s="2">
        <v>14373.51</v>
      </c>
      <c r="E126" s="12" t="s">
        <v>646</v>
      </c>
      <c r="F126" s="13">
        <f>FLRG!$E$6</f>
        <v>14377.429499999998</v>
      </c>
      <c r="G126" s="13">
        <f t="shared" si="2"/>
        <v>14377.429499999998</v>
      </c>
      <c r="H126" s="8">
        <f t="shared" si="3"/>
        <v>2.7268913438667046E-2</v>
      </c>
    </row>
    <row r="127" spans="3:8" ht="15.6" x14ac:dyDescent="0.3">
      <c r="C127" s="3" t="s">
        <v>105</v>
      </c>
      <c r="D127" s="2">
        <v>14412.71</v>
      </c>
      <c r="E127" s="12" t="s">
        <v>646</v>
      </c>
      <c r="F127" s="13">
        <f>FLRG!$E$6</f>
        <v>14377.429499999998</v>
      </c>
      <c r="G127" s="13">
        <f t="shared" si="2"/>
        <v>14377.429499999998</v>
      </c>
      <c r="H127" s="8">
        <f t="shared" si="3"/>
        <v>0.24478741333171039</v>
      </c>
    </row>
    <row r="128" spans="3:8" ht="15.6" x14ac:dyDescent="0.3">
      <c r="C128" s="3" t="s">
        <v>106</v>
      </c>
      <c r="D128" s="2">
        <v>14588.58</v>
      </c>
      <c r="E128" s="12" t="s">
        <v>647</v>
      </c>
      <c r="F128" s="13">
        <f>FLRG!$E$7</f>
        <v>14666.4625</v>
      </c>
      <c r="G128" s="13">
        <f t="shared" si="2"/>
        <v>14377.429499999998</v>
      </c>
      <c r="H128" s="8">
        <f t="shared" si="3"/>
        <v>1.4473684210526423</v>
      </c>
    </row>
    <row r="129" spans="3:8" ht="15.6" x14ac:dyDescent="0.3">
      <c r="C129" s="3" t="s">
        <v>107</v>
      </c>
      <c r="D129" s="2">
        <v>14638.83</v>
      </c>
      <c r="E129" s="12" t="s">
        <v>647</v>
      </c>
      <c r="F129" s="13">
        <f>FLRG!$E$7</f>
        <v>14666.4625</v>
      </c>
      <c r="G129" s="13">
        <f t="shared" si="2"/>
        <v>14666.4625</v>
      </c>
      <c r="H129" s="8">
        <f t="shared" si="3"/>
        <v>0.18876167016079637</v>
      </c>
    </row>
    <row r="130" spans="3:8" ht="15.6" x14ac:dyDescent="0.3">
      <c r="C130" s="1">
        <v>43928</v>
      </c>
      <c r="D130" s="2">
        <v>14638.83</v>
      </c>
      <c r="E130" s="12" t="s">
        <v>647</v>
      </c>
      <c r="F130" s="13">
        <f>FLRG!$E$7</f>
        <v>14666.4625</v>
      </c>
      <c r="G130" s="13">
        <f t="shared" si="2"/>
        <v>14666.4625</v>
      </c>
      <c r="H130" s="8">
        <f t="shared" si="3"/>
        <v>0.18876167016079637</v>
      </c>
    </row>
    <row r="131" spans="3:8" ht="15.6" x14ac:dyDescent="0.3">
      <c r="C131" s="1">
        <v>43958</v>
      </c>
      <c r="D131" s="2">
        <v>14638.83</v>
      </c>
      <c r="E131" s="12" t="s">
        <v>647</v>
      </c>
      <c r="F131" s="13">
        <f>FLRG!$E$7</f>
        <v>14666.4625</v>
      </c>
      <c r="G131" s="13">
        <f t="shared" si="2"/>
        <v>14666.4625</v>
      </c>
      <c r="H131" s="8">
        <f t="shared" si="3"/>
        <v>0.18876167016079637</v>
      </c>
    </row>
    <row r="132" spans="3:8" ht="15.6" x14ac:dyDescent="0.3">
      <c r="C132" s="3" t="s">
        <v>108</v>
      </c>
      <c r="D132" s="2">
        <v>14619.74</v>
      </c>
      <c r="E132" s="12" t="s">
        <v>647</v>
      </c>
      <c r="F132" s="13">
        <f>FLRG!$E$7</f>
        <v>14666.4625</v>
      </c>
      <c r="G132" s="13">
        <f t="shared" si="2"/>
        <v>14666.4625</v>
      </c>
      <c r="H132" s="8">
        <f t="shared" si="3"/>
        <v>0.31958502681990142</v>
      </c>
    </row>
    <row r="133" spans="3:8" ht="15.6" x14ac:dyDescent="0.3">
      <c r="C133" s="3" t="s">
        <v>109</v>
      </c>
      <c r="D133" s="2">
        <v>14528.28</v>
      </c>
      <c r="E133" s="12" t="s">
        <v>647</v>
      </c>
      <c r="F133" s="13">
        <f>FLRG!$E$7</f>
        <v>14666.4625</v>
      </c>
      <c r="G133" s="13">
        <f t="shared" si="2"/>
        <v>14666.4625</v>
      </c>
      <c r="H133" s="8">
        <f t="shared" si="3"/>
        <v>0.95112773156904307</v>
      </c>
    </row>
    <row r="134" spans="3:8" ht="15.6" x14ac:dyDescent="0.3">
      <c r="C134" s="3" t="s">
        <v>110</v>
      </c>
      <c r="D134" s="2">
        <v>14532.3</v>
      </c>
      <c r="E134" s="12" t="s">
        <v>647</v>
      </c>
      <c r="F134" s="13">
        <f>FLRG!$E$7</f>
        <v>14666.4625</v>
      </c>
      <c r="G134" s="13">
        <f t="shared" si="2"/>
        <v>14666.4625</v>
      </c>
      <c r="H134" s="8">
        <f t="shared" si="3"/>
        <v>0.92320210840679295</v>
      </c>
    </row>
    <row r="135" spans="3:8" ht="15.6" x14ac:dyDescent="0.3">
      <c r="C135" s="3" t="s">
        <v>111</v>
      </c>
      <c r="D135" s="2">
        <v>14518.23</v>
      </c>
      <c r="E135" s="12" t="s">
        <v>646</v>
      </c>
      <c r="F135" s="13">
        <f>FLRG!$E$6</f>
        <v>14377.429499999998</v>
      </c>
      <c r="G135" s="13">
        <f t="shared" si="2"/>
        <v>14666.4625</v>
      </c>
      <c r="H135" s="8">
        <f t="shared" si="3"/>
        <v>1.0210094481214314</v>
      </c>
    </row>
    <row r="136" spans="3:8" ht="15.6" x14ac:dyDescent="0.3">
      <c r="C136" s="3" t="s">
        <v>112</v>
      </c>
      <c r="D136" s="2">
        <v>14573.51</v>
      </c>
      <c r="E136" s="12" t="s">
        <v>647</v>
      </c>
      <c r="F136" s="13">
        <f>FLRG!$E$7</f>
        <v>14666.4625</v>
      </c>
      <c r="G136" s="13">
        <f t="shared" ref="G136:G199" si="4">F135</f>
        <v>14377.429499999998</v>
      </c>
      <c r="H136" s="8">
        <f t="shared" ref="H136:H199" si="5">ABS((G136-D136)/D136)*100</f>
        <v>1.3454583007113718</v>
      </c>
    </row>
    <row r="137" spans="3:8" ht="15.6" x14ac:dyDescent="0.3">
      <c r="C137" s="1">
        <v>44142</v>
      </c>
      <c r="D137" s="2">
        <v>14573.51</v>
      </c>
      <c r="E137" s="12" t="s">
        <v>647</v>
      </c>
      <c r="F137" s="13">
        <f>FLRG!$E$7</f>
        <v>14666.4625</v>
      </c>
      <c r="G137" s="13">
        <f t="shared" si="4"/>
        <v>14666.4625</v>
      </c>
      <c r="H137" s="8">
        <f t="shared" si="5"/>
        <v>0.63781820577197534</v>
      </c>
    </row>
    <row r="138" spans="3:8" ht="15.6" x14ac:dyDescent="0.3">
      <c r="C138" s="1">
        <v>44172</v>
      </c>
      <c r="D138" s="2">
        <v>14573.51</v>
      </c>
      <c r="E138" s="12" t="s">
        <v>647</v>
      </c>
      <c r="F138" s="13">
        <f>FLRG!$E$7</f>
        <v>14666.4625</v>
      </c>
      <c r="G138" s="13">
        <f t="shared" si="4"/>
        <v>14666.4625</v>
      </c>
      <c r="H138" s="8">
        <f t="shared" si="5"/>
        <v>0.63781820577197534</v>
      </c>
    </row>
    <row r="139" spans="3:8" ht="15.6" x14ac:dyDescent="0.3">
      <c r="C139" s="3" t="s">
        <v>113</v>
      </c>
      <c r="D139" s="2">
        <v>14558.43</v>
      </c>
      <c r="E139" s="12" t="s">
        <v>647</v>
      </c>
      <c r="F139" s="13">
        <f>FLRG!$E$7</f>
        <v>14666.4625</v>
      </c>
      <c r="G139" s="13">
        <f t="shared" si="4"/>
        <v>14666.4625</v>
      </c>
      <c r="H139" s="8">
        <f t="shared" si="5"/>
        <v>0.74206147228787267</v>
      </c>
    </row>
    <row r="140" spans="3:8" ht="15.6" x14ac:dyDescent="0.3">
      <c r="C140" s="3" t="s">
        <v>114</v>
      </c>
      <c r="D140" s="2">
        <v>14584.56</v>
      </c>
      <c r="E140" s="12" t="s">
        <v>647</v>
      </c>
      <c r="F140" s="13">
        <f>FLRG!$E$7</f>
        <v>14666.4625</v>
      </c>
      <c r="G140" s="13">
        <f t="shared" si="4"/>
        <v>14666.4625</v>
      </c>
      <c r="H140" s="8">
        <f t="shared" si="5"/>
        <v>0.5615699068055543</v>
      </c>
    </row>
    <row r="141" spans="3:8" ht="15.6" x14ac:dyDescent="0.3">
      <c r="C141" s="3" t="s">
        <v>115</v>
      </c>
      <c r="D141" s="2">
        <v>14689.08</v>
      </c>
      <c r="E141" s="12" t="s">
        <v>647</v>
      </c>
      <c r="F141" s="13">
        <f>FLRG!$E$7</f>
        <v>14666.4625</v>
      </c>
      <c r="G141" s="13">
        <f t="shared" si="4"/>
        <v>14666.4625</v>
      </c>
      <c r="H141" s="8">
        <f t="shared" si="5"/>
        <v>0.15397492559098522</v>
      </c>
    </row>
    <row r="142" spans="3:8" ht="15.6" x14ac:dyDescent="0.3">
      <c r="C142" s="3" t="s">
        <v>116</v>
      </c>
      <c r="D142" s="2">
        <v>14705.16</v>
      </c>
      <c r="E142" s="12" t="s">
        <v>647</v>
      </c>
      <c r="F142" s="13">
        <f>FLRG!$E$7</f>
        <v>14666.4625</v>
      </c>
      <c r="G142" s="13">
        <f t="shared" si="4"/>
        <v>14666.4625</v>
      </c>
      <c r="H142" s="8">
        <f t="shared" si="5"/>
        <v>0.26315592621909739</v>
      </c>
    </row>
    <row r="143" spans="3:8" ht="15.6" x14ac:dyDescent="0.3">
      <c r="C143" s="3" t="s">
        <v>117</v>
      </c>
      <c r="D143" s="2">
        <v>14853.9</v>
      </c>
      <c r="E143" s="12" t="s">
        <v>648</v>
      </c>
      <c r="F143" s="13">
        <f>FLRG!$E$8</f>
        <v>14955.495499999997</v>
      </c>
      <c r="G143" s="13">
        <f t="shared" si="4"/>
        <v>14666.4625</v>
      </c>
      <c r="H143" s="8">
        <f t="shared" si="5"/>
        <v>1.2618739859565502</v>
      </c>
    </row>
    <row r="144" spans="3:8" ht="15.6" x14ac:dyDescent="0.3">
      <c r="C144" s="3" t="s">
        <v>118</v>
      </c>
      <c r="D144" s="2">
        <v>14853.9</v>
      </c>
      <c r="E144" s="12" t="s">
        <v>648</v>
      </c>
      <c r="F144" s="13">
        <f>FLRG!$E$8</f>
        <v>14955.495499999997</v>
      </c>
      <c r="G144" s="13">
        <f t="shared" si="4"/>
        <v>14955.495499999997</v>
      </c>
      <c r="H144" s="8">
        <f t="shared" si="5"/>
        <v>0.68396515393262125</v>
      </c>
    </row>
    <row r="145" spans="3:8" ht="15.6" x14ac:dyDescent="0.3">
      <c r="C145" s="3" t="s">
        <v>119</v>
      </c>
      <c r="D145" s="2">
        <v>14853.9</v>
      </c>
      <c r="E145" s="12" t="s">
        <v>648</v>
      </c>
      <c r="F145" s="13">
        <f>FLRG!$E$8</f>
        <v>14955.495499999997</v>
      </c>
      <c r="G145" s="13">
        <f t="shared" si="4"/>
        <v>14955.495499999997</v>
      </c>
      <c r="H145" s="8">
        <f t="shared" si="5"/>
        <v>0.68396515393262125</v>
      </c>
    </row>
    <row r="146" spans="3:8" ht="15.6" x14ac:dyDescent="0.3">
      <c r="C146" s="3" t="s">
        <v>120</v>
      </c>
      <c r="D146" s="2">
        <v>14906.16</v>
      </c>
      <c r="E146" s="12" t="s">
        <v>648</v>
      </c>
      <c r="F146" s="13">
        <f>FLRG!$E$8</f>
        <v>14955.495499999997</v>
      </c>
      <c r="G146" s="13">
        <f t="shared" si="4"/>
        <v>14955.495499999997</v>
      </c>
      <c r="H146" s="8">
        <f t="shared" si="5"/>
        <v>0.33097390608981392</v>
      </c>
    </row>
    <row r="147" spans="3:8" ht="15.6" x14ac:dyDescent="0.3">
      <c r="C147" s="3" t="s">
        <v>121</v>
      </c>
      <c r="D147" s="2">
        <v>14887.07</v>
      </c>
      <c r="E147" s="12" t="s">
        <v>648</v>
      </c>
      <c r="F147" s="13">
        <f>FLRG!$E$8</f>
        <v>14955.495499999997</v>
      </c>
      <c r="G147" s="13">
        <f t="shared" si="4"/>
        <v>14955.495499999997</v>
      </c>
      <c r="H147" s="8">
        <f t="shared" si="5"/>
        <v>0.45963040410233547</v>
      </c>
    </row>
    <row r="148" spans="3:8" ht="15.6" x14ac:dyDescent="0.3">
      <c r="C148" s="3" t="s">
        <v>122</v>
      </c>
      <c r="D148" s="2">
        <v>14728.28</v>
      </c>
      <c r="E148" s="12" t="s">
        <v>647</v>
      </c>
      <c r="F148" s="13">
        <f>FLRG!$E$7</f>
        <v>14666.4625</v>
      </c>
      <c r="G148" s="13">
        <f t="shared" si="4"/>
        <v>14955.495499999997</v>
      </c>
      <c r="H148" s="8">
        <f t="shared" si="5"/>
        <v>1.5427157821551234</v>
      </c>
    </row>
    <row r="149" spans="3:8" ht="15.6" x14ac:dyDescent="0.3">
      <c r="C149" s="3" t="s">
        <v>123</v>
      </c>
      <c r="D149" s="2">
        <v>14742.35</v>
      </c>
      <c r="E149" s="12" t="s">
        <v>647</v>
      </c>
      <c r="F149" s="13">
        <f>FLRG!$E$7</f>
        <v>14666.4625</v>
      </c>
      <c r="G149" s="13">
        <f t="shared" si="4"/>
        <v>14666.4625</v>
      </c>
      <c r="H149" s="8">
        <f t="shared" si="5"/>
        <v>0.51475850186707495</v>
      </c>
    </row>
    <row r="150" spans="3:8" ht="15.6" x14ac:dyDescent="0.3">
      <c r="C150" s="3" t="s">
        <v>124</v>
      </c>
      <c r="D150" s="2">
        <v>14687.07</v>
      </c>
      <c r="E150" s="12" t="s">
        <v>647</v>
      </c>
      <c r="F150" s="13">
        <f>FLRG!$E$7</f>
        <v>14666.4625</v>
      </c>
      <c r="G150" s="13">
        <f t="shared" si="4"/>
        <v>14666.4625</v>
      </c>
      <c r="H150" s="8">
        <f t="shared" si="5"/>
        <v>0.14031049079224156</v>
      </c>
    </row>
    <row r="151" spans="3:8" ht="15.6" x14ac:dyDescent="0.3">
      <c r="C151" s="3" t="s">
        <v>125</v>
      </c>
      <c r="D151" s="2">
        <v>14687.07</v>
      </c>
      <c r="E151" s="12" t="s">
        <v>647</v>
      </c>
      <c r="F151" s="13">
        <f>FLRG!$E$7</f>
        <v>14666.4625</v>
      </c>
      <c r="G151" s="13">
        <f t="shared" si="4"/>
        <v>14666.4625</v>
      </c>
      <c r="H151" s="8">
        <f t="shared" si="5"/>
        <v>0.14031049079224156</v>
      </c>
    </row>
    <row r="152" spans="3:8" ht="15.6" x14ac:dyDescent="0.3">
      <c r="C152" s="3" t="s">
        <v>126</v>
      </c>
      <c r="D152" s="2">
        <v>14687.07</v>
      </c>
      <c r="E152" s="12" t="s">
        <v>647</v>
      </c>
      <c r="F152" s="13">
        <f>FLRG!$E$7</f>
        <v>14666.4625</v>
      </c>
      <c r="G152" s="13">
        <f t="shared" si="4"/>
        <v>14666.4625</v>
      </c>
      <c r="H152" s="8">
        <f t="shared" si="5"/>
        <v>0.14031049079224156</v>
      </c>
    </row>
    <row r="153" spans="3:8" ht="15.6" x14ac:dyDescent="0.3">
      <c r="C153" s="3" t="s">
        <v>127</v>
      </c>
      <c r="D153" s="2">
        <v>14678.03</v>
      </c>
      <c r="E153" s="12" t="s">
        <v>647</v>
      </c>
      <c r="F153" s="13">
        <f>FLRG!$E$7</f>
        <v>14666.4625</v>
      </c>
      <c r="G153" s="13">
        <f t="shared" si="4"/>
        <v>14666.4625</v>
      </c>
      <c r="H153" s="8">
        <f t="shared" si="5"/>
        <v>7.8808259691532295E-2</v>
      </c>
    </row>
    <row r="154" spans="3:8" ht="15.6" x14ac:dyDescent="0.3">
      <c r="C154" s="3" t="s">
        <v>128</v>
      </c>
      <c r="D154" s="2">
        <v>14615.72</v>
      </c>
      <c r="E154" s="12" t="s">
        <v>647</v>
      </c>
      <c r="F154" s="13">
        <f>FLRG!$E$7</f>
        <v>14666.4625</v>
      </c>
      <c r="G154" s="13">
        <f t="shared" si="4"/>
        <v>14666.4625</v>
      </c>
      <c r="H154" s="8">
        <f t="shared" si="5"/>
        <v>0.34717755950442603</v>
      </c>
    </row>
    <row r="155" spans="3:8" ht="15.6" x14ac:dyDescent="0.3">
      <c r="C155" s="3" t="s">
        <v>129</v>
      </c>
      <c r="D155" s="2">
        <v>14642.85</v>
      </c>
      <c r="E155" s="12" t="s">
        <v>647</v>
      </c>
      <c r="F155" s="13">
        <f>FLRG!$E$7</f>
        <v>14666.4625</v>
      </c>
      <c r="G155" s="13">
        <f t="shared" si="4"/>
        <v>14666.4625</v>
      </c>
      <c r="H155" s="8">
        <f t="shared" si="5"/>
        <v>0.16125617622252</v>
      </c>
    </row>
    <row r="156" spans="3:8" ht="15.6" x14ac:dyDescent="0.3">
      <c r="C156" s="3" t="s">
        <v>130</v>
      </c>
      <c r="D156" s="2">
        <v>14726.27</v>
      </c>
      <c r="E156" s="12" t="s">
        <v>647</v>
      </c>
      <c r="F156" s="13">
        <f>FLRG!$E$7</f>
        <v>14666.4625</v>
      </c>
      <c r="G156" s="13">
        <f t="shared" si="4"/>
        <v>14666.4625</v>
      </c>
      <c r="H156" s="8">
        <f t="shared" si="5"/>
        <v>0.40612796044076882</v>
      </c>
    </row>
    <row r="157" spans="3:8" ht="15.6" x14ac:dyDescent="0.3">
      <c r="C157" s="3" t="s">
        <v>131</v>
      </c>
      <c r="D157" s="2">
        <v>14726.27</v>
      </c>
      <c r="E157" s="12" t="s">
        <v>647</v>
      </c>
      <c r="F157" s="13">
        <f>FLRG!$E$7</f>
        <v>14666.4625</v>
      </c>
      <c r="G157" s="13">
        <f t="shared" si="4"/>
        <v>14666.4625</v>
      </c>
      <c r="H157" s="8">
        <f t="shared" si="5"/>
        <v>0.40612796044076882</v>
      </c>
    </row>
    <row r="158" spans="3:8" ht="15.6" x14ac:dyDescent="0.3">
      <c r="C158" s="1">
        <v>43838</v>
      </c>
      <c r="D158" s="2">
        <v>14726.27</v>
      </c>
      <c r="E158" s="12" t="s">
        <v>647</v>
      </c>
      <c r="F158" s="13">
        <f>FLRG!$E$7</f>
        <v>14666.4625</v>
      </c>
      <c r="G158" s="13">
        <f t="shared" si="4"/>
        <v>14666.4625</v>
      </c>
      <c r="H158" s="8">
        <f t="shared" si="5"/>
        <v>0.40612796044076882</v>
      </c>
    </row>
    <row r="159" spans="3:8" ht="15.6" x14ac:dyDescent="0.3">
      <c r="C159" s="1">
        <v>43869</v>
      </c>
      <c r="D159" s="2">
        <v>14726.27</v>
      </c>
      <c r="E159" s="12" t="s">
        <v>647</v>
      </c>
      <c r="F159" s="13">
        <f>FLRG!$E$7</f>
        <v>14666.4625</v>
      </c>
      <c r="G159" s="13">
        <f t="shared" si="4"/>
        <v>14666.4625</v>
      </c>
      <c r="H159" s="8">
        <f t="shared" si="5"/>
        <v>0.40612796044076882</v>
      </c>
    </row>
    <row r="160" spans="3:8" ht="15.6" x14ac:dyDescent="0.3">
      <c r="C160" s="3" t="s">
        <v>132</v>
      </c>
      <c r="D160" s="2">
        <v>14786.57</v>
      </c>
      <c r="E160" s="12" t="s">
        <v>647</v>
      </c>
      <c r="F160" s="13">
        <f>FLRG!$E$7</f>
        <v>14666.4625</v>
      </c>
      <c r="G160" s="13">
        <f t="shared" si="4"/>
        <v>14666.4625</v>
      </c>
      <c r="H160" s="8">
        <f t="shared" si="5"/>
        <v>0.81227424615715527</v>
      </c>
    </row>
    <row r="161" spans="3:8" ht="15.6" x14ac:dyDescent="0.3">
      <c r="C161" s="3" t="s">
        <v>133</v>
      </c>
      <c r="D161" s="2">
        <v>14770.49</v>
      </c>
      <c r="E161" s="12" t="s">
        <v>647</v>
      </c>
      <c r="F161" s="13">
        <f>FLRG!$E$7</f>
        <v>14666.4625</v>
      </c>
      <c r="G161" s="13">
        <f t="shared" si="4"/>
        <v>14666.4625</v>
      </c>
      <c r="H161" s="8">
        <f t="shared" si="5"/>
        <v>0.70429281628436258</v>
      </c>
    </row>
    <row r="162" spans="3:8" ht="15.6" x14ac:dyDescent="0.3">
      <c r="C162" s="3" t="s">
        <v>134</v>
      </c>
      <c r="D162" s="2">
        <v>14696.12</v>
      </c>
      <c r="E162" s="12" t="s">
        <v>647</v>
      </c>
      <c r="F162" s="13">
        <f>FLRG!$E$7</f>
        <v>14666.4625</v>
      </c>
      <c r="G162" s="13">
        <f t="shared" si="4"/>
        <v>14666.4625</v>
      </c>
      <c r="H162" s="8">
        <f t="shared" si="5"/>
        <v>0.20180496620877592</v>
      </c>
    </row>
    <row r="163" spans="3:8" ht="15.6" x14ac:dyDescent="0.3">
      <c r="C163" s="3" t="s">
        <v>135</v>
      </c>
      <c r="D163" s="2">
        <v>14659.94</v>
      </c>
      <c r="E163" s="12" t="s">
        <v>647</v>
      </c>
      <c r="F163" s="13">
        <f>FLRG!$E$7</f>
        <v>14666.4625</v>
      </c>
      <c r="G163" s="13">
        <f t="shared" si="4"/>
        <v>14666.4625</v>
      </c>
      <c r="H163" s="8">
        <f t="shared" si="5"/>
        <v>4.4491996556596594E-2</v>
      </c>
    </row>
    <row r="164" spans="3:8" ht="15.6" x14ac:dyDescent="0.3">
      <c r="C164" s="3" t="s">
        <v>136</v>
      </c>
      <c r="D164" s="2">
        <v>14720.24</v>
      </c>
      <c r="E164" s="12" t="s">
        <v>647</v>
      </c>
      <c r="F164" s="13">
        <f>FLRG!$E$7</f>
        <v>14666.4625</v>
      </c>
      <c r="G164" s="13">
        <f t="shared" si="4"/>
        <v>14666.4625</v>
      </c>
      <c r="H164" s="8">
        <f t="shared" si="5"/>
        <v>0.3653303207012939</v>
      </c>
    </row>
    <row r="165" spans="3:8" ht="15.6" x14ac:dyDescent="0.3">
      <c r="C165" s="1">
        <v>44051</v>
      </c>
      <c r="D165" s="2">
        <v>14720.24</v>
      </c>
      <c r="E165" s="12" t="s">
        <v>647</v>
      </c>
      <c r="F165" s="13">
        <f>FLRG!$E$7</f>
        <v>14666.4625</v>
      </c>
      <c r="G165" s="13">
        <f t="shared" si="4"/>
        <v>14666.4625</v>
      </c>
      <c r="H165" s="8">
        <f t="shared" si="5"/>
        <v>0.3653303207012939</v>
      </c>
    </row>
    <row r="166" spans="3:8" ht="15.6" x14ac:dyDescent="0.3">
      <c r="C166" s="1">
        <v>44082</v>
      </c>
      <c r="D166" s="2">
        <v>14720.24</v>
      </c>
      <c r="E166" s="12" t="s">
        <v>647</v>
      </c>
      <c r="F166" s="13">
        <f>FLRG!$E$7</f>
        <v>14666.4625</v>
      </c>
      <c r="G166" s="13">
        <f t="shared" si="4"/>
        <v>14666.4625</v>
      </c>
      <c r="H166" s="8">
        <f t="shared" si="5"/>
        <v>0.3653303207012939</v>
      </c>
    </row>
    <row r="167" spans="3:8" ht="15.6" x14ac:dyDescent="0.3">
      <c r="C167" s="3" t="s">
        <v>137</v>
      </c>
      <c r="D167" s="2">
        <v>14823.75</v>
      </c>
      <c r="E167" s="12" t="s">
        <v>648</v>
      </c>
      <c r="F167" s="13">
        <f>FLRG!$E$8</f>
        <v>14955.495499999997</v>
      </c>
      <c r="G167" s="13">
        <f t="shared" si="4"/>
        <v>14666.4625</v>
      </c>
      <c r="H167" s="8">
        <f t="shared" si="5"/>
        <v>1.0610506788093454</v>
      </c>
    </row>
    <row r="168" spans="3:8" ht="15.6" x14ac:dyDescent="0.3">
      <c r="C168" s="3" t="s">
        <v>138</v>
      </c>
      <c r="D168" s="2">
        <v>14801.64</v>
      </c>
      <c r="E168" s="12" t="s">
        <v>647</v>
      </c>
      <c r="F168" s="13">
        <f>FLRG!$E$7</f>
        <v>14666.4625</v>
      </c>
      <c r="G168" s="13">
        <f t="shared" si="4"/>
        <v>14955.495499999997</v>
      </c>
      <c r="H168" s="8">
        <f t="shared" si="5"/>
        <v>1.0394490070019125</v>
      </c>
    </row>
    <row r="169" spans="3:8" ht="15.6" x14ac:dyDescent="0.3">
      <c r="C169" s="3" t="s">
        <v>139</v>
      </c>
      <c r="D169" s="2">
        <v>14850.89</v>
      </c>
      <c r="E169" s="12" t="s">
        <v>648</v>
      </c>
      <c r="F169" s="13">
        <f>FLRG!$E$8</f>
        <v>14955.495499999997</v>
      </c>
      <c r="G169" s="13">
        <f t="shared" si="4"/>
        <v>14666.4625</v>
      </c>
      <c r="H169" s="8">
        <f t="shared" si="5"/>
        <v>1.2418615988671371</v>
      </c>
    </row>
    <row r="170" spans="3:8" ht="15.6" x14ac:dyDescent="0.3">
      <c r="C170" s="3" t="s">
        <v>140</v>
      </c>
      <c r="D170" s="2">
        <v>14951.39</v>
      </c>
      <c r="E170" s="12" t="s">
        <v>648</v>
      </c>
      <c r="F170" s="13">
        <f>FLRG!$E$8</f>
        <v>14955.495499999997</v>
      </c>
      <c r="G170" s="13">
        <f t="shared" si="4"/>
        <v>14955.495499999997</v>
      </c>
      <c r="H170" s="8">
        <f t="shared" si="5"/>
        <v>2.7458985418732616E-2</v>
      </c>
    </row>
    <row r="171" spans="3:8" ht="15.6" x14ac:dyDescent="0.3">
      <c r="C171" s="3" t="s">
        <v>141</v>
      </c>
      <c r="D171" s="2">
        <v>14991.59</v>
      </c>
      <c r="E171" s="12" t="s">
        <v>648</v>
      </c>
      <c r="F171" s="13">
        <f>FLRG!$E$8</f>
        <v>14955.495499999997</v>
      </c>
      <c r="G171" s="13">
        <f t="shared" si="4"/>
        <v>14955.495499999997</v>
      </c>
      <c r="H171" s="8">
        <f t="shared" si="5"/>
        <v>0.24076498890379794</v>
      </c>
    </row>
    <row r="172" spans="3:8" ht="15.6" x14ac:dyDescent="0.3">
      <c r="C172" s="3" t="s">
        <v>142</v>
      </c>
      <c r="D172" s="2">
        <v>14991.59</v>
      </c>
      <c r="E172" s="12" t="s">
        <v>648</v>
      </c>
      <c r="F172" s="13">
        <f>FLRG!$E$8</f>
        <v>14955.495499999997</v>
      </c>
      <c r="G172" s="13">
        <f t="shared" si="4"/>
        <v>14955.495499999997</v>
      </c>
      <c r="H172" s="8">
        <f t="shared" si="5"/>
        <v>0.24076498890379794</v>
      </c>
    </row>
    <row r="173" spans="3:8" ht="15.6" x14ac:dyDescent="0.3">
      <c r="C173" s="3" t="s">
        <v>143</v>
      </c>
      <c r="D173" s="2">
        <v>14991.59</v>
      </c>
      <c r="E173" s="12" t="s">
        <v>648</v>
      </c>
      <c r="F173" s="13">
        <f>FLRG!$E$8</f>
        <v>14955.495499999997</v>
      </c>
      <c r="G173" s="13">
        <f t="shared" si="4"/>
        <v>14955.495499999997</v>
      </c>
      <c r="H173" s="8">
        <f t="shared" si="5"/>
        <v>0.24076498890379794</v>
      </c>
    </row>
    <row r="174" spans="3:8" ht="15.6" x14ac:dyDescent="0.3">
      <c r="C174" s="3" t="s">
        <v>144</v>
      </c>
      <c r="D174" s="2">
        <v>14991.59</v>
      </c>
      <c r="E174" s="12" t="s">
        <v>648</v>
      </c>
      <c r="F174" s="13">
        <f>FLRG!$E$8</f>
        <v>14955.495499999997</v>
      </c>
      <c r="G174" s="13">
        <f t="shared" si="4"/>
        <v>14955.495499999997</v>
      </c>
      <c r="H174" s="8">
        <f t="shared" si="5"/>
        <v>0.24076498890379794</v>
      </c>
    </row>
    <row r="175" spans="3:8" ht="15.6" x14ac:dyDescent="0.3">
      <c r="C175" s="3" t="s">
        <v>145</v>
      </c>
      <c r="D175" s="2">
        <v>14981.54</v>
      </c>
      <c r="E175" s="12" t="s">
        <v>648</v>
      </c>
      <c r="F175" s="13">
        <f>FLRG!$E$8</f>
        <v>14955.495499999997</v>
      </c>
      <c r="G175" s="13">
        <f t="shared" si="4"/>
        <v>14955.495499999997</v>
      </c>
      <c r="H175" s="8">
        <f t="shared" si="5"/>
        <v>0.17384394394704153</v>
      </c>
    </row>
    <row r="176" spans="3:8" ht="15.6" x14ac:dyDescent="0.3">
      <c r="C176" s="3" t="s">
        <v>146</v>
      </c>
      <c r="D176" s="2">
        <v>14859.93</v>
      </c>
      <c r="E176" s="12" t="s">
        <v>648</v>
      </c>
      <c r="F176" s="13">
        <f>FLRG!$E$8</f>
        <v>14955.495499999997</v>
      </c>
      <c r="G176" s="13">
        <f t="shared" si="4"/>
        <v>14955.495499999997</v>
      </c>
      <c r="H176" s="8">
        <f t="shared" si="5"/>
        <v>0.64310868220776929</v>
      </c>
    </row>
    <row r="177" spans="3:8" ht="15.6" x14ac:dyDescent="0.3">
      <c r="C177" s="3" t="s">
        <v>147</v>
      </c>
      <c r="D177" s="2">
        <v>14859.93</v>
      </c>
      <c r="E177" s="12" t="s">
        <v>648</v>
      </c>
      <c r="F177" s="13">
        <f>FLRG!$E$8</f>
        <v>14955.495499999997</v>
      </c>
      <c r="G177" s="13">
        <f t="shared" si="4"/>
        <v>14955.495499999997</v>
      </c>
      <c r="H177" s="8">
        <f t="shared" si="5"/>
        <v>0.64310868220776929</v>
      </c>
    </row>
    <row r="178" spans="3:8" ht="15.6" x14ac:dyDescent="0.3">
      <c r="C178" s="3" t="s">
        <v>148</v>
      </c>
      <c r="D178" s="2">
        <v>14859.93</v>
      </c>
      <c r="E178" s="12" t="s">
        <v>648</v>
      </c>
      <c r="F178" s="13">
        <f>FLRG!$E$8</f>
        <v>14955.495499999997</v>
      </c>
      <c r="G178" s="13">
        <f t="shared" si="4"/>
        <v>14955.495499999997</v>
      </c>
      <c r="H178" s="8">
        <f t="shared" si="5"/>
        <v>0.64310868220776929</v>
      </c>
    </row>
    <row r="179" spans="3:8" ht="15.6" x14ac:dyDescent="0.3">
      <c r="C179" s="3" t="s">
        <v>149</v>
      </c>
      <c r="D179" s="2">
        <v>14859.93</v>
      </c>
      <c r="E179" s="12" t="s">
        <v>648</v>
      </c>
      <c r="F179" s="13">
        <f>FLRG!$E$8</f>
        <v>14955.495499999997</v>
      </c>
      <c r="G179" s="13">
        <f t="shared" si="4"/>
        <v>14955.495499999997</v>
      </c>
      <c r="H179" s="8">
        <f t="shared" si="5"/>
        <v>0.64310868220776929</v>
      </c>
    </row>
    <row r="180" spans="3:8" ht="15.6" x14ac:dyDescent="0.3">
      <c r="C180" s="3" t="s">
        <v>150</v>
      </c>
      <c r="D180" s="2">
        <v>14859.93</v>
      </c>
      <c r="E180" s="12" t="s">
        <v>648</v>
      </c>
      <c r="F180" s="13">
        <f>FLRG!$E$8</f>
        <v>14955.495499999997</v>
      </c>
      <c r="G180" s="13">
        <f t="shared" si="4"/>
        <v>14955.495499999997</v>
      </c>
      <c r="H180" s="8">
        <f t="shared" si="5"/>
        <v>0.64310868220776929</v>
      </c>
    </row>
    <row r="181" spans="3:8" ht="15.6" x14ac:dyDescent="0.3">
      <c r="C181" s="3" t="s">
        <v>151</v>
      </c>
      <c r="D181" s="2">
        <v>14867.97</v>
      </c>
      <c r="E181" s="12" t="s">
        <v>648</v>
      </c>
      <c r="F181" s="13">
        <f>FLRG!$E$8</f>
        <v>14955.495499999997</v>
      </c>
      <c r="G181" s="13">
        <f t="shared" si="4"/>
        <v>14955.495499999997</v>
      </c>
      <c r="H181" s="8">
        <f t="shared" si="5"/>
        <v>0.58868493815899492</v>
      </c>
    </row>
    <row r="182" spans="3:8" ht="15.6" x14ac:dyDescent="0.3">
      <c r="C182" s="3" t="s">
        <v>152</v>
      </c>
      <c r="D182" s="2">
        <v>14705.16</v>
      </c>
      <c r="E182" s="12" t="s">
        <v>647</v>
      </c>
      <c r="F182" s="13">
        <f>FLRG!$E$7</f>
        <v>14666.4625</v>
      </c>
      <c r="G182" s="13">
        <f t="shared" si="4"/>
        <v>14955.495499999997</v>
      </c>
      <c r="H182" s="8">
        <f t="shared" si="5"/>
        <v>1.7023650201697733</v>
      </c>
    </row>
    <row r="183" spans="3:8" ht="15.6" x14ac:dyDescent="0.3">
      <c r="C183" s="3" t="s">
        <v>153</v>
      </c>
      <c r="D183" s="2">
        <v>14709.18</v>
      </c>
      <c r="E183" s="12" t="s">
        <v>647</v>
      </c>
      <c r="F183" s="13">
        <f>FLRG!$E$7</f>
        <v>14666.4625</v>
      </c>
      <c r="G183" s="13">
        <f t="shared" si="4"/>
        <v>14666.4625</v>
      </c>
      <c r="H183" s="8">
        <f t="shared" si="5"/>
        <v>0.29041387759209319</v>
      </c>
    </row>
    <row r="184" spans="3:8" ht="15.6" x14ac:dyDescent="0.3">
      <c r="C184" s="3" t="s">
        <v>154</v>
      </c>
      <c r="D184" s="2">
        <v>14787.57</v>
      </c>
      <c r="E184" s="12" t="s">
        <v>647</v>
      </c>
      <c r="F184" s="13">
        <f>FLRG!$E$7</f>
        <v>14666.4625</v>
      </c>
      <c r="G184" s="13">
        <f t="shared" si="4"/>
        <v>14666.4625</v>
      </c>
      <c r="H184" s="8">
        <f t="shared" si="5"/>
        <v>0.81898175291816089</v>
      </c>
    </row>
    <row r="185" spans="3:8" ht="15.6" x14ac:dyDescent="0.3">
      <c r="C185" s="3" t="s">
        <v>155</v>
      </c>
      <c r="D185" s="2">
        <v>14775.51</v>
      </c>
      <c r="E185" s="12" t="s">
        <v>647</v>
      </c>
      <c r="F185" s="13">
        <f>FLRG!$E$7</f>
        <v>14666.4625</v>
      </c>
      <c r="G185" s="13">
        <f t="shared" si="4"/>
        <v>14666.4625</v>
      </c>
      <c r="H185" s="8">
        <f t="shared" si="5"/>
        <v>0.7380286704147645</v>
      </c>
    </row>
    <row r="186" spans="3:8" ht="15.6" x14ac:dyDescent="0.3">
      <c r="C186" s="3" t="s">
        <v>156</v>
      </c>
      <c r="D186" s="2">
        <v>14775.51</v>
      </c>
      <c r="E186" s="12" t="s">
        <v>647</v>
      </c>
      <c r="F186" s="13">
        <f>FLRG!$E$7</f>
        <v>14666.4625</v>
      </c>
      <c r="G186" s="13">
        <f t="shared" si="4"/>
        <v>14666.4625</v>
      </c>
      <c r="H186" s="8">
        <f t="shared" si="5"/>
        <v>0.7380286704147645</v>
      </c>
    </row>
    <row r="187" spans="3:8" ht="15.6" x14ac:dyDescent="0.3">
      <c r="C187" s="3" t="s">
        <v>157</v>
      </c>
      <c r="D187" s="2">
        <v>14775.51</v>
      </c>
      <c r="E187" s="12" t="s">
        <v>647</v>
      </c>
      <c r="F187" s="13">
        <f>FLRG!$E$7</f>
        <v>14666.4625</v>
      </c>
      <c r="G187" s="13">
        <f t="shared" si="4"/>
        <v>14666.4625</v>
      </c>
      <c r="H187" s="8">
        <f t="shared" si="5"/>
        <v>0.7380286704147645</v>
      </c>
    </row>
    <row r="188" spans="3:8" ht="15.6" x14ac:dyDescent="0.3">
      <c r="C188" s="3" t="s">
        <v>158</v>
      </c>
      <c r="D188" s="2">
        <v>14626.77</v>
      </c>
      <c r="E188" s="12" t="s">
        <v>647</v>
      </c>
      <c r="F188" s="13">
        <f>FLRG!$E$7</f>
        <v>14666.4625</v>
      </c>
      <c r="G188" s="13">
        <f t="shared" si="4"/>
        <v>14666.4625</v>
      </c>
      <c r="H188" s="8">
        <f t="shared" si="5"/>
        <v>0.27136886681064376</v>
      </c>
    </row>
    <row r="189" spans="3:8" ht="15.6" x14ac:dyDescent="0.3">
      <c r="C189" s="3" t="s">
        <v>159</v>
      </c>
      <c r="D189" s="2">
        <v>14688.08</v>
      </c>
      <c r="E189" s="12" t="s">
        <v>647</v>
      </c>
      <c r="F189" s="13">
        <f>FLRG!$E$7</f>
        <v>14666.4625</v>
      </c>
      <c r="G189" s="13">
        <f t="shared" si="4"/>
        <v>14666.4625</v>
      </c>
      <c r="H189" s="8">
        <f t="shared" si="5"/>
        <v>0.14717716679103254</v>
      </c>
    </row>
    <row r="190" spans="3:8" ht="15.6" x14ac:dyDescent="0.3">
      <c r="C190" s="3" t="s">
        <v>160</v>
      </c>
      <c r="D190" s="2">
        <v>14878.02</v>
      </c>
      <c r="E190" s="12" t="s">
        <v>648</v>
      </c>
      <c r="F190" s="13">
        <f>FLRG!$E$8</f>
        <v>14955.495499999997</v>
      </c>
      <c r="G190" s="13">
        <f t="shared" si="4"/>
        <v>14666.4625</v>
      </c>
      <c r="H190" s="8">
        <f t="shared" si="5"/>
        <v>1.4219466031098276</v>
      </c>
    </row>
    <row r="191" spans="3:8" ht="15.6" x14ac:dyDescent="0.3">
      <c r="C191" s="3" t="s">
        <v>161</v>
      </c>
      <c r="D191" s="2">
        <v>14892.09</v>
      </c>
      <c r="E191" s="12" t="s">
        <v>648</v>
      </c>
      <c r="F191" s="13">
        <f>FLRG!$E$8</f>
        <v>14955.495499999997</v>
      </c>
      <c r="G191" s="13">
        <f t="shared" si="4"/>
        <v>14955.495499999997</v>
      </c>
      <c r="H191" s="8">
        <f t="shared" si="5"/>
        <v>0.42576629606722166</v>
      </c>
    </row>
    <row r="192" spans="3:8" ht="15.6" x14ac:dyDescent="0.3">
      <c r="C192" s="3" t="s">
        <v>162</v>
      </c>
      <c r="D192" s="2">
        <v>14865.96</v>
      </c>
      <c r="E192" s="12" t="s">
        <v>648</v>
      </c>
      <c r="F192" s="13">
        <f>FLRG!$E$8</f>
        <v>14955.495499999997</v>
      </c>
      <c r="G192" s="13">
        <f t="shared" si="4"/>
        <v>14955.495499999997</v>
      </c>
      <c r="H192" s="8">
        <f t="shared" si="5"/>
        <v>0.60228535526799576</v>
      </c>
    </row>
    <row r="193" spans="3:8" ht="15.6" x14ac:dyDescent="0.3">
      <c r="C193" s="1">
        <v>43960</v>
      </c>
      <c r="D193" s="2">
        <v>14865.96</v>
      </c>
      <c r="E193" s="12" t="s">
        <v>648</v>
      </c>
      <c r="F193" s="13">
        <f>FLRG!$E$8</f>
        <v>14955.495499999997</v>
      </c>
      <c r="G193" s="13">
        <f t="shared" si="4"/>
        <v>14955.495499999997</v>
      </c>
      <c r="H193" s="8">
        <f t="shared" si="5"/>
        <v>0.60228535526799576</v>
      </c>
    </row>
    <row r="194" spans="3:8" ht="15.6" x14ac:dyDescent="0.3">
      <c r="C194" s="1">
        <v>43991</v>
      </c>
      <c r="D194" s="2">
        <v>14865.96</v>
      </c>
      <c r="E194" s="12" t="s">
        <v>648</v>
      </c>
      <c r="F194" s="13">
        <f>FLRG!$E$8</f>
        <v>14955.495499999997</v>
      </c>
      <c r="G194" s="13">
        <f t="shared" si="4"/>
        <v>14955.495499999997</v>
      </c>
      <c r="H194" s="8">
        <f t="shared" si="5"/>
        <v>0.60228535526799576</v>
      </c>
    </row>
    <row r="195" spans="3:8" ht="15.6" x14ac:dyDescent="0.3">
      <c r="C195" s="3" t="s">
        <v>163</v>
      </c>
      <c r="D195" s="2">
        <v>14827.77</v>
      </c>
      <c r="E195" s="12" t="s">
        <v>648</v>
      </c>
      <c r="F195" s="13">
        <f>FLRG!$E$8</f>
        <v>14955.495499999997</v>
      </c>
      <c r="G195" s="13">
        <f t="shared" si="4"/>
        <v>14955.495499999997</v>
      </c>
      <c r="H195" s="8">
        <f t="shared" si="5"/>
        <v>0.86139385760634835</v>
      </c>
    </row>
    <row r="196" spans="3:8" ht="15.6" x14ac:dyDescent="0.3">
      <c r="C196" s="3" t="s">
        <v>164</v>
      </c>
      <c r="D196" s="2">
        <v>14871.99</v>
      </c>
      <c r="E196" s="12" t="s">
        <v>648</v>
      </c>
      <c r="F196" s="13">
        <f>FLRG!$E$8</f>
        <v>14955.495499999997</v>
      </c>
      <c r="G196" s="13">
        <f t="shared" si="4"/>
        <v>14955.495499999997</v>
      </c>
      <c r="H196" s="8">
        <f t="shared" si="5"/>
        <v>0.56149513279660279</v>
      </c>
    </row>
    <row r="197" spans="3:8" ht="15.6" x14ac:dyDescent="0.3">
      <c r="C197" s="3" t="s">
        <v>165</v>
      </c>
      <c r="D197" s="2">
        <v>14927.27</v>
      </c>
      <c r="E197" s="12" t="s">
        <v>648</v>
      </c>
      <c r="F197" s="13">
        <f>FLRG!$E$8</f>
        <v>14955.495499999997</v>
      </c>
      <c r="G197" s="13">
        <f t="shared" si="4"/>
        <v>14955.495499999997</v>
      </c>
      <c r="H197" s="8">
        <f t="shared" si="5"/>
        <v>0.18908681895615762</v>
      </c>
    </row>
    <row r="198" spans="3:8" ht="15.6" x14ac:dyDescent="0.3">
      <c r="C198" s="3" t="s">
        <v>166</v>
      </c>
      <c r="D198" s="2">
        <v>14945.36</v>
      </c>
      <c r="E198" s="12" t="s">
        <v>648</v>
      </c>
      <c r="F198" s="13">
        <f>FLRG!$E$8</f>
        <v>14955.495499999997</v>
      </c>
      <c r="G198" s="13">
        <f t="shared" si="4"/>
        <v>14955.495499999997</v>
      </c>
      <c r="H198" s="8">
        <f t="shared" si="5"/>
        <v>6.7817034852266408E-2</v>
      </c>
    </row>
    <row r="199" spans="3:8" ht="15.6" x14ac:dyDescent="0.3">
      <c r="C199" s="3" t="s">
        <v>167</v>
      </c>
      <c r="D199" s="2">
        <v>15053.9</v>
      </c>
      <c r="E199" s="12" t="s">
        <v>648</v>
      </c>
      <c r="F199" s="13">
        <f>FLRG!$E$8</f>
        <v>14955.495499999997</v>
      </c>
      <c r="G199" s="13">
        <f t="shared" si="4"/>
        <v>14955.495499999997</v>
      </c>
      <c r="H199" s="8">
        <f t="shared" si="5"/>
        <v>0.6536811058928409</v>
      </c>
    </row>
    <row r="200" spans="3:8" ht="15.6" x14ac:dyDescent="0.3">
      <c r="C200" s="1">
        <v>44174</v>
      </c>
      <c r="D200" s="2">
        <v>15053.9</v>
      </c>
      <c r="E200" s="12" t="s">
        <v>648</v>
      </c>
      <c r="F200" s="13">
        <f>FLRG!$E$8</f>
        <v>14955.495499999997</v>
      </c>
      <c r="G200" s="13">
        <f t="shared" ref="G200:G263" si="6">F199</f>
        <v>14955.495499999997</v>
      </c>
      <c r="H200" s="8">
        <f t="shared" ref="H200:H263" si="7">ABS((G200-D200)/D200)*100</f>
        <v>0.6536811058928409</v>
      </c>
    </row>
    <row r="201" spans="3:8" ht="15.6" x14ac:dyDescent="0.3">
      <c r="C201" s="3" t="s">
        <v>168</v>
      </c>
      <c r="D201" s="2">
        <v>15053.9</v>
      </c>
      <c r="E201" s="12" t="s">
        <v>648</v>
      </c>
      <c r="F201" s="13">
        <f>FLRG!$E$8</f>
        <v>14955.495499999997</v>
      </c>
      <c r="G201" s="13">
        <f t="shared" si="6"/>
        <v>14955.495499999997</v>
      </c>
      <c r="H201" s="8">
        <f t="shared" si="7"/>
        <v>0.6536811058928409</v>
      </c>
    </row>
    <row r="202" spans="3:8" ht="15.6" x14ac:dyDescent="0.3">
      <c r="C202" s="3" t="s">
        <v>169</v>
      </c>
      <c r="D202" s="2">
        <v>15048.87</v>
      </c>
      <c r="E202" s="12" t="s">
        <v>648</v>
      </c>
      <c r="F202" s="13">
        <f>FLRG!$E$8</f>
        <v>14955.495499999997</v>
      </c>
      <c r="G202" s="13">
        <f t="shared" si="6"/>
        <v>14955.495499999997</v>
      </c>
      <c r="H202" s="8">
        <f t="shared" si="7"/>
        <v>0.62047515859997149</v>
      </c>
    </row>
    <row r="203" spans="3:8" ht="15.6" x14ac:dyDescent="0.3">
      <c r="C203" s="3" t="s">
        <v>170</v>
      </c>
      <c r="D203" s="2">
        <v>14944.35</v>
      </c>
      <c r="E203" s="12" t="s">
        <v>648</v>
      </c>
      <c r="F203" s="13">
        <f>FLRG!$E$8</f>
        <v>14955.495499999997</v>
      </c>
      <c r="G203" s="13">
        <f t="shared" si="6"/>
        <v>14955.495499999997</v>
      </c>
      <c r="H203" s="8">
        <f t="shared" si="7"/>
        <v>7.4580025226904489E-2</v>
      </c>
    </row>
    <row r="204" spans="3:8" ht="15.6" x14ac:dyDescent="0.3">
      <c r="C204" s="3" t="s">
        <v>171</v>
      </c>
      <c r="D204" s="2">
        <v>14918.22</v>
      </c>
      <c r="E204" s="12" t="s">
        <v>648</v>
      </c>
      <c r="F204" s="13">
        <f>FLRG!$E$8</f>
        <v>14955.495499999997</v>
      </c>
      <c r="G204" s="13">
        <f t="shared" si="6"/>
        <v>14955.495499999997</v>
      </c>
      <c r="H204" s="8">
        <f t="shared" si="7"/>
        <v>0.24986560058772372</v>
      </c>
    </row>
    <row r="205" spans="3:8" ht="15.6" x14ac:dyDescent="0.3">
      <c r="C205" s="3" t="s">
        <v>172</v>
      </c>
      <c r="D205" s="2">
        <v>14952.39</v>
      </c>
      <c r="E205" s="12" t="s">
        <v>648</v>
      </c>
      <c r="F205" s="13">
        <f>FLRG!$E$8</f>
        <v>14955.495499999997</v>
      </c>
      <c r="G205" s="13">
        <f t="shared" si="6"/>
        <v>14955.495499999997</v>
      </c>
      <c r="H205" s="8">
        <f t="shared" si="7"/>
        <v>2.0769254948525599E-2</v>
      </c>
    </row>
    <row r="206" spans="3:8" ht="15.6" x14ac:dyDescent="0.3">
      <c r="C206" s="3" t="s">
        <v>173</v>
      </c>
      <c r="D206" s="2">
        <v>14841.84</v>
      </c>
      <c r="E206" s="12" t="s">
        <v>648</v>
      </c>
      <c r="F206" s="13">
        <f>FLRG!$E$8</f>
        <v>14955.495499999997</v>
      </c>
      <c r="G206" s="13">
        <f t="shared" si="6"/>
        <v>14955.495499999997</v>
      </c>
      <c r="H206" s="8">
        <f t="shared" si="7"/>
        <v>0.76577769333180468</v>
      </c>
    </row>
    <row r="207" spans="3:8" ht="15.6" x14ac:dyDescent="0.3">
      <c r="C207" s="3" t="s">
        <v>174</v>
      </c>
      <c r="D207" s="2">
        <v>14841.84</v>
      </c>
      <c r="E207" s="12" t="s">
        <v>648</v>
      </c>
      <c r="F207" s="13">
        <f>FLRG!$E$8</f>
        <v>14955.495499999997</v>
      </c>
      <c r="G207" s="13">
        <f t="shared" si="6"/>
        <v>14955.495499999997</v>
      </c>
      <c r="H207" s="8">
        <f t="shared" si="7"/>
        <v>0.76577769333180468</v>
      </c>
    </row>
    <row r="208" spans="3:8" ht="15.6" x14ac:dyDescent="0.3">
      <c r="C208" s="3" t="s">
        <v>175</v>
      </c>
      <c r="D208" s="2">
        <v>14841.84</v>
      </c>
      <c r="E208" s="12" t="s">
        <v>648</v>
      </c>
      <c r="F208" s="13">
        <f>FLRG!$E$8</f>
        <v>14955.495499999997</v>
      </c>
      <c r="G208" s="13">
        <f t="shared" si="6"/>
        <v>14955.495499999997</v>
      </c>
      <c r="H208" s="8">
        <f t="shared" si="7"/>
        <v>0.76577769333180468</v>
      </c>
    </row>
    <row r="209" spans="3:8" ht="15.6" x14ac:dyDescent="0.3">
      <c r="C209" s="3" t="s">
        <v>176</v>
      </c>
      <c r="D209" s="2">
        <v>14796.62</v>
      </c>
      <c r="E209" s="12" t="s">
        <v>647</v>
      </c>
      <c r="F209" s="13">
        <f>FLRG!$E$7</f>
        <v>14666.4625</v>
      </c>
      <c r="G209" s="13">
        <f t="shared" si="6"/>
        <v>14955.495499999997</v>
      </c>
      <c r="H209" s="8">
        <f t="shared" si="7"/>
        <v>1.0737283244416389</v>
      </c>
    </row>
    <row r="210" spans="3:8" ht="15.6" x14ac:dyDescent="0.3">
      <c r="C210" s="3" t="s">
        <v>177</v>
      </c>
      <c r="D210" s="2">
        <v>14855.91</v>
      </c>
      <c r="E210" s="12" t="s">
        <v>648</v>
      </c>
      <c r="F210" s="13">
        <f>FLRG!$E$8</f>
        <v>14955.495499999997</v>
      </c>
      <c r="G210" s="13">
        <f t="shared" si="6"/>
        <v>14666.4625</v>
      </c>
      <c r="H210" s="8">
        <f t="shared" si="7"/>
        <v>1.275233223680005</v>
      </c>
    </row>
    <row r="211" spans="3:8" ht="15.6" x14ac:dyDescent="0.3">
      <c r="C211" s="3" t="s">
        <v>178</v>
      </c>
      <c r="D211" s="2">
        <v>14909.18</v>
      </c>
      <c r="E211" s="12" t="s">
        <v>648</v>
      </c>
      <c r="F211" s="13">
        <f>FLRG!$E$8</f>
        <v>14955.495499999997</v>
      </c>
      <c r="G211" s="13">
        <f t="shared" si="6"/>
        <v>14955.495499999997</v>
      </c>
      <c r="H211" s="8">
        <f t="shared" si="7"/>
        <v>0.31065088757394421</v>
      </c>
    </row>
    <row r="212" spans="3:8" ht="15.6" x14ac:dyDescent="0.3">
      <c r="C212" s="3" t="s">
        <v>179</v>
      </c>
      <c r="D212" s="2">
        <v>15023.75</v>
      </c>
      <c r="E212" s="12" t="s">
        <v>648</v>
      </c>
      <c r="F212" s="13">
        <f>FLRG!$E$8</f>
        <v>14955.495499999997</v>
      </c>
      <c r="G212" s="13">
        <f t="shared" si="6"/>
        <v>14955.495499999997</v>
      </c>
      <c r="H212" s="8">
        <f t="shared" si="7"/>
        <v>0.45431067476497372</v>
      </c>
    </row>
    <row r="213" spans="3:8" ht="15.6" x14ac:dyDescent="0.3">
      <c r="C213" s="3" t="s">
        <v>180</v>
      </c>
      <c r="D213" s="2">
        <v>15025.76</v>
      </c>
      <c r="E213" s="12" t="s">
        <v>648</v>
      </c>
      <c r="F213" s="13">
        <f>FLRG!$E$8</f>
        <v>14955.495499999997</v>
      </c>
      <c r="G213" s="13">
        <f t="shared" si="6"/>
        <v>14955.495499999997</v>
      </c>
      <c r="H213" s="8">
        <f t="shared" si="7"/>
        <v>0.46762692868781974</v>
      </c>
    </row>
    <row r="214" spans="3:8" ht="15.6" x14ac:dyDescent="0.3">
      <c r="C214" s="3" t="s">
        <v>181</v>
      </c>
      <c r="D214" s="2">
        <v>15025.76</v>
      </c>
      <c r="E214" s="12" t="s">
        <v>648</v>
      </c>
      <c r="F214" s="13">
        <f>FLRG!$E$8</f>
        <v>14955.495499999997</v>
      </c>
      <c r="G214" s="13">
        <f t="shared" si="6"/>
        <v>14955.495499999997</v>
      </c>
      <c r="H214" s="8">
        <f t="shared" si="7"/>
        <v>0.46762692868781974</v>
      </c>
    </row>
    <row r="215" spans="3:8" ht="15.6" x14ac:dyDescent="0.3">
      <c r="C215" s="3" t="s">
        <v>182</v>
      </c>
      <c r="D215" s="2">
        <v>15025.76</v>
      </c>
      <c r="E215" s="12" t="s">
        <v>648</v>
      </c>
      <c r="F215" s="13">
        <f>FLRG!$E$8</f>
        <v>14955.495499999997</v>
      </c>
      <c r="G215" s="13">
        <f t="shared" si="6"/>
        <v>14955.495499999997</v>
      </c>
      <c r="H215" s="8">
        <f t="shared" si="7"/>
        <v>0.46762692868781974</v>
      </c>
    </row>
    <row r="216" spans="3:8" ht="15.6" x14ac:dyDescent="0.3">
      <c r="C216" s="3" t="s">
        <v>183</v>
      </c>
      <c r="D216" s="2">
        <v>15033.8</v>
      </c>
      <c r="E216" s="12" t="s">
        <v>648</v>
      </c>
      <c r="F216" s="13">
        <f>FLRG!$E$8</f>
        <v>14955.495499999997</v>
      </c>
      <c r="G216" s="13">
        <f t="shared" si="6"/>
        <v>14955.495499999997</v>
      </c>
      <c r="H216" s="8">
        <f t="shared" si="7"/>
        <v>0.52085633705385204</v>
      </c>
    </row>
    <row r="217" spans="3:8" ht="15.6" x14ac:dyDescent="0.3">
      <c r="C217" s="3" t="s">
        <v>184</v>
      </c>
      <c r="D217" s="2">
        <v>14994.6</v>
      </c>
      <c r="E217" s="12" t="s">
        <v>648</v>
      </c>
      <c r="F217" s="13">
        <f>FLRG!$E$8</f>
        <v>14955.495499999997</v>
      </c>
      <c r="G217" s="13">
        <f t="shared" si="6"/>
        <v>14955.495499999997</v>
      </c>
      <c r="H217" s="8">
        <f t="shared" si="7"/>
        <v>0.26079055126514278</v>
      </c>
    </row>
    <row r="218" spans="3:8" ht="15.6" x14ac:dyDescent="0.3">
      <c r="C218" s="3" t="s">
        <v>185</v>
      </c>
      <c r="D218" s="2">
        <v>14992.59</v>
      </c>
      <c r="E218" s="12" t="s">
        <v>648</v>
      </c>
      <c r="F218" s="13">
        <f>FLRG!$E$8</f>
        <v>14955.495499999997</v>
      </c>
      <c r="G218" s="13">
        <f t="shared" si="6"/>
        <v>14955.495499999997</v>
      </c>
      <c r="H218" s="8">
        <f t="shared" si="7"/>
        <v>0.24741889159913583</v>
      </c>
    </row>
    <row r="219" spans="3:8" ht="15.6" x14ac:dyDescent="0.3">
      <c r="C219" s="3" t="s">
        <v>186</v>
      </c>
      <c r="D219" s="2">
        <v>14950.38</v>
      </c>
      <c r="E219" s="12" t="s">
        <v>648</v>
      </c>
      <c r="F219" s="13">
        <f>FLRG!$E$8</f>
        <v>14955.495499999997</v>
      </c>
      <c r="G219" s="13">
        <f t="shared" si="6"/>
        <v>14955.495499999997</v>
      </c>
      <c r="H219" s="8">
        <f t="shared" si="7"/>
        <v>3.4216521586729332E-2</v>
      </c>
    </row>
    <row r="220" spans="3:8" ht="15.6" x14ac:dyDescent="0.3">
      <c r="C220" s="3" t="s">
        <v>187</v>
      </c>
      <c r="D220" s="2">
        <v>14964.45</v>
      </c>
      <c r="E220" s="12" t="s">
        <v>648</v>
      </c>
      <c r="F220" s="13">
        <f>FLRG!$E$8</f>
        <v>14955.495499999997</v>
      </c>
      <c r="G220" s="13">
        <f t="shared" si="6"/>
        <v>14955.495499999997</v>
      </c>
      <c r="H220" s="8">
        <f t="shared" si="7"/>
        <v>5.9838483873469878E-2</v>
      </c>
    </row>
    <row r="221" spans="3:8" ht="15.6" x14ac:dyDescent="0.3">
      <c r="C221" s="1">
        <v>43900</v>
      </c>
      <c r="D221" s="2">
        <v>14964.45</v>
      </c>
      <c r="E221" s="12" t="s">
        <v>648</v>
      </c>
      <c r="F221" s="13">
        <f>FLRG!$E$8</f>
        <v>14955.495499999997</v>
      </c>
      <c r="G221" s="13">
        <f t="shared" si="6"/>
        <v>14955.495499999997</v>
      </c>
      <c r="H221" s="8">
        <f t="shared" si="7"/>
        <v>5.9838483873469878E-2</v>
      </c>
    </row>
    <row r="222" spans="3:8" ht="15.6" x14ac:dyDescent="0.3">
      <c r="C222" s="1">
        <v>43931</v>
      </c>
      <c r="D222" s="2">
        <v>14964.45</v>
      </c>
      <c r="E222" s="12" t="s">
        <v>648</v>
      </c>
      <c r="F222" s="13">
        <f>FLRG!$E$8</f>
        <v>14955.495499999997</v>
      </c>
      <c r="G222" s="13">
        <f t="shared" si="6"/>
        <v>14955.495499999997</v>
      </c>
      <c r="H222" s="8">
        <f t="shared" si="7"/>
        <v>5.9838483873469878E-2</v>
      </c>
    </row>
    <row r="223" spans="3:8" ht="15.6" x14ac:dyDescent="0.3">
      <c r="C223" s="3" t="s">
        <v>188</v>
      </c>
      <c r="D223" s="2">
        <v>14941.34</v>
      </c>
      <c r="E223" s="12" t="s">
        <v>648</v>
      </c>
      <c r="F223" s="13">
        <f>FLRG!$E$8</f>
        <v>14955.495499999997</v>
      </c>
      <c r="G223" s="13">
        <f t="shared" si="6"/>
        <v>14955.495499999997</v>
      </c>
      <c r="H223" s="8">
        <f t="shared" si="7"/>
        <v>9.474049850948521E-2</v>
      </c>
    </row>
    <row r="224" spans="3:8" ht="15.6" x14ac:dyDescent="0.3">
      <c r="C224" s="3" t="s">
        <v>189</v>
      </c>
      <c r="D224" s="2">
        <v>14785.56</v>
      </c>
      <c r="E224" s="12" t="s">
        <v>647</v>
      </c>
      <c r="F224" s="13">
        <f>FLRG!$E$7</f>
        <v>14666.4625</v>
      </c>
      <c r="G224" s="13">
        <f t="shared" si="6"/>
        <v>14955.495499999997</v>
      </c>
      <c r="H224" s="8">
        <f t="shared" si="7"/>
        <v>1.1493342152748882</v>
      </c>
    </row>
    <row r="225" spans="3:8" ht="15.6" x14ac:dyDescent="0.3">
      <c r="C225" s="3" t="s">
        <v>190</v>
      </c>
      <c r="D225" s="2">
        <v>14857.92</v>
      </c>
      <c r="E225" s="12" t="s">
        <v>648</v>
      </c>
      <c r="F225" s="13">
        <f>FLRG!$E$8</f>
        <v>14955.495499999997</v>
      </c>
      <c r="G225" s="13">
        <f t="shared" si="6"/>
        <v>14666.4625</v>
      </c>
      <c r="H225" s="8">
        <f t="shared" si="7"/>
        <v>1.2885888468910887</v>
      </c>
    </row>
    <row r="226" spans="3:8" ht="15.6" x14ac:dyDescent="0.3">
      <c r="C226" s="3" t="s">
        <v>191</v>
      </c>
      <c r="D226" s="2">
        <v>14823.75</v>
      </c>
      <c r="E226" s="12" t="s">
        <v>648</v>
      </c>
      <c r="F226" s="13">
        <f>FLRG!$E$8</f>
        <v>14955.495499999997</v>
      </c>
      <c r="G226" s="13">
        <f t="shared" si="6"/>
        <v>14955.495499999997</v>
      </c>
      <c r="H226" s="8">
        <f t="shared" si="7"/>
        <v>0.88874610000841403</v>
      </c>
    </row>
    <row r="227" spans="3:8" ht="15.6" x14ac:dyDescent="0.3">
      <c r="C227" s="3" t="s">
        <v>192</v>
      </c>
      <c r="D227" s="2">
        <v>14810.69</v>
      </c>
      <c r="E227" s="12" t="s">
        <v>648</v>
      </c>
      <c r="F227" s="13">
        <f>FLRG!$E$8</f>
        <v>14955.495499999997</v>
      </c>
      <c r="G227" s="13">
        <f t="shared" si="6"/>
        <v>14955.495499999997</v>
      </c>
      <c r="H227" s="8">
        <f t="shared" si="7"/>
        <v>0.97770934372400431</v>
      </c>
    </row>
    <row r="228" spans="3:8" ht="15.6" x14ac:dyDescent="0.3">
      <c r="C228" s="1">
        <v>44114</v>
      </c>
      <c r="D228" s="2">
        <v>14810.69</v>
      </c>
      <c r="E228" s="12" t="s">
        <v>648</v>
      </c>
      <c r="F228" s="13">
        <f>FLRG!$E$8</f>
        <v>14955.495499999997</v>
      </c>
      <c r="G228" s="13">
        <f t="shared" si="6"/>
        <v>14955.495499999997</v>
      </c>
      <c r="H228" s="8">
        <f t="shared" si="7"/>
        <v>0.97770934372400431</v>
      </c>
    </row>
    <row r="229" spans="3:8" ht="15.6" x14ac:dyDescent="0.3">
      <c r="C229" s="1">
        <v>44145</v>
      </c>
      <c r="D229" s="2">
        <v>14810.69</v>
      </c>
      <c r="E229" s="12" t="s">
        <v>648</v>
      </c>
      <c r="F229" s="13">
        <f>FLRG!$E$8</f>
        <v>14955.495499999997</v>
      </c>
      <c r="G229" s="13">
        <f t="shared" si="6"/>
        <v>14955.495499999997</v>
      </c>
      <c r="H229" s="8">
        <f t="shared" si="7"/>
        <v>0.97770934372400431</v>
      </c>
    </row>
    <row r="230" spans="3:8" ht="15.6" x14ac:dyDescent="0.3">
      <c r="C230" s="3" t="s">
        <v>193</v>
      </c>
      <c r="D230" s="2">
        <v>14819.73</v>
      </c>
      <c r="E230" s="12" t="s">
        <v>648</v>
      </c>
      <c r="F230" s="13">
        <f>FLRG!$E$8</f>
        <v>14955.495499999997</v>
      </c>
      <c r="G230" s="13">
        <f t="shared" si="6"/>
        <v>14955.495499999997</v>
      </c>
      <c r="H230" s="8">
        <f t="shared" si="7"/>
        <v>0.91611318154917609</v>
      </c>
    </row>
    <row r="231" spans="3:8" ht="15.6" x14ac:dyDescent="0.3">
      <c r="C231" s="3" t="s">
        <v>194</v>
      </c>
      <c r="D231" s="2">
        <v>14866.97</v>
      </c>
      <c r="E231" s="12" t="s">
        <v>648</v>
      </c>
      <c r="F231" s="13">
        <f>FLRG!$E$8</f>
        <v>14955.495499999997</v>
      </c>
      <c r="G231" s="13">
        <f t="shared" si="6"/>
        <v>14955.495499999997</v>
      </c>
      <c r="H231" s="8">
        <f t="shared" si="7"/>
        <v>0.5954508551506994</v>
      </c>
    </row>
    <row r="232" spans="3:8" ht="15.6" x14ac:dyDescent="0.3">
      <c r="C232" s="3" t="s">
        <v>195</v>
      </c>
      <c r="D232" s="2">
        <v>14853.9</v>
      </c>
      <c r="E232" s="12" t="s">
        <v>648</v>
      </c>
      <c r="F232" s="13">
        <f>FLRG!$E$8</f>
        <v>14955.495499999997</v>
      </c>
      <c r="G232" s="13">
        <f t="shared" si="6"/>
        <v>14955.495499999997</v>
      </c>
      <c r="H232" s="8">
        <f t="shared" si="7"/>
        <v>0.68396515393262125</v>
      </c>
    </row>
    <row r="233" spans="3:8" ht="15.6" x14ac:dyDescent="0.3">
      <c r="C233" s="3" t="s">
        <v>196</v>
      </c>
      <c r="D233" s="2">
        <v>14833.8</v>
      </c>
      <c r="E233" s="12" t="s">
        <v>648</v>
      </c>
      <c r="F233" s="13">
        <f>FLRG!$E$8</f>
        <v>14955.495499999997</v>
      </c>
      <c r="G233" s="13">
        <f t="shared" si="6"/>
        <v>14955.495499999997</v>
      </c>
      <c r="H233" s="8">
        <f t="shared" si="7"/>
        <v>0.82039329099757308</v>
      </c>
    </row>
    <row r="234" spans="3:8" ht="15.6" x14ac:dyDescent="0.3">
      <c r="C234" s="3" t="s">
        <v>197</v>
      </c>
      <c r="D234" s="2">
        <v>14839.83</v>
      </c>
      <c r="E234" s="12" t="s">
        <v>648</v>
      </c>
      <c r="F234" s="13">
        <f>FLRG!$E$8</f>
        <v>14955.495499999997</v>
      </c>
      <c r="G234" s="13">
        <f t="shared" si="6"/>
        <v>14955.495499999997</v>
      </c>
      <c r="H234" s="8">
        <f t="shared" si="7"/>
        <v>0.77942604463795973</v>
      </c>
    </row>
    <row r="235" spans="3:8" ht="15.6" x14ac:dyDescent="0.3">
      <c r="C235" s="3" t="s">
        <v>198</v>
      </c>
      <c r="D235" s="2">
        <v>14839.83</v>
      </c>
      <c r="E235" s="12" t="s">
        <v>648</v>
      </c>
      <c r="F235" s="13">
        <f>FLRG!$E$8</f>
        <v>14955.495499999997</v>
      </c>
      <c r="G235" s="13">
        <f t="shared" si="6"/>
        <v>14955.495499999997</v>
      </c>
      <c r="H235" s="8">
        <f t="shared" si="7"/>
        <v>0.77942604463795973</v>
      </c>
    </row>
    <row r="236" spans="3:8" ht="15.6" x14ac:dyDescent="0.3">
      <c r="C236" s="3" t="s">
        <v>199</v>
      </c>
      <c r="D236" s="2">
        <v>14839.83</v>
      </c>
      <c r="E236" s="12" t="s">
        <v>648</v>
      </c>
      <c r="F236" s="13">
        <f>FLRG!$E$8</f>
        <v>14955.495499999997</v>
      </c>
      <c r="G236" s="13">
        <f t="shared" si="6"/>
        <v>14955.495499999997</v>
      </c>
      <c r="H236" s="8">
        <f t="shared" si="7"/>
        <v>0.77942604463795973</v>
      </c>
    </row>
    <row r="237" spans="3:8" ht="15.6" x14ac:dyDescent="0.3">
      <c r="C237" s="3" t="s">
        <v>200</v>
      </c>
      <c r="D237" s="2">
        <v>14814.71</v>
      </c>
      <c r="E237" s="12" t="s">
        <v>648</v>
      </c>
      <c r="F237" s="13">
        <f>FLRG!$E$8</f>
        <v>14955.495499999997</v>
      </c>
      <c r="G237" s="13">
        <f t="shared" si="6"/>
        <v>14955.495499999997</v>
      </c>
      <c r="H237" s="8">
        <f t="shared" si="7"/>
        <v>0.95030884843509011</v>
      </c>
    </row>
    <row r="238" spans="3:8" ht="15.6" x14ac:dyDescent="0.3">
      <c r="C238" s="3" t="s">
        <v>201</v>
      </c>
      <c r="D238" s="2">
        <v>14802.65</v>
      </c>
      <c r="E238" s="12" t="s">
        <v>647</v>
      </c>
      <c r="F238" s="13">
        <f>FLRG!$E$7</f>
        <v>14666.4625</v>
      </c>
      <c r="G238" s="13">
        <f t="shared" si="6"/>
        <v>14955.495499999997</v>
      </c>
      <c r="H238" s="8">
        <f t="shared" si="7"/>
        <v>1.0325549817093402</v>
      </c>
    </row>
    <row r="239" spans="3:8" ht="15.6" x14ac:dyDescent="0.3">
      <c r="C239" s="3" t="s">
        <v>202</v>
      </c>
      <c r="D239" s="2">
        <v>14731.29</v>
      </c>
      <c r="E239" s="12" t="s">
        <v>647</v>
      </c>
      <c r="F239" s="13">
        <f>FLRG!$E$7</f>
        <v>14666.4625</v>
      </c>
      <c r="G239" s="13">
        <f t="shared" si="6"/>
        <v>14666.4625</v>
      </c>
      <c r="H239" s="8">
        <f t="shared" si="7"/>
        <v>0.44006668798184839</v>
      </c>
    </row>
    <row r="240" spans="3:8" ht="15.6" x14ac:dyDescent="0.3">
      <c r="C240" s="3" t="s">
        <v>203</v>
      </c>
      <c r="D240" s="2">
        <v>14770.49</v>
      </c>
      <c r="E240" s="12" t="s">
        <v>647</v>
      </c>
      <c r="F240" s="13">
        <f>FLRG!$E$7</f>
        <v>14666.4625</v>
      </c>
      <c r="G240" s="13">
        <f t="shared" si="6"/>
        <v>14666.4625</v>
      </c>
      <c r="H240" s="8">
        <f t="shared" si="7"/>
        <v>0.70429281628436258</v>
      </c>
    </row>
    <row r="241" spans="3:8" ht="15.6" x14ac:dyDescent="0.3">
      <c r="C241" s="3" t="s">
        <v>204</v>
      </c>
      <c r="D241" s="2">
        <v>14811.69</v>
      </c>
      <c r="E241" s="12" t="s">
        <v>648</v>
      </c>
      <c r="F241" s="13">
        <f>FLRG!$E$8</f>
        <v>14955.495499999997</v>
      </c>
      <c r="G241" s="13">
        <f t="shared" si="6"/>
        <v>14666.4625</v>
      </c>
      <c r="H241" s="8">
        <f t="shared" si="7"/>
        <v>0.98049243536693553</v>
      </c>
    </row>
    <row r="242" spans="3:8" ht="15.6" x14ac:dyDescent="0.3">
      <c r="C242" s="3" t="s">
        <v>205</v>
      </c>
      <c r="D242" s="2">
        <v>14811.69</v>
      </c>
      <c r="E242" s="12" t="s">
        <v>648</v>
      </c>
      <c r="F242" s="13">
        <f>FLRG!$E$8</f>
        <v>14955.495499999997</v>
      </c>
      <c r="G242" s="13">
        <f t="shared" si="6"/>
        <v>14955.495499999997</v>
      </c>
      <c r="H242" s="8">
        <f t="shared" si="7"/>
        <v>0.97089191037617417</v>
      </c>
    </row>
    <row r="243" spans="3:8" ht="15.6" x14ac:dyDescent="0.3">
      <c r="C243" s="3" t="s">
        <v>206</v>
      </c>
      <c r="D243" s="2">
        <v>14811.69</v>
      </c>
      <c r="E243" s="12" t="s">
        <v>648</v>
      </c>
      <c r="F243" s="13">
        <f>FLRG!$E$8</f>
        <v>14955.495499999997</v>
      </c>
      <c r="G243" s="13">
        <f t="shared" si="6"/>
        <v>14955.495499999997</v>
      </c>
      <c r="H243" s="8">
        <f t="shared" si="7"/>
        <v>0.97089191037617417</v>
      </c>
    </row>
    <row r="244" spans="3:8" ht="15.6" x14ac:dyDescent="0.3">
      <c r="C244" s="3" t="s">
        <v>207</v>
      </c>
      <c r="D244" s="2">
        <v>14770.49</v>
      </c>
      <c r="E244" s="12" t="s">
        <v>647</v>
      </c>
      <c r="F244" s="13">
        <f>FLRG!$E$7</f>
        <v>14666.4625</v>
      </c>
      <c r="G244" s="13">
        <f t="shared" si="6"/>
        <v>14955.495499999997</v>
      </c>
      <c r="H244" s="8">
        <f t="shared" si="7"/>
        <v>1.2525346146268503</v>
      </c>
    </row>
    <row r="245" spans="3:8" ht="15.6" x14ac:dyDescent="0.3">
      <c r="C245" s="3" t="s">
        <v>208</v>
      </c>
      <c r="D245" s="2">
        <v>14763.45</v>
      </c>
      <c r="E245" s="12" t="s">
        <v>647</v>
      </c>
      <c r="F245" s="13">
        <f>FLRG!$E$7</f>
        <v>14666.4625</v>
      </c>
      <c r="G245" s="13">
        <f t="shared" si="6"/>
        <v>14666.4625</v>
      </c>
      <c r="H245" s="8">
        <f t="shared" si="7"/>
        <v>0.6569433296417917</v>
      </c>
    </row>
    <row r="246" spans="3:8" ht="15.6" x14ac:dyDescent="0.3">
      <c r="C246" s="3" t="s">
        <v>209</v>
      </c>
      <c r="D246" s="2">
        <v>14763.45</v>
      </c>
      <c r="E246" s="12" t="s">
        <v>647</v>
      </c>
      <c r="F246" s="13">
        <f>FLRG!$E$7</f>
        <v>14666.4625</v>
      </c>
      <c r="G246" s="13">
        <f t="shared" si="6"/>
        <v>14666.4625</v>
      </c>
      <c r="H246" s="8">
        <f t="shared" si="7"/>
        <v>0.6569433296417917</v>
      </c>
    </row>
    <row r="247" spans="3:8" ht="15.6" x14ac:dyDescent="0.3">
      <c r="C247" s="3" t="s">
        <v>210</v>
      </c>
      <c r="D247" s="2">
        <v>14763.45</v>
      </c>
      <c r="E247" s="12" t="s">
        <v>647</v>
      </c>
      <c r="F247" s="13">
        <f>FLRG!$E$7</f>
        <v>14666.4625</v>
      </c>
      <c r="G247" s="13">
        <f t="shared" si="6"/>
        <v>14666.4625</v>
      </c>
      <c r="H247" s="8">
        <f t="shared" si="7"/>
        <v>0.6569433296417917</v>
      </c>
    </row>
    <row r="248" spans="3:8" ht="15.6" x14ac:dyDescent="0.3">
      <c r="C248" s="3" t="s">
        <v>211</v>
      </c>
      <c r="D248" s="2">
        <v>14763.45</v>
      </c>
      <c r="E248" s="12" t="s">
        <v>647</v>
      </c>
      <c r="F248" s="13">
        <f>FLRG!$E$7</f>
        <v>14666.4625</v>
      </c>
      <c r="G248" s="13">
        <f t="shared" si="6"/>
        <v>14666.4625</v>
      </c>
      <c r="H248" s="8">
        <f t="shared" si="7"/>
        <v>0.6569433296417917</v>
      </c>
    </row>
    <row r="249" spans="3:8" ht="15.6" x14ac:dyDescent="0.3">
      <c r="C249" s="3" t="s">
        <v>212</v>
      </c>
      <c r="D249" s="2">
        <v>14763.45</v>
      </c>
      <c r="E249" s="12" t="s">
        <v>647</v>
      </c>
      <c r="F249" s="13">
        <f>FLRG!$E$7</f>
        <v>14666.4625</v>
      </c>
      <c r="G249" s="13">
        <f t="shared" si="6"/>
        <v>14666.4625</v>
      </c>
      <c r="H249" s="8">
        <f t="shared" si="7"/>
        <v>0.6569433296417917</v>
      </c>
    </row>
    <row r="250" spans="3:8" ht="15.6" x14ac:dyDescent="0.3">
      <c r="C250" s="1">
        <v>43841</v>
      </c>
      <c r="D250" s="2">
        <v>14763.45</v>
      </c>
      <c r="E250" s="12" t="s">
        <v>647</v>
      </c>
      <c r="F250" s="13">
        <f>FLRG!$E$7</f>
        <v>14666.4625</v>
      </c>
      <c r="G250" s="13">
        <f t="shared" si="6"/>
        <v>14666.4625</v>
      </c>
      <c r="H250" s="8">
        <f t="shared" si="7"/>
        <v>0.6569433296417917</v>
      </c>
    </row>
    <row r="251" spans="3:8" ht="15.6" x14ac:dyDescent="0.3">
      <c r="C251" s="3" t="s">
        <v>213</v>
      </c>
      <c r="D251" s="2">
        <v>14791.59</v>
      </c>
      <c r="E251" s="12" t="s">
        <v>647</v>
      </c>
      <c r="F251" s="13">
        <f>FLRG!$E$7</f>
        <v>14666.4625</v>
      </c>
      <c r="G251" s="13">
        <f t="shared" si="6"/>
        <v>14666.4625</v>
      </c>
      <c r="H251" s="8">
        <f t="shared" si="7"/>
        <v>0.84593677893992814</v>
      </c>
    </row>
    <row r="252" spans="3:8" ht="15.6" x14ac:dyDescent="0.3">
      <c r="C252" s="3" t="s">
        <v>214</v>
      </c>
      <c r="D252" s="2">
        <v>14682.05</v>
      </c>
      <c r="E252" s="12" t="s">
        <v>647</v>
      </c>
      <c r="F252" s="13">
        <f>FLRG!$E$7</f>
        <v>14666.4625</v>
      </c>
      <c r="G252" s="13">
        <f t="shared" si="6"/>
        <v>14666.4625</v>
      </c>
      <c r="H252" s="8">
        <f t="shared" si="7"/>
        <v>0.10616705432824189</v>
      </c>
    </row>
    <row r="253" spans="3:8" ht="15.6" x14ac:dyDescent="0.3">
      <c r="C253" s="3" t="s">
        <v>215</v>
      </c>
      <c r="D253" s="2">
        <v>14629.79</v>
      </c>
      <c r="E253" s="12" t="s">
        <v>647</v>
      </c>
      <c r="F253" s="13">
        <f>FLRG!$E$7</f>
        <v>14666.4625</v>
      </c>
      <c r="G253" s="13">
        <f t="shared" si="6"/>
        <v>14666.4625</v>
      </c>
      <c r="H253" s="8">
        <f t="shared" si="7"/>
        <v>0.25067003695882689</v>
      </c>
    </row>
    <row r="254" spans="3:8" ht="15.6" x14ac:dyDescent="0.3">
      <c r="C254" s="3" t="s">
        <v>216</v>
      </c>
      <c r="D254" s="2">
        <v>14511.2</v>
      </c>
      <c r="E254" s="12" t="s">
        <v>646</v>
      </c>
      <c r="F254" s="13">
        <f>FLRG!$E$6</f>
        <v>14377.429499999998</v>
      </c>
      <c r="G254" s="13">
        <f t="shared" si="6"/>
        <v>14666.4625</v>
      </c>
      <c r="H254" s="8">
        <f t="shared" si="7"/>
        <v>1.069949418380278</v>
      </c>
    </row>
    <row r="255" spans="3:8" ht="15.6" x14ac:dyDescent="0.3">
      <c r="C255" s="3" t="s">
        <v>217</v>
      </c>
      <c r="D255" s="2">
        <v>14392.61</v>
      </c>
      <c r="E255" s="12" t="s">
        <v>646</v>
      </c>
      <c r="F255" s="13">
        <f>FLRG!$E$6</f>
        <v>14377.429499999998</v>
      </c>
      <c r="G255" s="13">
        <f t="shared" si="6"/>
        <v>14377.429499999998</v>
      </c>
      <c r="H255" s="8">
        <f t="shared" si="7"/>
        <v>0.10547426769711825</v>
      </c>
    </row>
    <row r="256" spans="3:8" ht="15.6" x14ac:dyDescent="0.3">
      <c r="C256" s="1">
        <v>44023</v>
      </c>
      <c r="D256" s="2">
        <v>14392.61</v>
      </c>
      <c r="E256" s="12" t="s">
        <v>646</v>
      </c>
      <c r="F256" s="13">
        <f>FLRG!$E$6</f>
        <v>14377.429499999998</v>
      </c>
      <c r="G256" s="13">
        <f t="shared" si="6"/>
        <v>14377.429499999998</v>
      </c>
      <c r="H256" s="8">
        <f t="shared" si="7"/>
        <v>0.10547426769711825</v>
      </c>
    </row>
    <row r="257" spans="3:8" ht="15.6" x14ac:dyDescent="0.3">
      <c r="C257" s="1">
        <v>44054</v>
      </c>
      <c r="D257" s="2">
        <v>14392.61</v>
      </c>
      <c r="E257" s="12" t="s">
        <v>646</v>
      </c>
      <c r="F257" s="13">
        <f>FLRG!$E$6</f>
        <v>14377.429499999998</v>
      </c>
      <c r="G257" s="13">
        <f t="shared" si="6"/>
        <v>14377.429499999998</v>
      </c>
      <c r="H257" s="8">
        <f t="shared" si="7"/>
        <v>0.10547426769711825</v>
      </c>
    </row>
    <row r="258" spans="3:8" ht="15.6" x14ac:dyDescent="0.3">
      <c r="C258" s="3" t="s">
        <v>218</v>
      </c>
      <c r="D258" s="2">
        <v>14242.86</v>
      </c>
      <c r="E258" s="12" t="s">
        <v>646</v>
      </c>
      <c r="F258" s="13">
        <f>FLRG!$E$6</f>
        <v>14377.429499999998</v>
      </c>
      <c r="G258" s="13">
        <f t="shared" si="6"/>
        <v>14377.429499999998</v>
      </c>
      <c r="H258" s="8">
        <f t="shared" si="7"/>
        <v>0.94482077335589754</v>
      </c>
    </row>
    <row r="259" spans="3:8" ht="15.6" x14ac:dyDescent="0.3">
      <c r="C259" s="3" t="s">
        <v>219</v>
      </c>
      <c r="D259" s="2">
        <v>14085.08</v>
      </c>
      <c r="E259" s="12" t="s">
        <v>645</v>
      </c>
      <c r="F259" s="13">
        <f>FLRG!$E$5</f>
        <v>14232.912999999999</v>
      </c>
      <c r="G259" s="13">
        <f t="shared" si="6"/>
        <v>14377.429499999998</v>
      </c>
      <c r="H259" s="8">
        <f t="shared" si="7"/>
        <v>2.0755970147134302</v>
      </c>
    </row>
    <row r="260" spans="3:8" ht="15.6" x14ac:dyDescent="0.3">
      <c r="C260" s="3" t="s">
        <v>220</v>
      </c>
      <c r="D260" s="2">
        <v>14146.38</v>
      </c>
      <c r="E260" s="12" t="s">
        <v>645</v>
      </c>
      <c r="F260" s="13">
        <f>FLRG!$E$5</f>
        <v>14232.912999999999</v>
      </c>
      <c r="G260" s="13">
        <f t="shared" si="6"/>
        <v>14232.912999999999</v>
      </c>
      <c r="H260" s="8">
        <f t="shared" si="7"/>
        <v>0.61169712675609911</v>
      </c>
    </row>
    <row r="261" spans="3:8" ht="15.6" x14ac:dyDescent="0.3">
      <c r="C261" s="3" t="s">
        <v>221</v>
      </c>
      <c r="D261" s="2">
        <v>14257.94</v>
      </c>
      <c r="E261" s="12" t="s">
        <v>646</v>
      </c>
      <c r="F261" s="13">
        <f>FLRG!$E$6</f>
        <v>14377.429499999998</v>
      </c>
      <c r="G261" s="13">
        <f t="shared" si="6"/>
        <v>14232.912999999999</v>
      </c>
      <c r="H261" s="8">
        <f t="shared" si="7"/>
        <v>0.17553026594305951</v>
      </c>
    </row>
    <row r="262" spans="3:8" ht="15.6" x14ac:dyDescent="0.3">
      <c r="C262" s="3" t="s">
        <v>222</v>
      </c>
      <c r="D262" s="2">
        <v>14293.11</v>
      </c>
      <c r="E262" s="12" t="s">
        <v>646</v>
      </c>
      <c r="F262" s="13">
        <f>FLRG!$E$6</f>
        <v>14377.429499999998</v>
      </c>
      <c r="G262" s="13">
        <f t="shared" si="6"/>
        <v>14377.429499999998</v>
      </c>
      <c r="H262" s="8">
        <f t="shared" si="7"/>
        <v>0.58993109267330757</v>
      </c>
    </row>
    <row r="263" spans="3:8" ht="15.6" x14ac:dyDescent="0.3">
      <c r="C263" s="3" t="s">
        <v>223</v>
      </c>
      <c r="D263" s="2">
        <v>14293.11</v>
      </c>
      <c r="E263" s="12" t="s">
        <v>646</v>
      </c>
      <c r="F263" s="13">
        <f>FLRG!$E$6</f>
        <v>14377.429499999998</v>
      </c>
      <c r="G263" s="13">
        <f t="shared" si="6"/>
        <v>14377.429499999998</v>
      </c>
      <c r="H263" s="8">
        <f t="shared" si="7"/>
        <v>0.58993109267330757</v>
      </c>
    </row>
    <row r="264" spans="3:8" ht="15.6" x14ac:dyDescent="0.3">
      <c r="C264" s="3" t="s">
        <v>224</v>
      </c>
      <c r="D264" s="2">
        <v>14293.11</v>
      </c>
      <c r="E264" s="12" t="s">
        <v>646</v>
      </c>
      <c r="F264" s="13">
        <f>FLRG!$E$6</f>
        <v>14377.429499999998</v>
      </c>
      <c r="G264" s="13">
        <f t="shared" ref="G264:G327" si="8">F263</f>
        <v>14377.429499999998</v>
      </c>
      <c r="H264" s="8">
        <f t="shared" ref="H264:H327" si="9">ABS((G264-D264)/D264)*100</f>
        <v>0.58993109267330757</v>
      </c>
    </row>
    <row r="265" spans="3:8" ht="15.6" x14ac:dyDescent="0.3">
      <c r="C265" s="3" t="s">
        <v>225</v>
      </c>
      <c r="D265" s="2">
        <v>14209.7</v>
      </c>
      <c r="E265" s="12" t="s">
        <v>645</v>
      </c>
      <c r="F265" s="13">
        <f>FLRG!$E$5</f>
        <v>14232.912999999999</v>
      </c>
      <c r="G265" s="13">
        <f t="shared" si="8"/>
        <v>14377.429499999998</v>
      </c>
      <c r="H265" s="8">
        <f t="shared" si="9"/>
        <v>1.1803873410416661</v>
      </c>
    </row>
    <row r="266" spans="3:8" ht="15.6" x14ac:dyDescent="0.3">
      <c r="C266" s="3" t="s">
        <v>226</v>
      </c>
      <c r="D266" s="2">
        <v>14143.37</v>
      </c>
      <c r="E266" s="12" t="s">
        <v>645</v>
      </c>
      <c r="F266" s="13">
        <f>FLRG!$E$5</f>
        <v>14232.912999999999</v>
      </c>
      <c r="G266" s="13">
        <f t="shared" si="8"/>
        <v>14232.912999999999</v>
      </c>
      <c r="H266" s="8">
        <f t="shared" si="9"/>
        <v>0.63310936502402071</v>
      </c>
    </row>
    <row r="267" spans="3:8" ht="15.6" x14ac:dyDescent="0.3">
      <c r="C267" s="3" t="s">
        <v>227</v>
      </c>
      <c r="D267" s="2">
        <v>14188.59</v>
      </c>
      <c r="E267" s="12" t="s">
        <v>645</v>
      </c>
      <c r="F267" s="13">
        <f>FLRG!$E$5</f>
        <v>14232.912999999999</v>
      </c>
      <c r="G267" s="13">
        <f t="shared" si="8"/>
        <v>14232.912999999999</v>
      </c>
      <c r="H267" s="8">
        <f t="shared" si="9"/>
        <v>0.3123848106118966</v>
      </c>
    </row>
    <row r="268" spans="3:8" ht="15.6" x14ac:dyDescent="0.3">
      <c r="C268" s="3" t="s">
        <v>228</v>
      </c>
      <c r="D268" s="2">
        <v>14237.84</v>
      </c>
      <c r="E268" s="12" t="s">
        <v>646</v>
      </c>
      <c r="F268" s="13">
        <f>FLRG!$E$6</f>
        <v>14377.429499999998</v>
      </c>
      <c r="G268" s="13">
        <f t="shared" si="8"/>
        <v>14232.912999999999</v>
      </c>
      <c r="H268" s="8">
        <f t="shared" si="9"/>
        <v>3.4604968169339584E-2</v>
      </c>
    </row>
    <row r="269" spans="3:8" ht="15.6" x14ac:dyDescent="0.3">
      <c r="C269" s="3" t="s">
        <v>229</v>
      </c>
      <c r="D269" s="2">
        <v>14299.14</v>
      </c>
      <c r="E269" s="12" t="s">
        <v>646</v>
      </c>
      <c r="F269" s="13">
        <f>FLRG!$E$6</f>
        <v>14377.429499999998</v>
      </c>
      <c r="G269" s="13">
        <f t="shared" si="8"/>
        <v>14377.429499999998</v>
      </c>
      <c r="H269" s="8">
        <f t="shared" si="9"/>
        <v>0.54751194827100758</v>
      </c>
    </row>
    <row r="270" spans="3:8" ht="15.6" x14ac:dyDescent="0.3">
      <c r="C270" s="3" t="s">
        <v>230</v>
      </c>
      <c r="D270" s="2">
        <v>14299.14</v>
      </c>
      <c r="E270" s="12" t="s">
        <v>646</v>
      </c>
      <c r="F270" s="13">
        <f>FLRG!$E$6</f>
        <v>14377.429499999998</v>
      </c>
      <c r="G270" s="13">
        <f t="shared" si="8"/>
        <v>14377.429499999998</v>
      </c>
      <c r="H270" s="8">
        <f t="shared" si="9"/>
        <v>0.54751194827100758</v>
      </c>
    </row>
    <row r="271" spans="3:8" ht="15.6" x14ac:dyDescent="0.3">
      <c r="C271" s="3" t="s">
        <v>231</v>
      </c>
      <c r="D271" s="2">
        <v>14299.14</v>
      </c>
      <c r="E271" s="12" t="s">
        <v>646</v>
      </c>
      <c r="F271" s="13">
        <f>FLRG!$E$6</f>
        <v>14377.429499999998</v>
      </c>
      <c r="G271" s="13">
        <f t="shared" si="8"/>
        <v>14377.429499999998</v>
      </c>
      <c r="H271" s="8">
        <f t="shared" si="9"/>
        <v>0.54751194827100758</v>
      </c>
    </row>
    <row r="272" spans="3:8" ht="15.6" x14ac:dyDescent="0.3">
      <c r="C272" s="3" t="s">
        <v>232</v>
      </c>
      <c r="D272" s="2">
        <v>14234.82</v>
      </c>
      <c r="E272" s="12" t="s">
        <v>646</v>
      </c>
      <c r="F272" s="13">
        <f>FLRG!$E$6</f>
        <v>14377.429499999998</v>
      </c>
      <c r="G272" s="13">
        <f t="shared" si="8"/>
        <v>14377.429499999998</v>
      </c>
      <c r="H272" s="8">
        <f t="shared" si="9"/>
        <v>1.0018356396498072</v>
      </c>
    </row>
    <row r="273" spans="3:8" ht="15.6" x14ac:dyDescent="0.3">
      <c r="C273" s="3" t="s">
        <v>233</v>
      </c>
      <c r="D273" s="2">
        <v>14266.98</v>
      </c>
      <c r="E273" s="12" t="s">
        <v>646</v>
      </c>
      <c r="F273" s="13">
        <f>FLRG!$E$6</f>
        <v>14377.429499999998</v>
      </c>
      <c r="G273" s="13">
        <f t="shared" si="8"/>
        <v>14377.429499999998</v>
      </c>
      <c r="H273" s="8">
        <f t="shared" si="9"/>
        <v>0.77416173570018887</v>
      </c>
    </row>
    <row r="274" spans="3:8" ht="15.6" x14ac:dyDescent="0.3">
      <c r="C274" s="3" t="s">
        <v>234</v>
      </c>
      <c r="D274" s="2">
        <v>14239.85</v>
      </c>
      <c r="E274" s="12" t="s">
        <v>646</v>
      </c>
      <c r="F274" s="13">
        <f>FLRG!$E$6</f>
        <v>14377.429499999998</v>
      </c>
      <c r="G274" s="13">
        <f t="shared" si="8"/>
        <v>14377.429499999998</v>
      </c>
      <c r="H274" s="8">
        <f t="shared" si="9"/>
        <v>0.96615835138711437</v>
      </c>
    </row>
    <row r="275" spans="3:8" ht="15.6" x14ac:dyDescent="0.3">
      <c r="C275" s="3" t="s">
        <v>235</v>
      </c>
      <c r="D275" s="2">
        <v>14200.65</v>
      </c>
      <c r="E275" s="12" t="s">
        <v>645</v>
      </c>
      <c r="F275" s="13">
        <f>FLRG!$E$5</f>
        <v>14232.912999999999</v>
      </c>
      <c r="G275" s="13">
        <f t="shared" si="8"/>
        <v>14377.429499999998</v>
      </c>
      <c r="H275" s="8">
        <f t="shared" si="9"/>
        <v>1.2448690728945417</v>
      </c>
    </row>
    <row r="276" spans="3:8" ht="15.6" x14ac:dyDescent="0.3">
      <c r="C276" s="3" t="s">
        <v>236</v>
      </c>
      <c r="D276" s="2">
        <v>14215.73</v>
      </c>
      <c r="E276" s="12" t="s">
        <v>645</v>
      </c>
      <c r="F276" s="13">
        <f>FLRG!$E$5</f>
        <v>14232.912999999999</v>
      </c>
      <c r="G276" s="13">
        <f t="shared" si="8"/>
        <v>14232.912999999999</v>
      </c>
      <c r="H276" s="8">
        <f t="shared" si="9"/>
        <v>0.1208731454522496</v>
      </c>
    </row>
    <row r="277" spans="3:8" ht="15.6" x14ac:dyDescent="0.3">
      <c r="C277" s="3" t="s">
        <v>237</v>
      </c>
      <c r="D277" s="2">
        <v>14215.73</v>
      </c>
      <c r="E277" s="12" t="s">
        <v>645</v>
      </c>
      <c r="F277" s="13">
        <f>FLRG!$E$5</f>
        <v>14232.912999999999</v>
      </c>
      <c r="G277" s="13">
        <f t="shared" si="8"/>
        <v>14232.912999999999</v>
      </c>
      <c r="H277" s="8">
        <f t="shared" si="9"/>
        <v>0.1208731454522496</v>
      </c>
    </row>
    <row r="278" spans="3:8" ht="15.6" x14ac:dyDescent="0.3">
      <c r="C278" s="3" t="s">
        <v>238</v>
      </c>
      <c r="D278" s="2">
        <v>14215.73</v>
      </c>
      <c r="E278" s="12" t="s">
        <v>645</v>
      </c>
      <c r="F278" s="13">
        <f>FLRG!$E$5</f>
        <v>14232.912999999999</v>
      </c>
      <c r="G278" s="13">
        <f t="shared" si="8"/>
        <v>14232.912999999999</v>
      </c>
      <c r="H278" s="8">
        <f t="shared" si="9"/>
        <v>0.1208731454522496</v>
      </c>
    </row>
    <row r="279" spans="3:8" ht="15.6" x14ac:dyDescent="0.3">
      <c r="C279" s="3" t="s">
        <v>239</v>
      </c>
      <c r="D279" s="2">
        <v>14198.64</v>
      </c>
      <c r="E279" s="12" t="s">
        <v>645</v>
      </c>
      <c r="F279" s="13">
        <f>FLRG!$E$5</f>
        <v>14232.912999999999</v>
      </c>
      <c r="G279" s="13">
        <f t="shared" si="8"/>
        <v>14232.912999999999</v>
      </c>
      <c r="H279" s="8">
        <f t="shared" si="9"/>
        <v>0.24138227323179706</v>
      </c>
    </row>
    <row r="280" spans="3:8" ht="15.6" x14ac:dyDescent="0.3">
      <c r="C280" s="3" t="s">
        <v>240</v>
      </c>
      <c r="D280" s="2">
        <v>14248.89</v>
      </c>
      <c r="E280" s="12" t="s">
        <v>646</v>
      </c>
      <c r="F280" s="13">
        <f>FLRG!$E$6</f>
        <v>14377.429499999998</v>
      </c>
      <c r="G280" s="13">
        <f t="shared" si="8"/>
        <v>14232.912999999999</v>
      </c>
      <c r="H280" s="8">
        <f t="shared" si="9"/>
        <v>0.11212803242919814</v>
      </c>
    </row>
    <row r="281" spans="3:8" ht="15.6" x14ac:dyDescent="0.3">
      <c r="C281" s="3" t="s">
        <v>241</v>
      </c>
      <c r="D281" s="2">
        <v>14234.82</v>
      </c>
      <c r="E281" s="12" t="s">
        <v>646</v>
      </c>
      <c r="F281" s="13">
        <f>FLRG!$E$6</f>
        <v>14377.429499999998</v>
      </c>
      <c r="G281" s="13">
        <f t="shared" si="8"/>
        <v>14377.429499999998</v>
      </c>
      <c r="H281" s="8">
        <f t="shared" si="9"/>
        <v>1.0018356396498072</v>
      </c>
    </row>
    <row r="282" spans="3:8" ht="15.6" x14ac:dyDescent="0.3">
      <c r="C282" s="3" t="s">
        <v>242</v>
      </c>
      <c r="D282" s="2">
        <v>14247.89</v>
      </c>
      <c r="E282" s="12" t="s">
        <v>646</v>
      </c>
      <c r="F282" s="13">
        <f>FLRG!$E$6</f>
        <v>14377.429499999998</v>
      </c>
      <c r="G282" s="13">
        <f t="shared" si="8"/>
        <v>14377.429499999998</v>
      </c>
      <c r="H282" s="8">
        <f t="shared" si="9"/>
        <v>0.90918374580375738</v>
      </c>
    </row>
    <row r="283" spans="3:8" ht="15.6" x14ac:dyDescent="0.3">
      <c r="C283" s="3" t="s">
        <v>243</v>
      </c>
      <c r="D283" s="2">
        <v>14252.91</v>
      </c>
      <c r="E283" s="12" t="s">
        <v>646</v>
      </c>
      <c r="F283" s="13">
        <f>FLRG!$E$6</f>
        <v>14377.429499999998</v>
      </c>
      <c r="G283" s="13">
        <f t="shared" si="8"/>
        <v>14377.429499999998</v>
      </c>
      <c r="H283" s="8">
        <f t="shared" si="9"/>
        <v>0.87364264560709715</v>
      </c>
    </row>
    <row r="284" spans="3:8" ht="15.6" x14ac:dyDescent="0.3">
      <c r="C284" s="1">
        <v>43963</v>
      </c>
      <c r="D284" s="2">
        <v>14252.91</v>
      </c>
      <c r="E284" s="12" t="s">
        <v>646</v>
      </c>
      <c r="F284" s="13">
        <f>FLRG!$E$6</f>
        <v>14377.429499999998</v>
      </c>
      <c r="G284" s="13">
        <f t="shared" si="8"/>
        <v>14377.429499999998</v>
      </c>
      <c r="H284" s="8">
        <f t="shared" si="9"/>
        <v>0.87364264560709715</v>
      </c>
    </row>
    <row r="285" spans="3:8" ht="15.6" x14ac:dyDescent="0.3">
      <c r="C285" s="1">
        <v>43994</v>
      </c>
      <c r="D285" s="2">
        <v>14252.91</v>
      </c>
      <c r="E285" s="12" t="s">
        <v>646</v>
      </c>
      <c r="F285" s="13">
        <f>FLRG!$E$6</f>
        <v>14377.429499999998</v>
      </c>
      <c r="G285" s="13">
        <f t="shared" si="8"/>
        <v>14377.429499999998</v>
      </c>
      <c r="H285" s="8">
        <f t="shared" si="9"/>
        <v>0.87364264560709715</v>
      </c>
    </row>
    <row r="286" spans="3:8" ht="15.6" x14ac:dyDescent="0.3">
      <c r="C286" s="3" t="s">
        <v>244</v>
      </c>
      <c r="D286" s="2">
        <v>14205.68</v>
      </c>
      <c r="E286" s="12" t="s">
        <v>645</v>
      </c>
      <c r="F286" s="13">
        <f>FLRG!$E$5</f>
        <v>14232.912999999999</v>
      </c>
      <c r="G286" s="13">
        <f t="shared" si="8"/>
        <v>14377.429499999998</v>
      </c>
      <c r="H286" s="8">
        <f t="shared" si="9"/>
        <v>1.2090199131614825</v>
      </c>
    </row>
    <row r="287" spans="3:8" ht="15.6" x14ac:dyDescent="0.3">
      <c r="C287" s="3" t="s">
        <v>245</v>
      </c>
      <c r="D287" s="2">
        <v>14234.82</v>
      </c>
      <c r="E287" s="12" t="s">
        <v>646</v>
      </c>
      <c r="F287" s="13">
        <f>FLRG!$E$6</f>
        <v>14377.429499999998</v>
      </c>
      <c r="G287" s="13">
        <f t="shared" si="8"/>
        <v>14232.912999999999</v>
      </c>
      <c r="H287" s="8">
        <f t="shared" si="9"/>
        <v>1.339672718025983E-2</v>
      </c>
    </row>
    <row r="288" spans="3:8" ht="15.6" x14ac:dyDescent="0.3">
      <c r="C288" s="1">
        <v>44086</v>
      </c>
      <c r="D288" s="2">
        <v>14234.82</v>
      </c>
      <c r="E288" s="12" t="s">
        <v>646</v>
      </c>
      <c r="F288" s="13">
        <f>FLRG!$E$6</f>
        <v>14377.429499999998</v>
      </c>
      <c r="G288" s="13">
        <f t="shared" si="8"/>
        <v>14377.429499999998</v>
      </c>
      <c r="H288" s="8">
        <f t="shared" si="9"/>
        <v>1.0018356396498072</v>
      </c>
    </row>
    <row r="289" spans="3:8" ht="15.6" x14ac:dyDescent="0.3">
      <c r="C289" s="3" t="s">
        <v>246</v>
      </c>
      <c r="D289" s="2">
        <v>14200.65</v>
      </c>
      <c r="E289" s="12" t="s">
        <v>645</v>
      </c>
      <c r="F289" s="13">
        <f>FLRG!$E$5</f>
        <v>14232.912999999999</v>
      </c>
      <c r="G289" s="13">
        <f t="shared" si="8"/>
        <v>14377.429499999998</v>
      </c>
      <c r="H289" s="8">
        <f t="shared" si="9"/>
        <v>1.2448690728945417</v>
      </c>
    </row>
    <row r="290" spans="3:8" ht="15.6" x14ac:dyDescent="0.3">
      <c r="C290" s="3" t="s">
        <v>247</v>
      </c>
      <c r="D290" s="2">
        <v>14172.51</v>
      </c>
      <c r="E290" s="12" t="s">
        <v>645</v>
      </c>
      <c r="F290" s="13">
        <f>FLRG!$E$5</f>
        <v>14232.912999999999</v>
      </c>
      <c r="G290" s="13">
        <f t="shared" si="8"/>
        <v>14232.912999999999</v>
      </c>
      <c r="H290" s="8">
        <f t="shared" si="9"/>
        <v>0.42619832337390079</v>
      </c>
    </row>
    <row r="291" spans="3:8" ht="15.6" x14ac:dyDescent="0.3">
      <c r="C291" s="1">
        <v>44177</v>
      </c>
      <c r="D291" s="2">
        <v>14172.51</v>
      </c>
      <c r="E291" s="12" t="s">
        <v>645</v>
      </c>
      <c r="F291" s="13">
        <f>FLRG!$E$5</f>
        <v>14232.912999999999</v>
      </c>
      <c r="G291" s="13">
        <f t="shared" si="8"/>
        <v>14232.912999999999</v>
      </c>
      <c r="H291" s="8">
        <f t="shared" si="9"/>
        <v>0.42619832337390079</v>
      </c>
    </row>
    <row r="292" spans="3:8" ht="15.6" x14ac:dyDescent="0.3">
      <c r="C292" s="3" t="s">
        <v>248</v>
      </c>
      <c r="D292" s="2">
        <v>14172.51</v>
      </c>
      <c r="E292" s="12" t="s">
        <v>645</v>
      </c>
      <c r="F292" s="13">
        <f>FLRG!$E$5</f>
        <v>14232.912999999999</v>
      </c>
      <c r="G292" s="13">
        <f t="shared" si="8"/>
        <v>14232.912999999999</v>
      </c>
      <c r="H292" s="8">
        <f t="shared" si="9"/>
        <v>0.42619832337390079</v>
      </c>
    </row>
    <row r="293" spans="3:8" ht="15.6" x14ac:dyDescent="0.3">
      <c r="C293" s="3" t="s">
        <v>249</v>
      </c>
      <c r="D293" s="2">
        <v>14228.79</v>
      </c>
      <c r="E293" s="12" t="s">
        <v>645</v>
      </c>
      <c r="F293" s="13">
        <f>FLRG!$E$5</f>
        <v>14232.912999999999</v>
      </c>
      <c r="G293" s="13">
        <f t="shared" si="8"/>
        <v>14232.912999999999</v>
      </c>
      <c r="H293" s="8">
        <f t="shared" si="9"/>
        <v>2.8976462510148602E-2</v>
      </c>
    </row>
    <row r="294" spans="3:8" ht="15.6" x14ac:dyDescent="0.3">
      <c r="C294" s="3" t="s">
        <v>250</v>
      </c>
      <c r="D294" s="2">
        <v>14241.86</v>
      </c>
      <c r="E294" s="12" t="s">
        <v>646</v>
      </c>
      <c r="F294" s="13">
        <f>FLRG!$E$6</f>
        <v>14377.429499999998</v>
      </c>
      <c r="G294" s="13">
        <f t="shared" si="8"/>
        <v>14232.912999999999</v>
      </c>
      <c r="H294" s="8">
        <f t="shared" si="9"/>
        <v>6.2821850516729796E-2</v>
      </c>
    </row>
    <row r="295" spans="3:8" ht="15.6" x14ac:dyDescent="0.3">
      <c r="C295" s="3" t="s">
        <v>251</v>
      </c>
      <c r="D295" s="2">
        <v>14221.76</v>
      </c>
      <c r="E295" s="12" t="s">
        <v>645</v>
      </c>
      <c r="F295" s="13">
        <f>FLRG!$E$5</f>
        <v>14232.912999999999</v>
      </c>
      <c r="G295" s="13">
        <f t="shared" si="8"/>
        <v>14377.429499999998</v>
      </c>
      <c r="H295" s="8">
        <f t="shared" si="9"/>
        <v>1.0945867459442302</v>
      </c>
    </row>
    <row r="296" spans="3:8" ht="15.6" x14ac:dyDescent="0.3">
      <c r="C296" s="3" t="s">
        <v>252</v>
      </c>
      <c r="D296" s="2">
        <v>14222.76</v>
      </c>
      <c r="E296" s="12" t="s">
        <v>645</v>
      </c>
      <c r="F296" s="13">
        <f>FLRG!$E$5</f>
        <v>14232.912999999999</v>
      </c>
      <c r="G296" s="13">
        <f t="shared" si="8"/>
        <v>14232.912999999999</v>
      </c>
      <c r="H296" s="8">
        <f t="shared" si="9"/>
        <v>7.1385581982670226E-2</v>
      </c>
    </row>
    <row r="297" spans="3:8" ht="15.6" x14ac:dyDescent="0.3">
      <c r="C297" s="3" t="s">
        <v>253</v>
      </c>
      <c r="D297" s="2">
        <v>14216.73</v>
      </c>
      <c r="E297" s="12" t="s">
        <v>645</v>
      </c>
      <c r="F297" s="13">
        <f>FLRG!$E$5</f>
        <v>14232.912999999999</v>
      </c>
      <c r="G297" s="13">
        <f t="shared" si="8"/>
        <v>14232.912999999999</v>
      </c>
      <c r="H297" s="8">
        <f t="shared" si="9"/>
        <v>0.11383067695594615</v>
      </c>
    </row>
    <row r="298" spans="3:8" ht="15.6" x14ac:dyDescent="0.3">
      <c r="C298" s="3" t="s">
        <v>254</v>
      </c>
      <c r="D298" s="2">
        <v>14216.73</v>
      </c>
      <c r="E298" s="12" t="s">
        <v>645</v>
      </c>
      <c r="F298" s="13">
        <f>FLRG!$E$5</f>
        <v>14232.912999999999</v>
      </c>
      <c r="G298" s="13">
        <f t="shared" si="8"/>
        <v>14232.912999999999</v>
      </c>
      <c r="H298" s="8">
        <f t="shared" si="9"/>
        <v>0.11383067695594615</v>
      </c>
    </row>
    <row r="299" spans="3:8" ht="15.6" x14ac:dyDescent="0.3">
      <c r="C299" s="3" t="s">
        <v>255</v>
      </c>
      <c r="D299" s="2">
        <v>14216.73</v>
      </c>
      <c r="E299" s="12" t="s">
        <v>645</v>
      </c>
      <c r="F299" s="13">
        <f>FLRG!$E$5</f>
        <v>14232.912999999999</v>
      </c>
      <c r="G299" s="13">
        <f t="shared" si="8"/>
        <v>14232.912999999999</v>
      </c>
      <c r="H299" s="8">
        <f t="shared" si="9"/>
        <v>0.11383067695594615</v>
      </c>
    </row>
    <row r="300" spans="3:8" ht="15.6" x14ac:dyDescent="0.3">
      <c r="C300" s="3" t="s">
        <v>256</v>
      </c>
      <c r="D300" s="2">
        <v>14250.9</v>
      </c>
      <c r="E300" s="12" t="s">
        <v>646</v>
      </c>
      <c r="F300" s="13">
        <f>FLRG!$E$6</f>
        <v>14377.429499999998</v>
      </c>
      <c r="G300" s="13">
        <f t="shared" si="8"/>
        <v>14232.912999999999</v>
      </c>
      <c r="H300" s="8">
        <f t="shared" si="9"/>
        <v>0.12621658982942122</v>
      </c>
    </row>
    <row r="301" spans="3:8" ht="15.6" x14ac:dyDescent="0.3">
      <c r="C301" s="3" t="s">
        <v>257</v>
      </c>
      <c r="D301" s="2">
        <v>14289.09</v>
      </c>
      <c r="E301" s="12" t="s">
        <v>646</v>
      </c>
      <c r="F301" s="13">
        <f>FLRG!$E$6</f>
        <v>14377.429499999998</v>
      </c>
      <c r="G301" s="13">
        <f t="shared" si="8"/>
        <v>14377.429499999998</v>
      </c>
      <c r="H301" s="8">
        <f t="shared" si="9"/>
        <v>0.61823041215359575</v>
      </c>
    </row>
    <row r="302" spans="3:8" ht="15.6" x14ac:dyDescent="0.3">
      <c r="C302" s="3" t="s">
        <v>258</v>
      </c>
      <c r="D302" s="2">
        <v>14353.41</v>
      </c>
      <c r="E302" s="12" t="s">
        <v>646</v>
      </c>
      <c r="F302" s="13">
        <f>FLRG!$E$6</f>
        <v>14377.429499999998</v>
      </c>
      <c r="G302" s="13">
        <f t="shared" si="8"/>
        <v>14377.429499999998</v>
      </c>
      <c r="H302" s="8">
        <f t="shared" si="9"/>
        <v>0.1673435093124109</v>
      </c>
    </row>
    <row r="303" spans="3:8" ht="15.6" x14ac:dyDescent="0.3">
      <c r="C303" s="3" t="s">
        <v>259</v>
      </c>
      <c r="D303" s="2">
        <v>14353.41</v>
      </c>
      <c r="E303" s="12" t="s">
        <v>646</v>
      </c>
      <c r="F303" s="13">
        <f>FLRG!$E$6</f>
        <v>14377.429499999998</v>
      </c>
      <c r="G303" s="13">
        <f t="shared" si="8"/>
        <v>14377.429499999998</v>
      </c>
      <c r="H303" s="8">
        <f t="shared" si="9"/>
        <v>0.1673435093124109</v>
      </c>
    </row>
    <row r="304" spans="3:8" ht="15.6" x14ac:dyDescent="0.3">
      <c r="C304" s="3" t="s">
        <v>260</v>
      </c>
      <c r="D304" s="2">
        <v>14353.41</v>
      </c>
      <c r="E304" s="12" t="s">
        <v>646</v>
      </c>
      <c r="F304" s="13">
        <f>FLRG!$E$6</f>
        <v>14377.429499999998</v>
      </c>
      <c r="G304" s="13">
        <f t="shared" si="8"/>
        <v>14377.429499999998</v>
      </c>
      <c r="H304" s="8">
        <f t="shared" si="9"/>
        <v>0.1673435093124109</v>
      </c>
    </row>
    <row r="305" spans="3:8" ht="15.6" x14ac:dyDescent="0.3">
      <c r="C305" s="3" t="s">
        <v>261</v>
      </c>
      <c r="D305" s="2">
        <v>14353.41</v>
      </c>
      <c r="E305" s="12" t="s">
        <v>646</v>
      </c>
      <c r="F305" s="13">
        <f>FLRG!$E$6</f>
        <v>14377.429499999998</v>
      </c>
      <c r="G305" s="13">
        <f t="shared" si="8"/>
        <v>14377.429499999998</v>
      </c>
      <c r="H305" s="8">
        <f t="shared" si="9"/>
        <v>0.1673435093124109</v>
      </c>
    </row>
    <row r="306" spans="3:8" ht="15.6" x14ac:dyDescent="0.3">
      <c r="C306" s="3" t="s">
        <v>262</v>
      </c>
      <c r="D306" s="2">
        <v>14353.41</v>
      </c>
      <c r="E306" s="12" t="s">
        <v>646</v>
      </c>
      <c r="F306" s="13">
        <f>FLRG!$E$6</f>
        <v>14377.429499999998</v>
      </c>
      <c r="G306" s="13">
        <f t="shared" si="8"/>
        <v>14377.429499999998</v>
      </c>
      <c r="H306" s="8">
        <f t="shared" si="9"/>
        <v>0.1673435093124109</v>
      </c>
    </row>
    <row r="307" spans="3:8" ht="15.6" x14ac:dyDescent="0.3">
      <c r="C307" s="3" t="s">
        <v>263</v>
      </c>
      <c r="D307" s="2">
        <v>14254.92</v>
      </c>
      <c r="E307" s="12" t="s">
        <v>646</v>
      </c>
      <c r="F307" s="13">
        <f>FLRG!$E$6</f>
        <v>14377.429499999998</v>
      </c>
      <c r="G307" s="13">
        <f t="shared" si="8"/>
        <v>14377.429499999998</v>
      </c>
      <c r="H307" s="8">
        <f t="shared" si="9"/>
        <v>0.85941906373377264</v>
      </c>
    </row>
    <row r="308" spans="3:8" ht="15.6" x14ac:dyDescent="0.3">
      <c r="C308" s="3" t="s">
        <v>264</v>
      </c>
      <c r="D308" s="2">
        <v>14239.85</v>
      </c>
      <c r="E308" s="12" t="s">
        <v>646</v>
      </c>
      <c r="F308" s="13">
        <f>FLRG!$E$6</f>
        <v>14377.429499999998</v>
      </c>
      <c r="G308" s="13">
        <f t="shared" si="8"/>
        <v>14377.429499999998</v>
      </c>
      <c r="H308" s="8">
        <f t="shared" si="9"/>
        <v>0.96615835138711437</v>
      </c>
    </row>
    <row r="309" spans="3:8" ht="15.6" x14ac:dyDescent="0.3">
      <c r="C309" s="3" t="s">
        <v>265</v>
      </c>
      <c r="D309" s="2">
        <v>14175.53</v>
      </c>
      <c r="E309" s="12" t="s">
        <v>645</v>
      </c>
      <c r="F309" s="13">
        <f>FLRG!$E$5</f>
        <v>14232.912999999999</v>
      </c>
      <c r="G309" s="13">
        <f t="shared" si="8"/>
        <v>14377.429499999998</v>
      </c>
      <c r="H309" s="8">
        <f t="shared" si="9"/>
        <v>1.4242818434301765</v>
      </c>
    </row>
    <row r="310" spans="3:8" ht="15.6" x14ac:dyDescent="0.3">
      <c r="C310" s="3" t="s">
        <v>266</v>
      </c>
      <c r="D310" s="2">
        <v>14175.53</v>
      </c>
      <c r="E310" s="12" t="s">
        <v>645</v>
      </c>
      <c r="F310" s="13">
        <f>FLRG!$E$5</f>
        <v>14232.912999999999</v>
      </c>
      <c r="G310" s="13">
        <f t="shared" si="8"/>
        <v>14232.912999999999</v>
      </c>
      <c r="H310" s="8">
        <f t="shared" si="9"/>
        <v>0.40480320665257657</v>
      </c>
    </row>
    <row r="311" spans="3:8" ht="15.6" x14ac:dyDescent="0.3">
      <c r="C311" s="1">
        <v>44197</v>
      </c>
      <c r="D311" s="2">
        <v>14175.53</v>
      </c>
      <c r="E311" s="12" t="s">
        <v>645</v>
      </c>
      <c r="F311" s="13">
        <f>FLRG!$E$5</f>
        <v>14232.912999999999</v>
      </c>
      <c r="G311" s="13">
        <f t="shared" si="8"/>
        <v>14232.912999999999</v>
      </c>
      <c r="H311" s="8">
        <f t="shared" si="9"/>
        <v>0.40480320665257657</v>
      </c>
    </row>
    <row r="312" spans="3:8" ht="15.6" x14ac:dyDescent="0.3">
      <c r="C312" s="1">
        <v>44228</v>
      </c>
      <c r="D312" s="2">
        <v>14175.53</v>
      </c>
      <c r="E312" s="12" t="s">
        <v>645</v>
      </c>
      <c r="F312" s="13">
        <f>FLRG!$E$5</f>
        <v>14232.912999999999</v>
      </c>
      <c r="G312" s="13">
        <f t="shared" si="8"/>
        <v>14232.912999999999</v>
      </c>
      <c r="H312" s="8">
        <f t="shared" si="9"/>
        <v>0.40480320665257657</v>
      </c>
    </row>
    <row r="313" spans="3:8" ht="15.6" x14ac:dyDescent="0.3">
      <c r="C313" s="1">
        <v>44256</v>
      </c>
      <c r="D313" s="2">
        <v>14175.53</v>
      </c>
      <c r="E313" s="12" t="s">
        <v>645</v>
      </c>
      <c r="F313" s="13">
        <f>FLRG!$E$5</f>
        <v>14232.912999999999</v>
      </c>
      <c r="G313" s="13">
        <f t="shared" si="8"/>
        <v>14232.912999999999</v>
      </c>
      <c r="H313" s="8">
        <f t="shared" si="9"/>
        <v>0.40480320665257657</v>
      </c>
    </row>
    <row r="314" spans="3:8" ht="15.6" x14ac:dyDescent="0.3">
      <c r="C314" s="3" t="s">
        <v>267</v>
      </c>
      <c r="D314" s="2">
        <v>13972.52</v>
      </c>
      <c r="E314" s="12" t="s">
        <v>645</v>
      </c>
      <c r="F314" s="13">
        <f>FLRG!$E$5</f>
        <v>14232.912999999999</v>
      </c>
      <c r="G314" s="13">
        <f t="shared" si="8"/>
        <v>14232.912999999999</v>
      </c>
      <c r="H314" s="8">
        <f t="shared" si="9"/>
        <v>1.8636079962669454</v>
      </c>
    </row>
    <row r="315" spans="3:8" ht="15.6" x14ac:dyDescent="0.3">
      <c r="C315" s="3" t="s">
        <v>268</v>
      </c>
      <c r="D315" s="2">
        <v>14014.73</v>
      </c>
      <c r="E315" s="12" t="s">
        <v>645</v>
      </c>
      <c r="F315" s="13">
        <f>FLRG!$E$5</f>
        <v>14232.912999999999</v>
      </c>
      <c r="G315" s="13">
        <f t="shared" si="8"/>
        <v>14232.912999999999</v>
      </c>
      <c r="H315" s="8">
        <f t="shared" si="9"/>
        <v>1.5568120113623245</v>
      </c>
    </row>
    <row r="316" spans="3:8" ht="15.6" x14ac:dyDescent="0.3">
      <c r="C316" s="3" t="s">
        <v>269</v>
      </c>
      <c r="D316" s="2">
        <v>13995.63</v>
      </c>
      <c r="E316" s="12" t="s">
        <v>645</v>
      </c>
      <c r="F316" s="13">
        <f>FLRG!$E$5</f>
        <v>14232.912999999999</v>
      </c>
      <c r="G316" s="13">
        <f t="shared" si="8"/>
        <v>14232.912999999999</v>
      </c>
      <c r="H316" s="8">
        <f t="shared" si="9"/>
        <v>1.6954077808573067</v>
      </c>
    </row>
    <row r="317" spans="3:8" ht="15.6" x14ac:dyDescent="0.3">
      <c r="C317" s="3" t="s">
        <v>270</v>
      </c>
      <c r="D317" s="2">
        <v>14007.69</v>
      </c>
      <c r="E317" s="12" t="s">
        <v>645</v>
      </c>
      <c r="F317" s="13">
        <f>FLRG!$E$5</f>
        <v>14232.912999999999</v>
      </c>
      <c r="G317" s="13">
        <f t="shared" si="8"/>
        <v>14232.912999999999</v>
      </c>
      <c r="H317" s="8">
        <f t="shared" si="9"/>
        <v>1.6078525438526847</v>
      </c>
    </row>
    <row r="318" spans="3:8" ht="15.6" x14ac:dyDescent="0.3">
      <c r="C318" s="3" t="s">
        <v>271</v>
      </c>
      <c r="D318" s="2">
        <v>14128.29</v>
      </c>
      <c r="E318" s="12" t="s">
        <v>645</v>
      </c>
      <c r="F318" s="13">
        <f>FLRG!$E$5</f>
        <v>14232.912999999999</v>
      </c>
      <c r="G318" s="13">
        <f t="shared" si="8"/>
        <v>14232.912999999999</v>
      </c>
      <c r="H318" s="8">
        <f t="shared" si="9"/>
        <v>0.74052132282107574</v>
      </c>
    </row>
    <row r="319" spans="3:8" ht="15.6" x14ac:dyDescent="0.3">
      <c r="C319" s="1">
        <v>44440</v>
      </c>
      <c r="D319" s="2">
        <v>14128.29</v>
      </c>
      <c r="E319" s="12" t="s">
        <v>645</v>
      </c>
      <c r="F319" s="13">
        <f>FLRG!$E$5</f>
        <v>14232.912999999999</v>
      </c>
      <c r="G319" s="13">
        <f t="shared" si="8"/>
        <v>14232.912999999999</v>
      </c>
      <c r="H319" s="8">
        <f t="shared" si="9"/>
        <v>0.74052132282107574</v>
      </c>
    </row>
    <row r="320" spans="3:8" ht="15.6" x14ac:dyDescent="0.3">
      <c r="C320" s="1">
        <v>44470</v>
      </c>
      <c r="D320" s="2">
        <v>14128.29</v>
      </c>
      <c r="E320" s="12" t="s">
        <v>645</v>
      </c>
      <c r="F320" s="13">
        <f>FLRG!$E$5</f>
        <v>14232.912999999999</v>
      </c>
      <c r="G320" s="13">
        <f t="shared" si="8"/>
        <v>14232.912999999999</v>
      </c>
      <c r="H320" s="8">
        <f t="shared" si="9"/>
        <v>0.74052132282107574</v>
      </c>
    </row>
    <row r="321" spans="3:8" ht="15.6" x14ac:dyDescent="0.3">
      <c r="C321" s="3" t="s">
        <v>272</v>
      </c>
      <c r="D321" s="2">
        <v>14225.78</v>
      </c>
      <c r="E321" s="12" t="s">
        <v>645</v>
      </c>
      <c r="F321" s="13">
        <f>FLRG!$E$5</f>
        <v>14232.912999999999</v>
      </c>
      <c r="G321" s="13">
        <f t="shared" si="8"/>
        <v>14232.912999999999</v>
      </c>
      <c r="H321" s="8">
        <f t="shared" si="9"/>
        <v>5.0141363074629235E-2</v>
      </c>
    </row>
    <row r="322" spans="3:8" ht="15.6" x14ac:dyDescent="0.3">
      <c r="C322" s="3" t="s">
        <v>273</v>
      </c>
      <c r="D322" s="2">
        <v>14302.16</v>
      </c>
      <c r="E322" s="12" t="s">
        <v>646</v>
      </c>
      <c r="F322" s="13">
        <f>FLRG!$E$6</f>
        <v>14377.429499999998</v>
      </c>
      <c r="G322" s="13">
        <f t="shared" si="8"/>
        <v>14232.912999999999</v>
      </c>
      <c r="H322" s="8">
        <f t="shared" si="9"/>
        <v>0.48417162162918892</v>
      </c>
    </row>
    <row r="323" spans="3:8" ht="15.6" x14ac:dyDescent="0.3">
      <c r="C323" s="3" t="s">
        <v>274</v>
      </c>
      <c r="D323" s="2">
        <v>14179.55</v>
      </c>
      <c r="E323" s="12" t="s">
        <v>645</v>
      </c>
      <c r="F323" s="13">
        <f>FLRG!$E$5</f>
        <v>14232.912999999999</v>
      </c>
      <c r="G323" s="13">
        <f t="shared" si="8"/>
        <v>14377.429499999998</v>
      </c>
      <c r="H323" s="8">
        <f t="shared" si="9"/>
        <v>1.3955273615876322</v>
      </c>
    </row>
    <row r="324" spans="3:8" ht="15.6" x14ac:dyDescent="0.3">
      <c r="C324" s="3" t="s">
        <v>275</v>
      </c>
      <c r="D324" s="2">
        <v>14189.6</v>
      </c>
      <c r="E324" s="12" t="s">
        <v>645</v>
      </c>
      <c r="F324" s="13">
        <f>FLRG!$E$5</f>
        <v>14232.912999999999</v>
      </c>
      <c r="G324" s="13">
        <f t="shared" si="8"/>
        <v>14232.912999999999</v>
      </c>
      <c r="H324" s="8">
        <f t="shared" si="9"/>
        <v>0.3052446862490717</v>
      </c>
    </row>
    <row r="325" spans="3:8" ht="15.6" x14ac:dyDescent="0.3">
      <c r="C325" s="3" t="s">
        <v>276</v>
      </c>
      <c r="D325" s="2">
        <v>14138.34</v>
      </c>
      <c r="E325" s="12" t="s">
        <v>645</v>
      </c>
      <c r="F325" s="13">
        <f>FLRG!$E$5</f>
        <v>14232.912999999999</v>
      </c>
      <c r="G325" s="13">
        <f t="shared" si="8"/>
        <v>14232.912999999999</v>
      </c>
      <c r="H325" s="8">
        <f t="shared" si="9"/>
        <v>0.66891162611734123</v>
      </c>
    </row>
    <row r="326" spans="3:8" ht="15.6" x14ac:dyDescent="0.3">
      <c r="C326" s="3" t="s">
        <v>277</v>
      </c>
      <c r="D326" s="2">
        <v>14138.34</v>
      </c>
      <c r="E326" s="12" t="s">
        <v>645</v>
      </c>
      <c r="F326" s="13">
        <f>FLRG!$E$5</f>
        <v>14232.912999999999</v>
      </c>
      <c r="G326" s="13">
        <f t="shared" si="8"/>
        <v>14232.912999999999</v>
      </c>
      <c r="H326" s="8">
        <f t="shared" si="9"/>
        <v>0.66891162611734123</v>
      </c>
    </row>
    <row r="327" spans="3:8" ht="15.6" x14ac:dyDescent="0.3">
      <c r="C327" s="3" t="s">
        <v>278</v>
      </c>
      <c r="D327" s="2">
        <v>14138.34</v>
      </c>
      <c r="E327" s="12" t="s">
        <v>645</v>
      </c>
      <c r="F327" s="13">
        <f>FLRG!$E$5</f>
        <v>14232.912999999999</v>
      </c>
      <c r="G327" s="13">
        <f t="shared" si="8"/>
        <v>14232.912999999999</v>
      </c>
      <c r="H327" s="8">
        <f t="shared" si="9"/>
        <v>0.66891162611734123</v>
      </c>
    </row>
    <row r="328" spans="3:8" ht="15.6" x14ac:dyDescent="0.3">
      <c r="C328" s="3" t="s">
        <v>279</v>
      </c>
      <c r="D328" s="2">
        <v>14150.4</v>
      </c>
      <c r="E328" s="12" t="s">
        <v>645</v>
      </c>
      <c r="F328" s="13">
        <f>FLRG!$E$5</f>
        <v>14232.912999999999</v>
      </c>
      <c r="G328" s="13">
        <f t="shared" ref="G328:G391" si="10">F327</f>
        <v>14232.912999999999</v>
      </c>
      <c r="H328" s="8">
        <f t="shared" ref="H328:H391" si="11">ABS((G328-D328)/D328)*100</f>
        <v>0.58311425825417662</v>
      </c>
    </row>
    <row r="329" spans="3:8" ht="15.6" x14ac:dyDescent="0.3">
      <c r="C329" s="3" t="s">
        <v>280</v>
      </c>
      <c r="D329" s="2">
        <v>14156.43</v>
      </c>
      <c r="E329" s="12" t="s">
        <v>645</v>
      </c>
      <c r="F329" s="13">
        <f>FLRG!$E$5</f>
        <v>14232.912999999999</v>
      </c>
      <c r="G329" s="13">
        <f t="shared" si="10"/>
        <v>14232.912999999999</v>
      </c>
      <c r="H329" s="8">
        <f t="shared" si="11"/>
        <v>0.54027039302986946</v>
      </c>
    </row>
    <row r="330" spans="3:8" ht="15.6" x14ac:dyDescent="0.3">
      <c r="C330" s="3" t="s">
        <v>281</v>
      </c>
      <c r="D330" s="2">
        <v>14135.33</v>
      </c>
      <c r="E330" s="12" t="s">
        <v>645</v>
      </c>
      <c r="F330" s="13">
        <f>FLRG!$E$5</f>
        <v>14232.912999999999</v>
      </c>
      <c r="G330" s="13">
        <f t="shared" si="10"/>
        <v>14232.912999999999</v>
      </c>
      <c r="H330" s="8">
        <f t="shared" si="11"/>
        <v>0.69034822674814611</v>
      </c>
    </row>
    <row r="331" spans="3:8" ht="15.6" x14ac:dyDescent="0.3">
      <c r="C331" s="3" t="s">
        <v>282</v>
      </c>
      <c r="D331" s="2">
        <v>14109.2</v>
      </c>
      <c r="E331" s="12" t="s">
        <v>645</v>
      </c>
      <c r="F331" s="13">
        <f>FLRG!$E$5</f>
        <v>14232.912999999999</v>
      </c>
      <c r="G331" s="13">
        <f t="shared" si="10"/>
        <v>14232.912999999999</v>
      </c>
      <c r="H331" s="8">
        <f t="shared" si="11"/>
        <v>0.87682505032176095</v>
      </c>
    </row>
    <row r="332" spans="3:8" ht="15.6" x14ac:dyDescent="0.3">
      <c r="C332" s="3" t="s">
        <v>283</v>
      </c>
      <c r="D332" s="2">
        <v>14124.27</v>
      </c>
      <c r="E332" s="12" t="s">
        <v>645</v>
      </c>
      <c r="F332" s="13">
        <f>FLRG!$E$5</f>
        <v>14232.912999999999</v>
      </c>
      <c r="G332" s="13">
        <f t="shared" si="10"/>
        <v>14232.912999999999</v>
      </c>
      <c r="H332" s="8">
        <f t="shared" si="11"/>
        <v>0.76919373532223756</v>
      </c>
    </row>
    <row r="333" spans="3:8" ht="15.6" x14ac:dyDescent="0.3">
      <c r="C333" s="3" t="s">
        <v>284</v>
      </c>
      <c r="D333" s="2">
        <v>14124.27</v>
      </c>
      <c r="E333" s="12" t="s">
        <v>645</v>
      </c>
      <c r="F333" s="13">
        <f>FLRG!$E$5</f>
        <v>14232.912999999999</v>
      </c>
      <c r="G333" s="13">
        <f t="shared" si="10"/>
        <v>14232.912999999999</v>
      </c>
      <c r="H333" s="8">
        <f t="shared" si="11"/>
        <v>0.76919373532223756</v>
      </c>
    </row>
    <row r="334" spans="3:8" ht="15.6" x14ac:dyDescent="0.3">
      <c r="C334" s="3" t="s">
        <v>285</v>
      </c>
      <c r="D334" s="2">
        <v>14124.27</v>
      </c>
      <c r="E334" s="12" t="s">
        <v>645</v>
      </c>
      <c r="F334" s="13">
        <f>FLRG!$E$5</f>
        <v>14232.912999999999</v>
      </c>
      <c r="G334" s="13">
        <f t="shared" si="10"/>
        <v>14232.912999999999</v>
      </c>
      <c r="H334" s="8">
        <f t="shared" si="11"/>
        <v>0.76919373532223756</v>
      </c>
    </row>
    <row r="335" spans="3:8" ht="15.6" x14ac:dyDescent="0.3">
      <c r="C335" s="3" t="s">
        <v>286</v>
      </c>
      <c r="D335" s="2">
        <v>14152.41</v>
      </c>
      <c r="E335" s="12" t="s">
        <v>645</v>
      </c>
      <c r="F335" s="13">
        <f>FLRG!$E$5</f>
        <v>14232.912999999999</v>
      </c>
      <c r="G335" s="13">
        <f t="shared" si="10"/>
        <v>14232.912999999999</v>
      </c>
      <c r="H335" s="8">
        <f t="shared" si="11"/>
        <v>0.56882891323809015</v>
      </c>
    </row>
    <row r="336" spans="3:8" ht="15.6" x14ac:dyDescent="0.3">
      <c r="C336" s="3" t="s">
        <v>287</v>
      </c>
      <c r="D336" s="2">
        <v>14156.43</v>
      </c>
      <c r="E336" s="12" t="s">
        <v>645</v>
      </c>
      <c r="F336" s="13">
        <f>FLRG!$E$5</f>
        <v>14232.912999999999</v>
      </c>
      <c r="G336" s="13">
        <f t="shared" si="10"/>
        <v>14232.912999999999</v>
      </c>
      <c r="H336" s="8">
        <f t="shared" si="11"/>
        <v>0.54027039302986946</v>
      </c>
    </row>
    <row r="337" spans="3:8" ht="15.6" x14ac:dyDescent="0.3">
      <c r="C337" s="3" t="s">
        <v>288</v>
      </c>
      <c r="D337" s="2">
        <v>14161.46</v>
      </c>
      <c r="E337" s="12" t="s">
        <v>645</v>
      </c>
      <c r="F337" s="13">
        <f>FLRG!$E$5</f>
        <v>14232.912999999999</v>
      </c>
      <c r="G337" s="13">
        <f t="shared" si="10"/>
        <v>14232.912999999999</v>
      </c>
      <c r="H337" s="8">
        <f t="shared" si="11"/>
        <v>0.50455955812465325</v>
      </c>
    </row>
    <row r="338" spans="3:8" ht="15.6" x14ac:dyDescent="0.3">
      <c r="C338" s="3" t="s">
        <v>289</v>
      </c>
      <c r="D338" s="2">
        <v>14189.6</v>
      </c>
      <c r="E338" s="12" t="s">
        <v>645</v>
      </c>
      <c r="F338" s="13">
        <f>FLRG!$E$5</f>
        <v>14232.912999999999</v>
      </c>
      <c r="G338" s="13">
        <f t="shared" si="10"/>
        <v>14232.912999999999</v>
      </c>
      <c r="H338" s="8">
        <f t="shared" si="11"/>
        <v>0.3052446862490717</v>
      </c>
    </row>
    <row r="339" spans="3:8" ht="15.6" x14ac:dyDescent="0.3">
      <c r="C339" s="3" t="s">
        <v>290</v>
      </c>
      <c r="D339" s="2">
        <v>14154.42</v>
      </c>
      <c r="E339" s="12" t="s">
        <v>645</v>
      </c>
      <c r="F339" s="13">
        <f>FLRG!$E$5</f>
        <v>14232.912999999999</v>
      </c>
      <c r="G339" s="13">
        <f t="shared" si="10"/>
        <v>14232.912999999999</v>
      </c>
      <c r="H339" s="8">
        <f t="shared" si="11"/>
        <v>0.55454762540604685</v>
      </c>
    </row>
    <row r="340" spans="3:8" ht="15.6" x14ac:dyDescent="0.3">
      <c r="C340" s="3" t="s">
        <v>291</v>
      </c>
      <c r="D340" s="2">
        <v>14154.42</v>
      </c>
      <c r="E340" s="12" t="s">
        <v>645</v>
      </c>
      <c r="F340" s="13">
        <f>FLRG!$E$5</f>
        <v>14232.912999999999</v>
      </c>
      <c r="G340" s="13">
        <f t="shared" si="10"/>
        <v>14232.912999999999</v>
      </c>
      <c r="H340" s="8">
        <f t="shared" si="11"/>
        <v>0.55454762540604685</v>
      </c>
    </row>
    <row r="341" spans="3:8" ht="15.6" x14ac:dyDescent="0.3">
      <c r="C341" s="3" t="s">
        <v>292</v>
      </c>
      <c r="D341" s="2">
        <v>14154.42</v>
      </c>
      <c r="E341" s="12" t="s">
        <v>645</v>
      </c>
      <c r="F341" s="13">
        <f>FLRG!$E$5</f>
        <v>14232.912999999999</v>
      </c>
      <c r="G341" s="13">
        <f t="shared" si="10"/>
        <v>14232.912999999999</v>
      </c>
      <c r="H341" s="8">
        <f t="shared" si="11"/>
        <v>0.55454762540604685</v>
      </c>
    </row>
    <row r="342" spans="3:8" ht="15.6" x14ac:dyDescent="0.3">
      <c r="C342" s="3" t="s">
        <v>293</v>
      </c>
      <c r="D342" s="2">
        <v>14112.21</v>
      </c>
      <c r="E342" s="12" t="s">
        <v>645</v>
      </c>
      <c r="F342" s="13">
        <f>FLRG!$E$5</f>
        <v>14232.912999999999</v>
      </c>
      <c r="G342" s="13">
        <f t="shared" si="10"/>
        <v>14232.912999999999</v>
      </c>
      <c r="H342" s="8">
        <f t="shared" si="11"/>
        <v>0.85530898420587231</v>
      </c>
    </row>
    <row r="343" spans="3:8" ht="15.6" x14ac:dyDescent="0.3">
      <c r="C343" s="3" t="s">
        <v>294</v>
      </c>
      <c r="D343" s="2">
        <v>14114.22</v>
      </c>
      <c r="E343" s="12" t="s">
        <v>645</v>
      </c>
      <c r="F343" s="13">
        <f>FLRG!$E$5</f>
        <v>14232.912999999999</v>
      </c>
      <c r="G343" s="13">
        <f t="shared" si="10"/>
        <v>14232.912999999999</v>
      </c>
      <c r="H343" s="8">
        <f t="shared" si="11"/>
        <v>0.84094622302896882</v>
      </c>
    </row>
    <row r="344" spans="3:8" ht="15.6" x14ac:dyDescent="0.3">
      <c r="C344" s="3" t="s">
        <v>295</v>
      </c>
      <c r="D344" s="2">
        <v>14087.09</v>
      </c>
      <c r="E344" s="12" t="s">
        <v>645</v>
      </c>
      <c r="F344" s="13">
        <f>FLRG!$E$5</f>
        <v>14232.912999999999</v>
      </c>
      <c r="G344" s="13">
        <f t="shared" si="10"/>
        <v>14232.912999999999</v>
      </c>
      <c r="H344" s="8">
        <f t="shared" si="11"/>
        <v>1.0351534632063719</v>
      </c>
    </row>
    <row r="345" spans="3:8" ht="15.6" x14ac:dyDescent="0.3">
      <c r="C345" s="3" t="s">
        <v>296</v>
      </c>
      <c r="D345" s="2">
        <v>14106.18</v>
      </c>
      <c r="E345" s="12" t="s">
        <v>645</v>
      </c>
      <c r="F345" s="13">
        <f>FLRG!$E$5</f>
        <v>14232.912999999999</v>
      </c>
      <c r="G345" s="13">
        <f t="shared" si="10"/>
        <v>14232.912999999999</v>
      </c>
      <c r="H345" s="8">
        <f t="shared" si="11"/>
        <v>0.89842182646186541</v>
      </c>
    </row>
    <row r="346" spans="3:8" ht="15.6" x14ac:dyDescent="0.3">
      <c r="C346" s="3" t="s">
        <v>297</v>
      </c>
      <c r="D346" s="2">
        <v>14132.31</v>
      </c>
      <c r="E346" s="12" t="s">
        <v>645</v>
      </c>
      <c r="F346" s="13">
        <f>FLRG!$E$5</f>
        <v>14232.912999999999</v>
      </c>
      <c r="G346" s="13">
        <f t="shared" si="10"/>
        <v>14232.912999999999</v>
      </c>
      <c r="H346" s="8">
        <f t="shared" si="11"/>
        <v>0.71186522231679861</v>
      </c>
    </row>
    <row r="347" spans="3:8" ht="15.6" x14ac:dyDescent="0.3">
      <c r="C347" s="1">
        <v>44349</v>
      </c>
      <c r="D347" s="2">
        <v>14132.31</v>
      </c>
      <c r="E347" s="12" t="s">
        <v>645</v>
      </c>
      <c r="F347" s="13">
        <f>FLRG!$E$5</f>
        <v>14232.912999999999</v>
      </c>
      <c r="G347" s="13">
        <f t="shared" si="10"/>
        <v>14232.912999999999</v>
      </c>
      <c r="H347" s="8">
        <f t="shared" si="11"/>
        <v>0.71186522231679861</v>
      </c>
    </row>
    <row r="348" spans="3:8" ht="15.6" x14ac:dyDescent="0.3">
      <c r="C348" s="1">
        <v>44379</v>
      </c>
      <c r="D348" s="2">
        <v>14132.31</v>
      </c>
      <c r="E348" s="12" t="s">
        <v>645</v>
      </c>
      <c r="F348" s="13">
        <f>FLRG!$E$5</f>
        <v>14232.912999999999</v>
      </c>
      <c r="G348" s="13">
        <f t="shared" si="10"/>
        <v>14232.912999999999</v>
      </c>
      <c r="H348" s="8">
        <f t="shared" si="11"/>
        <v>0.71186522231679861</v>
      </c>
    </row>
    <row r="349" spans="3:8" ht="15.6" x14ac:dyDescent="0.3">
      <c r="C349" s="3" t="s">
        <v>298</v>
      </c>
      <c r="D349" s="2">
        <v>14070</v>
      </c>
      <c r="E349" s="12" t="s">
        <v>645</v>
      </c>
      <c r="F349" s="13">
        <f>FLRG!$E$5</f>
        <v>14232.912999999999</v>
      </c>
      <c r="G349" s="13">
        <f t="shared" si="10"/>
        <v>14232.912999999999</v>
      </c>
      <c r="H349" s="8">
        <f t="shared" si="11"/>
        <v>1.1578749111584836</v>
      </c>
    </row>
    <row r="350" spans="3:8" ht="15.6" x14ac:dyDescent="0.3">
      <c r="C350" s="3" t="s">
        <v>299</v>
      </c>
      <c r="D350" s="2">
        <v>14070</v>
      </c>
      <c r="E350" s="12" t="s">
        <v>645</v>
      </c>
      <c r="F350" s="13">
        <f>FLRG!$E$5</f>
        <v>14232.912999999999</v>
      </c>
      <c r="G350" s="13">
        <f t="shared" si="10"/>
        <v>14232.912999999999</v>
      </c>
      <c r="H350" s="8">
        <f t="shared" si="11"/>
        <v>1.1578749111584836</v>
      </c>
    </row>
    <row r="351" spans="3:8" ht="15.6" x14ac:dyDescent="0.3">
      <c r="C351" s="3" t="s">
        <v>300</v>
      </c>
      <c r="D351" s="2">
        <v>14058.95</v>
      </c>
      <c r="E351" s="12" t="s">
        <v>645</v>
      </c>
      <c r="F351" s="13">
        <f>FLRG!$E$5</f>
        <v>14232.912999999999</v>
      </c>
      <c r="G351" s="13">
        <f t="shared" si="10"/>
        <v>14232.912999999999</v>
      </c>
      <c r="H351" s="8">
        <f t="shared" si="11"/>
        <v>1.2373825925833573</v>
      </c>
    </row>
    <row r="352" spans="3:8" ht="15.6" x14ac:dyDescent="0.3">
      <c r="C352" s="3" t="s">
        <v>301</v>
      </c>
      <c r="D352" s="2">
        <v>14081.06</v>
      </c>
      <c r="E352" s="12" t="s">
        <v>645</v>
      </c>
      <c r="F352" s="13">
        <f>FLRG!$E$5</f>
        <v>14232.912999999999</v>
      </c>
      <c r="G352" s="13">
        <f t="shared" si="10"/>
        <v>14232.912999999999</v>
      </c>
      <c r="H352" s="8">
        <f t="shared" si="11"/>
        <v>1.0784202325677128</v>
      </c>
    </row>
    <row r="353" spans="3:8" ht="15.6" x14ac:dyDescent="0.3">
      <c r="C353" s="1">
        <v>44532</v>
      </c>
      <c r="D353" s="2">
        <v>14081.06</v>
      </c>
      <c r="E353" s="12" t="s">
        <v>645</v>
      </c>
      <c r="F353" s="13">
        <f>FLRG!$E$5</f>
        <v>14232.912999999999</v>
      </c>
      <c r="G353" s="13">
        <f t="shared" si="10"/>
        <v>14232.912999999999</v>
      </c>
      <c r="H353" s="8">
        <f t="shared" si="11"/>
        <v>1.0784202325677128</v>
      </c>
    </row>
    <row r="354" spans="3:8" ht="15.6" x14ac:dyDescent="0.3">
      <c r="C354" s="3" t="s">
        <v>302</v>
      </c>
      <c r="D354" s="2">
        <v>14081.06</v>
      </c>
      <c r="E354" s="12" t="s">
        <v>645</v>
      </c>
      <c r="F354" s="13">
        <f>FLRG!$E$5</f>
        <v>14232.912999999999</v>
      </c>
      <c r="G354" s="13">
        <f t="shared" si="10"/>
        <v>14232.912999999999</v>
      </c>
      <c r="H354" s="8">
        <f t="shared" si="11"/>
        <v>1.0784202325677128</v>
      </c>
    </row>
    <row r="355" spans="3:8" ht="15.6" x14ac:dyDescent="0.3">
      <c r="C355" s="3" t="s">
        <v>303</v>
      </c>
      <c r="D355" s="2">
        <v>14081.06</v>
      </c>
      <c r="E355" s="12" t="s">
        <v>645</v>
      </c>
      <c r="F355" s="13">
        <f>FLRG!$E$5</f>
        <v>14232.912999999999</v>
      </c>
      <c r="G355" s="13">
        <f t="shared" si="10"/>
        <v>14232.912999999999</v>
      </c>
      <c r="H355" s="8">
        <f t="shared" si="11"/>
        <v>1.0784202325677128</v>
      </c>
    </row>
    <row r="356" spans="3:8" ht="15.6" x14ac:dyDescent="0.3">
      <c r="C356" s="3" t="s">
        <v>304</v>
      </c>
      <c r="D356" s="2">
        <v>14015.73</v>
      </c>
      <c r="E356" s="12" t="s">
        <v>645</v>
      </c>
      <c r="F356" s="13">
        <f>FLRG!$E$5</f>
        <v>14232.912999999999</v>
      </c>
      <c r="G356" s="13">
        <f t="shared" si="10"/>
        <v>14232.912999999999</v>
      </c>
      <c r="H356" s="8">
        <f t="shared" si="11"/>
        <v>1.549566094666486</v>
      </c>
    </row>
    <row r="357" spans="3:8" ht="15.6" x14ac:dyDescent="0.3">
      <c r="C357" s="3" t="s">
        <v>305</v>
      </c>
      <c r="D357" s="2">
        <v>13944.38</v>
      </c>
      <c r="E357" s="12" t="s">
        <v>645</v>
      </c>
      <c r="F357" s="13">
        <f>FLRG!$E$5</f>
        <v>14232.912999999999</v>
      </c>
      <c r="G357" s="13">
        <f t="shared" si="10"/>
        <v>14232.912999999999</v>
      </c>
      <c r="H357" s="8">
        <f t="shared" si="11"/>
        <v>2.0691705188757008</v>
      </c>
    </row>
    <row r="358" spans="3:8" ht="15.6" x14ac:dyDescent="0.3">
      <c r="C358" s="3" t="s">
        <v>306</v>
      </c>
      <c r="D358" s="2">
        <v>14089.1</v>
      </c>
      <c r="E358" s="12" t="s">
        <v>645</v>
      </c>
      <c r="F358" s="13">
        <f>FLRG!$E$5</f>
        <v>14232.912999999999</v>
      </c>
      <c r="G358" s="13">
        <f t="shared" si="10"/>
        <v>14232.912999999999</v>
      </c>
      <c r="H358" s="8">
        <f t="shared" si="11"/>
        <v>1.0207394368696245</v>
      </c>
    </row>
    <row r="359" spans="3:8" ht="15.6" x14ac:dyDescent="0.3">
      <c r="C359" s="3" t="s">
        <v>307</v>
      </c>
      <c r="D359" s="2">
        <v>14129.3</v>
      </c>
      <c r="E359" s="12" t="s">
        <v>645</v>
      </c>
      <c r="F359" s="13">
        <f>FLRG!$E$5</f>
        <v>14232.912999999999</v>
      </c>
      <c r="G359" s="13">
        <f t="shared" si="10"/>
        <v>14232.912999999999</v>
      </c>
      <c r="H359" s="8">
        <f t="shared" si="11"/>
        <v>0.73332012201594832</v>
      </c>
    </row>
    <row r="360" spans="3:8" ht="15.6" x14ac:dyDescent="0.3">
      <c r="C360" s="3" t="s">
        <v>308</v>
      </c>
      <c r="D360" s="2">
        <v>14155.43</v>
      </c>
      <c r="E360" s="12" t="s">
        <v>645</v>
      </c>
      <c r="F360" s="13">
        <f>FLRG!$E$5</f>
        <v>14232.912999999999</v>
      </c>
      <c r="G360" s="13">
        <f t="shared" si="10"/>
        <v>14232.912999999999</v>
      </c>
      <c r="H360" s="8">
        <f t="shared" si="11"/>
        <v>0.54737298690324732</v>
      </c>
    </row>
    <row r="361" spans="3:8" ht="15.6" x14ac:dyDescent="0.3">
      <c r="C361" s="3" t="s">
        <v>309</v>
      </c>
      <c r="D361" s="2">
        <v>14155.43</v>
      </c>
      <c r="E361" s="12" t="s">
        <v>645</v>
      </c>
      <c r="F361" s="13">
        <f>FLRG!$E$5</f>
        <v>14232.912999999999</v>
      </c>
      <c r="G361" s="13">
        <f t="shared" si="10"/>
        <v>14232.912999999999</v>
      </c>
      <c r="H361" s="8">
        <f t="shared" si="11"/>
        <v>0.54737298690324732</v>
      </c>
    </row>
    <row r="362" spans="3:8" ht="15.6" x14ac:dyDescent="0.3">
      <c r="C362" s="3" t="s">
        <v>310</v>
      </c>
      <c r="D362" s="2">
        <v>14155.43</v>
      </c>
      <c r="E362" s="12" t="s">
        <v>645</v>
      </c>
      <c r="F362" s="13">
        <f>FLRG!$E$5</f>
        <v>14232.912999999999</v>
      </c>
      <c r="G362" s="13">
        <f t="shared" si="10"/>
        <v>14232.912999999999</v>
      </c>
      <c r="H362" s="8">
        <f t="shared" si="11"/>
        <v>0.54737298690324732</v>
      </c>
    </row>
    <row r="363" spans="3:8" ht="15.6" x14ac:dyDescent="0.3">
      <c r="C363" s="3" t="s">
        <v>311</v>
      </c>
      <c r="D363" s="2">
        <v>14168.49</v>
      </c>
      <c r="E363" s="12" t="s">
        <v>645</v>
      </c>
      <c r="F363" s="13">
        <f>FLRG!$E$5</f>
        <v>14232.912999999999</v>
      </c>
      <c r="G363" s="13">
        <f t="shared" si="10"/>
        <v>14232.912999999999</v>
      </c>
      <c r="H363" s="8">
        <f t="shared" si="11"/>
        <v>0.45469206669164364</v>
      </c>
    </row>
    <row r="364" spans="3:8" ht="15.6" x14ac:dyDescent="0.3">
      <c r="C364" s="3" t="s">
        <v>312</v>
      </c>
      <c r="D364" s="2">
        <v>14196.63</v>
      </c>
      <c r="E364" s="12" t="s">
        <v>645</v>
      </c>
      <c r="F364" s="13">
        <f>FLRG!$E$5</f>
        <v>14232.912999999999</v>
      </c>
      <c r="G364" s="13">
        <f t="shared" si="10"/>
        <v>14232.912999999999</v>
      </c>
      <c r="H364" s="8">
        <f t="shared" si="11"/>
        <v>0.25557473851188239</v>
      </c>
    </row>
    <row r="365" spans="3:8" ht="15.6" x14ac:dyDescent="0.3">
      <c r="C365" s="3" t="s">
        <v>313</v>
      </c>
      <c r="D365" s="2">
        <v>14159.45</v>
      </c>
      <c r="E365" s="12" t="s">
        <v>645</v>
      </c>
      <c r="F365" s="13">
        <f>FLRG!$E$5</f>
        <v>14232.912999999999</v>
      </c>
      <c r="G365" s="13">
        <f t="shared" si="10"/>
        <v>14232.912999999999</v>
      </c>
      <c r="H365" s="8">
        <f t="shared" si="11"/>
        <v>0.51882664934017864</v>
      </c>
    </row>
    <row r="366" spans="3:8" ht="15.6" x14ac:dyDescent="0.3">
      <c r="C366" s="3" t="s">
        <v>314</v>
      </c>
      <c r="D366" s="2">
        <v>14174.52</v>
      </c>
      <c r="E366" s="12" t="s">
        <v>645</v>
      </c>
      <c r="F366" s="13">
        <f>FLRG!$E$5</f>
        <v>14232.912999999999</v>
      </c>
      <c r="G366" s="13">
        <f t="shared" si="10"/>
        <v>14232.912999999999</v>
      </c>
      <c r="H366" s="8">
        <f t="shared" si="11"/>
        <v>0.41195751249423762</v>
      </c>
    </row>
    <row r="367" spans="3:8" ht="15.6" x14ac:dyDescent="0.3">
      <c r="C367" s="3" t="s">
        <v>315</v>
      </c>
      <c r="D367" s="2">
        <v>14300.15</v>
      </c>
      <c r="E367" s="12" t="s">
        <v>646</v>
      </c>
      <c r="F367" s="13">
        <f>FLRG!$E$6</f>
        <v>14377.429499999998</v>
      </c>
      <c r="G367" s="13">
        <f t="shared" si="10"/>
        <v>14232.912999999999</v>
      </c>
      <c r="H367" s="8">
        <f t="shared" si="11"/>
        <v>0.47018387919008536</v>
      </c>
    </row>
    <row r="368" spans="3:8" ht="15.6" x14ac:dyDescent="0.3">
      <c r="C368" s="3" t="s">
        <v>316</v>
      </c>
      <c r="D368" s="2">
        <v>14300.15</v>
      </c>
      <c r="E368" s="12" t="s">
        <v>646</v>
      </c>
      <c r="F368" s="13">
        <f>FLRG!$E$6</f>
        <v>14377.429499999998</v>
      </c>
      <c r="G368" s="13">
        <f t="shared" si="10"/>
        <v>14377.429499999998</v>
      </c>
      <c r="H368" s="8">
        <f t="shared" si="11"/>
        <v>0.54041041527535549</v>
      </c>
    </row>
    <row r="369" spans="3:8" ht="15.6" x14ac:dyDescent="0.3">
      <c r="C369" s="3" t="s">
        <v>317</v>
      </c>
      <c r="D369" s="2">
        <v>14300.15</v>
      </c>
      <c r="E369" s="12" t="s">
        <v>646</v>
      </c>
      <c r="F369" s="13">
        <f>FLRG!$E$6</f>
        <v>14377.429499999998</v>
      </c>
      <c r="G369" s="13">
        <f t="shared" si="10"/>
        <v>14377.429499999998</v>
      </c>
      <c r="H369" s="8">
        <f t="shared" si="11"/>
        <v>0.54041041527535549</v>
      </c>
    </row>
    <row r="370" spans="3:8" ht="15.6" x14ac:dyDescent="0.3">
      <c r="C370" s="3" t="s">
        <v>318</v>
      </c>
      <c r="D370" s="2">
        <v>14371.5</v>
      </c>
      <c r="E370" s="12" t="s">
        <v>646</v>
      </c>
      <c r="F370" s="13">
        <f>FLRG!$E$6</f>
        <v>14377.429499999998</v>
      </c>
      <c r="G370" s="13">
        <f t="shared" si="10"/>
        <v>14377.429499999998</v>
      </c>
      <c r="H370" s="8">
        <f t="shared" si="11"/>
        <v>4.1258741258729921E-2</v>
      </c>
    </row>
    <row r="371" spans="3:8" ht="15.6" x14ac:dyDescent="0.3">
      <c r="C371" s="3" t="s">
        <v>319</v>
      </c>
      <c r="D371" s="2">
        <v>14378.54</v>
      </c>
      <c r="E371" s="12" t="s">
        <v>646</v>
      </c>
      <c r="F371" s="13">
        <f>FLRG!$E$6</f>
        <v>14377.429499999998</v>
      </c>
      <c r="G371" s="13">
        <f t="shared" si="10"/>
        <v>14377.429499999998</v>
      </c>
      <c r="H371" s="8">
        <f t="shared" si="11"/>
        <v>7.7233154409453459E-3</v>
      </c>
    </row>
    <row r="372" spans="3:8" ht="15.6" x14ac:dyDescent="0.3">
      <c r="C372" s="3" t="s">
        <v>320</v>
      </c>
      <c r="D372" s="2">
        <v>14405.67</v>
      </c>
      <c r="E372" s="12" t="s">
        <v>646</v>
      </c>
      <c r="F372" s="13">
        <f>FLRG!$E$6</f>
        <v>14377.429499999998</v>
      </c>
      <c r="G372" s="13">
        <f t="shared" si="10"/>
        <v>14377.429499999998</v>
      </c>
      <c r="H372" s="8">
        <f t="shared" si="11"/>
        <v>0.19603739360961139</v>
      </c>
    </row>
    <row r="373" spans="3:8" ht="15.6" x14ac:dyDescent="0.3">
      <c r="C373" s="3" t="s">
        <v>321</v>
      </c>
      <c r="D373" s="2">
        <v>14370.5</v>
      </c>
      <c r="E373" s="12" t="s">
        <v>646</v>
      </c>
      <c r="F373" s="13">
        <f>FLRG!$E$6</f>
        <v>14377.429499999998</v>
      </c>
      <c r="G373" s="13">
        <f t="shared" si="10"/>
        <v>14377.429499999998</v>
      </c>
      <c r="H373" s="8">
        <f t="shared" si="11"/>
        <v>4.822031244562381E-2</v>
      </c>
    </row>
    <row r="374" spans="3:8" ht="15.6" x14ac:dyDescent="0.3">
      <c r="C374" s="3" t="s">
        <v>322</v>
      </c>
      <c r="D374" s="2">
        <v>14442.86</v>
      </c>
      <c r="E374" s="12" t="s">
        <v>646</v>
      </c>
      <c r="F374" s="13">
        <f>FLRG!$E$6</f>
        <v>14377.429499999998</v>
      </c>
      <c r="G374" s="13">
        <f t="shared" si="10"/>
        <v>14377.429499999998</v>
      </c>
      <c r="H374" s="8">
        <f t="shared" si="11"/>
        <v>0.45303007853016786</v>
      </c>
    </row>
    <row r="375" spans="3:8" ht="15.6" x14ac:dyDescent="0.3">
      <c r="C375" s="1">
        <v>44350</v>
      </c>
      <c r="D375" s="2">
        <v>14442.86</v>
      </c>
      <c r="E375" s="12" t="s">
        <v>646</v>
      </c>
      <c r="F375" s="13">
        <f>FLRG!$E$6</f>
        <v>14377.429499999998</v>
      </c>
      <c r="G375" s="13">
        <f t="shared" si="10"/>
        <v>14377.429499999998</v>
      </c>
      <c r="H375" s="8">
        <f t="shared" si="11"/>
        <v>0.45303007853016786</v>
      </c>
    </row>
    <row r="376" spans="3:8" ht="15.6" x14ac:dyDescent="0.3">
      <c r="C376" s="1">
        <v>44380</v>
      </c>
      <c r="D376" s="2">
        <v>14442.86</v>
      </c>
      <c r="E376" s="12" t="s">
        <v>646</v>
      </c>
      <c r="F376" s="13">
        <f>FLRG!$E$6</f>
        <v>14377.429499999998</v>
      </c>
      <c r="G376" s="13">
        <f t="shared" si="10"/>
        <v>14377.429499999998</v>
      </c>
      <c r="H376" s="8">
        <f t="shared" si="11"/>
        <v>0.45303007853016786</v>
      </c>
    </row>
    <row r="377" spans="3:8" ht="15.6" x14ac:dyDescent="0.3">
      <c r="C377" s="3" t="s">
        <v>323</v>
      </c>
      <c r="D377" s="2">
        <v>14461.95</v>
      </c>
      <c r="E377" s="12" t="s">
        <v>646</v>
      </c>
      <c r="F377" s="13">
        <f>FLRG!$E$6</f>
        <v>14377.429499999998</v>
      </c>
      <c r="G377" s="13">
        <f t="shared" si="10"/>
        <v>14377.429499999998</v>
      </c>
      <c r="H377" s="8">
        <f t="shared" si="11"/>
        <v>0.58443363446839713</v>
      </c>
    </row>
    <row r="378" spans="3:8" ht="15.6" x14ac:dyDescent="0.3">
      <c r="C378" s="3" t="s">
        <v>324</v>
      </c>
      <c r="D378" s="2">
        <v>14540.34</v>
      </c>
      <c r="E378" s="12" t="s">
        <v>647</v>
      </c>
      <c r="F378" s="13">
        <f>FLRG!$E$7</f>
        <v>14666.4625</v>
      </c>
      <c r="G378" s="13">
        <f t="shared" si="10"/>
        <v>14377.429499999998</v>
      </c>
      <c r="H378" s="8">
        <f t="shared" si="11"/>
        <v>1.1204036494332441</v>
      </c>
    </row>
    <row r="379" spans="3:8" ht="15.6" x14ac:dyDescent="0.3">
      <c r="C379" s="3" t="s">
        <v>325</v>
      </c>
      <c r="D379" s="2">
        <v>14493.11</v>
      </c>
      <c r="E379" s="12" t="s">
        <v>646</v>
      </c>
      <c r="F379" s="13">
        <f>FLRG!$E$6</f>
        <v>14377.429499999998</v>
      </c>
      <c r="G379" s="13">
        <f t="shared" si="10"/>
        <v>14666.4625</v>
      </c>
      <c r="H379" s="8">
        <f t="shared" si="11"/>
        <v>1.1961028378312111</v>
      </c>
    </row>
    <row r="380" spans="3:8" ht="15.6" x14ac:dyDescent="0.3">
      <c r="C380" s="1">
        <v>44503</v>
      </c>
      <c r="D380" s="2">
        <v>14493.11</v>
      </c>
      <c r="E380" s="12" t="s">
        <v>646</v>
      </c>
      <c r="F380" s="13">
        <f>FLRG!$E$6</f>
        <v>14377.429499999998</v>
      </c>
      <c r="G380" s="13">
        <f t="shared" si="10"/>
        <v>14377.429499999998</v>
      </c>
      <c r="H380" s="8">
        <f t="shared" si="11"/>
        <v>0.7981758228565311</v>
      </c>
    </row>
    <row r="381" spans="3:8" ht="15.6" x14ac:dyDescent="0.3">
      <c r="C381" s="3" t="s">
        <v>326</v>
      </c>
      <c r="D381" s="2">
        <v>14442.86</v>
      </c>
      <c r="E381" s="12" t="s">
        <v>646</v>
      </c>
      <c r="F381" s="13">
        <f>FLRG!$E$6</f>
        <v>14377.429499999998</v>
      </c>
      <c r="G381" s="13">
        <f t="shared" si="10"/>
        <v>14377.429499999998</v>
      </c>
      <c r="H381" s="8">
        <f t="shared" si="11"/>
        <v>0.45303007853016786</v>
      </c>
    </row>
    <row r="382" spans="3:8" ht="15.6" x14ac:dyDescent="0.3">
      <c r="C382" s="3" t="s">
        <v>327</v>
      </c>
      <c r="D382" s="2">
        <v>14442.86</v>
      </c>
      <c r="E382" s="12" t="s">
        <v>646</v>
      </c>
      <c r="F382" s="13">
        <f>FLRG!$E$6</f>
        <v>14377.429499999998</v>
      </c>
      <c r="G382" s="13">
        <f t="shared" si="10"/>
        <v>14377.429499999998</v>
      </c>
      <c r="H382" s="8">
        <f t="shared" si="11"/>
        <v>0.45303007853016786</v>
      </c>
    </row>
    <row r="383" spans="3:8" ht="15.6" x14ac:dyDescent="0.3">
      <c r="C383" s="3" t="s">
        <v>328</v>
      </c>
      <c r="D383" s="2">
        <v>14442.86</v>
      </c>
      <c r="E383" s="12" t="s">
        <v>646</v>
      </c>
      <c r="F383" s="13">
        <f>FLRG!$E$6</f>
        <v>14377.429499999998</v>
      </c>
      <c r="G383" s="13">
        <f t="shared" si="10"/>
        <v>14377.429499999998</v>
      </c>
      <c r="H383" s="8">
        <f t="shared" si="11"/>
        <v>0.45303007853016786</v>
      </c>
    </row>
    <row r="384" spans="3:8" ht="15.6" x14ac:dyDescent="0.3">
      <c r="C384" s="3" t="s">
        <v>329</v>
      </c>
      <c r="D384" s="2">
        <v>14490.09</v>
      </c>
      <c r="E384" s="12" t="s">
        <v>646</v>
      </c>
      <c r="F384" s="13">
        <f>FLRG!$E$6</f>
        <v>14377.429499999998</v>
      </c>
      <c r="G384" s="13">
        <f t="shared" si="10"/>
        <v>14377.429499999998</v>
      </c>
      <c r="H384" s="8">
        <f t="shared" si="11"/>
        <v>0.77750034678874858</v>
      </c>
    </row>
    <row r="385" spans="3:8" ht="15.6" x14ac:dyDescent="0.3">
      <c r="C385" s="3" t="s">
        <v>330</v>
      </c>
      <c r="D385" s="2">
        <v>14496.12</v>
      </c>
      <c r="E385" s="12" t="s">
        <v>646</v>
      </c>
      <c r="F385" s="13">
        <f>FLRG!$E$6</f>
        <v>14377.429499999998</v>
      </c>
      <c r="G385" s="13">
        <f t="shared" si="10"/>
        <v>14377.429499999998</v>
      </c>
      <c r="H385" s="8">
        <f t="shared" si="11"/>
        <v>0.81877426511371609</v>
      </c>
    </row>
    <row r="386" spans="3:8" ht="15.6" x14ac:dyDescent="0.3">
      <c r="C386" s="3" t="s">
        <v>331</v>
      </c>
      <c r="D386" s="2">
        <v>14531.3</v>
      </c>
      <c r="E386" s="12" t="s">
        <v>647</v>
      </c>
      <c r="F386" s="13">
        <f>FLRG!$E$7</f>
        <v>14666.4625</v>
      </c>
      <c r="G386" s="13">
        <f t="shared" si="10"/>
        <v>14377.429499999998</v>
      </c>
      <c r="H386" s="8">
        <f t="shared" si="11"/>
        <v>1.0588901199479808</v>
      </c>
    </row>
    <row r="387" spans="3:8" ht="15.6" x14ac:dyDescent="0.3">
      <c r="C387" s="3" t="s">
        <v>332</v>
      </c>
      <c r="D387" s="2">
        <v>14484.06</v>
      </c>
      <c r="E387" s="12" t="s">
        <v>646</v>
      </c>
      <c r="F387" s="13">
        <f>FLRG!$E$6</f>
        <v>14377.429499999998</v>
      </c>
      <c r="G387" s="13">
        <f t="shared" si="10"/>
        <v>14666.4625</v>
      </c>
      <c r="H387" s="8">
        <f t="shared" si="11"/>
        <v>1.2593326732974053</v>
      </c>
    </row>
    <row r="388" spans="3:8" ht="15.6" x14ac:dyDescent="0.3">
      <c r="C388" s="3" t="s">
        <v>333</v>
      </c>
      <c r="D388" s="2">
        <v>14548.38</v>
      </c>
      <c r="E388" s="12" t="s">
        <v>647</v>
      </c>
      <c r="F388" s="13">
        <f>FLRG!$E$7</f>
        <v>14666.4625</v>
      </c>
      <c r="G388" s="13">
        <f t="shared" si="10"/>
        <v>14377.429499999998</v>
      </c>
      <c r="H388" s="8">
        <f t="shared" si="11"/>
        <v>1.1750483558994254</v>
      </c>
    </row>
    <row r="389" spans="3:8" ht="15.6" x14ac:dyDescent="0.3">
      <c r="C389" s="3" t="s">
        <v>334</v>
      </c>
      <c r="D389" s="2">
        <v>14548.38</v>
      </c>
      <c r="E389" s="12" t="s">
        <v>647</v>
      </c>
      <c r="F389" s="13">
        <f>FLRG!$E$7</f>
        <v>14666.4625</v>
      </c>
      <c r="G389" s="13">
        <f t="shared" si="10"/>
        <v>14666.4625</v>
      </c>
      <c r="H389" s="8">
        <f t="shared" si="11"/>
        <v>0.81165394360059628</v>
      </c>
    </row>
    <row r="390" spans="3:8" ht="15.6" x14ac:dyDescent="0.3">
      <c r="C390" s="3" t="s">
        <v>335</v>
      </c>
      <c r="D390" s="2">
        <v>14548.38</v>
      </c>
      <c r="E390" s="12" t="s">
        <v>647</v>
      </c>
      <c r="F390" s="13">
        <f>FLRG!$E$7</f>
        <v>14666.4625</v>
      </c>
      <c r="G390" s="13">
        <f t="shared" si="10"/>
        <v>14666.4625</v>
      </c>
      <c r="H390" s="8">
        <f t="shared" si="11"/>
        <v>0.81165394360059628</v>
      </c>
    </row>
    <row r="391" spans="3:8" ht="15.6" x14ac:dyDescent="0.3">
      <c r="C391" s="3" t="s">
        <v>336</v>
      </c>
      <c r="D391" s="2">
        <v>14528.28</v>
      </c>
      <c r="E391" s="12" t="s">
        <v>647</v>
      </c>
      <c r="F391" s="13">
        <f>FLRG!$E$7</f>
        <v>14666.4625</v>
      </c>
      <c r="G391" s="13">
        <f t="shared" si="10"/>
        <v>14666.4625</v>
      </c>
      <c r="H391" s="8">
        <f t="shared" si="11"/>
        <v>0.95112773156904307</v>
      </c>
    </row>
    <row r="392" spans="3:8" ht="15.6" x14ac:dyDescent="0.3">
      <c r="C392" s="3" t="s">
        <v>337</v>
      </c>
      <c r="D392" s="2">
        <v>14493.11</v>
      </c>
      <c r="E392" s="12" t="s">
        <v>646</v>
      </c>
      <c r="F392" s="13">
        <f>FLRG!$E$6</f>
        <v>14377.429499999998</v>
      </c>
      <c r="G392" s="13">
        <f t="shared" ref="G392:G455" si="12">F391</f>
        <v>14666.4625</v>
      </c>
      <c r="H392" s="8">
        <f t="shared" ref="H392:H455" si="13">ABS((G392-D392)/D392)*100</f>
        <v>1.1961028378312111</v>
      </c>
    </row>
    <row r="393" spans="3:8" ht="15.6" x14ac:dyDescent="0.3">
      <c r="C393" s="3" t="s">
        <v>338</v>
      </c>
      <c r="D393" s="2">
        <v>14527.28</v>
      </c>
      <c r="E393" s="12" t="s">
        <v>647</v>
      </c>
      <c r="F393" s="13">
        <f>FLRG!$E$7</f>
        <v>14666.4625</v>
      </c>
      <c r="G393" s="13">
        <f t="shared" si="12"/>
        <v>14377.429499999998</v>
      </c>
      <c r="H393" s="8">
        <f t="shared" si="13"/>
        <v>1.031511060570198</v>
      </c>
    </row>
    <row r="394" spans="3:8" ht="15.6" x14ac:dyDescent="0.3">
      <c r="C394" s="3" t="s">
        <v>339</v>
      </c>
      <c r="D394" s="2">
        <v>14536.32</v>
      </c>
      <c r="E394" s="12" t="s">
        <v>647</v>
      </c>
      <c r="F394" s="13">
        <f>FLRG!$E$7</f>
        <v>14666.4625</v>
      </c>
      <c r="G394" s="13">
        <f t="shared" si="12"/>
        <v>14666.4625</v>
      </c>
      <c r="H394" s="8">
        <f t="shared" si="13"/>
        <v>0.89529193083256242</v>
      </c>
    </row>
    <row r="395" spans="3:8" ht="15.6" x14ac:dyDescent="0.3">
      <c r="C395" s="3" t="s">
        <v>340</v>
      </c>
      <c r="D395" s="2">
        <v>14518.23</v>
      </c>
      <c r="E395" s="12" t="s">
        <v>646</v>
      </c>
      <c r="F395" s="13">
        <f>FLRG!$E$6</f>
        <v>14377.429499999998</v>
      </c>
      <c r="G395" s="13">
        <f t="shared" si="12"/>
        <v>14666.4625</v>
      </c>
      <c r="H395" s="8">
        <f t="shared" si="13"/>
        <v>1.0210094481214314</v>
      </c>
    </row>
    <row r="396" spans="3:8" ht="15.6" x14ac:dyDescent="0.3">
      <c r="C396" s="3" t="s">
        <v>341</v>
      </c>
      <c r="D396" s="2">
        <v>14518.23</v>
      </c>
      <c r="E396" s="12" t="s">
        <v>646</v>
      </c>
      <c r="F396" s="13">
        <f>FLRG!$E$6</f>
        <v>14377.429499999998</v>
      </c>
      <c r="G396" s="13">
        <f t="shared" si="12"/>
        <v>14377.429499999998</v>
      </c>
      <c r="H396" s="8">
        <f t="shared" si="13"/>
        <v>0.96981863491624809</v>
      </c>
    </row>
    <row r="397" spans="3:8" ht="15.6" x14ac:dyDescent="0.3">
      <c r="C397" s="3" t="s">
        <v>342</v>
      </c>
      <c r="D397" s="2">
        <v>14518.23</v>
      </c>
      <c r="E397" s="12" t="s">
        <v>646</v>
      </c>
      <c r="F397" s="13">
        <f>FLRG!$E$6</f>
        <v>14377.429499999998</v>
      </c>
      <c r="G397" s="13">
        <f t="shared" si="12"/>
        <v>14377.429499999998</v>
      </c>
      <c r="H397" s="8">
        <f t="shared" si="13"/>
        <v>0.96981863491624809</v>
      </c>
    </row>
    <row r="398" spans="3:8" ht="15.6" x14ac:dyDescent="0.3">
      <c r="C398" s="3" t="s">
        <v>343</v>
      </c>
      <c r="D398" s="2">
        <v>14506.17</v>
      </c>
      <c r="E398" s="12" t="s">
        <v>646</v>
      </c>
      <c r="F398" s="13">
        <f>FLRG!$E$6</f>
        <v>14377.429499999998</v>
      </c>
      <c r="G398" s="13">
        <f t="shared" si="12"/>
        <v>14377.429499999998</v>
      </c>
      <c r="H398" s="8">
        <f t="shared" si="13"/>
        <v>0.88748787584870226</v>
      </c>
    </row>
    <row r="399" spans="3:8" ht="15.6" x14ac:dyDescent="0.3">
      <c r="C399" s="3" t="s">
        <v>344</v>
      </c>
      <c r="D399" s="2">
        <v>14553.41</v>
      </c>
      <c r="E399" s="12" t="s">
        <v>647</v>
      </c>
      <c r="F399" s="13">
        <f>FLRG!$E$7</f>
        <v>14666.4625</v>
      </c>
      <c r="G399" s="13">
        <f t="shared" si="12"/>
        <v>14377.429499999998</v>
      </c>
      <c r="H399" s="8">
        <f t="shared" si="13"/>
        <v>1.2092045781710368</v>
      </c>
    </row>
    <row r="400" spans="3:8" ht="15.6" x14ac:dyDescent="0.3">
      <c r="C400" s="3" t="s">
        <v>345</v>
      </c>
      <c r="D400" s="2">
        <v>14644.86</v>
      </c>
      <c r="E400" s="12" t="s">
        <v>647</v>
      </c>
      <c r="F400" s="13">
        <f>FLRG!$E$7</f>
        <v>14666.4625</v>
      </c>
      <c r="G400" s="13">
        <f t="shared" si="12"/>
        <v>14666.4625</v>
      </c>
      <c r="H400" s="8">
        <f t="shared" si="13"/>
        <v>0.147509091927127</v>
      </c>
    </row>
    <row r="401" spans="3:8" ht="15.6" x14ac:dyDescent="0.3">
      <c r="C401" s="3" t="s">
        <v>346</v>
      </c>
      <c r="D401" s="2">
        <v>14649.89</v>
      </c>
      <c r="E401" s="12" t="s">
        <v>647</v>
      </c>
      <c r="F401" s="13">
        <f>FLRG!$E$7</f>
        <v>14666.4625</v>
      </c>
      <c r="G401" s="13">
        <f t="shared" si="12"/>
        <v>14666.4625</v>
      </c>
      <c r="H401" s="8">
        <f t="shared" si="13"/>
        <v>0.11312371628729102</v>
      </c>
    </row>
    <row r="402" spans="3:8" ht="15.6" x14ac:dyDescent="0.3">
      <c r="C402" s="1">
        <v>44231</v>
      </c>
      <c r="D402" s="2">
        <v>14649.89</v>
      </c>
      <c r="E402" s="12" t="s">
        <v>647</v>
      </c>
      <c r="F402" s="13">
        <f>FLRG!$E$7</f>
        <v>14666.4625</v>
      </c>
      <c r="G402" s="13">
        <f t="shared" si="12"/>
        <v>14666.4625</v>
      </c>
      <c r="H402" s="8">
        <f t="shared" si="13"/>
        <v>0.11312371628729102</v>
      </c>
    </row>
    <row r="403" spans="3:8" ht="15.6" x14ac:dyDescent="0.3">
      <c r="C403" s="1">
        <v>44259</v>
      </c>
      <c r="D403" s="2">
        <v>14649.89</v>
      </c>
      <c r="E403" s="12" t="s">
        <v>647</v>
      </c>
      <c r="F403" s="13">
        <f>FLRG!$E$7</f>
        <v>14666.4625</v>
      </c>
      <c r="G403" s="13">
        <f t="shared" si="12"/>
        <v>14666.4625</v>
      </c>
      <c r="H403" s="8">
        <f t="shared" si="13"/>
        <v>0.11312371628729102</v>
      </c>
    </row>
    <row r="404" spans="3:8" ht="15.6" x14ac:dyDescent="0.3">
      <c r="C404" s="1">
        <v>44290</v>
      </c>
      <c r="D404" s="2">
        <v>14649.89</v>
      </c>
      <c r="E404" s="12" t="s">
        <v>647</v>
      </c>
      <c r="F404" s="13">
        <f>FLRG!$E$7</f>
        <v>14666.4625</v>
      </c>
      <c r="G404" s="13">
        <f t="shared" si="12"/>
        <v>14666.4625</v>
      </c>
      <c r="H404" s="8">
        <f t="shared" si="13"/>
        <v>0.11312371628729102</v>
      </c>
    </row>
    <row r="405" spans="3:8" ht="15.6" x14ac:dyDescent="0.3">
      <c r="C405" s="3" t="s">
        <v>347</v>
      </c>
      <c r="D405" s="2">
        <v>14656.92</v>
      </c>
      <c r="E405" s="12" t="s">
        <v>647</v>
      </c>
      <c r="F405" s="13">
        <f>FLRG!$E$7</f>
        <v>14666.4625</v>
      </c>
      <c r="G405" s="13">
        <f t="shared" si="12"/>
        <v>14666.4625</v>
      </c>
      <c r="H405" s="8">
        <f t="shared" si="13"/>
        <v>6.5105765740684704E-2</v>
      </c>
    </row>
    <row r="406" spans="3:8" ht="15.6" x14ac:dyDescent="0.3">
      <c r="C406" s="3" t="s">
        <v>348</v>
      </c>
      <c r="D406" s="2">
        <v>14605.67</v>
      </c>
      <c r="E406" s="12" t="s">
        <v>647</v>
      </c>
      <c r="F406" s="13">
        <f>FLRG!$E$7</f>
        <v>14666.4625</v>
      </c>
      <c r="G406" s="13">
        <f t="shared" si="12"/>
        <v>14666.4625</v>
      </c>
      <c r="H406" s="8">
        <f t="shared" si="13"/>
        <v>0.4162253426237863</v>
      </c>
    </row>
    <row r="407" spans="3:8" ht="15.6" x14ac:dyDescent="0.3">
      <c r="C407" s="3" t="s">
        <v>349</v>
      </c>
      <c r="D407" s="2">
        <v>14591.6</v>
      </c>
      <c r="E407" s="12" t="s">
        <v>647</v>
      </c>
      <c r="F407" s="13">
        <f>FLRG!$E$7</f>
        <v>14666.4625</v>
      </c>
      <c r="G407" s="13">
        <f t="shared" si="12"/>
        <v>14666.4625</v>
      </c>
      <c r="H407" s="8">
        <f t="shared" si="13"/>
        <v>0.51305202993502608</v>
      </c>
    </row>
    <row r="408" spans="3:8" ht="15.6" x14ac:dyDescent="0.3">
      <c r="C408" s="3" t="s">
        <v>350</v>
      </c>
      <c r="D408" s="2">
        <v>14585.57</v>
      </c>
      <c r="E408" s="12" t="s">
        <v>647</v>
      </c>
      <c r="F408" s="13">
        <f>FLRG!$E$7</f>
        <v>14666.4625</v>
      </c>
      <c r="G408" s="13">
        <f t="shared" si="12"/>
        <v>14666.4625</v>
      </c>
      <c r="H408" s="8">
        <f t="shared" si="13"/>
        <v>0.55460636780050365</v>
      </c>
    </row>
    <row r="409" spans="3:8" ht="15.6" x14ac:dyDescent="0.3">
      <c r="C409" s="3" t="s">
        <v>351</v>
      </c>
      <c r="D409" s="2">
        <v>14652.9</v>
      </c>
      <c r="E409" s="12" t="s">
        <v>647</v>
      </c>
      <c r="F409" s="13">
        <f>FLRG!$E$7</f>
        <v>14666.4625</v>
      </c>
      <c r="G409" s="13">
        <f t="shared" si="12"/>
        <v>14666.4625</v>
      </c>
      <c r="H409" s="8">
        <f t="shared" si="13"/>
        <v>9.2558469654471134E-2</v>
      </c>
    </row>
    <row r="410" spans="3:8" ht="15.6" x14ac:dyDescent="0.3">
      <c r="C410" s="1">
        <v>44473</v>
      </c>
      <c r="D410" s="2">
        <v>14652.9</v>
      </c>
      <c r="E410" s="12" t="s">
        <v>647</v>
      </c>
      <c r="F410" s="13">
        <f>FLRG!$E$7</f>
        <v>14666.4625</v>
      </c>
      <c r="G410" s="13">
        <f t="shared" si="12"/>
        <v>14666.4625</v>
      </c>
      <c r="H410" s="8">
        <f t="shared" si="13"/>
        <v>9.2558469654471134E-2</v>
      </c>
    </row>
    <row r="411" spans="3:8" ht="15.6" x14ac:dyDescent="0.3">
      <c r="C411" s="1">
        <v>44504</v>
      </c>
      <c r="D411" s="2">
        <v>14652.9</v>
      </c>
      <c r="E411" s="12" t="s">
        <v>647</v>
      </c>
      <c r="F411" s="13">
        <f>FLRG!$E$7</f>
        <v>14666.4625</v>
      </c>
      <c r="G411" s="13">
        <f t="shared" si="12"/>
        <v>14666.4625</v>
      </c>
      <c r="H411" s="8">
        <f t="shared" si="13"/>
        <v>9.2558469654471134E-2</v>
      </c>
    </row>
    <row r="412" spans="3:8" ht="15.6" x14ac:dyDescent="0.3">
      <c r="C412" s="3" t="s">
        <v>352</v>
      </c>
      <c r="D412" s="2">
        <v>14652.9</v>
      </c>
      <c r="E412" s="12" t="s">
        <v>647</v>
      </c>
      <c r="F412" s="13">
        <f>FLRG!$E$7</f>
        <v>14666.4625</v>
      </c>
      <c r="G412" s="13">
        <f t="shared" si="12"/>
        <v>14666.4625</v>
      </c>
      <c r="H412" s="8">
        <f t="shared" si="13"/>
        <v>9.2558469654471134E-2</v>
      </c>
    </row>
    <row r="413" spans="3:8" ht="15.6" x14ac:dyDescent="0.3">
      <c r="C413" s="3" t="s">
        <v>353</v>
      </c>
      <c r="D413" s="2">
        <v>14704.16</v>
      </c>
      <c r="E413" s="12" t="s">
        <v>647</v>
      </c>
      <c r="F413" s="13">
        <f>FLRG!$E$7</f>
        <v>14666.4625</v>
      </c>
      <c r="G413" s="13">
        <f t="shared" si="12"/>
        <v>14666.4625</v>
      </c>
      <c r="H413" s="8">
        <f t="shared" si="13"/>
        <v>0.25637302640885451</v>
      </c>
    </row>
    <row r="414" spans="3:8" ht="15.6" x14ac:dyDescent="0.3">
      <c r="C414" s="3" t="s">
        <v>354</v>
      </c>
      <c r="D414" s="2">
        <v>14721.24</v>
      </c>
      <c r="E414" s="12" t="s">
        <v>647</v>
      </c>
      <c r="F414" s="13">
        <f>FLRG!$E$7</f>
        <v>14666.4625</v>
      </c>
      <c r="G414" s="13">
        <f t="shared" si="12"/>
        <v>14666.4625</v>
      </c>
      <c r="H414" s="8">
        <f t="shared" si="13"/>
        <v>0.37209841018827322</v>
      </c>
    </row>
    <row r="415" spans="3:8" ht="15.6" x14ac:dyDescent="0.3">
      <c r="C415" s="3" t="s">
        <v>355</v>
      </c>
      <c r="D415" s="2">
        <v>14706.17</v>
      </c>
      <c r="E415" s="12" t="s">
        <v>647</v>
      </c>
      <c r="F415" s="13">
        <f>FLRG!$E$7</f>
        <v>14666.4625</v>
      </c>
      <c r="G415" s="13">
        <f t="shared" si="12"/>
        <v>14666.4625</v>
      </c>
      <c r="H415" s="8">
        <f t="shared" si="13"/>
        <v>0.27000571868814544</v>
      </c>
    </row>
    <row r="416" spans="3:8" ht="15.6" x14ac:dyDescent="0.3">
      <c r="C416" s="3" t="s">
        <v>356</v>
      </c>
      <c r="D416" s="2">
        <v>14719.23</v>
      </c>
      <c r="E416" s="12" t="s">
        <v>647</v>
      </c>
      <c r="F416" s="13">
        <f>FLRG!$E$7</f>
        <v>14666.4625</v>
      </c>
      <c r="G416" s="13">
        <f t="shared" si="12"/>
        <v>14666.4625</v>
      </c>
      <c r="H416" s="8">
        <f t="shared" si="13"/>
        <v>0.35849361685359848</v>
      </c>
    </row>
    <row r="417" spans="3:8" ht="15.6" x14ac:dyDescent="0.3">
      <c r="C417" s="3" t="s">
        <v>357</v>
      </c>
      <c r="D417" s="2">
        <v>14719.23</v>
      </c>
      <c r="E417" s="12" t="s">
        <v>647</v>
      </c>
      <c r="F417" s="13">
        <f>FLRG!$E$7</f>
        <v>14666.4625</v>
      </c>
      <c r="G417" s="13">
        <f t="shared" si="12"/>
        <v>14666.4625</v>
      </c>
      <c r="H417" s="8">
        <f t="shared" si="13"/>
        <v>0.35849361685359848</v>
      </c>
    </row>
    <row r="418" spans="3:8" ht="15.6" x14ac:dyDescent="0.3">
      <c r="C418" s="3" t="s">
        <v>358</v>
      </c>
      <c r="D418" s="2">
        <v>14719.23</v>
      </c>
      <c r="E418" s="12" t="s">
        <v>647</v>
      </c>
      <c r="F418" s="13">
        <f>FLRG!$E$7</f>
        <v>14666.4625</v>
      </c>
      <c r="G418" s="13">
        <f t="shared" si="12"/>
        <v>14666.4625</v>
      </c>
      <c r="H418" s="8">
        <f t="shared" si="13"/>
        <v>0.35849361685359848</v>
      </c>
    </row>
    <row r="419" spans="3:8" ht="15.6" x14ac:dyDescent="0.3">
      <c r="C419" s="3" t="s">
        <v>359</v>
      </c>
      <c r="D419" s="2">
        <v>14664.96</v>
      </c>
      <c r="E419" s="12" t="s">
        <v>647</v>
      </c>
      <c r="F419" s="13">
        <f>FLRG!$E$7</f>
        <v>14666.4625</v>
      </c>
      <c r="G419" s="13">
        <f t="shared" si="12"/>
        <v>14666.4625</v>
      </c>
      <c r="H419" s="8">
        <f t="shared" si="13"/>
        <v>1.0245510386666649E-2</v>
      </c>
    </row>
    <row r="420" spans="3:8" ht="15.6" x14ac:dyDescent="0.3">
      <c r="C420" s="3" t="s">
        <v>360</v>
      </c>
      <c r="D420" s="2">
        <v>14640.84</v>
      </c>
      <c r="E420" s="12" t="s">
        <v>647</v>
      </c>
      <c r="F420" s="13">
        <f>FLRG!$E$7</f>
        <v>14666.4625</v>
      </c>
      <c r="G420" s="13">
        <f t="shared" si="12"/>
        <v>14666.4625</v>
      </c>
      <c r="H420" s="8">
        <f t="shared" si="13"/>
        <v>0.17500703511546803</v>
      </c>
    </row>
    <row r="421" spans="3:8" ht="15.6" x14ac:dyDescent="0.3">
      <c r="C421" s="3" t="s">
        <v>361</v>
      </c>
      <c r="D421" s="2">
        <v>14580.54</v>
      </c>
      <c r="E421" s="12" t="s">
        <v>647</v>
      </c>
      <c r="F421" s="13">
        <f>FLRG!$E$7</f>
        <v>14666.4625</v>
      </c>
      <c r="G421" s="13">
        <f t="shared" si="12"/>
        <v>14666.4625</v>
      </c>
      <c r="H421" s="8">
        <f t="shared" si="13"/>
        <v>0.58929573253115974</v>
      </c>
    </row>
    <row r="422" spans="3:8" ht="15.6" x14ac:dyDescent="0.3">
      <c r="C422" s="3" t="s">
        <v>362</v>
      </c>
      <c r="D422" s="2">
        <v>14621.75</v>
      </c>
      <c r="E422" s="12" t="s">
        <v>647</v>
      </c>
      <c r="F422" s="13">
        <f>FLRG!$E$7</f>
        <v>14666.4625</v>
      </c>
      <c r="G422" s="13">
        <f t="shared" si="12"/>
        <v>14666.4625</v>
      </c>
      <c r="H422" s="8">
        <f t="shared" si="13"/>
        <v>0.3057944500487263</v>
      </c>
    </row>
    <row r="423" spans="3:8" ht="15.6" x14ac:dyDescent="0.3">
      <c r="C423" s="3" t="s">
        <v>363</v>
      </c>
      <c r="D423" s="2">
        <v>14602.65</v>
      </c>
      <c r="E423" s="12" t="s">
        <v>647</v>
      </c>
      <c r="F423" s="13">
        <f>FLRG!$E$7</f>
        <v>14666.4625</v>
      </c>
      <c r="G423" s="13">
        <f t="shared" si="12"/>
        <v>14666.4625</v>
      </c>
      <c r="H423" s="8">
        <f t="shared" si="13"/>
        <v>0.43699260065809975</v>
      </c>
    </row>
    <row r="424" spans="3:8" ht="15.6" x14ac:dyDescent="0.3">
      <c r="C424" s="3" t="s">
        <v>364</v>
      </c>
      <c r="D424" s="2">
        <v>14602.65</v>
      </c>
      <c r="E424" s="12" t="s">
        <v>647</v>
      </c>
      <c r="F424" s="13">
        <f>FLRG!$E$7</f>
        <v>14666.4625</v>
      </c>
      <c r="G424" s="13">
        <f t="shared" si="12"/>
        <v>14666.4625</v>
      </c>
      <c r="H424" s="8">
        <f t="shared" si="13"/>
        <v>0.43699260065809975</v>
      </c>
    </row>
    <row r="425" spans="3:8" ht="15.6" x14ac:dyDescent="0.3">
      <c r="C425" s="3" t="s">
        <v>365</v>
      </c>
      <c r="D425" s="2">
        <v>14602.65</v>
      </c>
      <c r="E425" s="12" t="s">
        <v>647</v>
      </c>
      <c r="F425" s="13">
        <f>FLRG!$E$7</f>
        <v>14666.4625</v>
      </c>
      <c r="G425" s="13">
        <f t="shared" si="12"/>
        <v>14666.4625</v>
      </c>
      <c r="H425" s="8">
        <f t="shared" si="13"/>
        <v>0.43699260065809975</v>
      </c>
    </row>
    <row r="426" spans="3:8" ht="15.6" x14ac:dyDescent="0.3">
      <c r="C426" s="3" t="s">
        <v>366</v>
      </c>
      <c r="D426" s="2">
        <v>14620.74</v>
      </c>
      <c r="E426" s="12" t="s">
        <v>647</v>
      </c>
      <c r="F426" s="13">
        <f>FLRG!$E$7</f>
        <v>14666.4625</v>
      </c>
      <c r="G426" s="13">
        <f t="shared" si="12"/>
        <v>14666.4625</v>
      </c>
      <c r="H426" s="8">
        <f t="shared" si="13"/>
        <v>0.31272356939525531</v>
      </c>
    </row>
    <row r="427" spans="3:8" ht="15.6" x14ac:dyDescent="0.3">
      <c r="C427" s="3" t="s">
        <v>367</v>
      </c>
      <c r="D427" s="2">
        <v>14561.45</v>
      </c>
      <c r="E427" s="12" t="s">
        <v>647</v>
      </c>
      <c r="F427" s="13">
        <f>FLRG!$E$7</f>
        <v>14666.4625</v>
      </c>
      <c r="G427" s="13">
        <f t="shared" si="12"/>
        <v>14666.4625</v>
      </c>
      <c r="H427" s="8">
        <f t="shared" si="13"/>
        <v>0.72116787819893557</v>
      </c>
    </row>
    <row r="428" spans="3:8" ht="15.6" x14ac:dyDescent="0.3">
      <c r="C428" s="3" t="s">
        <v>368</v>
      </c>
      <c r="D428" s="2">
        <v>14569.49</v>
      </c>
      <c r="E428" s="12" t="s">
        <v>647</v>
      </c>
      <c r="F428" s="13">
        <f>FLRG!$E$7</f>
        <v>14666.4625</v>
      </c>
      <c r="G428" s="13">
        <f t="shared" si="12"/>
        <v>14666.4625</v>
      </c>
      <c r="H428" s="8">
        <f t="shared" si="13"/>
        <v>0.66558609807206603</v>
      </c>
    </row>
    <row r="429" spans="3:8" ht="15.6" x14ac:dyDescent="0.3">
      <c r="C429" s="3" t="s">
        <v>369</v>
      </c>
      <c r="D429" s="2">
        <v>14582.55</v>
      </c>
      <c r="E429" s="12" t="s">
        <v>647</v>
      </c>
      <c r="F429" s="13">
        <f>FLRG!$E$7</f>
        <v>14666.4625</v>
      </c>
      <c r="G429" s="13">
        <f t="shared" si="12"/>
        <v>14666.4625</v>
      </c>
      <c r="H429" s="8">
        <f t="shared" si="13"/>
        <v>0.57543090886024983</v>
      </c>
    </row>
    <row r="430" spans="3:8" ht="15.6" x14ac:dyDescent="0.3">
      <c r="C430" s="3" t="s">
        <v>370</v>
      </c>
      <c r="D430" s="2">
        <v>14540.34</v>
      </c>
      <c r="E430" s="12" t="s">
        <v>647</v>
      </c>
      <c r="F430" s="13">
        <f>FLRG!$E$7</f>
        <v>14666.4625</v>
      </c>
      <c r="G430" s="13">
        <f t="shared" si="12"/>
        <v>14666.4625</v>
      </c>
      <c r="H430" s="8">
        <f t="shared" si="13"/>
        <v>0.86739718603553628</v>
      </c>
    </row>
    <row r="431" spans="3:8" ht="15.6" x14ac:dyDescent="0.3">
      <c r="C431" s="1">
        <v>44201</v>
      </c>
      <c r="D431" s="2">
        <v>14540.34</v>
      </c>
      <c r="E431" s="12" t="s">
        <v>647</v>
      </c>
      <c r="F431" s="13">
        <f>FLRG!$E$7</f>
        <v>14666.4625</v>
      </c>
      <c r="G431" s="13">
        <f t="shared" si="12"/>
        <v>14666.4625</v>
      </c>
      <c r="H431" s="8">
        <f t="shared" si="13"/>
        <v>0.86739718603553628</v>
      </c>
    </row>
    <row r="432" spans="3:8" ht="15.6" x14ac:dyDescent="0.3">
      <c r="C432" s="1">
        <v>44232</v>
      </c>
      <c r="D432" s="2">
        <v>14540.34</v>
      </c>
      <c r="E432" s="12" t="s">
        <v>647</v>
      </c>
      <c r="F432" s="13">
        <f>FLRG!$E$7</f>
        <v>14666.4625</v>
      </c>
      <c r="G432" s="13">
        <f t="shared" si="12"/>
        <v>14666.4625</v>
      </c>
      <c r="H432" s="8">
        <f t="shared" si="13"/>
        <v>0.86739718603553628</v>
      </c>
    </row>
    <row r="433" spans="3:8" ht="15.6" x14ac:dyDescent="0.3">
      <c r="C433" s="3" t="s">
        <v>371</v>
      </c>
      <c r="D433" s="2">
        <v>14525.27</v>
      </c>
      <c r="E433" s="12" t="s">
        <v>647</v>
      </c>
      <c r="F433" s="13">
        <f>FLRG!$E$7</f>
        <v>14666.4625</v>
      </c>
      <c r="G433" s="13">
        <f t="shared" si="12"/>
        <v>14666.4625</v>
      </c>
      <c r="H433" s="8">
        <f t="shared" si="13"/>
        <v>0.97204733543678845</v>
      </c>
    </row>
    <row r="434" spans="3:8" ht="15.6" x14ac:dyDescent="0.3">
      <c r="C434" s="3" t="s">
        <v>372</v>
      </c>
      <c r="D434" s="2">
        <v>14539.34</v>
      </c>
      <c r="E434" s="12" t="s">
        <v>647</v>
      </c>
      <c r="F434" s="13">
        <f>FLRG!$E$7</f>
        <v>14666.4625</v>
      </c>
      <c r="G434" s="13">
        <f t="shared" si="12"/>
        <v>14666.4625</v>
      </c>
      <c r="H434" s="8">
        <f t="shared" si="13"/>
        <v>0.87433473596462763</v>
      </c>
    </row>
    <row r="435" spans="3:8" ht="15.6" x14ac:dyDescent="0.3">
      <c r="C435" s="3" t="s">
        <v>373</v>
      </c>
      <c r="D435" s="2">
        <v>14503.16</v>
      </c>
      <c r="E435" s="12" t="s">
        <v>646</v>
      </c>
      <c r="F435" s="13">
        <f>FLRG!$E$6</f>
        <v>14377.429499999998</v>
      </c>
      <c r="G435" s="13">
        <f t="shared" si="12"/>
        <v>14666.4625</v>
      </c>
      <c r="H435" s="8">
        <f t="shared" si="13"/>
        <v>1.1259787522167568</v>
      </c>
    </row>
    <row r="436" spans="3:8" ht="15.6" x14ac:dyDescent="0.3">
      <c r="C436" s="3" t="s">
        <v>374</v>
      </c>
      <c r="D436" s="2">
        <v>14511.2</v>
      </c>
      <c r="E436" s="12" t="s">
        <v>646</v>
      </c>
      <c r="F436" s="13">
        <f>FLRG!$E$6</f>
        <v>14377.429499999998</v>
      </c>
      <c r="G436" s="13">
        <f t="shared" si="12"/>
        <v>14377.429499999998</v>
      </c>
      <c r="H436" s="8">
        <f t="shared" si="13"/>
        <v>0.92184312806661306</v>
      </c>
    </row>
    <row r="437" spans="3:8" ht="15.6" x14ac:dyDescent="0.3">
      <c r="C437" s="3" t="s">
        <v>375</v>
      </c>
      <c r="D437" s="2">
        <v>14435.82</v>
      </c>
      <c r="E437" s="12" t="s">
        <v>646</v>
      </c>
      <c r="F437" s="13">
        <f>FLRG!$E$6</f>
        <v>14377.429499999998</v>
      </c>
      <c r="G437" s="13">
        <f t="shared" si="12"/>
        <v>14377.429499999998</v>
      </c>
      <c r="H437" s="8">
        <f t="shared" si="13"/>
        <v>0.40448343079922955</v>
      </c>
    </row>
    <row r="438" spans="3:8" ht="15.6" x14ac:dyDescent="0.3">
      <c r="C438" s="1">
        <v>44413</v>
      </c>
      <c r="D438" s="2">
        <v>14435.82</v>
      </c>
      <c r="E438" s="12" t="s">
        <v>646</v>
      </c>
      <c r="F438" s="13">
        <f>FLRG!$E$6</f>
        <v>14377.429499999998</v>
      </c>
      <c r="G438" s="13">
        <f t="shared" si="12"/>
        <v>14377.429499999998</v>
      </c>
      <c r="H438" s="8">
        <f t="shared" si="13"/>
        <v>0.40448343079922955</v>
      </c>
    </row>
    <row r="439" spans="3:8" ht="15.6" x14ac:dyDescent="0.3">
      <c r="C439" s="1">
        <v>44444</v>
      </c>
      <c r="D439" s="2">
        <v>14435.82</v>
      </c>
      <c r="E439" s="12" t="s">
        <v>646</v>
      </c>
      <c r="F439" s="13">
        <f>FLRG!$E$6</f>
        <v>14377.429499999998</v>
      </c>
      <c r="G439" s="13">
        <f t="shared" si="12"/>
        <v>14377.429499999998</v>
      </c>
      <c r="H439" s="8">
        <f t="shared" si="13"/>
        <v>0.40448343079922955</v>
      </c>
    </row>
    <row r="440" spans="3:8" ht="15.6" x14ac:dyDescent="0.3">
      <c r="C440" s="3" t="s">
        <v>376</v>
      </c>
      <c r="D440" s="2">
        <v>14360.45</v>
      </c>
      <c r="E440" s="12" t="s">
        <v>646</v>
      </c>
      <c r="F440" s="13">
        <f>FLRG!$E$6</f>
        <v>14377.429499999998</v>
      </c>
      <c r="G440" s="13">
        <f t="shared" si="12"/>
        <v>14377.429499999998</v>
      </c>
      <c r="H440" s="8">
        <f t="shared" si="13"/>
        <v>0.11823793822615337</v>
      </c>
    </row>
    <row r="441" spans="3:8" ht="15.6" x14ac:dyDescent="0.3">
      <c r="C441" s="3" t="s">
        <v>377</v>
      </c>
      <c r="D441" s="2">
        <v>14268.99</v>
      </c>
      <c r="E441" s="12" t="s">
        <v>646</v>
      </c>
      <c r="F441" s="13">
        <f>FLRG!$E$6</f>
        <v>14377.429499999998</v>
      </c>
      <c r="G441" s="13">
        <f t="shared" si="12"/>
        <v>14377.429499999998</v>
      </c>
      <c r="H441" s="8">
        <f t="shared" si="13"/>
        <v>0.75996619242145791</v>
      </c>
    </row>
    <row r="442" spans="3:8" ht="15.6" x14ac:dyDescent="0.3">
      <c r="C442" s="1">
        <v>44535</v>
      </c>
      <c r="D442" s="2">
        <v>14268.99</v>
      </c>
      <c r="E442" s="12" t="s">
        <v>646</v>
      </c>
      <c r="F442" s="13">
        <f>FLRG!$E$6</f>
        <v>14377.429499999998</v>
      </c>
      <c r="G442" s="13">
        <f t="shared" si="12"/>
        <v>14377.429499999998</v>
      </c>
      <c r="H442" s="8">
        <f t="shared" si="13"/>
        <v>0.75996619242145791</v>
      </c>
    </row>
    <row r="443" spans="3:8" ht="15.6" x14ac:dyDescent="0.3">
      <c r="C443" s="3" t="s">
        <v>378</v>
      </c>
      <c r="D443" s="2">
        <v>14268.99</v>
      </c>
      <c r="E443" s="12" t="s">
        <v>646</v>
      </c>
      <c r="F443" s="13">
        <f>FLRG!$E$6</f>
        <v>14377.429499999998</v>
      </c>
      <c r="G443" s="13">
        <f t="shared" si="12"/>
        <v>14377.429499999998</v>
      </c>
      <c r="H443" s="8">
        <f t="shared" si="13"/>
        <v>0.75996619242145791</v>
      </c>
    </row>
    <row r="444" spans="3:8" ht="15.6" x14ac:dyDescent="0.3">
      <c r="C444" s="3" t="s">
        <v>379</v>
      </c>
      <c r="D444" s="2">
        <v>14268.99</v>
      </c>
      <c r="E444" s="12" t="s">
        <v>646</v>
      </c>
      <c r="F444" s="13">
        <f>FLRG!$E$6</f>
        <v>14377.429499999998</v>
      </c>
      <c r="G444" s="13">
        <f t="shared" si="12"/>
        <v>14377.429499999998</v>
      </c>
      <c r="H444" s="8">
        <f t="shared" si="13"/>
        <v>0.75996619242145791</v>
      </c>
    </row>
    <row r="445" spans="3:8" ht="15.6" x14ac:dyDescent="0.3">
      <c r="C445" s="3" t="s">
        <v>380</v>
      </c>
      <c r="D445" s="2">
        <v>14268.99</v>
      </c>
      <c r="E445" s="12" t="s">
        <v>646</v>
      </c>
      <c r="F445" s="13">
        <f>FLRG!$E$6</f>
        <v>14377.429499999998</v>
      </c>
      <c r="G445" s="13">
        <f t="shared" si="12"/>
        <v>14377.429499999998</v>
      </c>
      <c r="H445" s="8">
        <f t="shared" si="13"/>
        <v>0.75996619242145791</v>
      </c>
    </row>
    <row r="446" spans="3:8" ht="15.6" x14ac:dyDescent="0.3">
      <c r="C446" s="3" t="s">
        <v>381</v>
      </c>
      <c r="D446" s="2">
        <v>14268.99</v>
      </c>
      <c r="E446" s="12" t="s">
        <v>646</v>
      </c>
      <c r="F446" s="13">
        <f>FLRG!$E$6</f>
        <v>14377.429499999998</v>
      </c>
      <c r="G446" s="13">
        <f t="shared" si="12"/>
        <v>14377.429499999998</v>
      </c>
      <c r="H446" s="8">
        <f t="shared" si="13"/>
        <v>0.75996619242145791</v>
      </c>
    </row>
    <row r="447" spans="3:8" ht="15.6" x14ac:dyDescent="0.3">
      <c r="C447" s="3" t="s">
        <v>382</v>
      </c>
      <c r="D447" s="2">
        <v>14274.02</v>
      </c>
      <c r="E447" s="12" t="s">
        <v>646</v>
      </c>
      <c r="F447" s="13">
        <f>FLRG!$E$6</f>
        <v>14377.429499999998</v>
      </c>
      <c r="G447" s="13">
        <f t="shared" si="12"/>
        <v>14377.429499999998</v>
      </c>
      <c r="H447" s="8">
        <f t="shared" si="13"/>
        <v>0.72445954258154277</v>
      </c>
    </row>
    <row r="448" spans="3:8" ht="15.6" x14ac:dyDescent="0.3">
      <c r="C448" s="3" t="s">
        <v>383</v>
      </c>
      <c r="D448" s="2">
        <v>14355.42</v>
      </c>
      <c r="E448" s="12" t="s">
        <v>646</v>
      </c>
      <c r="F448" s="13">
        <f>FLRG!$E$6</f>
        <v>14377.429499999998</v>
      </c>
      <c r="G448" s="13">
        <f t="shared" si="12"/>
        <v>14377.429499999998</v>
      </c>
      <c r="H448" s="8">
        <f t="shared" si="13"/>
        <v>0.15331839820777307</v>
      </c>
    </row>
    <row r="449" spans="3:8" ht="15.6" x14ac:dyDescent="0.3">
      <c r="C449" s="3" t="s">
        <v>384</v>
      </c>
      <c r="D449" s="2">
        <v>14371.5</v>
      </c>
      <c r="E449" s="12" t="s">
        <v>646</v>
      </c>
      <c r="F449" s="13">
        <f>FLRG!$E$6</f>
        <v>14377.429499999998</v>
      </c>
      <c r="G449" s="13">
        <f t="shared" si="12"/>
        <v>14377.429499999998</v>
      </c>
      <c r="H449" s="8">
        <f t="shared" si="13"/>
        <v>4.1258741258729921E-2</v>
      </c>
    </row>
    <row r="450" spans="3:8" ht="15.6" x14ac:dyDescent="0.3">
      <c r="C450" s="3" t="s">
        <v>385</v>
      </c>
      <c r="D450" s="2">
        <v>14384.57</v>
      </c>
      <c r="E450" s="12" t="s">
        <v>646</v>
      </c>
      <c r="F450" s="13">
        <f>FLRG!$E$6</f>
        <v>14377.429499999998</v>
      </c>
      <c r="G450" s="13">
        <f t="shared" si="12"/>
        <v>14377.429499999998</v>
      </c>
      <c r="H450" s="8">
        <f t="shared" si="13"/>
        <v>4.963999619037162E-2</v>
      </c>
    </row>
    <row r="451" spans="3:8" ht="15.6" x14ac:dyDescent="0.3">
      <c r="C451" s="3" t="s">
        <v>386</v>
      </c>
      <c r="D451" s="2">
        <v>14467.98</v>
      </c>
      <c r="E451" s="12" t="s">
        <v>646</v>
      </c>
      <c r="F451" s="13">
        <f>FLRG!$E$6</f>
        <v>14377.429499999998</v>
      </c>
      <c r="G451" s="13">
        <f t="shared" si="12"/>
        <v>14377.429499999998</v>
      </c>
      <c r="H451" s="8">
        <f t="shared" si="13"/>
        <v>0.62586829674910527</v>
      </c>
    </row>
    <row r="452" spans="3:8" ht="15.6" x14ac:dyDescent="0.3">
      <c r="C452" s="3" t="s">
        <v>387</v>
      </c>
      <c r="D452" s="2">
        <v>14467.98</v>
      </c>
      <c r="E452" s="12" t="s">
        <v>646</v>
      </c>
      <c r="F452" s="13">
        <f>FLRG!$E$6</f>
        <v>14377.429499999998</v>
      </c>
      <c r="G452" s="13">
        <f t="shared" si="12"/>
        <v>14377.429499999998</v>
      </c>
      <c r="H452" s="8">
        <f t="shared" si="13"/>
        <v>0.62586829674910527</v>
      </c>
    </row>
    <row r="453" spans="3:8" ht="15.6" x14ac:dyDescent="0.3">
      <c r="C453" s="3" t="s">
        <v>388</v>
      </c>
      <c r="D453" s="2">
        <v>14467.98</v>
      </c>
      <c r="E453" s="12" t="s">
        <v>646</v>
      </c>
      <c r="F453" s="13">
        <f>FLRG!$E$6</f>
        <v>14377.429499999998</v>
      </c>
      <c r="G453" s="13">
        <f t="shared" si="12"/>
        <v>14377.429499999998</v>
      </c>
      <c r="H453" s="8">
        <f t="shared" si="13"/>
        <v>0.62586829674910527</v>
      </c>
    </row>
    <row r="454" spans="3:8" ht="15.6" x14ac:dyDescent="0.3">
      <c r="C454" s="3" t="s">
        <v>389</v>
      </c>
      <c r="D454" s="2">
        <v>14446.88</v>
      </c>
      <c r="E454" s="12" t="s">
        <v>646</v>
      </c>
      <c r="F454" s="13">
        <f>FLRG!$E$6</f>
        <v>14377.429499999998</v>
      </c>
      <c r="G454" s="13">
        <f t="shared" si="12"/>
        <v>14377.429499999998</v>
      </c>
      <c r="H454" s="8">
        <f t="shared" si="13"/>
        <v>0.48073009535623495</v>
      </c>
    </row>
    <row r="455" spans="3:8" ht="15.6" x14ac:dyDescent="0.3">
      <c r="C455" s="3" t="s">
        <v>390</v>
      </c>
      <c r="D455" s="2">
        <v>14433.81</v>
      </c>
      <c r="E455" s="12" t="s">
        <v>646</v>
      </c>
      <c r="F455" s="13">
        <f>FLRG!$E$6</f>
        <v>14377.429499999998</v>
      </c>
      <c r="G455" s="13">
        <f t="shared" si="12"/>
        <v>14377.429499999998</v>
      </c>
      <c r="H455" s="8">
        <f t="shared" si="13"/>
        <v>0.39061412059602502</v>
      </c>
    </row>
    <row r="456" spans="3:8" ht="15.6" x14ac:dyDescent="0.3">
      <c r="C456" s="3" t="s">
        <v>391</v>
      </c>
      <c r="D456" s="2">
        <v>14433.81</v>
      </c>
      <c r="E456" s="12" t="s">
        <v>646</v>
      </c>
      <c r="F456" s="13">
        <f>FLRG!$E$6</f>
        <v>14377.429499999998</v>
      </c>
      <c r="G456" s="13">
        <f t="shared" ref="G456:G519" si="14">F455</f>
        <v>14377.429499999998</v>
      </c>
      <c r="H456" s="8">
        <f t="shared" ref="H456:H519" si="15">ABS((G456-D456)/D456)*100</f>
        <v>0.39061412059602502</v>
      </c>
    </row>
    <row r="457" spans="3:8" ht="15.6" x14ac:dyDescent="0.3">
      <c r="C457" s="3" t="s">
        <v>392</v>
      </c>
      <c r="D457" s="2">
        <v>14406.68</v>
      </c>
      <c r="E457" s="12" t="s">
        <v>646</v>
      </c>
      <c r="F457" s="13">
        <f>FLRG!$E$6</f>
        <v>14377.429499999998</v>
      </c>
      <c r="G457" s="13">
        <f t="shared" si="14"/>
        <v>14377.429499999998</v>
      </c>
      <c r="H457" s="8">
        <f t="shared" si="15"/>
        <v>0.20303428687249192</v>
      </c>
    </row>
    <row r="458" spans="3:8" ht="15.6" x14ac:dyDescent="0.3">
      <c r="C458" s="3" t="s">
        <v>393</v>
      </c>
      <c r="D458" s="2">
        <v>14383.56</v>
      </c>
      <c r="E458" s="12" t="s">
        <v>646</v>
      </c>
      <c r="F458" s="13">
        <f>FLRG!$E$6</f>
        <v>14377.429499999998</v>
      </c>
      <c r="G458" s="13">
        <f t="shared" si="14"/>
        <v>14377.429499999998</v>
      </c>
      <c r="H458" s="8">
        <f t="shared" si="15"/>
        <v>4.2621576299616513E-2</v>
      </c>
    </row>
    <row r="459" spans="3:8" ht="15.6" x14ac:dyDescent="0.3">
      <c r="C459" s="3" t="s">
        <v>394</v>
      </c>
      <c r="D459" s="2">
        <v>14383.56</v>
      </c>
      <c r="E459" s="12" t="s">
        <v>646</v>
      </c>
      <c r="F459" s="13">
        <f>FLRG!$E$6</f>
        <v>14377.429499999998</v>
      </c>
      <c r="G459" s="13">
        <f t="shared" si="14"/>
        <v>14377.429499999998</v>
      </c>
      <c r="H459" s="8">
        <f t="shared" si="15"/>
        <v>4.2621576299616513E-2</v>
      </c>
    </row>
    <row r="460" spans="3:8" ht="15.6" x14ac:dyDescent="0.3">
      <c r="C460" s="3" t="s">
        <v>395</v>
      </c>
      <c r="D460" s="2">
        <v>14383.56</v>
      </c>
      <c r="E460" s="12" t="s">
        <v>646</v>
      </c>
      <c r="F460" s="13">
        <f>FLRG!$E$6</f>
        <v>14377.429499999998</v>
      </c>
      <c r="G460" s="13">
        <f t="shared" si="14"/>
        <v>14377.429499999998</v>
      </c>
      <c r="H460" s="8">
        <f t="shared" si="15"/>
        <v>4.2621576299616513E-2</v>
      </c>
    </row>
    <row r="461" spans="3:8" ht="15.6" x14ac:dyDescent="0.3">
      <c r="C461" s="3" t="s">
        <v>396</v>
      </c>
      <c r="D461" s="2">
        <v>14381.55</v>
      </c>
      <c r="E461" s="12" t="s">
        <v>646</v>
      </c>
      <c r="F461" s="13">
        <f>FLRG!$E$6</f>
        <v>14377.429499999998</v>
      </c>
      <c r="G461" s="13">
        <f t="shared" si="14"/>
        <v>14377.429499999998</v>
      </c>
      <c r="H461" s="8">
        <f t="shared" si="15"/>
        <v>2.8651292802242476E-2</v>
      </c>
    </row>
    <row r="462" spans="3:8" ht="15.6" x14ac:dyDescent="0.3">
      <c r="C462" s="1">
        <v>44202</v>
      </c>
      <c r="D462" s="2">
        <v>14381.55</v>
      </c>
      <c r="E462" s="12" t="s">
        <v>646</v>
      </c>
      <c r="F462" s="13">
        <f>FLRG!$E$6</f>
        <v>14377.429499999998</v>
      </c>
      <c r="G462" s="13">
        <f t="shared" si="14"/>
        <v>14377.429499999998</v>
      </c>
      <c r="H462" s="8">
        <f t="shared" si="15"/>
        <v>2.8651292802242476E-2</v>
      </c>
    </row>
    <row r="463" spans="3:8" ht="15.6" x14ac:dyDescent="0.3">
      <c r="C463" s="3" t="s">
        <v>397</v>
      </c>
      <c r="D463" s="2">
        <v>14363.46</v>
      </c>
      <c r="E463" s="12" t="s">
        <v>646</v>
      </c>
      <c r="F463" s="13">
        <f>FLRG!$E$6</f>
        <v>14377.429499999998</v>
      </c>
      <c r="G463" s="13">
        <f t="shared" si="14"/>
        <v>14377.429499999998</v>
      </c>
      <c r="H463" s="8">
        <f t="shared" si="15"/>
        <v>9.7257206828989973E-2</v>
      </c>
    </row>
    <row r="464" spans="3:8" ht="15.6" x14ac:dyDescent="0.3">
      <c r="C464" s="3" t="s">
        <v>398</v>
      </c>
      <c r="D464" s="2">
        <v>14347.38</v>
      </c>
      <c r="E464" s="12" t="s">
        <v>646</v>
      </c>
      <c r="F464" s="13">
        <f>FLRG!$E$6</f>
        <v>14377.429499999998</v>
      </c>
      <c r="G464" s="13">
        <f t="shared" si="14"/>
        <v>14377.429499999998</v>
      </c>
      <c r="H464" s="8">
        <f t="shared" si="15"/>
        <v>0.20944242084616962</v>
      </c>
    </row>
    <row r="465" spans="3:8" ht="15.6" x14ac:dyDescent="0.3">
      <c r="C465" s="3" t="s">
        <v>399</v>
      </c>
      <c r="D465" s="2">
        <v>14368.49</v>
      </c>
      <c r="E465" s="12" t="s">
        <v>646</v>
      </c>
      <c r="F465" s="13">
        <f>FLRG!$E$6</f>
        <v>14377.429499999998</v>
      </c>
      <c r="G465" s="13">
        <f t="shared" si="14"/>
        <v>14377.429499999998</v>
      </c>
      <c r="H465" s="8">
        <f t="shared" si="15"/>
        <v>6.2216001820640784E-2</v>
      </c>
    </row>
    <row r="466" spans="3:8" ht="15.6" x14ac:dyDescent="0.3">
      <c r="C466" s="1">
        <v>44322</v>
      </c>
      <c r="D466" s="2">
        <v>14368.49</v>
      </c>
      <c r="E466" s="12" t="s">
        <v>646</v>
      </c>
      <c r="F466" s="13">
        <f>FLRG!$E$6</f>
        <v>14377.429499999998</v>
      </c>
      <c r="G466" s="13">
        <f t="shared" si="14"/>
        <v>14377.429499999998</v>
      </c>
      <c r="H466" s="8">
        <f t="shared" si="15"/>
        <v>6.2216001820640784E-2</v>
      </c>
    </row>
    <row r="467" spans="3:8" ht="15.6" x14ac:dyDescent="0.3">
      <c r="C467" s="1">
        <v>44353</v>
      </c>
      <c r="D467" s="2">
        <v>14368.49</v>
      </c>
      <c r="E467" s="12" t="s">
        <v>646</v>
      </c>
      <c r="F467" s="13">
        <f>FLRG!$E$6</f>
        <v>14377.429499999998</v>
      </c>
      <c r="G467" s="13">
        <f t="shared" si="14"/>
        <v>14377.429499999998</v>
      </c>
      <c r="H467" s="8">
        <f t="shared" si="15"/>
        <v>6.2216001820640784E-2</v>
      </c>
    </row>
    <row r="468" spans="3:8" ht="15.6" x14ac:dyDescent="0.3">
      <c r="C468" s="3" t="s">
        <v>400</v>
      </c>
      <c r="D468" s="2">
        <v>14387.58</v>
      </c>
      <c r="E468" s="12" t="s">
        <v>646</v>
      </c>
      <c r="F468" s="13">
        <f>FLRG!$E$6</f>
        <v>14377.429499999998</v>
      </c>
      <c r="G468" s="13">
        <f t="shared" si="14"/>
        <v>14377.429499999998</v>
      </c>
      <c r="H468" s="8">
        <f t="shared" si="15"/>
        <v>7.0550433081877265E-2</v>
      </c>
    </row>
    <row r="469" spans="3:8" ht="15.6" x14ac:dyDescent="0.3">
      <c r="C469" s="3" t="s">
        <v>401</v>
      </c>
      <c r="D469" s="2">
        <v>14342.36</v>
      </c>
      <c r="E469" s="12" t="s">
        <v>646</v>
      </c>
      <c r="F469" s="13">
        <f>FLRG!$E$6</f>
        <v>14377.429499999998</v>
      </c>
      <c r="G469" s="13">
        <f t="shared" si="14"/>
        <v>14377.429499999998</v>
      </c>
      <c r="H469" s="8">
        <f t="shared" si="15"/>
        <v>0.24451694142385064</v>
      </c>
    </row>
    <row r="470" spans="3:8" ht="15.6" x14ac:dyDescent="0.3">
      <c r="C470" s="3" t="s">
        <v>402</v>
      </c>
      <c r="D470" s="2">
        <v>14333.31</v>
      </c>
      <c r="E470" s="12" t="s">
        <v>646</v>
      </c>
      <c r="F470" s="13">
        <f>FLRG!$E$6</f>
        <v>14377.429499999998</v>
      </c>
      <c r="G470" s="13">
        <f t="shared" si="14"/>
        <v>14377.429499999998</v>
      </c>
      <c r="H470" s="8">
        <f t="shared" si="15"/>
        <v>0.30781096620389065</v>
      </c>
    </row>
    <row r="471" spans="3:8" ht="15.6" x14ac:dyDescent="0.3">
      <c r="C471" s="3" t="s">
        <v>403</v>
      </c>
      <c r="D471" s="2">
        <v>14333.31</v>
      </c>
      <c r="E471" s="12" t="s">
        <v>646</v>
      </c>
      <c r="F471" s="13">
        <f>FLRG!$E$6</f>
        <v>14377.429499999998</v>
      </c>
      <c r="G471" s="13">
        <f t="shared" si="14"/>
        <v>14377.429499999998</v>
      </c>
      <c r="H471" s="8">
        <f t="shared" si="15"/>
        <v>0.30781096620389065</v>
      </c>
    </row>
    <row r="472" spans="3:8" ht="15.6" x14ac:dyDescent="0.3">
      <c r="C472" s="3" t="s">
        <v>404</v>
      </c>
      <c r="D472" s="2">
        <v>14311.2</v>
      </c>
      <c r="E472" s="12" t="s">
        <v>646</v>
      </c>
      <c r="F472" s="13">
        <f>FLRG!$E$6</f>
        <v>14377.429499999998</v>
      </c>
      <c r="G472" s="13">
        <f t="shared" si="14"/>
        <v>14377.429499999998</v>
      </c>
      <c r="H472" s="8">
        <f t="shared" si="15"/>
        <v>0.46278089887638807</v>
      </c>
    </row>
    <row r="473" spans="3:8" ht="15.6" x14ac:dyDescent="0.3">
      <c r="C473" s="1">
        <v>44536</v>
      </c>
      <c r="D473" s="2">
        <v>14311.2</v>
      </c>
      <c r="E473" s="12" t="s">
        <v>646</v>
      </c>
      <c r="F473" s="13">
        <f>FLRG!$E$6</f>
        <v>14377.429499999998</v>
      </c>
      <c r="G473" s="13">
        <f t="shared" si="14"/>
        <v>14377.429499999998</v>
      </c>
      <c r="H473" s="8">
        <f t="shared" si="15"/>
        <v>0.46278089887638807</v>
      </c>
    </row>
    <row r="474" spans="3:8" ht="15.6" x14ac:dyDescent="0.3">
      <c r="C474" s="3" t="s">
        <v>405</v>
      </c>
      <c r="D474" s="2">
        <v>14311.2</v>
      </c>
      <c r="E474" s="12" t="s">
        <v>646</v>
      </c>
      <c r="F474" s="13">
        <f>FLRG!$E$6</f>
        <v>14377.429499999998</v>
      </c>
      <c r="G474" s="13">
        <f t="shared" si="14"/>
        <v>14377.429499999998</v>
      </c>
      <c r="H474" s="8">
        <f t="shared" si="15"/>
        <v>0.46278089887638807</v>
      </c>
    </row>
    <row r="475" spans="3:8" ht="15.6" x14ac:dyDescent="0.3">
      <c r="C475" s="3" t="s">
        <v>406</v>
      </c>
      <c r="D475" s="2">
        <v>14277.03</v>
      </c>
      <c r="E475" s="12" t="s">
        <v>646</v>
      </c>
      <c r="F475" s="13">
        <f>FLRG!$E$6</f>
        <v>14377.429499999998</v>
      </c>
      <c r="G475" s="13">
        <f t="shared" si="14"/>
        <v>14377.429499999998</v>
      </c>
      <c r="H475" s="8">
        <f t="shared" si="15"/>
        <v>0.70322398986342194</v>
      </c>
    </row>
    <row r="476" spans="3:8" ht="15.6" x14ac:dyDescent="0.3">
      <c r="C476" s="3" t="s">
        <v>407</v>
      </c>
      <c r="D476" s="2">
        <v>14293.11</v>
      </c>
      <c r="E476" s="12" t="s">
        <v>646</v>
      </c>
      <c r="F476" s="13">
        <f>FLRG!$E$6</f>
        <v>14377.429499999998</v>
      </c>
      <c r="G476" s="13">
        <f t="shared" si="14"/>
        <v>14377.429499999998</v>
      </c>
      <c r="H476" s="8">
        <f t="shared" si="15"/>
        <v>0.58993109267330757</v>
      </c>
    </row>
    <row r="477" spans="3:8" ht="15.6" x14ac:dyDescent="0.3">
      <c r="C477" s="3" t="s">
        <v>408</v>
      </c>
      <c r="D477" s="2">
        <v>14315.22</v>
      </c>
      <c r="E477" s="12" t="s">
        <v>646</v>
      </c>
      <c r="F477" s="13">
        <f>FLRG!$E$6</f>
        <v>14377.429499999998</v>
      </c>
      <c r="G477" s="13">
        <f t="shared" si="14"/>
        <v>14377.429499999998</v>
      </c>
      <c r="H477" s="8">
        <f t="shared" si="15"/>
        <v>0.4345689413086144</v>
      </c>
    </row>
    <row r="478" spans="3:8" ht="15.6" x14ac:dyDescent="0.3">
      <c r="C478" s="3" t="s">
        <v>409</v>
      </c>
      <c r="D478" s="2">
        <v>14328.29</v>
      </c>
      <c r="E478" s="12" t="s">
        <v>646</v>
      </c>
      <c r="F478" s="13">
        <f>FLRG!$E$6</f>
        <v>14377.429499999998</v>
      </c>
      <c r="G478" s="13">
        <f t="shared" si="14"/>
        <v>14377.429499999998</v>
      </c>
      <c r="H478" s="8">
        <f t="shared" si="15"/>
        <v>0.34295439302245762</v>
      </c>
    </row>
    <row r="479" spans="3:8" ht="15.6" x14ac:dyDescent="0.3">
      <c r="C479" s="3" t="s">
        <v>410</v>
      </c>
      <c r="D479" s="2">
        <v>14449.89</v>
      </c>
      <c r="E479" s="12" t="s">
        <v>646</v>
      </c>
      <c r="F479" s="13">
        <f>FLRG!$E$6</f>
        <v>14377.429499999998</v>
      </c>
      <c r="G479" s="13">
        <f t="shared" si="14"/>
        <v>14377.429499999998</v>
      </c>
      <c r="H479" s="8">
        <f t="shared" si="15"/>
        <v>0.5014605647517113</v>
      </c>
    </row>
    <row r="480" spans="3:8" ht="15.6" x14ac:dyDescent="0.3">
      <c r="C480" s="3" t="s">
        <v>411</v>
      </c>
      <c r="D480" s="2">
        <v>14449.89</v>
      </c>
      <c r="E480" s="12" t="s">
        <v>646</v>
      </c>
      <c r="F480" s="13">
        <f>FLRG!$E$6</f>
        <v>14377.429499999998</v>
      </c>
      <c r="G480" s="13">
        <f t="shared" si="14"/>
        <v>14377.429499999998</v>
      </c>
      <c r="H480" s="8">
        <f t="shared" si="15"/>
        <v>0.5014605647517113</v>
      </c>
    </row>
    <row r="481" spans="3:8" ht="15.6" x14ac:dyDescent="0.3">
      <c r="C481" s="3" t="s">
        <v>412</v>
      </c>
      <c r="D481" s="2">
        <v>14449.89</v>
      </c>
      <c r="E481" s="12" t="s">
        <v>646</v>
      </c>
      <c r="F481" s="13">
        <f>FLRG!$E$6</f>
        <v>14377.429499999998</v>
      </c>
      <c r="G481" s="13">
        <f t="shared" si="14"/>
        <v>14377.429499999998</v>
      </c>
      <c r="H481" s="8">
        <f t="shared" si="15"/>
        <v>0.5014605647517113</v>
      </c>
    </row>
    <row r="482" spans="3:8" ht="15.6" x14ac:dyDescent="0.3">
      <c r="C482" s="3" t="s">
        <v>413</v>
      </c>
      <c r="D482" s="2">
        <v>14475.02</v>
      </c>
      <c r="E482" s="12" t="s">
        <v>646</v>
      </c>
      <c r="F482" s="13">
        <f>FLRG!$E$6</f>
        <v>14377.429499999998</v>
      </c>
      <c r="G482" s="13">
        <f t="shared" si="14"/>
        <v>14377.429499999998</v>
      </c>
      <c r="H482" s="8">
        <f t="shared" si="15"/>
        <v>0.67419941388683446</v>
      </c>
    </row>
    <row r="483" spans="3:8" ht="15.6" x14ac:dyDescent="0.3">
      <c r="C483" s="3" t="s">
        <v>414</v>
      </c>
      <c r="D483" s="2">
        <v>14525.27</v>
      </c>
      <c r="E483" s="12" t="s">
        <v>647</v>
      </c>
      <c r="F483" s="13">
        <f>FLRG!$E$7</f>
        <v>14666.4625</v>
      </c>
      <c r="G483" s="13">
        <f t="shared" si="14"/>
        <v>14377.429499999998</v>
      </c>
      <c r="H483" s="8">
        <f t="shared" si="15"/>
        <v>1.0178158478293489</v>
      </c>
    </row>
    <row r="484" spans="3:8" ht="15.6" x14ac:dyDescent="0.3">
      <c r="C484" s="3" t="s">
        <v>415</v>
      </c>
      <c r="D484" s="2">
        <v>14493.11</v>
      </c>
      <c r="E484" s="12" t="s">
        <v>646</v>
      </c>
      <c r="F484" s="13">
        <f>FLRG!$E$6</f>
        <v>14377.429499999998</v>
      </c>
      <c r="G484" s="13">
        <f t="shared" si="14"/>
        <v>14666.4625</v>
      </c>
      <c r="H484" s="8">
        <f t="shared" si="15"/>
        <v>1.1961028378312111</v>
      </c>
    </row>
    <row r="485" spans="3:8" ht="15.6" x14ac:dyDescent="0.3">
      <c r="C485" s="3" t="s">
        <v>416</v>
      </c>
      <c r="D485" s="2">
        <v>14526.27</v>
      </c>
      <c r="E485" s="12" t="s">
        <v>647</v>
      </c>
      <c r="F485" s="13">
        <f>FLRG!$E$7</f>
        <v>14666.4625</v>
      </c>
      <c r="G485" s="13">
        <f t="shared" si="14"/>
        <v>14377.429499999998</v>
      </c>
      <c r="H485" s="8">
        <f t="shared" si="15"/>
        <v>1.0246298602463126</v>
      </c>
    </row>
    <row r="486" spans="3:8" ht="15.6" x14ac:dyDescent="0.3">
      <c r="C486" s="3" t="s">
        <v>417</v>
      </c>
      <c r="D486" s="2">
        <v>14534.31</v>
      </c>
      <c r="E486" s="12" t="s">
        <v>647</v>
      </c>
      <c r="F486" s="13">
        <f>FLRG!$E$7</f>
        <v>14666.4625</v>
      </c>
      <c r="G486" s="13">
        <f t="shared" si="14"/>
        <v>14666.4625</v>
      </c>
      <c r="H486" s="8">
        <f t="shared" si="15"/>
        <v>0.90924508972218243</v>
      </c>
    </row>
    <row r="487" spans="3:8" ht="15.6" x14ac:dyDescent="0.3">
      <c r="C487" s="3" t="s">
        <v>418</v>
      </c>
      <c r="D487" s="2">
        <v>14534.31</v>
      </c>
      <c r="E487" s="12" t="s">
        <v>647</v>
      </c>
      <c r="F487" s="13">
        <f>FLRG!$E$7</f>
        <v>14666.4625</v>
      </c>
      <c r="G487" s="13">
        <f t="shared" si="14"/>
        <v>14666.4625</v>
      </c>
      <c r="H487" s="8">
        <f t="shared" si="15"/>
        <v>0.90924508972218243</v>
      </c>
    </row>
    <row r="488" spans="3:8" ht="15.6" x14ac:dyDescent="0.3">
      <c r="C488" s="3" t="s">
        <v>419</v>
      </c>
      <c r="D488" s="2">
        <v>14534.31</v>
      </c>
      <c r="E488" s="12" t="s">
        <v>647</v>
      </c>
      <c r="F488" s="13">
        <f>FLRG!$E$7</f>
        <v>14666.4625</v>
      </c>
      <c r="G488" s="13">
        <f t="shared" si="14"/>
        <v>14666.4625</v>
      </c>
      <c r="H488" s="8">
        <f t="shared" si="15"/>
        <v>0.90924508972218243</v>
      </c>
    </row>
    <row r="489" spans="3:8" ht="15.6" x14ac:dyDescent="0.3">
      <c r="C489" s="3" t="s">
        <v>420</v>
      </c>
      <c r="D489" s="2">
        <v>14519.24</v>
      </c>
      <c r="E489" s="12" t="s">
        <v>646</v>
      </c>
      <c r="F489" s="13">
        <f>FLRG!$E$6</f>
        <v>14377.429499999998</v>
      </c>
      <c r="G489" s="13">
        <f t="shared" si="14"/>
        <v>14666.4625</v>
      </c>
      <c r="H489" s="8">
        <f t="shared" si="15"/>
        <v>1.0139821368060578</v>
      </c>
    </row>
    <row r="490" spans="3:8" ht="15.6" x14ac:dyDescent="0.3">
      <c r="C490" s="3" t="s">
        <v>421</v>
      </c>
      <c r="D490" s="2">
        <v>14544.36</v>
      </c>
      <c r="E490" s="12" t="s">
        <v>647</v>
      </c>
      <c r="F490" s="13">
        <f>FLRG!$E$7</f>
        <v>14666.4625</v>
      </c>
      <c r="G490" s="13">
        <f t="shared" si="14"/>
        <v>14377.429499999998</v>
      </c>
      <c r="H490" s="8">
        <f t="shared" si="15"/>
        <v>1.1477335544499876</v>
      </c>
    </row>
    <row r="491" spans="3:8" ht="15.6" x14ac:dyDescent="0.3">
      <c r="C491" s="3" t="s">
        <v>422</v>
      </c>
      <c r="D491" s="2">
        <v>14568.48</v>
      </c>
      <c r="E491" s="12" t="s">
        <v>647</v>
      </c>
      <c r="F491" s="13">
        <f>FLRG!$E$7</f>
        <v>14666.4625</v>
      </c>
      <c r="G491" s="13">
        <f t="shared" si="14"/>
        <v>14666.4625</v>
      </c>
      <c r="H491" s="8">
        <f t="shared" si="15"/>
        <v>0.67256501707796612</v>
      </c>
    </row>
    <row r="492" spans="3:8" ht="15.6" x14ac:dyDescent="0.3">
      <c r="C492" s="3" t="s">
        <v>423</v>
      </c>
      <c r="D492" s="2">
        <v>14614.71</v>
      </c>
      <c r="E492" s="12" t="s">
        <v>647</v>
      </c>
      <c r="F492" s="13">
        <f>FLRG!$E$7</f>
        <v>14666.4625</v>
      </c>
      <c r="G492" s="13">
        <f t="shared" si="14"/>
        <v>14666.4625</v>
      </c>
      <c r="H492" s="8">
        <f t="shared" si="15"/>
        <v>0.35411239771436115</v>
      </c>
    </row>
    <row r="493" spans="3:8" ht="15.6" x14ac:dyDescent="0.3">
      <c r="C493" s="3" t="s">
        <v>424</v>
      </c>
      <c r="D493" s="2">
        <v>14611.7</v>
      </c>
      <c r="E493" s="12" t="s">
        <v>647</v>
      </c>
      <c r="F493" s="13">
        <f>FLRG!$E$7</f>
        <v>14666.4625</v>
      </c>
      <c r="G493" s="13">
        <f t="shared" si="14"/>
        <v>14666.4625</v>
      </c>
      <c r="H493" s="8">
        <f t="shared" si="15"/>
        <v>0.37478527481401142</v>
      </c>
    </row>
    <row r="494" spans="3:8" ht="15.6" x14ac:dyDescent="0.3">
      <c r="C494" s="1">
        <v>44262</v>
      </c>
      <c r="D494" s="2">
        <v>14611.7</v>
      </c>
      <c r="E494" s="12" t="s">
        <v>647</v>
      </c>
      <c r="F494" s="13">
        <f>FLRG!$E$7</f>
        <v>14666.4625</v>
      </c>
      <c r="G494" s="13">
        <f t="shared" si="14"/>
        <v>14666.4625</v>
      </c>
      <c r="H494" s="8">
        <f t="shared" si="15"/>
        <v>0.37478527481401142</v>
      </c>
    </row>
    <row r="495" spans="3:8" ht="15.6" x14ac:dyDescent="0.3">
      <c r="C495" s="1">
        <v>44293</v>
      </c>
      <c r="D495" s="2">
        <v>14611.7</v>
      </c>
      <c r="E495" s="12" t="s">
        <v>647</v>
      </c>
      <c r="F495" s="13">
        <f>FLRG!$E$7</f>
        <v>14666.4625</v>
      </c>
      <c r="G495" s="13">
        <f t="shared" si="14"/>
        <v>14666.4625</v>
      </c>
      <c r="H495" s="8">
        <f t="shared" si="15"/>
        <v>0.37478527481401142</v>
      </c>
    </row>
    <row r="496" spans="3:8" ht="15.6" x14ac:dyDescent="0.3">
      <c r="C496" s="3" t="s">
        <v>425</v>
      </c>
      <c r="D496" s="2">
        <v>14636.82</v>
      </c>
      <c r="E496" s="12" t="s">
        <v>647</v>
      </c>
      <c r="F496" s="13">
        <f>FLRG!$E$7</f>
        <v>14666.4625</v>
      </c>
      <c r="G496" s="13">
        <f t="shared" si="14"/>
        <v>14666.4625</v>
      </c>
      <c r="H496" s="8">
        <f t="shared" si="15"/>
        <v>0.20252008291418441</v>
      </c>
    </row>
    <row r="497" spans="3:8" ht="15.6" x14ac:dyDescent="0.3">
      <c r="C497" s="3" t="s">
        <v>426</v>
      </c>
      <c r="D497" s="2">
        <v>14554.41</v>
      </c>
      <c r="E497" s="12" t="s">
        <v>647</v>
      </c>
      <c r="F497" s="13">
        <f>FLRG!$E$7</f>
        <v>14666.4625</v>
      </c>
      <c r="G497" s="13">
        <f t="shared" si="14"/>
        <v>14666.4625</v>
      </c>
      <c r="H497" s="8">
        <f t="shared" si="15"/>
        <v>0.76988692774217427</v>
      </c>
    </row>
    <row r="498" spans="3:8" ht="15.6" x14ac:dyDescent="0.3">
      <c r="C498" s="3" t="s">
        <v>427</v>
      </c>
      <c r="D498" s="2">
        <v>14540.34</v>
      </c>
      <c r="E498" s="12" t="s">
        <v>647</v>
      </c>
      <c r="F498" s="13">
        <f>FLRG!$E$7</f>
        <v>14666.4625</v>
      </c>
      <c r="G498" s="13">
        <f t="shared" si="14"/>
        <v>14666.4625</v>
      </c>
      <c r="H498" s="8">
        <f t="shared" si="15"/>
        <v>0.86739718603553628</v>
      </c>
    </row>
    <row r="499" spans="3:8" ht="15.6" x14ac:dyDescent="0.3">
      <c r="C499" s="3" t="s">
        <v>428</v>
      </c>
      <c r="D499" s="2">
        <v>14572.5</v>
      </c>
      <c r="E499" s="12" t="s">
        <v>647</v>
      </c>
      <c r="F499" s="13">
        <f>FLRG!$E$7</f>
        <v>14666.4625</v>
      </c>
      <c r="G499" s="13">
        <f t="shared" si="14"/>
        <v>14666.4625</v>
      </c>
      <c r="H499" s="8">
        <f t="shared" si="15"/>
        <v>0.6447932750042864</v>
      </c>
    </row>
    <row r="500" spans="3:8" ht="15.6" x14ac:dyDescent="0.3">
      <c r="C500" s="3" t="s">
        <v>429</v>
      </c>
      <c r="D500" s="2">
        <v>14620.74</v>
      </c>
      <c r="E500" s="12" t="s">
        <v>647</v>
      </c>
      <c r="F500" s="13">
        <f>FLRG!$E$7</f>
        <v>14666.4625</v>
      </c>
      <c r="G500" s="13">
        <f t="shared" si="14"/>
        <v>14666.4625</v>
      </c>
      <c r="H500" s="8">
        <f t="shared" si="15"/>
        <v>0.31272356939525531</v>
      </c>
    </row>
    <row r="501" spans="3:8" ht="15.6" x14ac:dyDescent="0.3">
      <c r="C501" s="1">
        <v>44476</v>
      </c>
      <c r="D501" s="2">
        <v>14620.74</v>
      </c>
      <c r="E501" s="12" t="s">
        <v>647</v>
      </c>
      <c r="F501" s="13">
        <f>FLRG!$E$7</f>
        <v>14666.4625</v>
      </c>
      <c r="G501" s="13">
        <f t="shared" si="14"/>
        <v>14666.4625</v>
      </c>
      <c r="H501" s="8">
        <f t="shared" si="15"/>
        <v>0.31272356939525531</v>
      </c>
    </row>
    <row r="502" spans="3:8" ht="15.6" x14ac:dyDescent="0.3">
      <c r="C502" s="1">
        <v>44507</v>
      </c>
      <c r="D502" s="2">
        <v>14620.74</v>
      </c>
      <c r="E502" s="12" t="s">
        <v>647</v>
      </c>
      <c r="F502" s="13">
        <f>FLRG!$E$7</f>
        <v>14666.4625</v>
      </c>
      <c r="G502" s="13">
        <f t="shared" si="14"/>
        <v>14666.4625</v>
      </c>
      <c r="H502" s="8">
        <f t="shared" si="15"/>
        <v>0.31272356939525531</v>
      </c>
    </row>
    <row r="503" spans="3:8" ht="15.6" x14ac:dyDescent="0.3">
      <c r="C503" s="3" t="s">
        <v>430</v>
      </c>
      <c r="D503" s="2">
        <v>14620.74</v>
      </c>
      <c r="E503" s="12" t="s">
        <v>647</v>
      </c>
      <c r="F503" s="13">
        <f>FLRG!$E$7</f>
        <v>14666.4625</v>
      </c>
      <c r="G503" s="13">
        <f t="shared" si="14"/>
        <v>14666.4625</v>
      </c>
      <c r="H503" s="8">
        <f t="shared" si="15"/>
        <v>0.31272356939525531</v>
      </c>
    </row>
    <row r="504" spans="3:8" ht="15.6" x14ac:dyDescent="0.3">
      <c r="C504" s="3" t="s">
        <v>431</v>
      </c>
      <c r="D504" s="2">
        <v>14558.43</v>
      </c>
      <c r="E504" s="12" t="s">
        <v>647</v>
      </c>
      <c r="F504" s="13">
        <f>FLRG!$E$7</f>
        <v>14666.4625</v>
      </c>
      <c r="G504" s="13">
        <f t="shared" si="14"/>
        <v>14666.4625</v>
      </c>
      <c r="H504" s="8">
        <f t="shared" si="15"/>
        <v>0.74206147228787267</v>
      </c>
    </row>
    <row r="505" spans="3:8" ht="15.6" x14ac:dyDescent="0.3">
      <c r="C505" s="3" t="s">
        <v>432</v>
      </c>
      <c r="D505" s="2">
        <v>14558.43</v>
      </c>
      <c r="E505" s="12" t="s">
        <v>647</v>
      </c>
      <c r="F505" s="13">
        <f>FLRG!$E$7</f>
        <v>14666.4625</v>
      </c>
      <c r="G505" s="13">
        <f t="shared" si="14"/>
        <v>14666.4625</v>
      </c>
      <c r="H505" s="8">
        <f t="shared" si="15"/>
        <v>0.74206147228787267</v>
      </c>
    </row>
    <row r="506" spans="3:8" ht="15.6" x14ac:dyDescent="0.3">
      <c r="C506" s="3" t="s">
        <v>433</v>
      </c>
      <c r="D506" s="2">
        <v>14565.47</v>
      </c>
      <c r="E506" s="12" t="s">
        <v>647</v>
      </c>
      <c r="F506" s="13">
        <f>FLRG!$E$7</f>
        <v>14666.4625</v>
      </c>
      <c r="G506" s="13">
        <f t="shared" si="14"/>
        <v>14666.4625</v>
      </c>
      <c r="H506" s="8">
        <f t="shared" si="15"/>
        <v>0.69336931798287516</v>
      </c>
    </row>
    <row r="507" spans="3:8" ht="15.6" x14ac:dyDescent="0.3">
      <c r="C507" s="3" t="s">
        <v>434</v>
      </c>
      <c r="D507" s="2">
        <v>14575.52</v>
      </c>
      <c r="E507" s="12" t="s">
        <v>647</v>
      </c>
      <c r="F507" s="13">
        <f>FLRG!$E$7</f>
        <v>14666.4625</v>
      </c>
      <c r="G507" s="13">
        <f t="shared" si="14"/>
        <v>14666.4625</v>
      </c>
      <c r="H507" s="8">
        <f t="shared" si="15"/>
        <v>0.62394000351273371</v>
      </c>
    </row>
    <row r="508" spans="3:8" ht="15.6" x14ac:dyDescent="0.3">
      <c r="C508" s="3" t="s">
        <v>435</v>
      </c>
      <c r="D508" s="2">
        <v>14575.52</v>
      </c>
      <c r="E508" s="12" t="s">
        <v>647</v>
      </c>
      <c r="F508" s="13">
        <f>FLRG!$E$7</f>
        <v>14666.4625</v>
      </c>
      <c r="G508" s="13">
        <f t="shared" si="14"/>
        <v>14666.4625</v>
      </c>
      <c r="H508" s="8">
        <f t="shared" si="15"/>
        <v>0.62394000351273371</v>
      </c>
    </row>
    <row r="509" spans="3:8" ht="15.6" x14ac:dyDescent="0.3">
      <c r="C509" s="3" t="s">
        <v>436</v>
      </c>
      <c r="D509" s="2">
        <v>14575.52</v>
      </c>
      <c r="E509" s="12" t="s">
        <v>647</v>
      </c>
      <c r="F509" s="13">
        <f>FLRG!$E$7</f>
        <v>14666.4625</v>
      </c>
      <c r="G509" s="13">
        <f t="shared" si="14"/>
        <v>14666.4625</v>
      </c>
      <c r="H509" s="8">
        <f t="shared" si="15"/>
        <v>0.62394000351273371</v>
      </c>
    </row>
    <row r="510" spans="3:8" ht="15.6" x14ac:dyDescent="0.3">
      <c r="C510" s="3" t="s">
        <v>437</v>
      </c>
      <c r="D510" s="2">
        <v>14589.59</v>
      </c>
      <c r="E510" s="12" t="s">
        <v>647</v>
      </c>
      <c r="F510" s="13">
        <f>FLRG!$E$7</f>
        <v>14666.4625</v>
      </c>
      <c r="G510" s="13">
        <f t="shared" si="14"/>
        <v>14666.4625</v>
      </c>
      <c r="H510" s="8">
        <f t="shared" si="15"/>
        <v>0.52689965927760463</v>
      </c>
    </row>
    <row r="511" spans="3:8" ht="15.6" x14ac:dyDescent="0.3">
      <c r="C511" s="3" t="s">
        <v>438</v>
      </c>
      <c r="D511" s="2">
        <v>14589.59</v>
      </c>
      <c r="E511" s="12" t="s">
        <v>647</v>
      </c>
      <c r="F511" s="13">
        <f>FLRG!$E$7</f>
        <v>14666.4625</v>
      </c>
      <c r="G511" s="13">
        <f t="shared" si="14"/>
        <v>14666.4625</v>
      </c>
      <c r="H511" s="8">
        <f t="shared" si="15"/>
        <v>0.52689965927760463</v>
      </c>
    </row>
    <row r="512" spans="3:8" ht="15.6" x14ac:dyDescent="0.3">
      <c r="C512" s="3" t="s">
        <v>439</v>
      </c>
      <c r="D512" s="2">
        <v>14596.62</v>
      </c>
      <c r="E512" s="12" t="s">
        <v>647</v>
      </c>
      <c r="F512" s="13">
        <f>FLRG!$E$7</f>
        <v>14666.4625</v>
      </c>
      <c r="G512" s="13">
        <f t="shared" si="14"/>
        <v>14666.4625</v>
      </c>
      <c r="H512" s="8">
        <f t="shared" si="15"/>
        <v>0.47848406000840488</v>
      </c>
    </row>
    <row r="513" spans="3:8" ht="15.6" x14ac:dyDescent="0.3">
      <c r="C513" s="3" t="s">
        <v>440</v>
      </c>
      <c r="D513" s="2">
        <v>14626.77</v>
      </c>
      <c r="E513" s="12" t="s">
        <v>647</v>
      </c>
      <c r="F513" s="13">
        <f>FLRG!$E$7</f>
        <v>14666.4625</v>
      </c>
      <c r="G513" s="13">
        <f t="shared" si="14"/>
        <v>14666.4625</v>
      </c>
      <c r="H513" s="8">
        <f t="shared" si="15"/>
        <v>0.27136886681064376</v>
      </c>
    </row>
    <row r="514" spans="3:8" ht="15.6" x14ac:dyDescent="0.3">
      <c r="C514" s="3" t="s">
        <v>441</v>
      </c>
      <c r="D514" s="2">
        <v>14580.54</v>
      </c>
      <c r="E514" s="12" t="s">
        <v>647</v>
      </c>
      <c r="F514" s="13">
        <f>FLRG!$E$7</f>
        <v>14666.4625</v>
      </c>
      <c r="G514" s="13">
        <f t="shared" si="14"/>
        <v>14666.4625</v>
      </c>
      <c r="H514" s="8">
        <f t="shared" si="15"/>
        <v>0.58929573253115974</v>
      </c>
    </row>
    <row r="515" spans="3:8" ht="15.6" x14ac:dyDescent="0.3">
      <c r="C515" s="3" t="s">
        <v>442</v>
      </c>
      <c r="D515" s="2">
        <v>14580.54</v>
      </c>
      <c r="E515" s="12" t="s">
        <v>647</v>
      </c>
      <c r="F515" s="13">
        <f>FLRG!$E$7</f>
        <v>14666.4625</v>
      </c>
      <c r="G515" s="13">
        <f t="shared" si="14"/>
        <v>14666.4625</v>
      </c>
      <c r="H515" s="8">
        <f t="shared" si="15"/>
        <v>0.58929573253115974</v>
      </c>
    </row>
    <row r="516" spans="3:8" ht="15.6" x14ac:dyDescent="0.3">
      <c r="C516" s="3" t="s">
        <v>443</v>
      </c>
      <c r="D516" s="2">
        <v>14580.54</v>
      </c>
      <c r="E516" s="12" t="s">
        <v>647</v>
      </c>
      <c r="F516" s="13">
        <f>FLRG!$E$7</f>
        <v>14666.4625</v>
      </c>
      <c r="G516" s="13">
        <f t="shared" si="14"/>
        <v>14666.4625</v>
      </c>
      <c r="H516" s="8">
        <f t="shared" si="15"/>
        <v>0.58929573253115974</v>
      </c>
    </row>
    <row r="517" spans="3:8" ht="15.6" x14ac:dyDescent="0.3">
      <c r="C517" s="3" t="s">
        <v>444</v>
      </c>
      <c r="D517" s="2">
        <v>14573.51</v>
      </c>
      <c r="E517" s="12" t="s">
        <v>647</v>
      </c>
      <c r="F517" s="13">
        <f>FLRG!$E$7</f>
        <v>14666.4625</v>
      </c>
      <c r="G517" s="13">
        <f t="shared" si="14"/>
        <v>14666.4625</v>
      </c>
      <c r="H517" s="8">
        <f t="shared" si="15"/>
        <v>0.63781820577197534</v>
      </c>
    </row>
    <row r="518" spans="3:8" ht="15.6" x14ac:dyDescent="0.3">
      <c r="C518" s="3" t="s">
        <v>445</v>
      </c>
      <c r="D518" s="2">
        <v>14566.47</v>
      </c>
      <c r="E518" s="12" t="s">
        <v>647</v>
      </c>
      <c r="F518" s="13">
        <f>FLRG!$E$7</f>
        <v>14666.4625</v>
      </c>
      <c r="G518" s="13">
        <f t="shared" si="14"/>
        <v>14666.4625</v>
      </c>
      <c r="H518" s="8">
        <f t="shared" si="15"/>
        <v>0.68645663637106513</v>
      </c>
    </row>
    <row r="519" spans="3:8" ht="15.6" x14ac:dyDescent="0.3">
      <c r="C519" s="3" t="s">
        <v>446</v>
      </c>
      <c r="D519" s="2">
        <v>14561.45</v>
      </c>
      <c r="E519" s="12" t="s">
        <v>647</v>
      </c>
      <c r="F519" s="13">
        <f>FLRG!$E$7</f>
        <v>14666.4625</v>
      </c>
      <c r="G519" s="13">
        <f t="shared" si="14"/>
        <v>14666.4625</v>
      </c>
      <c r="H519" s="8">
        <f t="shared" si="15"/>
        <v>0.72116787819893557</v>
      </c>
    </row>
    <row r="520" spans="3:8" ht="15.6" x14ac:dyDescent="0.3">
      <c r="C520" s="3" t="s">
        <v>447</v>
      </c>
      <c r="D520" s="2">
        <v>14570.49</v>
      </c>
      <c r="E520" s="12" t="s">
        <v>647</v>
      </c>
      <c r="F520" s="13">
        <f>FLRG!$E$7</f>
        <v>14666.4625</v>
      </c>
      <c r="G520" s="13">
        <f t="shared" ref="G520:G583" si="16">F519</f>
        <v>14666.4625</v>
      </c>
      <c r="H520" s="8">
        <f t="shared" ref="H520:H583" si="17">ABS((G520-D520)/D520)*100</f>
        <v>0.65867723048435478</v>
      </c>
    </row>
    <row r="521" spans="3:8" ht="15.6" x14ac:dyDescent="0.3">
      <c r="C521" s="3" t="s">
        <v>448</v>
      </c>
      <c r="D521" s="2">
        <v>14563.46</v>
      </c>
      <c r="E521" s="12" t="s">
        <v>647</v>
      </c>
      <c r="F521" s="13">
        <f>FLRG!$E$7</f>
        <v>14666.4625</v>
      </c>
      <c r="G521" s="13">
        <f t="shared" si="16"/>
        <v>14666.4625</v>
      </c>
      <c r="H521" s="8">
        <f t="shared" si="17"/>
        <v>0.70726667975879709</v>
      </c>
    </row>
    <row r="522" spans="3:8" ht="15.6" x14ac:dyDescent="0.3">
      <c r="C522" s="1" t="s">
        <v>449</v>
      </c>
      <c r="D522" s="2">
        <v>14563.46</v>
      </c>
      <c r="E522" s="12" t="s">
        <v>647</v>
      </c>
      <c r="F522" s="13">
        <f>FLRG!$E$7</f>
        <v>14666.4625</v>
      </c>
      <c r="G522" s="13">
        <f t="shared" si="16"/>
        <v>14666.4625</v>
      </c>
      <c r="H522" s="8">
        <f t="shared" si="17"/>
        <v>0.70726667975879709</v>
      </c>
    </row>
    <row r="523" spans="3:8" ht="15.6" x14ac:dyDescent="0.3">
      <c r="C523" s="1">
        <v>44204</v>
      </c>
      <c r="D523" s="2">
        <v>14563.46</v>
      </c>
      <c r="E523" s="12" t="s">
        <v>647</v>
      </c>
      <c r="F523" s="13">
        <f>FLRG!$E$7</f>
        <v>14666.4625</v>
      </c>
      <c r="G523" s="13">
        <f t="shared" si="16"/>
        <v>14666.4625</v>
      </c>
      <c r="H523" s="8">
        <f t="shared" si="17"/>
        <v>0.70726667975879709</v>
      </c>
    </row>
    <row r="524" spans="3:8" ht="15.6" x14ac:dyDescent="0.3">
      <c r="C524" s="3" t="s">
        <v>450</v>
      </c>
      <c r="D524" s="2">
        <v>14534.31</v>
      </c>
      <c r="E524" s="12" t="s">
        <v>647</v>
      </c>
      <c r="F524" s="13">
        <f>FLRG!$E$7</f>
        <v>14666.4625</v>
      </c>
      <c r="G524" s="13">
        <f t="shared" si="16"/>
        <v>14666.4625</v>
      </c>
      <c r="H524" s="8">
        <f t="shared" si="17"/>
        <v>0.90924508972218243</v>
      </c>
    </row>
    <row r="525" spans="3:8" ht="15.6" x14ac:dyDescent="0.3">
      <c r="C525" s="3" t="s">
        <v>451</v>
      </c>
      <c r="D525" s="2">
        <v>14528.28</v>
      </c>
      <c r="E525" s="12" t="s">
        <v>647</v>
      </c>
      <c r="F525" s="13">
        <f>FLRG!$E$7</f>
        <v>14666.4625</v>
      </c>
      <c r="G525" s="13">
        <f t="shared" si="16"/>
        <v>14666.4625</v>
      </c>
      <c r="H525" s="8">
        <f t="shared" si="17"/>
        <v>0.95112773156904307</v>
      </c>
    </row>
    <row r="526" spans="3:8" ht="15.6" x14ac:dyDescent="0.3">
      <c r="C526" s="3" t="s">
        <v>452</v>
      </c>
      <c r="D526" s="2">
        <v>14433.81</v>
      </c>
      <c r="E526" s="12" t="s">
        <v>646</v>
      </c>
      <c r="F526" s="13">
        <f>FLRG!$E$6</f>
        <v>14377.429499999998</v>
      </c>
      <c r="G526" s="13">
        <f t="shared" si="16"/>
        <v>14666.4625</v>
      </c>
      <c r="H526" s="8">
        <f t="shared" si="17"/>
        <v>1.6118578531933019</v>
      </c>
    </row>
    <row r="527" spans="3:8" ht="15.6" x14ac:dyDescent="0.3">
      <c r="C527" s="3" t="s">
        <v>453</v>
      </c>
      <c r="D527" s="2">
        <v>14395.62</v>
      </c>
      <c r="E527" s="12" t="s">
        <v>646</v>
      </c>
      <c r="F527" s="13">
        <f>FLRG!$E$6</f>
        <v>14377.429499999998</v>
      </c>
      <c r="G527" s="13">
        <f t="shared" si="16"/>
        <v>14377.429499999998</v>
      </c>
      <c r="H527" s="8">
        <f t="shared" si="17"/>
        <v>0.12636135157778844</v>
      </c>
    </row>
    <row r="528" spans="3:8" ht="15.6" x14ac:dyDescent="0.3">
      <c r="C528" s="3" t="s">
        <v>454</v>
      </c>
      <c r="D528" s="2">
        <v>14413.71</v>
      </c>
      <c r="E528" s="12" t="s">
        <v>646</v>
      </c>
      <c r="F528" s="13">
        <f>FLRG!$E$6</f>
        <v>14377.429499999998</v>
      </c>
      <c r="G528" s="13">
        <f t="shared" si="16"/>
        <v>14377.429499999998</v>
      </c>
      <c r="H528" s="8">
        <f t="shared" si="17"/>
        <v>0.25170826941849644</v>
      </c>
    </row>
    <row r="529" spans="3:8" ht="15.6" x14ac:dyDescent="0.3">
      <c r="C529" s="1">
        <v>44385</v>
      </c>
      <c r="D529" s="2">
        <v>14413.71</v>
      </c>
      <c r="E529" s="12" t="s">
        <v>646</v>
      </c>
      <c r="F529" s="13">
        <f>FLRG!$E$6</f>
        <v>14377.429499999998</v>
      </c>
      <c r="G529" s="13">
        <f t="shared" si="16"/>
        <v>14377.429499999998</v>
      </c>
      <c r="H529" s="8">
        <f t="shared" si="17"/>
        <v>0.25170826941849644</v>
      </c>
    </row>
    <row r="530" spans="3:8" ht="15.6" x14ac:dyDescent="0.3">
      <c r="C530" s="1">
        <v>44416</v>
      </c>
      <c r="D530" s="2">
        <v>14413.71</v>
      </c>
      <c r="E530" s="12" t="s">
        <v>646</v>
      </c>
      <c r="F530" s="13">
        <f>FLRG!$E$6</f>
        <v>14377.429499999998</v>
      </c>
      <c r="G530" s="13">
        <f t="shared" si="16"/>
        <v>14377.429499999998</v>
      </c>
      <c r="H530" s="8">
        <f t="shared" si="17"/>
        <v>0.25170826941849644</v>
      </c>
    </row>
    <row r="531" spans="3:8" ht="15.6" x14ac:dyDescent="0.3">
      <c r="C531" s="3" t="s">
        <v>455</v>
      </c>
      <c r="D531" s="2">
        <v>14440.85</v>
      </c>
      <c r="E531" s="12" t="s">
        <v>646</v>
      </c>
      <c r="F531" s="13">
        <f>FLRG!$E$6</f>
        <v>14377.429499999998</v>
      </c>
      <c r="G531" s="13">
        <f t="shared" si="16"/>
        <v>14377.429499999998</v>
      </c>
      <c r="H531" s="8">
        <f t="shared" si="17"/>
        <v>0.43917428683216009</v>
      </c>
    </row>
    <row r="532" spans="3:8" ht="15.6" x14ac:dyDescent="0.3">
      <c r="C532" s="3" t="s">
        <v>456</v>
      </c>
      <c r="D532" s="2">
        <v>14449.89</v>
      </c>
      <c r="E532" s="12" t="s">
        <v>646</v>
      </c>
      <c r="F532" s="13">
        <f>FLRG!$E$6</f>
        <v>14377.429499999998</v>
      </c>
      <c r="G532" s="13">
        <f t="shared" si="16"/>
        <v>14377.429499999998</v>
      </c>
      <c r="H532" s="8">
        <f t="shared" si="17"/>
        <v>0.5014605647517113</v>
      </c>
    </row>
    <row r="533" spans="3:8" ht="15.6" x14ac:dyDescent="0.3">
      <c r="C533" s="1">
        <v>44508</v>
      </c>
      <c r="D533" s="2">
        <v>14449.89</v>
      </c>
      <c r="E533" s="12" t="s">
        <v>646</v>
      </c>
      <c r="F533" s="13">
        <f>FLRG!$E$6</f>
        <v>14377.429499999998</v>
      </c>
      <c r="G533" s="13">
        <f t="shared" si="16"/>
        <v>14377.429499999998</v>
      </c>
      <c r="H533" s="8">
        <f t="shared" si="17"/>
        <v>0.5014605647517113</v>
      </c>
    </row>
    <row r="534" spans="3:8" ht="15.6" x14ac:dyDescent="0.3">
      <c r="C534" s="3" t="s">
        <v>457</v>
      </c>
      <c r="D534" s="2">
        <v>14468.99</v>
      </c>
      <c r="E534" s="12" t="s">
        <v>646</v>
      </c>
      <c r="F534" s="13">
        <f>FLRG!$E$6</f>
        <v>14377.429499999998</v>
      </c>
      <c r="G534" s="13">
        <f t="shared" si="16"/>
        <v>14377.429499999998</v>
      </c>
      <c r="H534" s="8">
        <f t="shared" si="17"/>
        <v>0.63280505411919841</v>
      </c>
    </row>
    <row r="535" spans="3:8" ht="15.6" x14ac:dyDescent="0.3">
      <c r="C535" s="3" t="s">
        <v>458</v>
      </c>
      <c r="D535" s="2">
        <v>14460.95</v>
      </c>
      <c r="E535" s="12" t="s">
        <v>646</v>
      </c>
      <c r="F535" s="13">
        <f>FLRG!$E$6</f>
        <v>14377.429499999998</v>
      </c>
      <c r="G535" s="13">
        <f t="shared" si="16"/>
        <v>14377.429499999998</v>
      </c>
      <c r="H535" s="8">
        <f t="shared" si="17"/>
        <v>0.57755887407122175</v>
      </c>
    </row>
    <row r="536" spans="3:8" ht="15.6" x14ac:dyDescent="0.3">
      <c r="C536" s="3" t="s">
        <v>459</v>
      </c>
      <c r="D536" s="2">
        <v>14460.95</v>
      </c>
      <c r="E536" s="12" t="s">
        <v>646</v>
      </c>
      <c r="F536" s="13">
        <f>FLRG!$E$6</f>
        <v>14377.429499999998</v>
      </c>
      <c r="G536" s="13">
        <f t="shared" si="16"/>
        <v>14377.429499999998</v>
      </c>
      <c r="H536" s="8">
        <f t="shared" si="17"/>
        <v>0.57755887407122175</v>
      </c>
    </row>
    <row r="537" spans="3:8" ht="15.6" x14ac:dyDescent="0.3">
      <c r="C537" s="3" t="s">
        <v>460</v>
      </c>
      <c r="D537" s="2">
        <v>14460.95</v>
      </c>
      <c r="E537" s="12" t="s">
        <v>646</v>
      </c>
      <c r="F537" s="13">
        <f>FLRG!$E$6</f>
        <v>14377.429499999998</v>
      </c>
      <c r="G537" s="13">
        <f t="shared" si="16"/>
        <v>14377.429499999998</v>
      </c>
      <c r="H537" s="8">
        <f t="shared" si="17"/>
        <v>0.57755887407122175</v>
      </c>
    </row>
    <row r="538" spans="3:8" ht="15.6" x14ac:dyDescent="0.3">
      <c r="C538" s="3" t="s">
        <v>461</v>
      </c>
      <c r="D538" s="2">
        <v>14459.94</v>
      </c>
      <c r="E538" s="12" t="s">
        <v>646</v>
      </c>
      <c r="F538" s="13">
        <f>FLRG!$E$6</f>
        <v>14377.429499999998</v>
      </c>
      <c r="G538" s="13">
        <f t="shared" si="16"/>
        <v>14377.429499999998</v>
      </c>
      <c r="H538" s="8">
        <f t="shared" si="17"/>
        <v>0.57061440088964499</v>
      </c>
    </row>
    <row r="539" spans="3:8" ht="15.6" x14ac:dyDescent="0.3">
      <c r="C539" s="3" t="s">
        <v>462</v>
      </c>
      <c r="D539" s="2">
        <v>14459.94</v>
      </c>
      <c r="E539" s="12" t="s">
        <v>646</v>
      </c>
      <c r="F539" s="13">
        <f>FLRG!$E$6</f>
        <v>14377.429499999998</v>
      </c>
      <c r="G539" s="13">
        <f t="shared" si="16"/>
        <v>14377.429499999998</v>
      </c>
      <c r="H539" s="8">
        <f t="shared" si="17"/>
        <v>0.57061440088964499</v>
      </c>
    </row>
    <row r="540" spans="3:8" ht="15.6" x14ac:dyDescent="0.3">
      <c r="C540" s="3" t="s">
        <v>463</v>
      </c>
      <c r="D540" s="2">
        <v>14454.92</v>
      </c>
      <c r="E540" s="12" t="s">
        <v>646</v>
      </c>
      <c r="F540" s="13">
        <f>FLRG!$E$6</f>
        <v>14377.429499999998</v>
      </c>
      <c r="G540" s="13">
        <f t="shared" si="16"/>
        <v>14377.429499999998</v>
      </c>
      <c r="H540" s="8">
        <f t="shared" si="17"/>
        <v>0.53608390776290504</v>
      </c>
    </row>
    <row r="541" spans="3:8" ht="15.6" x14ac:dyDescent="0.3">
      <c r="C541" s="3" t="s">
        <v>464</v>
      </c>
      <c r="D541" s="2">
        <v>14455.92</v>
      </c>
      <c r="E541" s="12" t="s">
        <v>646</v>
      </c>
      <c r="F541" s="13">
        <f>FLRG!$E$6</f>
        <v>14377.429499999998</v>
      </c>
      <c r="G541" s="13">
        <f t="shared" si="16"/>
        <v>14377.429499999998</v>
      </c>
      <c r="H541" s="8">
        <f t="shared" si="17"/>
        <v>0.54296440489433884</v>
      </c>
    </row>
    <row r="542" spans="3:8" ht="15.6" x14ac:dyDescent="0.3">
      <c r="C542" s="3" t="s">
        <v>465</v>
      </c>
      <c r="D542" s="2">
        <v>14486.07</v>
      </c>
      <c r="E542" s="12" t="s">
        <v>646</v>
      </c>
      <c r="F542" s="13">
        <f>FLRG!$E$6</f>
        <v>14377.429499999998</v>
      </c>
      <c r="G542" s="13">
        <f t="shared" si="16"/>
        <v>14377.429499999998</v>
      </c>
      <c r="H542" s="8">
        <f t="shared" si="17"/>
        <v>0.74996531150271495</v>
      </c>
    </row>
    <row r="543" spans="3:8" ht="15.6" x14ac:dyDescent="0.3">
      <c r="C543" s="3" t="s">
        <v>466</v>
      </c>
      <c r="D543" s="2">
        <v>14486.07</v>
      </c>
      <c r="E543" s="12" t="s">
        <v>646</v>
      </c>
      <c r="F543" s="13">
        <f>FLRG!$E$6</f>
        <v>14377.429499999998</v>
      </c>
      <c r="G543" s="13">
        <f t="shared" si="16"/>
        <v>14377.429499999998</v>
      </c>
      <c r="H543" s="8">
        <f t="shared" si="17"/>
        <v>0.74996531150271495</v>
      </c>
    </row>
    <row r="544" spans="3:8" ht="15.6" x14ac:dyDescent="0.3">
      <c r="C544" s="3" t="s">
        <v>467</v>
      </c>
      <c r="D544" s="2">
        <v>14486.07</v>
      </c>
      <c r="E544" s="12" t="s">
        <v>646</v>
      </c>
      <c r="F544" s="13">
        <f>FLRG!$E$6</f>
        <v>14377.429499999998</v>
      </c>
      <c r="G544" s="13">
        <f t="shared" si="16"/>
        <v>14377.429499999998</v>
      </c>
      <c r="H544" s="8">
        <f t="shared" si="17"/>
        <v>0.74996531150271495</v>
      </c>
    </row>
    <row r="545" spans="3:8" ht="15.6" x14ac:dyDescent="0.3">
      <c r="C545" s="3" t="s">
        <v>468</v>
      </c>
      <c r="D545" s="2">
        <v>14536.32</v>
      </c>
      <c r="E545" s="12" t="s">
        <v>647</v>
      </c>
      <c r="F545" s="13">
        <f>FLRG!$E$7</f>
        <v>14666.4625</v>
      </c>
      <c r="G545" s="13">
        <f t="shared" si="16"/>
        <v>14377.429499999998</v>
      </c>
      <c r="H545" s="8">
        <f t="shared" si="17"/>
        <v>1.0930586283185935</v>
      </c>
    </row>
    <row r="546" spans="3:8" ht="15.6" x14ac:dyDescent="0.3">
      <c r="C546" s="3" t="s">
        <v>469</v>
      </c>
      <c r="D546" s="2">
        <v>14487.08</v>
      </c>
      <c r="E546" s="12" t="s">
        <v>646</v>
      </c>
      <c r="F546" s="13">
        <f>FLRG!$E$6</f>
        <v>14377.429499999998</v>
      </c>
      <c r="G546" s="13">
        <f t="shared" si="16"/>
        <v>14666.4625</v>
      </c>
      <c r="H546" s="8">
        <f t="shared" si="17"/>
        <v>1.2382239899275749</v>
      </c>
    </row>
    <row r="547" spans="3:8" ht="15.6" x14ac:dyDescent="0.3">
      <c r="C547" s="3" t="s">
        <v>470</v>
      </c>
      <c r="D547" s="2">
        <v>14462.96</v>
      </c>
      <c r="E547" s="12" t="s">
        <v>646</v>
      </c>
      <c r="F547" s="13">
        <f>FLRG!$E$6</f>
        <v>14377.429499999998</v>
      </c>
      <c r="G547" s="13">
        <f t="shared" si="16"/>
        <v>14377.429499999998</v>
      </c>
      <c r="H547" s="8">
        <f t="shared" si="17"/>
        <v>0.59137617749064342</v>
      </c>
    </row>
    <row r="548" spans="3:8" ht="15.6" x14ac:dyDescent="0.3">
      <c r="C548" s="3" t="s">
        <v>471</v>
      </c>
      <c r="D548" s="2">
        <v>14480.04</v>
      </c>
      <c r="E548" s="12" t="s">
        <v>646</v>
      </c>
      <c r="F548" s="13">
        <f>FLRG!$E$6</f>
        <v>14377.429499999998</v>
      </c>
      <c r="G548" s="13">
        <f t="shared" si="16"/>
        <v>14377.429499999998</v>
      </c>
      <c r="H548" s="8">
        <f t="shared" si="17"/>
        <v>0.70863409217103335</v>
      </c>
    </row>
    <row r="549" spans="3:8" ht="15.6" x14ac:dyDescent="0.3">
      <c r="C549" s="3" t="s">
        <v>472</v>
      </c>
      <c r="D549" s="2">
        <v>14495.12</v>
      </c>
      <c r="E549" s="12" t="s">
        <v>646</v>
      </c>
      <c r="F549" s="13">
        <f>FLRG!$E$6</f>
        <v>14377.429499999998</v>
      </c>
      <c r="G549" s="13">
        <f t="shared" si="16"/>
        <v>14377.429499999998</v>
      </c>
      <c r="H549" s="8">
        <f t="shared" si="17"/>
        <v>0.81193187776301556</v>
      </c>
    </row>
    <row r="550" spans="3:8" ht="15.6" x14ac:dyDescent="0.3">
      <c r="C550" s="3" t="s">
        <v>473</v>
      </c>
      <c r="D550" s="2">
        <v>14495.12</v>
      </c>
      <c r="E550" s="12" t="s">
        <v>646</v>
      </c>
      <c r="F550" s="13">
        <f>FLRG!$E$6</f>
        <v>14377.429499999998</v>
      </c>
      <c r="G550" s="13">
        <f t="shared" si="16"/>
        <v>14377.429499999998</v>
      </c>
      <c r="H550" s="8">
        <f t="shared" si="17"/>
        <v>0.81193187776301556</v>
      </c>
    </row>
    <row r="551" spans="3:8" ht="15.6" x14ac:dyDescent="0.3">
      <c r="C551" s="3" t="s">
        <v>474</v>
      </c>
      <c r="D551" s="2">
        <v>14495.12</v>
      </c>
      <c r="E551" s="12" t="s">
        <v>646</v>
      </c>
      <c r="F551" s="13">
        <f>FLRG!$E$6</f>
        <v>14377.429499999998</v>
      </c>
      <c r="G551" s="13">
        <f t="shared" si="16"/>
        <v>14377.429499999998</v>
      </c>
      <c r="H551" s="8">
        <f t="shared" si="17"/>
        <v>0.81193187776301556</v>
      </c>
    </row>
    <row r="552" spans="3:8" ht="15.6" x14ac:dyDescent="0.3">
      <c r="C552" s="3" t="s">
        <v>475</v>
      </c>
      <c r="D552" s="2">
        <v>14503.16</v>
      </c>
      <c r="E552" s="12" t="s">
        <v>646</v>
      </c>
      <c r="F552" s="13">
        <f>FLRG!$E$6</f>
        <v>14377.429499999998</v>
      </c>
      <c r="G552" s="13">
        <f t="shared" si="16"/>
        <v>14377.429499999998</v>
      </c>
      <c r="H552" s="8">
        <f t="shared" si="17"/>
        <v>0.86691796822210809</v>
      </c>
    </row>
    <row r="553" spans="3:8" ht="15.6" x14ac:dyDescent="0.3">
      <c r="C553" s="3" t="s">
        <v>476</v>
      </c>
      <c r="D553" s="2">
        <v>14445.87</v>
      </c>
      <c r="E553" s="12" t="s">
        <v>646</v>
      </c>
      <c r="F553" s="13">
        <f>FLRG!$E$6</f>
        <v>14377.429499999998</v>
      </c>
      <c r="G553" s="13">
        <f t="shared" si="16"/>
        <v>14377.429499999998</v>
      </c>
      <c r="H553" s="8">
        <f t="shared" si="17"/>
        <v>0.47377208849312941</v>
      </c>
    </row>
    <row r="554" spans="3:8" ht="15.6" x14ac:dyDescent="0.3">
      <c r="C554" s="3" t="s">
        <v>477</v>
      </c>
      <c r="D554" s="2">
        <v>14377.53</v>
      </c>
      <c r="E554" s="12" t="s">
        <v>646</v>
      </c>
      <c r="F554" s="13">
        <f>FLRG!$E$6</f>
        <v>14377.429499999998</v>
      </c>
      <c r="G554" s="13">
        <f t="shared" si="16"/>
        <v>14377.429499999998</v>
      </c>
      <c r="H554" s="8">
        <f t="shared" si="17"/>
        <v>6.9900740949443085E-4</v>
      </c>
    </row>
    <row r="555" spans="3:8" ht="15.6" x14ac:dyDescent="0.3">
      <c r="C555" s="3" t="s">
        <v>478</v>
      </c>
      <c r="D555" s="2">
        <v>14355.42</v>
      </c>
      <c r="E555" s="12" t="s">
        <v>646</v>
      </c>
      <c r="F555" s="13">
        <f>FLRG!$E$6</f>
        <v>14377.429499999998</v>
      </c>
      <c r="G555" s="13">
        <f t="shared" si="16"/>
        <v>14377.429499999998</v>
      </c>
      <c r="H555" s="8">
        <f t="shared" si="17"/>
        <v>0.15331839820777307</v>
      </c>
    </row>
    <row r="556" spans="3:8" ht="15.6" x14ac:dyDescent="0.3">
      <c r="C556" s="3" t="s">
        <v>479</v>
      </c>
      <c r="D556" s="2">
        <v>14352.41</v>
      </c>
      <c r="E556" s="12" t="s">
        <v>646</v>
      </c>
      <c r="F556" s="13">
        <f>FLRG!$E$6</f>
        <v>14377.429499999998</v>
      </c>
      <c r="G556" s="13">
        <f t="shared" si="16"/>
        <v>14377.429499999998</v>
      </c>
      <c r="H556" s="8">
        <f t="shared" si="17"/>
        <v>0.17432263989112989</v>
      </c>
    </row>
    <row r="557" spans="3:8" ht="15.6" x14ac:dyDescent="0.3">
      <c r="C557" s="1">
        <v>44295</v>
      </c>
      <c r="D557" s="2">
        <v>14352.41</v>
      </c>
      <c r="E557" s="12" t="s">
        <v>646</v>
      </c>
      <c r="F557" s="13">
        <f>FLRG!$E$6</f>
        <v>14377.429499999998</v>
      </c>
      <c r="G557" s="13">
        <f t="shared" si="16"/>
        <v>14377.429499999998</v>
      </c>
      <c r="H557" s="8">
        <f t="shared" si="17"/>
        <v>0.17432263989112989</v>
      </c>
    </row>
    <row r="558" spans="3:8" ht="15.6" x14ac:dyDescent="0.3">
      <c r="C558" s="1">
        <v>44325</v>
      </c>
      <c r="D558" s="2">
        <v>14352.41</v>
      </c>
      <c r="E558" s="12" t="s">
        <v>646</v>
      </c>
      <c r="F558" s="13">
        <f>FLRG!$E$6</f>
        <v>14377.429499999998</v>
      </c>
      <c r="G558" s="13">
        <f t="shared" si="16"/>
        <v>14377.429499999998</v>
      </c>
      <c r="H558" s="8">
        <f t="shared" si="17"/>
        <v>0.17432263989112989</v>
      </c>
    </row>
    <row r="559" spans="3:8" ht="15.6" x14ac:dyDescent="0.3">
      <c r="C559" s="3" t="s">
        <v>480</v>
      </c>
      <c r="D559" s="2">
        <v>14332.31</v>
      </c>
      <c r="E559" s="12" t="s">
        <v>646</v>
      </c>
      <c r="F559" s="13">
        <f>FLRG!$E$6</f>
        <v>14377.429499999998</v>
      </c>
      <c r="G559" s="13">
        <f t="shared" si="16"/>
        <v>14377.429499999998</v>
      </c>
      <c r="H559" s="8">
        <f t="shared" si="17"/>
        <v>0.3148096852496135</v>
      </c>
    </row>
    <row r="560" spans="3:8" ht="15.6" x14ac:dyDescent="0.3">
      <c r="C560" s="3" t="s">
        <v>481</v>
      </c>
      <c r="D560" s="2">
        <v>14310.2</v>
      </c>
      <c r="E560" s="12" t="s">
        <v>646</v>
      </c>
      <c r="F560" s="13">
        <f>FLRG!$E$6</f>
        <v>14377.429499999998</v>
      </c>
      <c r="G560" s="13">
        <f t="shared" si="16"/>
        <v>14377.429499999998</v>
      </c>
      <c r="H560" s="8">
        <f t="shared" si="17"/>
        <v>0.46980126063924782</v>
      </c>
    </row>
    <row r="561" spans="3:8" ht="15.6" x14ac:dyDescent="0.3">
      <c r="C561" s="3" t="s">
        <v>482</v>
      </c>
      <c r="D561" s="2">
        <v>14265.98</v>
      </c>
      <c r="E561" s="12" t="s">
        <v>646</v>
      </c>
      <c r="F561" s="13">
        <f>FLRG!$E$6</f>
        <v>14377.429499999998</v>
      </c>
      <c r="G561" s="13">
        <f t="shared" si="16"/>
        <v>14377.429499999998</v>
      </c>
      <c r="H561" s="8">
        <f t="shared" si="17"/>
        <v>0.78122568516147373</v>
      </c>
    </row>
    <row r="562" spans="3:8" ht="15.6" x14ac:dyDescent="0.3">
      <c r="C562" s="3" t="s">
        <v>483</v>
      </c>
      <c r="D562" s="2">
        <v>14337.33</v>
      </c>
      <c r="E562" s="12" t="s">
        <v>646</v>
      </c>
      <c r="F562" s="13">
        <f>FLRG!$E$6</f>
        <v>14377.429499999998</v>
      </c>
      <c r="G562" s="13">
        <f t="shared" si="16"/>
        <v>14377.429499999998</v>
      </c>
      <c r="H562" s="8">
        <f t="shared" si="17"/>
        <v>0.27968596663394396</v>
      </c>
    </row>
    <row r="563" spans="3:8" ht="15.6" x14ac:dyDescent="0.3">
      <c r="C563" s="3" t="s">
        <v>484</v>
      </c>
      <c r="D563" s="2">
        <v>14343.36</v>
      </c>
      <c r="E563" s="12" t="s">
        <v>646</v>
      </c>
      <c r="F563" s="13">
        <f>FLRG!$E$6</f>
        <v>14377.429499999998</v>
      </c>
      <c r="G563" s="13">
        <f t="shared" si="16"/>
        <v>14377.429499999998</v>
      </c>
      <c r="H563" s="8">
        <f t="shared" si="17"/>
        <v>0.23752802690581418</v>
      </c>
    </row>
    <row r="564" spans="3:8" ht="15.6" x14ac:dyDescent="0.3">
      <c r="C564" s="1">
        <v>44509</v>
      </c>
      <c r="D564" s="2">
        <v>14343.36</v>
      </c>
      <c r="E564" s="12" t="s">
        <v>646</v>
      </c>
      <c r="F564" s="13">
        <f>FLRG!$E$6</f>
        <v>14377.429499999998</v>
      </c>
      <c r="G564" s="13">
        <f t="shared" si="16"/>
        <v>14377.429499999998</v>
      </c>
      <c r="H564" s="8">
        <f t="shared" si="17"/>
        <v>0.23752802690581418</v>
      </c>
    </row>
    <row r="565" spans="3:8" ht="15.6" x14ac:dyDescent="0.3">
      <c r="C565" s="1">
        <v>44539</v>
      </c>
      <c r="D565" s="2">
        <v>14343.36</v>
      </c>
      <c r="E565" s="12" t="s">
        <v>646</v>
      </c>
      <c r="F565" s="13">
        <f>FLRG!$E$6</f>
        <v>14377.429499999998</v>
      </c>
      <c r="G565" s="13">
        <f t="shared" si="16"/>
        <v>14377.429499999998</v>
      </c>
      <c r="H565" s="8">
        <f t="shared" si="17"/>
        <v>0.23752802690581418</v>
      </c>
    </row>
    <row r="566" spans="3:8" ht="15.6" x14ac:dyDescent="0.3">
      <c r="C566" s="3" t="s">
        <v>485</v>
      </c>
      <c r="D566" s="2">
        <v>14296.13</v>
      </c>
      <c r="E566" s="12" t="s">
        <v>646</v>
      </c>
      <c r="F566" s="13">
        <f>FLRG!$E$6</f>
        <v>14377.429499999998</v>
      </c>
      <c r="G566" s="13">
        <f t="shared" si="16"/>
        <v>14377.429499999998</v>
      </c>
      <c r="H566" s="8">
        <f t="shared" si="17"/>
        <v>0.56868187404562764</v>
      </c>
    </row>
    <row r="567" spans="3:8" ht="15.6" x14ac:dyDescent="0.3">
      <c r="C567" s="3" t="s">
        <v>486</v>
      </c>
      <c r="D567" s="2">
        <v>14331.3</v>
      </c>
      <c r="E567" s="12" t="s">
        <v>646</v>
      </c>
      <c r="F567" s="13">
        <f>FLRG!$E$6</f>
        <v>14377.429499999998</v>
      </c>
      <c r="G567" s="13">
        <f t="shared" si="16"/>
        <v>14377.429499999998</v>
      </c>
      <c r="H567" s="8">
        <f t="shared" si="17"/>
        <v>0.32187938288919427</v>
      </c>
    </row>
    <row r="568" spans="3:8" ht="15.6" x14ac:dyDescent="0.3">
      <c r="C568" s="3" t="s">
        <v>487</v>
      </c>
      <c r="D568" s="2">
        <v>14328.29</v>
      </c>
      <c r="E568" s="12" t="s">
        <v>646</v>
      </c>
      <c r="F568" s="13">
        <f>FLRG!$E$6</f>
        <v>14377.429499999998</v>
      </c>
      <c r="G568" s="13">
        <f t="shared" si="16"/>
        <v>14377.429499999998</v>
      </c>
      <c r="H568" s="8">
        <f t="shared" si="17"/>
        <v>0.34295439302245762</v>
      </c>
    </row>
    <row r="569" spans="3:8" ht="15.6" x14ac:dyDescent="0.3">
      <c r="C569" s="3" t="s">
        <v>488</v>
      </c>
      <c r="D569" s="2">
        <v>14323.26</v>
      </c>
      <c r="E569" s="12" t="s">
        <v>646</v>
      </c>
      <c r="F569" s="13">
        <f>FLRG!$E$6</f>
        <v>14377.429499999998</v>
      </c>
      <c r="G569" s="13">
        <f t="shared" si="16"/>
        <v>14377.429499999998</v>
      </c>
      <c r="H569" s="8">
        <f t="shared" si="17"/>
        <v>0.37819253438112654</v>
      </c>
    </row>
    <row r="570" spans="3:8" ht="15.6" x14ac:dyDescent="0.3">
      <c r="C570" s="3" t="s">
        <v>489</v>
      </c>
      <c r="D570" s="2">
        <v>14309.19</v>
      </c>
      <c r="E570" s="12" t="s">
        <v>646</v>
      </c>
      <c r="F570" s="13">
        <f>FLRG!$E$6</f>
        <v>14377.429499999998</v>
      </c>
      <c r="G570" s="13">
        <f t="shared" si="16"/>
        <v>14377.429499999998</v>
      </c>
      <c r="H570" s="8">
        <f t="shared" si="17"/>
        <v>0.47689282202555044</v>
      </c>
    </row>
    <row r="571" spans="3:8" ht="15.6" x14ac:dyDescent="0.3">
      <c r="C571" s="3" t="s">
        <v>490</v>
      </c>
      <c r="D571" s="2">
        <v>14309.19</v>
      </c>
      <c r="E571" s="12" t="s">
        <v>646</v>
      </c>
      <c r="F571" s="13">
        <f>FLRG!$E$6</f>
        <v>14377.429499999998</v>
      </c>
      <c r="G571" s="13">
        <f t="shared" si="16"/>
        <v>14377.429499999998</v>
      </c>
      <c r="H571" s="8">
        <f t="shared" si="17"/>
        <v>0.47689282202555044</v>
      </c>
    </row>
    <row r="572" spans="3:8" ht="15.6" x14ac:dyDescent="0.3">
      <c r="C572" s="3" t="s">
        <v>491</v>
      </c>
      <c r="D572" s="2">
        <v>14309.19</v>
      </c>
      <c r="E572" s="12" t="s">
        <v>646</v>
      </c>
      <c r="F572" s="13">
        <f>FLRG!$E$6</f>
        <v>14377.429499999998</v>
      </c>
      <c r="G572" s="13">
        <f t="shared" si="16"/>
        <v>14377.429499999998</v>
      </c>
      <c r="H572" s="8">
        <f t="shared" si="17"/>
        <v>0.47689282202555044</v>
      </c>
    </row>
    <row r="573" spans="3:8" ht="15.6" x14ac:dyDescent="0.3">
      <c r="C573" s="3" t="s">
        <v>492</v>
      </c>
      <c r="D573" s="2">
        <v>14304.17</v>
      </c>
      <c r="E573" s="12" t="s">
        <v>646</v>
      </c>
      <c r="F573" s="13">
        <f>FLRG!$E$6</f>
        <v>14377.429499999998</v>
      </c>
      <c r="G573" s="13">
        <f t="shared" si="16"/>
        <v>14377.429499999998</v>
      </c>
      <c r="H573" s="8">
        <f t="shared" si="17"/>
        <v>0.51215484715295112</v>
      </c>
    </row>
    <row r="574" spans="3:8" ht="15.6" x14ac:dyDescent="0.3">
      <c r="C574" s="3" t="s">
        <v>493</v>
      </c>
      <c r="D574" s="2">
        <v>14322.26</v>
      </c>
      <c r="E574" s="12" t="s">
        <v>646</v>
      </c>
      <c r="F574" s="13">
        <f>FLRG!$E$6</f>
        <v>14377.429499999998</v>
      </c>
      <c r="G574" s="13">
        <f t="shared" si="16"/>
        <v>14377.429499999998</v>
      </c>
      <c r="H574" s="8">
        <f t="shared" si="17"/>
        <v>0.38520107860071073</v>
      </c>
    </row>
    <row r="575" spans="3:8" ht="15.6" x14ac:dyDescent="0.3">
      <c r="C575" s="3" t="s">
        <v>494</v>
      </c>
      <c r="D575" s="2">
        <v>14315.22</v>
      </c>
      <c r="E575" s="12" t="s">
        <v>646</v>
      </c>
      <c r="F575" s="13">
        <f>FLRG!$E$6</f>
        <v>14377.429499999998</v>
      </c>
      <c r="G575" s="13">
        <f t="shared" si="16"/>
        <v>14377.429499999998</v>
      </c>
      <c r="H575" s="8">
        <f t="shared" si="17"/>
        <v>0.4345689413086144</v>
      </c>
    </row>
    <row r="576" spans="3:8" ht="15.6" x14ac:dyDescent="0.3">
      <c r="C576" s="3" t="s">
        <v>495</v>
      </c>
      <c r="D576" s="2">
        <v>14320.25</v>
      </c>
      <c r="E576" s="12" t="s">
        <v>646</v>
      </c>
      <c r="F576" s="13">
        <f>FLRG!$E$6</f>
        <v>14377.429499999998</v>
      </c>
      <c r="G576" s="13">
        <f t="shared" si="16"/>
        <v>14377.429499999998</v>
      </c>
      <c r="H576" s="8">
        <f t="shared" si="17"/>
        <v>0.39929121349137314</v>
      </c>
    </row>
    <row r="577" spans="3:8" ht="15.6" x14ac:dyDescent="0.3">
      <c r="C577" s="3" t="s">
        <v>496</v>
      </c>
      <c r="D577" s="2">
        <v>14327.28</v>
      </c>
      <c r="E577" s="12" t="s">
        <v>646</v>
      </c>
      <c r="F577" s="13">
        <f>FLRG!$E$6</f>
        <v>14377.429499999998</v>
      </c>
      <c r="G577" s="13">
        <f t="shared" si="16"/>
        <v>14377.429499999998</v>
      </c>
      <c r="H577" s="8">
        <f t="shared" si="17"/>
        <v>0.35002805836137574</v>
      </c>
    </row>
    <row r="578" spans="3:8" ht="15.6" x14ac:dyDescent="0.3">
      <c r="C578" s="3" t="s">
        <v>497</v>
      </c>
      <c r="D578" s="2">
        <v>14327.28</v>
      </c>
      <c r="E578" s="12" t="s">
        <v>646</v>
      </c>
      <c r="F578" s="13">
        <f>FLRG!$E$6</f>
        <v>14377.429499999998</v>
      </c>
      <c r="G578" s="13">
        <f t="shared" si="16"/>
        <v>14377.429499999998</v>
      </c>
      <c r="H578" s="8">
        <f t="shared" si="17"/>
        <v>0.35002805836137574</v>
      </c>
    </row>
    <row r="579" spans="3:8" ht="15.6" x14ac:dyDescent="0.3">
      <c r="C579" s="3" t="s">
        <v>498</v>
      </c>
      <c r="D579" s="2">
        <v>14327.28</v>
      </c>
      <c r="E579" s="12" t="s">
        <v>646</v>
      </c>
      <c r="F579" s="13">
        <f>FLRG!$E$6</f>
        <v>14377.429499999998</v>
      </c>
      <c r="G579" s="13">
        <f t="shared" si="16"/>
        <v>14377.429499999998</v>
      </c>
      <c r="H579" s="8">
        <f t="shared" si="17"/>
        <v>0.35002805836137574</v>
      </c>
    </row>
    <row r="580" spans="3:8" ht="15.6" x14ac:dyDescent="0.3">
      <c r="C580" s="3" t="s">
        <v>499</v>
      </c>
      <c r="D580" s="2">
        <v>14321.25</v>
      </c>
      <c r="E580" s="12" t="s">
        <v>646</v>
      </c>
      <c r="F580" s="13">
        <f>FLRG!$E$6</f>
        <v>14377.429499999998</v>
      </c>
      <c r="G580" s="13">
        <f t="shared" si="16"/>
        <v>14377.429499999998</v>
      </c>
      <c r="H580" s="8">
        <f t="shared" si="17"/>
        <v>0.39228070175437457</v>
      </c>
    </row>
    <row r="581" spans="3:8" ht="15.6" x14ac:dyDescent="0.3">
      <c r="C581" s="3" t="s">
        <v>500</v>
      </c>
      <c r="D581" s="2">
        <v>14329.29</v>
      </c>
      <c r="E581" s="12" t="s">
        <v>646</v>
      </c>
      <c r="F581" s="13">
        <f>FLRG!$E$6</f>
        <v>14377.429499999998</v>
      </c>
      <c r="G581" s="13">
        <f t="shared" si="16"/>
        <v>14377.429499999998</v>
      </c>
      <c r="H581" s="8">
        <f t="shared" si="17"/>
        <v>0.3359517463879752</v>
      </c>
    </row>
    <row r="582" spans="3:8" ht="15.6" x14ac:dyDescent="0.3">
      <c r="C582" s="3" t="s">
        <v>501</v>
      </c>
      <c r="D582" s="2">
        <v>14340.35</v>
      </c>
      <c r="E582" s="12" t="s">
        <v>646</v>
      </c>
      <c r="F582" s="13">
        <f>FLRG!$E$6</f>
        <v>14377.429499999998</v>
      </c>
      <c r="G582" s="13">
        <f t="shared" si="16"/>
        <v>14377.429499999998</v>
      </c>
      <c r="H582" s="8">
        <f t="shared" si="17"/>
        <v>0.25856760818249208</v>
      </c>
    </row>
    <row r="583" spans="3:8" ht="15.6" x14ac:dyDescent="0.3">
      <c r="C583" s="3" t="s">
        <v>502</v>
      </c>
      <c r="D583" s="2">
        <v>14378.54</v>
      </c>
      <c r="E583" s="12" t="s">
        <v>646</v>
      </c>
      <c r="F583" s="13">
        <f>FLRG!$E$6</f>
        <v>14377.429499999998</v>
      </c>
      <c r="G583" s="13">
        <f t="shared" si="16"/>
        <v>14377.429499999998</v>
      </c>
      <c r="H583" s="8">
        <f t="shared" si="17"/>
        <v>7.7233154409453459E-3</v>
      </c>
    </row>
    <row r="584" spans="3:8" ht="15.6" x14ac:dyDescent="0.3">
      <c r="C584" s="3" t="s">
        <v>503</v>
      </c>
      <c r="D584" s="2">
        <v>14392.61</v>
      </c>
      <c r="E584" s="12" t="s">
        <v>646</v>
      </c>
      <c r="F584" s="13">
        <f>FLRG!$E$6</f>
        <v>14377.429499999998</v>
      </c>
      <c r="G584" s="13">
        <f t="shared" ref="G584:G647" si="18">F583</f>
        <v>14377.429499999998</v>
      </c>
      <c r="H584" s="8">
        <f t="shared" ref="H584:H647" si="19">ABS((G584-D584)/D584)*100</f>
        <v>0.10547426769711825</v>
      </c>
    </row>
    <row r="585" spans="3:8" ht="15.6" x14ac:dyDescent="0.3">
      <c r="C585" s="1">
        <v>44237</v>
      </c>
      <c r="D585" s="2">
        <v>14392.61</v>
      </c>
      <c r="E585" s="12" t="s">
        <v>646</v>
      </c>
      <c r="F585" s="13">
        <f>FLRG!$E$6</f>
        <v>14377.429499999998</v>
      </c>
      <c r="G585" s="13">
        <f t="shared" si="18"/>
        <v>14377.429499999998</v>
      </c>
      <c r="H585" s="8">
        <f t="shared" si="19"/>
        <v>0.10547426769711825</v>
      </c>
    </row>
    <row r="586" spans="3:8" ht="15.6" x14ac:dyDescent="0.3">
      <c r="C586" s="1">
        <v>44265</v>
      </c>
      <c r="D586" s="2">
        <v>14392.61</v>
      </c>
      <c r="E586" s="12" t="s">
        <v>646</v>
      </c>
      <c r="F586" s="13">
        <f>FLRG!$E$6</f>
        <v>14377.429499999998</v>
      </c>
      <c r="G586" s="13">
        <f t="shared" si="18"/>
        <v>14377.429499999998</v>
      </c>
      <c r="H586" s="8">
        <f t="shared" si="19"/>
        <v>0.10547426769711825</v>
      </c>
    </row>
    <row r="587" spans="3:8" ht="15.6" x14ac:dyDescent="0.3">
      <c r="C587" s="3" t="s">
        <v>504</v>
      </c>
      <c r="D587" s="2">
        <v>14386.58</v>
      </c>
      <c r="E587" s="12" t="s">
        <v>646</v>
      </c>
      <c r="F587" s="13">
        <f>FLRG!$E$6</f>
        <v>14377.429499999998</v>
      </c>
      <c r="G587" s="13">
        <f t="shared" si="18"/>
        <v>14377.429499999998</v>
      </c>
      <c r="H587" s="8">
        <f t="shared" si="19"/>
        <v>6.3604414669793358E-2</v>
      </c>
    </row>
    <row r="588" spans="3:8" ht="15.6" x14ac:dyDescent="0.3">
      <c r="C588" s="3" t="s">
        <v>505</v>
      </c>
      <c r="D588" s="2">
        <v>14347.38</v>
      </c>
      <c r="E588" s="12" t="s">
        <v>646</v>
      </c>
      <c r="F588" s="13">
        <f>FLRG!$E$6</f>
        <v>14377.429499999998</v>
      </c>
      <c r="G588" s="13">
        <f t="shared" si="18"/>
        <v>14377.429499999998</v>
      </c>
      <c r="H588" s="8">
        <f t="shared" si="19"/>
        <v>0.20944242084616962</v>
      </c>
    </row>
    <row r="589" spans="3:8" ht="15.6" x14ac:dyDescent="0.3">
      <c r="C589" s="3" t="s">
        <v>506</v>
      </c>
      <c r="D589" s="2">
        <v>14331.3</v>
      </c>
      <c r="E589" s="12" t="s">
        <v>646</v>
      </c>
      <c r="F589" s="13">
        <f>FLRG!$E$6</f>
        <v>14377.429499999998</v>
      </c>
      <c r="G589" s="13">
        <f t="shared" si="18"/>
        <v>14377.429499999998</v>
      </c>
      <c r="H589" s="8">
        <f t="shared" si="19"/>
        <v>0.32187938288919427</v>
      </c>
    </row>
    <row r="590" spans="3:8" ht="15.6" x14ac:dyDescent="0.3">
      <c r="C590" s="3" t="s">
        <v>507</v>
      </c>
      <c r="D590" s="2">
        <v>14316.23</v>
      </c>
      <c r="E590" s="12" t="s">
        <v>646</v>
      </c>
      <c r="F590" s="13">
        <f>FLRG!$E$6</f>
        <v>14377.429499999998</v>
      </c>
      <c r="G590" s="13">
        <f t="shared" si="18"/>
        <v>14377.429499999998</v>
      </c>
      <c r="H590" s="8">
        <f t="shared" si="19"/>
        <v>0.42748335281005412</v>
      </c>
    </row>
    <row r="591" spans="3:8" ht="15.6" x14ac:dyDescent="0.3">
      <c r="C591" s="3" t="s">
        <v>508</v>
      </c>
      <c r="D591" s="2">
        <v>14309.19</v>
      </c>
      <c r="E591" s="12" t="s">
        <v>646</v>
      </c>
      <c r="F591" s="13">
        <f>FLRG!$E$6</f>
        <v>14377.429499999998</v>
      </c>
      <c r="G591" s="13">
        <f t="shared" si="18"/>
        <v>14377.429499999998</v>
      </c>
      <c r="H591" s="8">
        <f t="shared" si="19"/>
        <v>0.47689282202555044</v>
      </c>
    </row>
    <row r="592" spans="3:8" ht="15.6" x14ac:dyDescent="0.3">
      <c r="C592" s="1">
        <v>44449</v>
      </c>
      <c r="D592" s="2">
        <v>14309.19</v>
      </c>
      <c r="E592" s="12" t="s">
        <v>646</v>
      </c>
      <c r="F592" s="13">
        <f>FLRG!$E$6</f>
        <v>14377.429499999998</v>
      </c>
      <c r="G592" s="13">
        <f t="shared" si="18"/>
        <v>14377.429499999998</v>
      </c>
      <c r="H592" s="8">
        <f t="shared" si="19"/>
        <v>0.47689282202555044</v>
      </c>
    </row>
    <row r="593" spans="3:8" ht="15.6" x14ac:dyDescent="0.3">
      <c r="C593" s="1">
        <v>44479</v>
      </c>
      <c r="D593" s="2">
        <v>14309.19</v>
      </c>
      <c r="E593" s="12" t="s">
        <v>646</v>
      </c>
      <c r="F593" s="13">
        <f>FLRG!$E$6</f>
        <v>14377.429499999998</v>
      </c>
      <c r="G593" s="13">
        <f t="shared" si="18"/>
        <v>14377.429499999998</v>
      </c>
      <c r="H593" s="8">
        <f t="shared" si="19"/>
        <v>0.47689282202555044</v>
      </c>
    </row>
    <row r="594" spans="3:8" ht="15.6" x14ac:dyDescent="0.3">
      <c r="C594" s="3" t="s">
        <v>509</v>
      </c>
      <c r="D594" s="2">
        <v>14296.13</v>
      </c>
      <c r="E594" s="12" t="s">
        <v>646</v>
      </c>
      <c r="F594" s="13">
        <f>FLRG!$E$6</f>
        <v>14377.429499999998</v>
      </c>
      <c r="G594" s="13">
        <f t="shared" si="18"/>
        <v>14377.429499999998</v>
      </c>
      <c r="H594" s="8">
        <f t="shared" si="19"/>
        <v>0.56868187404562764</v>
      </c>
    </row>
    <row r="595" spans="3:8" ht="15.6" x14ac:dyDescent="0.3">
      <c r="C595" s="3" t="s">
        <v>510</v>
      </c>
      <c r="D595" s="2">
        <v>14281.05</v>
      </c>
      <c r="E595" s="12" t="s">
        <v>646</v>
      </c>
      <c r="F595" s="13">
        <f>FLRG!$E$6</f>
        <v>14377.429499999998</v>
      </c>
      <c r="G595" s="13">
        <f t="shared" si="18"/>
        <v>14377.429499999998</v>
      </c>
      <c r="H595" s="8">
        <f t="shared" si="19"/>
        <v>0.67487684729063413</v>
      </c>
    </row>
    <row r="596" spans="3:8" ht="15.6" x14ac:dyDescent="0.3">
      <c r="C596" s="3" t="s">
        <v>511</v>
      </c>
      <c r="D596" s="2">
        <v>14288.09</v>
      </c>
      <c r="E596" s="12" t="s">
        <v>646</v>
      </c>
      <c r="F596" s="13">
        <f>FLRG!$E$6</f>
        <v>14377.429499999998</v>
      </c>
      <c r="G596" s="13">
        <f t="shared" si="18"/>
        <v>14377.429499999998</v>
      </c>
      <c r="H596" s="8">
        <f t="shared" si="19"/>
        <v>0.62527251718038046</v>
      </c>
    </row>
    <row r="597" spans="3:8" ht="15.6" x14ac:dyDescent="0.3">
      <c r="C597" s="3" t="s">
        <v>512</v>
      </c>
      <c r="D597" s="2">
        <v>14292.11</v>
      </c>
      <c r="E597" s="12" t="s">
        <v>646</v>
      </c>
      <c r="F597" s="13">
        <f>FLRG!$E$6</f>
        <v>14377.429499999998</v>
      </c>
      <c r="G597" s="13">
        <f t="shared" si="18"/>
        <v>14377.429499999998</v>
      </c>
      <c r="H597" s="8">
        <f t="shared" si="19"/>
        <v>0.59696923687263659</v>
      </c>
    </row>
    <row r="598" spans="3:8" ht="15.6" x14ac:dyDescent="0.3">
      <c r="C598" s="3" t="s">
        <v>513</v>
      </c>
      <c r="D598" s="2">
        <v>14225.78</v>
      </c>
      <c r="E598" s="12" t="s">
        <v>645</v>
      </c>
      <c r="F598" s="13">
        <f>FLRG!$E$5</f>
        <v>14232.912999999999</v>
      </c>
      <c r="G598" s="13">
        <f t="shared" si="18"/>
        <v>14377.429499999998</v>
      </c>
      <c r="H598" s="8">
        <f t="shared" si="19"/>
        <v>1.066018875590637</v>
      </c>
    </row>
    <row r="599" spans="3:8" ht="15.6" x14ac:dyDescent="0.3">
      <c r="C599" s="3" t="s">
        <v>514</v>
      </c>
      <c r="D599" s="2">
        <v>14225.78</v>
      </c>
      <c r="E599" s="12" t="s">
        <v>645</v>
      </c>
      <c r="F599" s="13">
        <f>FLRG!$E$5</f>
        <v>14232.912999999999</v>
      </c>
      <c r="G599" s="13">
        <f t="shared" si="18"/>
        <v>14232.912999999999</v>
      </c>
      <c r="H599" s="8">
        <f t="shared" si="19"/>
        <v>5.0141363074629235E-2</v>
      </c>
    </row>
    <row r="600" spans="3:8" ht="15.6" x14ac:dyDescent="0.3">
      <c r="C600" s="3" t="s">
        <v>515</v>
      </c>
      <c r="D600" s="2">
        <v>14225.78</v>
      </c>
      <c r="E600" s="12" t="s">
        <v>645</v>
      </c>
      <c r="F600" s="13">
        <f>FLRG!$E$5</f>
        <v>14232.912999999999</v>
      </c>
      <c r="G600" s="13">
        <f t="shared" si="18"/>
        <v>14232.912999999999</v>
      </c>
      <c r="H600" s="8">
        <f t="shared" si="19"/>
        <v>5.0141363074629235E-2</v>
      </c>
    </row>
    <row r="601" spans="3:8" ht="15.6" x14ac:dyDescent="0.3">
      <c r="C601" s="3" t="s">
        <v>516</v>
      </c>
      <c r="D601" s="2">
        <v>14154.42</v>
      </c>
      <c r="E601" s="12" t="s">
        <v>645</v>
      </c>
      <c r="F601" s="13">
        <f>FLRG!$E$5</f>
        <v>14232.912999999999</v>
      </c>
      <c r="G601" s="13">
        <f t="shared" si="18"/>
        <v>14232.912999999999</v>
      </c>
      <c r="H601" s="8">
        <f t="shared" si="19"/>
        <v>0.55454762540604685</v>
      </c>
    </row>
    <row r="602" spans="3:8" ht="15.6" x14ac:dyDescent="0.3">
      <c r="C602" s="3" t="s">
        <v>517</v>
      </c>
      <c r="D602" s="2">
        <v>14166.48</v>
      </c>
      <c r="E602" s="12" t="s">
        <v>645</v>
      </c>
      <c r="F602" s="13">
        <f>FLRG!$E$5</f>
        <v>14232.912999999999</v>
      </c>
      <c r="G602" s="13">
        <f t="shared" si="18"/>
        <v>14232.912999999999</v>
      </c>
      <c r="H602" s="8">
        <f t="shared" si="19"/>
        <v>0.46894500256943916</v>
      </c>
    </row>
    <row r="603" spans="3:8" ht="15.6" x14ac:dyDescent="0.3">
      <c r="C603" s="3" t="s">
        <v>518</v>
      </c>
      <c r="D603" s="2">
        <v>14166.48</v>
      </c>
      <c r="E603" s="12" t="s">
        <v>645</v>
      </c>
      <c r="F603" s="13">
        <f>FLRG!$E$5</f>
        <v>14232.912999999999</v>
      </c>
      <c r="G603" s="13">
        <f t="shared" si="18"/>
        <v>14232.912999999999</v>
      </c>
      <c r="H603" s="8">
        <f t="shared" si="19"/>
        <v>0.46894500256943916</v>
      </c>
    </row>
    <row r="604" spans="3:8" ht="15.6" x14ac:dyDescent="0.3">
      <c r="C604" s="3" t="s">
        <v>519</v>
      </c>
      <c r="D604" s="2">
        <v>14150.4</v>
      </c>
      <c r="E604" s="12" t="s">
        <v>645</v>
      </c>
      <c r="F604" s="13">
        <f>FLRG!$E$5</f>
        <v>14232.912999999999</v>
      </c>
      <c r="G604" s="13">
        <f t="shared" si="18"/>
        <v>14232.912999999999</v>
      </c>
      <c r="H604" s="8">
        <f t="shared" si="19"/>
        <v>0.58311425825417662</v>
      </c>
    </row>
    <row r="605" spans="3:8" ht="15.6" x14ac:dyDescent="0.3">
      <c r="C605" s="3" t="s">
        <v>520</v>
      </c>
      <c r="D605" s="2">
        <v>14203.67</v>
      </c>
      <c r="E605" s="12" t="s">
        <v>645</v>
      </c>
      <c r="F605" s="13">
        <f>FLRG!$E$5</f>
        <v>14232.912999999999</v>
      </c>
      <c r="G605" s="13">
        <f t="shared" si="18"/>
        <v>14232.912999999999</v>
      </c>
      <c r="H605" s="8">
        <f t="shared" si="19"/>
        <v>0.20588340900625385</v>
      </c>
    </row>
    <row r="606" spans="3:8" ht="15.6" x14ac:dyDescent="0.3">
      <c r="C606" s="3" t="s">
        <v>521</v>
      </c>
      <c r="D606" s="2">
        <v>14203.67</v>
      </c>
      <c r="E606" s="12" t="s">
        <v>645</v>
      </c>
      <c r="F606" s="13">
        <f>FLRG!$E$5</f>
        <v>14232.912999999999</v>
      </c>
      <c r="G606" s="13">
        <f t="shared" si="18"/>
        <v>14232.912999999999</v>
      </c>
      <c r="H606" s="8">
        <f t="shared" si="19"/>
        <v>0.20588340900625385</v>
      </c>
    </row>
    <row r="607" spans="3:8" ht="15.6" x14ac:dyDescent="0.3">
      <c r="C607" s="3" t="s">
        <v>522</v>
      </c>
      <c r="D607" s="2">
        <v>14203.67</v>
      </c>
      <c r="E607" s="12" t="s">
        <v>645</v>
      </c>
      <c r="F607" s="13">
        <f>FLRG!$E$5</f>
        <v>14232.912999999999</v>
      </c>
      <c r="G607" s="13">
        <f t="shared" si="18"/>
        <v>14232.912999999999</v>
      </c>
      <c r="H607" s="8">
        <f t="shared" si="19"/>
        <v>0.20588340900625385</v>
      </c>
    </row>
    <row r="608" spans="3:8" ht="15.6" x14ac:dyDescent="0.3">
      <c r="C608" s="3" t="s">
        <v>523</v>
      </c>
      <c r="D608" s="2">
        <v>14232.81</v>
      </c>
      <c r="E608" s="12" t="s">
        <v>646</v>
      </c>
      <c r="F608" s="13">
        <f>FLRG!$E$6</f>
        <v>14377.429499999998</v>
      </c>
      <c r="G608" s="13">
        <f t="shared" si="18"/>
        <v>14232.912999999999</v>
      </c>
      <c r="H608" s="8">
        <f t="shared" si="19"/>
        <v>7.2368000415347345E-4</v>
      </c>
    </row>
    <row r="609" spans="3:8" ht="15.6" x14ac:dyDescent="0.3">
      <c r="C609" s="3" t="s">
        <v>524</v>
      </c>
      <c r="D609" s="2">
        <v>14253.92</v>
      </c>
      <c r="E609" s="12" t="s">
        <v>646</v>
      </c>
      <c r="F609" s="13">
        <f>FLRG!$E$6</f>
        <v>14377.429499999998</v>
      </c>
      <c r="G609" s="13">
        <f t="shared" si="18"/>
        <v>14377.429499999998</v>
      </c>
      <c r="H609" s="8">
        <f t="shared" si="19"/>
        <v>0.86649497120790853</v>
      </c>
    </row>
    <row r="610" spans="3:8" ht="15.6" x14ac:dyDescent="0.3">
      <c r="C610" s="3" t="s">
        <v>525</v>
      </c>
      <c r="D610" s="2">
        <v>14235.83</v>
      </c>
      <c r="E610" s="12" t="s">
        <v>646</v>
      </c>
      <c r="F610" s="13">
        <f>FLRG!$E$6</f>
        <v>14377.429499999998</v>
      </c>
      <c r="G610" s="13">
        <f t="shared" si="18"/>
        <v>14377.429499999998</v>
      </c>
      <c r="H610" s="8">
        <f t="shared" si="19"/>
        <v>0.99466978743071843</v>
      </c>
    </row>
    <row r="611" spans="3:8" ht="15.6" x14ac:dyDescent="0.3">
      <c r="C611" s="3" t="s">
        <v>526</v>
      </c>
      <c r="D611" s="2">
        <v>14254.92</v>
      </c>
      <c r="E611" s="12" t="s">
        <v>646</v>
      </c>
      <c r="F611" s="13">
        <f>FLRG!$E$6</f>
        <v>14377.429499999998</v>
      </c>
      <c r="G611" s="13">
        <f t="shared" si="18"/>
        <v>14377.429499999998</v>
      </c>
      <c r="H611" s="8">
        <f t="shared" si="19"/>
        <v>0.85941906373377264</v>
      </c>
    </row>
    <row r="612" spans="3:8" ht="15.6" x14ac:dyDescent="0.3">
      <c r="C612" s="3" t="s">
        <v>527</v>
      </c>
      <c r="D612" s="2">
        <v>14270</v>
      </c>
      <c r="E612" s="12" t="s">
        <v>646</v>
      </c>
      <c r="F612" s="13">
        <f>FLRG!$E$6</f>
        <v>14377.429499999998</v>
      </c>
      <c r="G612" s="13">
        <f t="shared" si="18"/>
        <v>14377.429499999998</v>
      </c>
      <c r="H612" s="8">
        <f t="shared" si="19"/>
        <v>0.75283461807987651</v>
      </c>
    </row>
    <row r="613" spans="3:8" ht="15.6" x14ac:dyDescent="0.3">
      <c r="C613" s="3" t="s">
        <v>528</v>
      </c>
      <c r="D613" s="2">
        <v>14270</v>
      </c>
      <c r="E613" s="12" t="s">
        <v>646</v>
      </c>
      <c r="F613" s="13">
        <f>FLRG!$E$6</f>
        <v>14377.429499999998</v>
      </c>
      <c r="G613" s="13">
        <f t="shared" si="18"/>
        <v>14377.429499999998</v>
      </c>
      <c r="H613" s="8">
        <f t="shared" si="19"/>
        <v>0.75283461807987651</v>
      </c>
    </row>
    <row r="614" spans="3:8" ht="15.6" x14ac:dyDescent="0.3">
      <c r="C614" s="3" t="s">
        <v>529</v>
      </c>
      <c r="D614" s="2">
        <v>14270</v>
      </c>
      <c r="E614" s="12" t="s">
        <v>646</v>
      </c>
      <c r="F614" s="13">
        <f>FLRG!$E$6</f>
        <v>14377.429499999998</v>
      </c>
      <c r="G614" s="13">
        <f t="shared" si="18"/>
        <v>14377.429499999998</v>
      </c>
      <c r="H614" s="8">
        <f t="shared" si="19"/>
        <v>0.75283461807987651</v>
      </c>
    </row>
    <row r="615" spans="3:8" ht="15.6" x14ac:dyDescent="0.3">
      <c r="C615" s="3" t="s">
        <v>530</v>
      </c>
      <c r="D615" s="2">
        <v>14241.86</v>
      </c>
      <c r="E615" s="12" t="s">
        <v>646</v>
      </c>
      <c r="F615" s="13">
        <f>FLRG!$E$6</f>
        <v>14377.429499999998</v>
      </c>
      <c r="G615" s="13">
        <f t="shared" si="18"/>
        <v>14377.429499999998</v>
      </c>
      <c r="H615" s="8">
        <f t="shared" si="19"/>
        <v>0.95190866923279527</v>
      </c>
    </row>
    <row r="616" spans="3:8" ht="15.6" x14ac:dyDescent="0.3">
      <c r="C616" s="3" t="s">
        <v>531</v>
      </c>
      <c r="D616" s="2">
        <v>14306.18</v>
      </c>
      <c r="E616" s="12" t="s">
        <v>646</v>
      </c>
      <c r="F616" s="13">
        <f>FLRG!$E$6</f>
        <v>14377.429499999998</v>
      </c>
      <c r="G616" s="13">
        <f t="shared" si="18"/>
        <v>14377.429499999998</v>
      </c>
      <c r="H616" s="8">
        <f t="shared" si="19"/>
        <v>0.49803301789854515</v>
      </c>
    </row>
    <row r="617" spans="3:8" ht="15.6" x14ac:dyDescent="0.3">
      <c r="C617" s="3" t="s">
        <v>532</v>
      </c>
      <c r="D617" s="2">
        <v>14332.31</v>
      </c>
      <c r="E617" s="12" t="s">
        <v>646</v>
      </c>
      <c r="F617" s="13">
        <f>FLRG!$E$6</f>
        <v>14377.429499999998</v>
      </c>
      <c r="G617" s="13">
        <f t="shared" si="18"/>
        <v>14377.429499999998</v>
      </c>
      <c r="H617" s="8">
        <f t="shared" si="19"/>
        <v>0.3148096852496135</v>
      </c>
    </row>
    <row r="618" spans="3:8" ht="15.6" x14ac:dyDescent="0.3">
      <c r="C618" s="3" t="s">
        <v>533</v>
      </c>
      <c r="D618" s="2">
        <v>14372.51</v>
      </c>
      <c r="E618" s="12" t="s">
        <v>646</v>
      </c>
      <c r="F618" s="13">
        <f>FLRG!$E$6</f>
        <v>14377.429499999998</v>
      </c>
      <c r="G618" s="13">
        <f t="shared" si="18"/>
        <v>14377.429499999998</v>
      </c>
      <c r="H618" s="8">
        <f t="shared" si="19"/>
        <v>3.4228537673643304E-2</v>
      </c>
    </row>
    <row r="619" spans="3:8" ht="15.6" x14ac:dyDescent="0.3">
      <c r="C619" s="3" t="s">
        <v>534</v>
      </c>
      <c r="D619" s="2">
        <v>14398.64</v>
      </c>
      <c r="E619" s="12" t="s">
        <v>646</v>
      </c>
      <c r="F619" s="13">
        <f>FLRG!$E$6</f>
        <v>14377.429499999998</v>
      </c>
      <c r="G619" s="13">
        <f t="shared" si="18"/>
        <v>14377.429499999998</v>
      </c>
      <c r="H619" s="8">
        <f t="shared" si="19"/>
        <v>0.14730905141041828</v>
      </c>
    </row>
    <row r="620" spans="3:8" ht="15.6" x14ac:dyDescent="0.3">
      <c r="C620" s="1">
        <v>44358</v>
      </c>
      <c r="D620" s="2">
        <v>14398.64</v>
      </c>
      <c r="E620" s="12" t="s">
        <v>646</v>
      </c>
      <c r="F620" s="13">
        <f>FLRG!$E$6</f>
        <v>14377.429499999998</v>
      </c>
      <c r="G620" s="13">
        <f t="shared" si="18"/>
        <v>14377.429499999998</v>
      </c>
      <c r="H620" s="8">
        <f t="shared" si="19"/>
        <v>0.14730905141041828</v>
      </c>
    </row>
    <row r="621" spans="3:8" ht="15.6" x14ac:dyDescent="0.3">
      <c r="C621" s="1">
        <v>44388</v>
      </c>
      <c r="D621" s="2">
        <v>14398.64</v>
      </c>
      <c r="E621" s="12" t="s">
        <v>646</v>
      </c>
      <c r="F621" s="13">
        <f>FLRG!$E$6</f>
        <v>14377.429499999998</v>
      </c>
      <c r="G621" s="13">
        <f t="shared" si="18"/>
        <v>14377.429499999998</v>
      </c>
      <c r="H621" s="8">
        <f t="shared" si="19"/>
        <v>0.14730905141041828</v>
      </c>
    </row>
    <row r="622" spans="3:8" ht="15.6" x14ac:dyDescent="0.3">
      <c r="C622" s="3" t="s">
        <v>535</v>
      </c>
      <c r="D622" s="2">
        <v>14445.87</v>
      </c>
      <c r="E622" s="12" t="s">
        <v>646</v>
      </c>
      <c r="F622" s="13">
        <f>FLRG!$E$6</f>
        <v>14377.429499999998</v>
      </c>
      <c r="G622" s="13">
        <f t="shared" si="18"/>
        <v>14377.429499999998</v>
      </c>
      <c r="H622" s="8">
        <f t="shared" si="19"/>
        <v>0.47377208849312941</v>
      </c>
    </row>
    <row r="623" spans="3:8" ht="15.6" x14ac:dyDescent="0.3">
      <c r="C623" s="3" t="s">
        <v>536</v>
      </c>
      <c r="D623" s="2">
        <v>14339.34</v>
      </c>
      <c r="E623" s="12" t="s">
        <v>646</v>
      </c>
      <c r="F623" s="13">
        <f>FLRG!$E$6</f>
        <v>14377.429499999998</v>
      </c>
      <c r="G623" s="13">
        <f t="shared" si="18"/>
        <v>14377.429499999998</v>
      </c>
      <c r="H623" s="8">
        <f t="shared" si="19"/>
        <v>0.26562938043172296</v>
      </c>
    </row>
    <row r="624" spans="3:8" ht="15.6" x14ac:dyDescent="0.3">
      <c r="C624" s="3" t="s">
        <v>537</v>
      </c>
      <c r="D624" s="2">
        <v>14304.17</v>
      </c>
      <c r="E624" s="12" t="s">
        <v>646</v>
      </c>
      <c r="F624" s="13">
        <f>FLRG!$E$6</f>
        <v>14377.429499999998</v>
      </c>
      <c r="G624" s="13">
        <f t="shared" si="18"/>
        <v>14377.429499999998</v>
      </c>
      <c r="H624" s="8">
        <f t="shared" si="19"/>
        <v>0.51215484715295112</v>
      </c>
    </row>
    <row r="625" spans="3:8" ht="15.6" x14ac:dyDescent="0.3">
      <c r="C625" s="3" t="s">
        <v>538</v>
      </c>
      <c r="D625" s="2">
        <v>14324.27</v>
      </c>
      <c r="E625" s="12" t="s">
        <v>646</v>
      </c>
      <c r="F625" s="13">
        <f>FLRG!$E$6</f>
        <v>14377.429499999998</v>
      </c>
      <c r="G625" s="13">
        <f t="shared" si="18"/>
        <v>14377.429499999998</v>
      </c>
      <c r="H625" s="8">
        <f t="shared" si="19"/>
        <v>0.37111489800176856</v>
      </c>
    </row>
    <row r="626" spans="3:8" ht="15.6" x14ac:dyDescent="0.3">
      <c r="C626" s="3" t="s">
        <v>539</v>
      </c>
      <c r="D626" s="2">
        <v>14359.44</v>
      </c>
      <c r="E626" s="12" t="s">
        <v>646</v>
      </c>
      <c r="F626" s="13">
        <f>FLRG!$E$6</f>
        <v>14377.429499999998</v>
      </c>
      <c r="G626" s="13">
        <f t="shared" si="18"/>
        <v>14377.429499999998</v>
      </c>
      <c r="H626" s="8">
        <f t="shared" si="19"/>
        <v>0.12527995520715196</v>
      </c>
    </row>
    <row r="627" spans="3:8" ht="15.6" x14ac:dyDescent="0.3">
      <c r="C627" s="3" t="s">
        <v>540</v>
      </c>
      <c r="D627" s="2">
        <v>14359.44</v>
      </c>
      <c r="E627" s="12" t="s">
        <v>646</v>
      </c>
      <c r="F627" s="13">
        <f>FLRG!$E$6</f>
        <v>14377.429499999998</v>
      </c>
      <c r="G627" s="13">
        <f t="shared" si="18"/>
        <v>14377.429499999998</v>
      </c>
      <c r="H627" s="8">
        <f t="shared" si="19"/>
        <v>0.12527995520715196</v>
      </c>
    </row>
    <row r="628" spans="3:8" ht="15.6" x14ac:dyDescent="0.3">
      <c r="C628" s="3" t="s">
        <v>541</v>
      </c>
      <c r="D628" s="2">
        <v>14359.44</v>
      </c>
      <c r="E628" s="12" t="s">
        <v>646</v>
      </c>
      <c r="F628" s="13">
        <f>FLRG!$E$6</f>
        <v>14377.429499999998</v>
      </c>
      <c r="G628" s="13">
        <f t="shared" si="18"/>
        <v>14377.429499999998</v>
      </c>
      <c r="H628" s="8">
        <f t="shared" si="19"/>
        <v>0.12527995520715196</v>
      </c>
    </row>
    <row r="629" spans="3:8" ht="15.6" x14ac:dyDescent="0.3">
      <c r="C629" s="3" t="s">
        <v>542</v>
      </c>
      <c r="D629" s="2">
        <v>14314.22</v>
      </c>
      <c r="E629" s="12" t="s">
        <v>646</v>
      </c>
      <c r="F629" s="13">
        <f>FLRG!$E$6</f>
        <v>14377.429499999998</v>
      </c>
      <c r="G629" s="13">
        <f t="shared" si="18"/>
        <v>14377.429499999998</v>
      </c>
      <c r="H629" s="8">
        <f t="shared" si="19"/>
        <v>0.44158536057150882</v>
      </c>
    </row>
    <row r="630" spans="3:8" ht="15.6" x14ac:dyDescent="0.3">
      <c r="C630" s="3" t="s">
        <v>543</v>
      </c>
      <c r="D630" s="2">
        <v>14277.03</v>
      </c>
      <c r="E630" s="12" t="s">
        <v>646</v>
      </c>
      <c r="F630" s="13">
        <f>FLRG!$E$6</f>
        <v>14377.429499999998</v>
      </c>
      <c r="G630" s="13">
        <f t="shared" si="18"/>
        <v>14377.429499999998</v>
      </c>
      <c r="H630" s="8">
        <f t="shared" si="19"/>
        <v>0.70322398986342194</v>
      </c>
    </row>
    <row r="631" spans="3:8" ht="15.6" x14ac:dyDescent="0.3">
      <c r="C631" s="3" t="s">
        <v>544</v>
      </c>
      <c r="D631" s="2">
        <v>14282.06</v>
      </c>
      <c r="E631" s="12" t="s">
        <v>646</v>
      </c>
      <c r="F631" s="13">
        <f>FLRG!$E$6</f>
        <v>14377.429499999998</v>
      </c>
      <c r="G631" s="13">
        <f t="shared" si="18"/>
        <v>14377.429499999998</v>
      </c>
      <c r="H631" s="8">
        <f t="shared" si="19"/>
        <v>0.66775731232048374</v>
      </c>
    </row>
    <row r="632" spans="3:8" ht="15.6" x14ac:dyDescent="0.3">
      <c r="C632" s="3" t="s">
        <v>545</v>
      </c>
      <c r="D632" s="2">
        <v>14330.3</v>
      </c>
      <c r="E632" s="12" t="s">
        <v>646</v>
      </c>
      <c r="F632" s="13">
        <f>FLRG!$E$6</f>
        <v>14377.429499999998</v>
      </c>
      <c r="G632" s="13">
        <f t="shared" si="18"/>
        <v>14377.429499999998</v>
      </c>
      <c r="H632" s="8">
        <f t="shared" si="19"/>
        <v>0.328880065316142</v>
      </c>
    </row>
    <row r="633" spans="3:8" ht="15.6" x14ac:dyDescent="0.3">
      <c r="C633" s="3" t="s">
        <v>546</v>
      </c>
      <c r="D633" s="2">
        <v>14302.16</v>
      </c>
      <c r="E633" s="12" t="s">
        <v>646</v>
      </c>
      <c r="F633" s="13">
        <f>FLRG!$E$6</f>
        <v>14377.429499999998</v>
      </c>
      <c r="G633" s="13">
        <f t="shared" si="18"/>
        <v>14377.429499999998</v>
      </c>
      <c r="H633" s="8">
        <f t="shared" si="19"/>
        <v>0.52628064572063604</v>
      </c>
    </row>
    <row r="634" spans="3:8" ht="15.6" x14ac:dyDescent="0.3">
      <c r="C634" s="3" t="s">
        <v>547</v>
      </c>
      <c r="D634" s="2">
        <v>14302.16</v>
      </c>
      <c r="E634" s="12" t="s">
        <v>646</v>
      </c>
      <c r="F634" s="13">
        <f>FLRG!$E$6</f>
        <v>14377.429499999998</v>
      </c>
      <c r="G634" s="13">
        <f t="shared" si="18"/>
        <v>14377.429499999998</v>
      </c>
      <c r="H634" s="8">
        <f t="shared" si="19"/>
        <v>0.52628064572063604</v>
      </c>
    </row>
    <row r="635" spans="3:8" ht="15.6" x14ac:dyDescent="0.3">
      <c r="C635" s="3" t="s">
        <v>548</v>
      </c>
      <c r="D635" s="2">
        <v>14302.16</v>
      </c>
      <c r="E635" s="12" t="s">
        <v>646</v>
      </c>
      <c r="F635" s="13">
        <f>FLRG!$E$6</f>
        <v>14377.429499999998</v>
      </c>
      <c r="G635" s="13">
        <f t="shared" si="18"/>
        <v>14377.429499999998</v>
      </c>
      <c r="H635" s="8">
        <f t="shared" si="19"/>
        <v>0.52628064572063604</v>
      </c>
    </row>
    <row r="636" spans="3:8" ht="15.6" x14ac:dyDescent="0.3">
      <c r="C636" s="3" t="s">
        <v>549</v>
      </c>
      <c r="D636" s="2">
        <v>14308.19</v>
      </c>
      <c r="E636" s="12" t="s">
        <v>646</v>
      </c>
      <c r="F636" s="13">
        <f>FLRG!$E$6</f>
        <v>14377.429499999998</v>
      </c>
      <c r="G636" s="13">
        <f t="shared" si="18"/>
        <v>14377.429499999998</v>
      </c>
      <c r="H636" s="8">
        <f t="shared" si="19"/>
        <v>0.48391515628460247</v>
      </c>
    </row>
    <row r="637" spans="3:8" ht="15.6" x14ac:dyDescent="0.3">
      <c r="C637" s="3" t="s">
        <v>550</v>
      </c>
      <c r="D637" s="2">
        <v>14326.28</v>
      </c>
      <c r="E637" s="12" t="s">
        <v>646</v>
      </c>
      <c r="F637" s="13">
        <f>FLRG!$E$6</f>
        <v>14377.429499999998</v>
      </c>
      <c r="G637" s="13">
        <f t="shared" si="18"/>
        <v>14377.429499999998</v>
      </c>
      <c r="H637" s="8">
        <f t="shared" si="19"/>
        <v>0.35703267003016637</v>
      </c>
    </row>
    <row r="638" spans="3:8" ht="15.6" x14ac:dyDescent="0.3">
      <c r="C638" s="3" t="s">
        <v>551</v>
      </c>
      <c r="D638" s="2">
        <v>14343.36</v>
      </c>
      <c r="E638" s="12" t="s">
        <v>646</v>
      </c>
      <c r="F638" s="13">
        <f>FLRG!$E$6</f>
        <v>14377.429499999998</v>
      </c>
      <c r="G638" s="13">
        <f t="shared" si="18"/>
        <v>14377.429499999998</v>
      </c>
      <c r="H638" s="8">
        <f t="shared" si="19"/>
        <v>0.23752802690581418</v>
      </c>
    </row>
    <row r="639" spans="3:8" ht="15.6" x14ac:dyDescent="0.3">
      <c r="C639" s="3" t="s">
        <v>552</v>
      </c>
      <c r="D639" s="2">
        <v>14343.36</v>
      </c>
      <c r="E639" s="12" t="s">
        <v>646</v>
      </c>
      <c r="F639" s="13">
        <f>FLRG!$E$6</f>
        <v>14377.429499999998</v>
      </c>
      <c r="G639" s="13">
        <f t="shared" si="18"/>
        <v>14377.429499999998</v>
      </c>
      <c r="H639" s="8">
        <f t="shared" si="19"/>
        <v>0.23752802690581418</v>
      </c>
    </row>
    <row r="640" spans="3:8" ht="15.6" x14ac:dyDescent="0.3">
      <c r="C640" s="3" t="s">
        <v>553</v>
      </c>
      <c r="D640" s="2">
        <v>14351.4</v>
      </c>
      <c r="E640" s="12" t="s">
        <v>646</v>
      </c>
      <c r="F640" s="13">
        <f>FLRG!$E$6</f>
        <v>14377.429499999998</v>
      </c>
      <c r="G640" s="13">
        <f t="shared" si="18"/>
        <v>14377.429499999998</v>
      </c>
      <c r="H640" s="8">
        <f t="shared" si="19"/>
        <v>0.18137254901959904</v>
      </c>
    </row>
    <row r="641" spans="3:8" ht="15.6" x14ac:dyDescent="0.3">
      <c r="C641" s="3" t="s">
        <v>554</v>
      </c>
      <c r="D641" s="2">
        <v>14351.4</v>
      </c>
      <c r="E641" s="12" t="s">
        <v>646</v>
      </c>
      <c r="F641" s="13">
        <f>FLRG!$E$6</f>
        <v>14377.429499999998</v>
      </c>
      <c r="G641" s="13">
        <f t="shared" si="18"/>
        <v>14377.429499999998</v>
      </c>
      <c r="H641" s="8">
        <f t="shared" si="19"/>
        <v>0.18137254901959904</v>
      </c>
    </row>
    <row r="642" spans="3:8" ht="15.6" x14ac:dyDescent="0.3">
      <c r="C642" s="3" t="s">
        <v>555</v>
      </c>
      <c r="D642" s="2">
        <v>14351.4</v>
      </c>
      <c r="E642" s="12" t="s">
        <v>646</v>
      </c>
      <c r="F642" s="13">
        <f>FLRG!$E$6</f>
        <v>14377.429499999998</v>
      </c>
      <c r="G642" s="13">
        <f t="shared" si="18"/>
        <v>14377.429499999998</v>
      </c>
      <c r="H642" s="8">
        <f t="shared" si="19"/>
        <v>0.18137254901959904</v>
      </c>
    </row>
    <row r="643" spans="3:8" ht="15.6" x14ac:dyDescent="0.3">
      <c r="C643" s="3" t="s">
        <v>556</v>
      </c>
      <c r="D643" s="2">
        <v>14351.4</v>
      </c>
      <c r="E643" s="12" t="s">
        <v>646</v>
      </c>
      <c r="F643" s="13">
        <f>FLRG!$E$6</f>
        <v>14377.429499999998</v>
      </c>
      <c r="G643" s="13">
        <f t="shared" si="18"/>
        <v>14377.429499999998</v>
      </c>
      <c r="H643" s="8">
        <f t="shared" si="19"/>
        <v>0.18137254901959904</v>
      </c>
    </row>
    <row r="644" spans="3:8" ht="15.6" x14ac:dyDescent="0.3">
      <c r="C644" s="3" t="s">
        <v>557</v>
      </c>
      <c r="D644" s="2">
        <v>14411.7</v>
      </c>
      <c r="E644" s="12" t="s">
        <v>646</v>
      </c>
      <c r="F644" s="13">
        <f>FLRG!$E$6</f>
        <v>14377.429499999998</v>
      </c>
      <c r="G644" s="13">
        <f t="shared" si="18"/>
        <v>14377.429499999998</v>
      </c>
      <c r="H644" s="8">
        <f t="shared" si="19"/>
        <v>0.23779637377965374</v>
      </c>
    </row>
    <row r="645" spans="3:8" ht="15.6" x14ac:dyDescent="0.3">
      <c r="C645" s="3" t="s">
        <v>558</v>
      </c>
      <c r="D645" s="2">
        <v>14391.6</v>
      </c>
      <c r="E645" s="12" t="s">
        <v>646</v>
      </c>
      <c r="F645" s="13">
        <f>FLRG!$E$6</f>
        <v>14377.429499999998</v>
      </c>
      <c r="G645" s="13">
        <f t="shared" si="18"/>
        <v>14377.429499999998</v>
      </c>
      <c r="H645" s="8">
        <f t="shared" si="19"/>
        <v>9.8463687150851839E-2</v>
      </c>
    </row>
    <row r="646" spans="3:8" ht="15.6" x14ac:dyDescent="0.3">
      <c r="C646" s="4" t="s">
        <v>559</v>
      </c>
      <c r="D646" s="2">
        <v>14424.77</v>
      </c>
      <c r="E646" s="12" t="s">
        <v>646</v>
      </c>
      <c r="F646" s="13">
        <f>FLRG!$E$6</f>
        <v>14377.429499999998</v>
      </c>
      <c r="G646" s="13">
        <f t="shared" si="18"/>
        <v>14377.429499999998</v>
      </c>
      <c r="H646" s="8">
        <f t="shared" si="19"/>
        <v>0.32818894166078255</v>
      </c>
    </row>
    <row r="647" spans="3:8" ht="15.6" x14ac:dyDescent="0.3">
      <c r="C647" s="4" t="s">
        <v>560</v>
      </c>
      <c r="D647" s="2">
        <v>14449.89</v>
      </c>
      <c r="E647" s="12" t="s">
        <v>646</v>
      </c>
      <c r="F647" s="13">
        <f>FLRG!$E$6</f>
        <v>14377.429499999998</v>
      </c>
      <c r="G647" s="13">
        <f t="shared" si="18"/>
        <v>14377.429499999998</v>
      </c>
      <c r="H647" s="8">
        <f t="shared" si="19"/>
        <v>0.5014605647517113</v>
      </c>
    </row>
    <row r="648" spans="3:8" ht="15.6" x14ac:dyDescent="0.3">
      <c r="C648" s="5">
        <v>44298</v>
      </c>
      <c r="D648" s="2">
        <v>14449.89</v>
      </c>
      <c r="E648" s="12" t="s">
        <v>646</v>
      </c>
      <c r="F648" s="13">
        <f>FLRG!$E$6</f>
        <v>14377.429499999998</v>
      </c>
      <c r="G648" s="13">
        <f t="shared" ref="G648:G711" si="20">F647</f>
        <v>14377.429499999998</v>
      </c>
      <c r="H648" s="8">
        <f t="shared" ref="H648:H711" si="21">ABS((G648-D648)/D648)*100</f>
        <v>0.5014605647517113</v>
      </c>
    </row>
    <row r="649" spans="3:8" ht="15.6" x14ac:dyDescent="0.3">
      <c r="C649" s="5">
        <v>44328</v>
      </c>
      <c r="D649" s="2">
        <v>14449.89</v>
      </c>
      <c r="E649" s="12" t="s">
        <v>646</v>
      </c>
      <c r="F649" s="13">
        <f>FLRG!$E$6</f>
        <v>14377.429499999998</v>
      </c>
      <c r="G649" s="13">
        <f t="shared" si="20"/>
        <v>14377.429499999998</v>
      </c>
      <c r="H649" s="8">
        <f t="shared" si="21"/>
        <v>0.5014605647517113</v>
      </c>
    </row>
    <row r="650" spans="3:8" ht="15.6" x14ac:dyDescent="0.3">
      <c r="C650" s="4" t="s">
        <v>561</v>
      </c>
      <c r="D650" s="2">
        <v>14480.04</v>
      </c>
      <c r="E650" s="12" t="s">
        <v>646</v>
      </c>
      <c r="F650" s="13">
        <f>FLRG!$E$6</f>
        <v>14377.429499999998</v>
      </c>
      <c r="G650" s="13">
        <f t="shared" si="20"/>
        <v>14377.429499999998</v>
      </c>
      <c r="H650" s="8">
        <f t="shared" si="21"/>
        <v>0.70863409217103335</v>
      </c>
    </row>
    <row r="651" spans="3:8" ht="15.6" x14ac:dyDescent="0.3">
      <c r="C651" s="4" t="s">
        <v>562</v>
      </c>
      <c r="D651" s="2">
        <v>14513.21</v>
      </c>
      <c r="E651" s="12" t="s">
        <v>646</v>
      </c>
      <c r="F651" s="13">
        <f>FLRG!$E$6</f>
        <v>14377.429499999998</v>
      </c>
      <c r="G651" s="13">
        <f t="shared" si="20"/>
        <v>14377.429499999998</v>
      </c>
      <c r="H651" s="8">
        <f t="shared" si="21"/>
        <v>0.93556490948591509</v>
      </c>
    </row>
    <row r="652" spans="3:8" ht="15.6" x14ac:dyDescent="0.3">
      <c r="C652" s="4" t="s">
        <v>563</v>
      </c>
      <c r="D652" s="2">
        <v>14480.04</v>
      </c>
      <c r="E652" s="12" t="s">
        <v>646</v>
      </c>
      <c r="F652" s="13">
        <f>FLRG!$E$6</f>
        <v>14377.429499999998</v>
      </c>
      <c r="G652" s="13">
        <f t="shared" si="20"/>
        <v>14377.429499999998</v>
      </c>
      <c r="H652" s="8">
        <f t="shared" si="21"/>
        <v>0.70863409217103335</v>
      </c>
    </row>
    <row r="653" spans="3:8" ht="15.6" x14ac:dyDescent="0.3">
      <c r="C653" s="4" t="s">
        <v>564</v>
      </c>
      <c r="D653" s="2">
        <v>14419.74</v>
      </c>
      <c r="E653" s="12" t="s">
        <v>646</v>
      </c>
      <c r="F653" s="13">
        <f>FLRG!$E$6</f>
        <v>14377.429499999998</v>
      </c>
      <c r="G653" s="13">
        <f t="shared" si="20"/>
        <v>14377.429499999998</v>
      </c>
      <c r="H653" s="8">
        <f t="shared" si="21"/>
        <v>0.29342068580987879</v>
      </c>
    </row>
    <row r="654" spans="3:8" ht="15.6" x14ac:dyDescent="0.3">
      <c r="C654" s="4" t="s">
        <v>565</v>
      </c>
      <c r="D654" s="2">
        <v>14422.76</v>
      </c>
      <c r="E654" s="12" t="s">
        <v>646</v>
      </c>
      <c r="F654" s="13">
        <f>FLRG!$E$6</f>
        <v>14377.429499999998</v>
      </c>
      <c r="G654" s="13">
        <f t="shared" si="20"/>
        <v>14377.429499999998</v>
      </c>
      <c r="H654" s="8">
        <f t="shared" si="21"/>
        <v>0.31429837284959222</v>
      </c>
    </row>
    <row r="655" spans="3:8" ht="15.6" x14ac:dyDescent="0.3">
      <c r="C655" s="5">
        <v>44512</v>
      </c>
      <c r="D655" s="2">
        <v>14422.76</v>
      </c>
      <c r="E655" s="12" t="s">
        <v>646</v>
      </c>
      <c r="F655" s="13">
        <f>FLRG!$E$6</f>
        <v>14377.429499999998</v>
      </c>
      <c r="G655" s="13">
        <f t="shared" si="20"/>
        <v>14377.429499999998</v>
      </c>
      <c r="H655" s="8">
        <f t="shared" si="21"/>
        <v>0.31429837284959222</v>
      </c>
    </row>
    <row r="656" spans="3:8" ht="15.6" x14ac:dyDescent="0.3">
      <c r="C656" s="5">
        <v>44542</v>
      </c>
      <c r="D656" s="2">
        <v>14422.76</v>
      </c>
      <c r="E656" s="12" t="s">
        <v>646</v>
      </c>
      <c r="F656" s="13">
        <f>FLRG!$E$6</f>
        <v>14377.429499999998</v>
      </c>
      <c r="G656" s="13">
        <f t="shared" si="20"/>
        <v>14377.429499999998</v>
      </c>
      <c r="H656" s="8">
        <f t="shared" si="21"/>
        <v>0.31429837284959222</v>
      </c>
    </row>
    <row r="657" spans="3:8" ht="15.6" x14ac:dyDescent="0.3">
      <c r="C657" s="4" t="s">
        <v>566</v>
      </c>
      <c r="D657" s="2">
        <v>14449.89</v>
      </c>
      <c r="E657" s="12" t="s">
        <v>646</v>
      </c>
      <c r="F657" s="13">
        <f>FLRG!$E$6</f>
        <v>14377.429499999998</v>
      </c>
      <c r="G657" s="13">
        <f t="shared" si="20"/>
        <v>14377.429499999998</v>
      </c>
      <c r="H657" s="8">
        <f t="shared" si="21"/>
        <v>0.5014605647517113</v>
      </c>
    </row>
    <row r="658" spans="3:8" ht="15.6" x14ac:dyDescent="0.3">
      <c r="C658" s="4" t="s">
        <v>567</v>
      </c>
      <c r="D658" s="2">
        <v>14417.73</v>
      </c>
      <c r="E658" s="12" t="s">
        <v>646</v>
      </c>
      <c r="F658" s="13">
        <f>FLRG!$E$6</f>
        <v>14377.429499999998</v>
      </c>
      <c r="G658" s="13">
        <f t="shared" si="20"/>
        <v>14377.429499999998</v>
      </c>
      <c r="H658" s="8">
        <f t="shared" si="21"/>
        <v>0.2795204238115237</v>
      </c>
    </row>
    <row r="659" spans="3:8" ht="15.6" x14ac:dyDescent="0.3">
      <c r="C659" s="4" t="s">
        <v>568</v>
      </c>
      <c r="D659" s="2">
        <v>14419.74</v>
      </c>
      <c r="E659" s="12" t="s">
        <v>646</v>
      </c>
      <c r="F659" s="13">
        <f>FLRG!$E$6</f>
        <v>14377.429499999998</v>
      </c>
      <c r="G659" s="13">
        <f t="shared" si="20"/>
        <v>14377.429499999998</v>
      </c>
      <c r="H659" s="8">
        <f t="shared" si="21"/>
        <v>0.29342068580987879</v>
      </c>
    </row>
    <row r="660" spans="3:8" ht="15.6" x14ac:dyDescent="0.3">
      <c r="C660" s="4" t="s">
        <v>569</v>
      </c>
      <c r="D660" s="2">
        <v>14408.69</v>
      </c>
      <c r="E660" s="12" t="s">
        <v>646</v>
      </c>
      <c r="F660" s="13">
        <f>FLRG!$E$6</f>
        <v>14377.429499999998</v>
      </c>
      <c r="G660" s="13">
        <f t="shared" si="20"/>
        <v>14377.429499999998</v>
      </c>
      <c r="H660" s="8">
        <f t="shared" si="21"/>
        <v>0.21695587870932151</v>
      </c>
    </row>
    <row r="661" spans="3:8" ht="15.6" x14ac:dyDescent="0.3">
      <c r="C661" s="4" t="s">
        <v>570</v>
      </c>
      <c r="D661" s="2">
        <v>14414.72</v>
      </c>
      <c r="E661" s="12" t="s">
        <v>646</v>
      </c>
      <c r="F661" s="13">
        <f>FLRG!$E$6</f>
        <v>14377.429499999998</v>
      </c>
      <c r="G661" s="13">
        <f t="shared" si="20"/>
        <v>14377.429499999998</v>
      </c>
      <c r="H661" s="8">
        <f t="shared" si="21"/>
        <v>0.25869735936598826</v>
      </c>
    </row>
    <row r="662" spans="3:8" ht="15.6" x14ac:dyDescent="0.3">
      <c r="C662" s="4" t="s">
        <v>571</v>
      </c>
      <c r="D662" s="2">
        <v>14414.72</v>
      </c>
      <c r="E662" s="12" t="s">
        <v>646</v>
      </c>
      <c r="F662" s="13">
        <f>FLRG!$E$6</f>
        <v>14377.429499999998</v>
      </c>
      <c r="G662" s="13">
        <f t="shared" si="20"/>
        <v>14377.429499999998</v>
      </c>
      <c r="H662" s="8">
        <f t="shared" si="21"/>
        <v>0.25869735936598826</v>
      </c>
    </row>
    <row r="663" spans="3:8" ht="15.6" x14ac:dyDescent="0.3">
      <c r="C663" s="4" t="s">
        <v>572</v>
      </c>
      <c r="D663" s="2">
        <v>14414.72</v>
      </c>
      <c r="E663" s="12" t="s">
        <v>646</v>
      </c>
      <c r="F663" s="13">
        <f>FLRG!$E$6</f>
        <v>14377.429499999998</v>
      </c>
      <c r="G663" s="13">
        <f t="shared" si="20"/>
        <v>14377.429499999998</v>
      </c>
      <c r="H663" s="8">
        <f t="shared" si="21"/>
        <v>0.25869735936598826</v>
      </c>
    </row>
    <row r="664" spans="3:8" ht="15.6" x14ac:dyDescent="0.3">
      <c r="C664" s="4" t="s">
        <v>573</v>
      </c>
      <c r="D664" s="2">
        <v>14414.72</v>
      </c>
      <c r="E664" s="12" t="s">
        <v>646</v>
      </c>
      <c r="F664" s="13">
        <f>FLRG!$E$6</f>
        <v>14377.429499999998</v>
      </c>
      <c r="G664" s="13">
        <f t="shared" si="20"/>
        <v>14377.429499999998</v>
      </c>
      <c r="H664" s="8">
        <f t="shared" si="21"/>
        <v>0.25869735936598826</v>
      </c>
    </row>
    <row r="665" spans="3:8" ht="15.6" x14ac:dyDescent="0.3">
      <c r="C665" s="4" t="s">
        <v>574</v>
      </c>
      <c r="D665" s="2">
        <v>14455.92</v>
      </c>
      <c r="E665" s="12" t="s">
        <v>646</v>
      </c>
      <c r="F665" s="13">
        <f>FLRG!$E$6</f>
        <v>14377.429499999998</v>
      </c>
      <c r="G665" s="13">
        <f t="shared" si="20"/>
        <v>14377.429499999998</v>
      </c>
      <c r="H665" s="8">
        <f t="shared" si="21"/>
        <v>0.54296440489433884</v>
      </c>
    </row>
    <row r="666" spans="3:8" ht="15.6" x14ac:dyDescent="0.3">
      <c r="C666" s="4" t="s">
        <v>575</v>
      </c>
      <c r="D666" s="2">
        <v>14420.75</v>
      </c>
      <c r="E666" s="12" t="s">
        <v>646</v>
      </c>
      <c r="F666" s="13">
        <f>FLRG!$E$6</f>
        <v>14377.429499999998</v>
      </c>
      <c r="G666" s="13">
        <f t="shared" si="20"/>
        <v>14377.429499999998</v>
      </c>
      <c r="H666" s="8">
        <f t="shared" si="21"/>
        <v>0.30040393183434722</v>
      </c>
    </row>
    <row r="667" spans="3:8" ht="15.6" x14ac:dyDescent="0.3">
      <c r="C667" s="4" t="s">
        <v>576</v>
      </c>
      <c r="D667" s="2">
        <v>14335.32</v>
      </c>
      <c r="E667" s="12" t="s">
        <v>646</v>
      </c>
      <c r="F667" s="13">
        <f>FLRG!$E$6</f>
        <v>14377.429499999998</v>
      </c>
      <c r="G667" s="13">
        <f t="shared" si="20"/>
        <v>14377.429499999998</v>
      </c>
      <c r="H667" s="8">
        <f t="shared" si="21"/>
        <v>0.29374649467189196</v>
      </c>
    </row>
    <row r="668" spans="3:8" ht="15.6" x14ac:dyDescent="0.3">
      <c r="C668" s="4" t="s">
        <v>577</v>
      </c>
      <c r="D668" s="2">
        <v>14322.26</v>
      </c>
      <c r="E668" s="12" t="s">
        <v>646</v>
      </c>
      <c r="F668" s="13">
        <f>FLRG!$E$6</f>
        <v>14377.429499999998</v>
      </c>
      <c r="G668" s="13">
        <f t="shared" si="20"/>
        <v>14377.429499999998</v>
      </c>
      <c r="H668" s="8">
        <f t="shared" si="21"/>
        <v>0.38520107860071073</v>
      </c>
    </row>
    <row r="669" spans="3:8" ht="15.6" x14ac:dyDescent="0.3">
      <c r="C669" s="4" t="s">
        <v>578</v>
      </c>
      <c r="D669" s="2">
        <v>14322.26</v>
      </c>
      <c r="E669" s="12" t="s">
        <v>646</v>
      </c>
      <c r="F669" s="13">
        <f>FLRG!$E$6</f>
        <v>14377.429499999998</v>
      </c>
      <c r="G669" s="13">
        <f t="shared" si="20"/>
        <v>14377.429499999998</v>
      </c>
      <c r="H669" s="8">
        <f t="shared" si="21"/>
        <v>0.38520107860071073</v>
      </c>
    </row>
    <row r="670" spans="3:8" ht="15.6" x14ac:dyDescent="0.3">
      <c r="C670" s="4" t="s">
        <v>579</v>
      </c>
      <c r="D670" s="2">
        <v>14322.26</v>
      </c>
      <c r="E670" s="12" t="s">
        <v>646</v>
      </c>
      <c r="F670" s="13">
        <f>FLRG!$E$6</f>
        <v>14377.429499999998</v>
      </c>
      <c r="G670" s="13">
        <f t="shared" si="20"/>
        <v>14377.429499999998</v>
      </c>
      <c r="H670" s="8">
        <f t="shared" si="21"/>
        <v>0.38520107860071073</v>
      </c>
    </row>
    <row r="671" spans="3:8" ht="15.6" x14ac:dyDescent="0.3">
      <c r="C671" s="4" t="s">
        <v>580</v>
      </c>
      <c r="D671" s="2">
        <v>14290.1</v>
      </c>
      <c r="E671" s="12" t="s">
        <v>646</v>
      </c>
      <c r="F671" s="13">
        <f>FLRG!$E$6</f>
        <v>14377.429499999998</v>
      </c>
      <c r="G671" s="13">
        <f t="shared" si="20"/>
        <v>14377.429499999998</v>
      </c>
      <c r="H671" s="8">
        <f t="shared" si="21"/>
        <v>0.61111888650182999</v>
      </c>
    </row>
    <row r="672" spans="3:8" ht="15.6" x14ac:dyDescent="0.3">
      <c r="C672" s="4" t="s">
        <v>581</v>
      </c>
      <c r="D672" s="2">
        <v>14296.13</v>
      </c>
      <c r="E672" s="12" t="s">
        <v>646</v>
      </c>
      <c r="F672" s="13">
        <f>FLRG!$E$6</f>
        <v>14377.429499999998</v>
      </c>
      <c r="G672" s="13">
        <f t="shared" si="20"/>
        <v>14377.429499999998</v>
      </c>
      <c r="H672" s="8">
        <f t="shared" si="21"/>
        <v>0.56868187404562764</v>
      </c>
    </row>
    <row r="673" spans="3:8" ht="15.6" x14ac:dyDescent="0.3">
      <c r="C673" s="4" t="s">
        <v>582</v>
      </c>
      <c r="D673" s="2">
        <v>14308.19</v>
      </c>
      <c r="E673" s="12" t="s">
        <v>646</v>
      </c>
      <c r="F673" s="13">
        <f>FLRG!$E$6</f>
        <v>14377.429499999998</v>
      </c>
      <c r="G673" s="13">
        <f t="shared" si="20"/>
        <v>14377.429499999998</v>
      </c>
      <c r="H673" s="8">
        <f t="shared" si="21"/>
        <v>0.48391515628460247</v>
      </c>
    </row>
    <row r="674" spans="3:8" ht="15.6" x14ac:dyDescent="0.3">
      <c r="C674" s="4" t="s">
        <v>583</v>
      </c>
      <c r="D674" s="2">
        <v>14336.33</v>
      </c>
      <c r="E674" s="12" t="s">
        <v>646</v>
      </c>
      <c r="F674" s="13">
        <f>FLRG!$E$6</f>
        <v>14377.429499999998</v>
      </c>
      <c r="G674" s="13">
        <f t="shared" si="20"/>
        <v>14377.429499999998</v>
      </c>
      <c r="H674" s="8">
        <f t="shared" si="21"/>
        <v>0.28668076139429299</v>
      </c>
    </row>
    <row r="675" spans="3:8" ht="15.6" x14ac:dyDescent="0.3">
      <c r="C675" s="4" t="s">
        <v>584</v>
      </c>
      <c r="D675" s="2">
        <v>14340.35</v>
      </c>
      <c r="E675" s="12" t="s">
        <v>646</v>
      </c>
      <c r="F675" s="13">
        <f>FLRG!$E$6</f>
        <v>14377.429499999998</v>
      </c>
      <c r="G675" s="13">
        <f t="shared" si="20"/>
        <v>14377.429499999998</v>
      </c>
      <c r="H675" s="8">
        <f t="shared" si="21"/>
        <v>0.25856760818249208</v>
      </c>
    </row>
    <row r="676" spans="3:8" ht="15.6" x14ac:dyDescent="0.3">
      <c r="C676" s="5">
        <v>44562</v>
      </c>
      <c r="D676" s="2">
        <v>14340.35</v>
      </c>
      <c r="E676" s="12" t="s">
        <v>646</v>
      </c>
      <c r="F676" s="13">
        <f>FLRG!$E$6</f>
        <v>14377.429499999998</v>
      </c>
      <c r="G676" s="13">
        <f t="shared" si="20"/>
        <v>14377.429499999998</v>
      </c>
      <c r="H676" s="8">
        <f t="shared" si="21"/>
        <v>0.25856760818249208</v>
      </c>
    </row>
    <row r="677" spans="3:8" ht="15.6" x14ac:dyDescent="0.3">
      <c r="C677" s="5">
        <v>44593</v>
      </c>
      <c r="D677" s="2">
        <v>14340.35</v>
      </c>
      <c r="E677" s="12" t="s">
        <v>646</v>
      </c>
      <c r="F677" s="13">
        <f>FLRG!$E$6</f>
        <v>14377.429499999998</v>
      </c>
      <c r="G677" s="13">
        <f t="shared" si="20"/>
        <v>14377.429499999998</v>
      </c>
      <c r="H677" s="8">
        <f t="shared" si="21"/>
        <v>0.25856760818249208</v>
      </c>
    </row>
    <row r="678" spans="3:8" ht="15.6" x14ac:dyDescent="0.3">
      <c r="C678" s="4" t="s">
        <v>585</v>
      </c>
      <c r="D678" s="2">
        <v>14349.39</v>
      </c>
      <c r="E678" s="12" t="s">
        <v>646</v>
      </c>
      <c r="F678" s="13">
        <f>FLRG!$E$6</f>
        <v>14377.429499999998</v>
      </c>
      <c r="G678" s="13">
        <f t="shared" si="20"/>
        <v>14377.429499999998</v>
      </c>
      <c r="H678" s="8">
        <f t="shared" si="21"/>
        <v>0.19540551898024205</v>
      </c>
    </row>
    <row r="679" spans="3:8" ht="15.6" x14ac:dyDescent="0.3">
      <c r="C679" s="4" t="s">
        <v>586</v>
      </c>
      <c r="D679" s="2">
        <v>14341.35</v>
      </c>
      <c r="E679" s="12" t="s">
        <v>646</v>
      </c>
      <c r="F679" s="13">
        <f>FLRG!$E$6</f>
        <v>14377.429499999998</v>
      </c>
      <c r="G679" s="13">
        <f t="shared" si="20"/>
        <v>14377.429499999998</v>
      </c>
      <c r="H679" s="8">
        <f t="shared" si="21"/>
        <v>0.25157673440783473</v>
      </c>
    </row>
    <row r="680" spans="3:8" ht="15.6" x14ac:dyDescent="0.3">
      <c r="C680" s="4" t="s">
        <v>587</v>
      </c>
      <c r="D680" s="2">
        <v>14381.55</v>
      </c>
      <c r="E680" s="12" t="s">
        <v>646</v>
      </c>
      <c r="F680" s="13">
        <f>FLRG!$E$6</f>
        <v>14377.429499999998</v>
      </c>
      <c r="G680" s="13">
        <f t="shared" si="20"/>
        <v>14377.429499999998</v>
      </c>
      <c r="H680" s="8">
        <f t="shared" si="21"/>
        <v>2.8651292802242476E-2</v>
      </c>
    </row>
    <row r="681" spans="3:8" ht="15.6" x14ac:dyDescent="0.3">
      <c r="C681" s="4" t="s">
        <v>588</v>
      </c>
      <c r="D681" s="2">
        <v>14436.83</v>
      </c>
      <c r="E681" s="12" t="s">
        <v>646</v>
      </c>
      <c r="F681" s="13">
        <f>FLRG!$E$6</f>
        <v>14377.429499999998</v>
      </c>
      <c r="G681" s="13">
        <f t="shared" si="20"/>
        <v>14377.429499999998</v>
      </c>
      <c r="H681" s="8">
        <f t="shared" si="21"/>
        <v>0.41145112881430035</v>
      </c>
    </row>
    <row r="682" spans="3:8" ht="15.6" x14ac:dyDescent="0.3">
      <c r="C682" s="4" t="s">
        <v>589</v>
      </c>
      <c r="D682" s="2">
        <v>14467.98</v>
      </c>
      <c r="E682" s="12" t="s">
        <v>646</v>
      </c>
      <c r="F682" s="13">
        <f>FLRG!$E$6</f>
        <v>14377.429499999998</v>
      </c>
      <c r="G682" s="13">
        <f t="shared" si="20"/>
        <v>14377.429499999998</v>
      </c>
      <c r="H682" s="8">
        <f t="shared" si="21"/>
        <v>0.62586829674910527</v>
      </c>
    </row>
    <row r="683" spans="3:8" ht="15.6" x14ac:dyDescent="0.3">
      <c r="C683" s="5">
        <v>44774</v>
      </c>
      <c r="D683" s="2">
        <v>14467.98</v>
      </c>
      <c r="E683" s="12" t="s">
        <v>646</v>
      </c>
      <c r="F683" s="13">
        <f>FLRG!$E$6</f>
        <v>14377.429499999998</v>
      </c>
      <c r="G683" s="13">
        <f t="shared" si="20"/>
        <v>14377.429499999998</v>
      </c>
      <c r="H683" s="8">
        <f t="shared" si="21"/>
        <v>0.62586829674910527</v>
      </c>
    </row>
    <row r="684" spans="3:8" ht="15.6" x14ac:dyDescent="0.3">
      <c r="C684" s="5">
        <v>44805</v>
      </c>
      <c r="D684" s="2">
        <v>14467.98</v>
      </c>
      <c r="E684" s="12" t="s">
        <v>646</v>
      </c>
      <c r="F684" s="13">
        <f>FLRG!$E$6</f>
        <v>14377.429499999998</v>
      </c>
      <c r="G684" s="13">
        <f t="shared" si="20"/>
        <v>14377.429499999998</v>
      </c>
      <c r="H684" s="8">
        <f t="shared" si="21"/>
        <v>0.62586829674910527</v>
      </c>
    </row>
    <row r="685" spans="3:8" ht="15.6" x14ac:dyDescent="0.3">
      <c r="C685" s="4" t="s">
        <v>590</v>
      </c>
      <c r="D685" s="2">
        <v>14431.8</v>
      </c>
      <c r="E685" s="12" t="s">
        <v>646</v>
      </c>
      <c r="F685" s="13">
        <f>FLRG!$E$6</f>
        <v>14377.429499999998</v>
      </c>
      <c r="G685" s="13">
        <f t="shared" si="20"/>
        <v>14377.429499999998</v>
      </c>
      <c r="H685" s="8">
        <f t="shared" si="21"/>
        <v>0.37674094707521522</v>
      </c>
    </row>
    <row r="686" spans="3:8" ht="15.6" x14ac:dyDescent="0.3">
      <c r="C686" s="4" t="s">
        <v>591</v>
      </c>
      <c r="D686" s="2">
        <v>14394.62</v>
      </c>
      <c r="E686" s="12" t="s">
        <v>646</v>
      </c>
      <c r="F686" s="13">
        <f>FLRG!$E$6</f>
        <v>14377.429499999998</v>
      </c>
      <c r="G686" s="13">
        <f t="shared" si="20"/>
        <v>14377.429499999998</v>
      </c>
      <c r="H686" s="8">
        <f t="shared" si="21"/>
        <v>0.11942309001559215</v>
      </c>
    </row>
    <row r="687" spans="3:8" ht="15.6" x14ac:dyDescent="0.3">
      <c r="C687" s="4" t="s">
        <v>592</v>
      </c>
      <c r="D687" s="2">
        <v>14370.5</v>
      </c>
      <c r="E687" s="12" t="s">
        <v>646</v>
      </c>
      <c r="F687" s="13">
        <f>FLRG!$E$6</f>
        <v>14377.429499999998</v>
      </c>
      <c r="G687" s="13">
        <f t="shared" si="20"/>
        <v>14377.429499999998</v>
      </c>
      <c r="H687" s="8">
        <f t="shared" si="21"/>
        <v>4.822031244562381E-2</v>
      </c>
    </row>
    <row r="688" spans="3:8" ht="15.6" x14ac:dyDescent="0.3">
      <c r="C688" s="4" t="s">
        <v>593</v>
      </c>
      <c r="D688" s="2">
        <v>14373.51</v>
      </c>
      <c r="E688" s="12" t="s">
        <v>646</v>
      </c>
      <c r="F688" s="13">
        <f>FLRG!$E$6</f>
        <v>14377.429499999998</v>
      </c>
      <c r="G688" s="13">
        <f t="shared" si="20"/>
        <v>14377.429499999998</v>
      </c>
      <c r="H688" s="8">
        <f t="shared" si="21"/>
        <v>2.7268913438667046E-2</v>
      </c>
    </row>
    <row r="689" spans="3:8" ht="15.6" x14ac:dyDescent="0.3">
      <c r="C689" s="4" t="s">
        <v>594</v>
      </c>
      <c r="D689" s="2">
        <v>14382.56</v>
      </c>
      <c r="E689" s="12" t="s">
        <v>646</v>
      </c>
      <c r="F689" s="13">
        <f>FLRG!$E$6</f>
        <v>14377.429499999998</v>
      </c>
      <c r="G689" s="13">
        <f t="shared" si="20"/>
        <v>14377.429499999998</v>
      </c>
      <c r="H689" s="8">
        <f t="shared" si="21"/>
        <v>3.5671674583670224E-2</v>
      </c>
    </row>
    <row r="690" spans="3:8" ht="15.6" x14ac:dyDescent="0.3">
      <c r="C690" s="4" t="s">
        <v>595</v>
      </c>
      <c r="D690" s="2">
        <v>14382.56</v>
      </c>
      <c r="E690" s="12" t="s">
        <v>646</v>
      </c>
      <c r="F690" s="13">
        <f>FLRG!$E$6</f>
        <v>14377.429499999998</v>
      </c>
      <c r="G690" s="13">
        <f t="shared" si="20"/>
        <v>14377.429499999998</v>
      </c>
      <c r="H690" s="8">
        <f t="shared" si="21"/>
        <v>3.5671674583670224E-2</v>
      </c>
    </row>
    <row r="691" spans="3:8" ht="15.6" x14ac:dyDescent="0.3">
      <c r="C691" s="4" t="s">
        <v>596</v>
      </c>
      <c r="D691" s="2">
        <v>14382.56</v>
      </c>
      <c r="E691" s="12" t="s">
        <v>646</v>
      </c>
      <c r="F691" s="13">
        <f>FLRG!$E$6</f>
        <v>14377.429499999998</v>
      </c>
      <c r="G691" s="13">
        <f t="shared" si="20"/>
        <v>14377.429499999998</v>
      </c>
      <c r="H691" s="8">
        <f t="shared" si="21"/>
        <v>3.5671674583670224E-2</v>
      </c>
    </row>
    <row r="692" spans="3:8" ht="15.6" x14ac:dyDescent="0.3">
      <c r="C692" s="4" t="s">
        <v>597</v>
      </c>
      <c r="D692" s="2">
        <v>14381.55</v>
      </c>
      <c r="E692" s="12" t="s">
        <v>646</v>
      </c>
      <c r="F692" s="13">
        <f>FLRG!$E$6</f>
        <v>14377.429499999998</v>
      </c>
      <c r="G692" s="13">
        <f t="shared" si="20"/>
        <v>14377.429499999998</v>
      </c>
      <c r="H692" s="8">
        <f t="shared" si="21"/>
        <v>2.8651292802242476E-2</v>
      </c>
    </row>
    <row r="693" spans="3:8" ht="15.6" x14ac:dyDescent="0.3">
      <c r="C693" s="4" t="s">
        <v>598</v>
      </c>
      <c r="D693" s="2">
        <v>14394.62</v>
      </c>
      <c r="E693" s="12" t="s">
        <v>646</v>
      </c>
      <c r="F693" s="13">
        <f>FLRG!$E$6</f>
        <v>14377.429499999998</v>
      </c>
      <c r="G693" s="13">
        <f t="shared" si="20"/>
        <v>14377.429499999998</v>
      </c>
      <c r="H693" s="8">
        <f t="shared" si="21"/>
        <v>0.11942309001559215</v>
      </c>
    </row>
    <row r="694" spans="3:8" ht="15.6" x14ac:dyDescent="0.3">
      <c r="C694" s="4" t="s">
        <v>599</v>
      </c>
      <c r="D694" s="2">
        <v>14396.63</v>
      </c>
      <c r="E694" s="12" t="s">
        <v>646</v>
      </c>
      <c r="F694" s="13">
        <f>FLRG!$E$6</f>
        <v>14377.429499999998</v>
      </c>
      <c r="G694" s="13">
        <f t="shared" si="20"/>
        <v>14377.429499999998</v>
      </c>
      <c r="H694" s="8">
        <f t="shared" si="21"/>
        <v>0.13336801737629453</v>
      </c>
    </row>
    <row r="695" spans="3:8" ht="15.6" x14ac:dyDescent="0.3">
      <c r="C695" s="4" t="s">
        <v>600</v>
      </c>
      <c r="D695" s="2">
        <v>14441.85</v>
      </c>
      <c r="E695" s="12" t="s">
        <v>646</v>
      </c>
      <c r="F695" s="13">
        <f>FLRG!$E$6</f>
        <v>14377.429499999998</v>
      </c>
      <c r="G695" s="13">
        <f t="shared" si="20"/>
        <v>14377.429499999998</v>
      </c>
      <c r="H695" s="8">
        <f t="shared" si="21"/>
        <v>0.44606819763397343</v>
      </c>
    </row>
    <row r="696" spans="3:8" ht="15.6" x14ac:dyDescent="0.3">
      <c r="C696" s="4" t="s">
        <v>601</v>
      </c>
      <c r="D696" s="2">
        <v>14425.77</v>
      </c>
      <c r="E696" s="12" t="s">
        <v>646</v>
      </c>
      <c r="F696" s="13">
        <f>FLRG!$E$6</f>
        <v>14377.429499999998</v>
      </c>
      <c r="G696" s="13">
        <f t="shared" si="20"/>
        <v>14377.429499999998</v>
      </c>
      <c r="H696" s="8">
        <f t="shared" si="21"/>
        <v>0.33509823045842313</v>
      </c>
    </row>
    <row r="697" spans="3:8" ht="15.6" x14ac:dyDescent="0.3">
      <c r="C697" s="4" t="s">
        <v>602</v>
      </c>
      <c r="D697" s="2">
        <v>14425.77</v>
      </c>
      <c r="E697" s="12" t="s">
        <v>646</v>
      </c>
      <c r="F697" s="13">
        <f>FLRG!$E$6</f>
        <v>14377.429499999998</v>
      </c>
      <c r="G697" s="13">
        <f t="shared" si="20"/>
        <v>14377.429499999998</v>
      </c>
      <c r="H697" s="8">
        <f t="shared" si="21"/>
        <v>0.33509823045842313</v>
      </c>
    </row>
    <row r="698" spans="3:8" ht="15.6" x14ac:dyDescent="0.3">
      <c r="C698" s="4" t="s">
        <v>603</v>
      </c>
      <c r="D698" s="2">
        <v>14425.77</v>
      </c>
      <c r="E698" s="12" t="s">
        <v>646</v>
      </c>
      <c r="F698" s="13">
        <f>FLRG!$E$6</f>
        <v>14377.429499999998</v>
      </c>
      <c r="G698" s="13">
        <f t="shared" si="20"/>
        <v>14377.429499999998</v>
      </c>
      <c r="H698" s="8">
        <f t="shared" si="21"/>
        <v>0.33509823045842313</v>
      </c>
    </row>
    <row r="699" spans="3:8" ht="15.6" x14ac:dyDescent="0.3">
      <c r="C699" s="4" t="s">
        <v>604</v>
      </c>
      <c r="D699" s="2">
        <v>14418.74</v>
      </c>
      <c r="E699" s="12" t="s">
        <v>646</v>
      </c>
      <c r="F699" s="13">
        <f>FLRG!$E$6</f>
        <v>14377.429499999998</v>
      </c>
      <c r="G699" s="13">
        <f t="shared" si="20"/>
        <v>14377.429499999998</v>
      </c>
      <c r="H699" s="8">
        <f t="shared" si="21"/>
        <v>0.28650561699566962</v>
      </c>
    </row>
    <row r="700" spans="3:8" ht="15.6" x14ac:dyDescent="0.3">
      <c r="C700" s="4" t="s">
        <v>605</v>
      </c>
      <c r="D700" s="2">
        <v>14398.64</v>
      </c>
      <c r="E700" s="12" t="s">
        <v>646</v>
      </c>
      <c r="F700" s="13">
        <f>FLRG!$E$6</f>
        <v>14377.429499999998</v>
      </c>
      <c r="G700" s="13">
        <f t="shared" si="20"/>
        <v>14377.429499999998</v>
      </c>
      <c r="H700" s="8">
        <f t="shared" si="21"/>
        <v>0.14730905141041828</v>
      </c>
    </row>
    <row r="701" spans="3:8" ht="15.6" x14ac:dyDescent="0.3">
      <c r="C701" s="4" t="s">
        <v>606</v>
      </c>
      <c r="D701" s="2">
        <v>14429.79</v>
      </c>
      <c r="E701" s="12" t="s">
        <v>646</v>
      </c>
      <c r="F701" s="13">
        <f>FLRG!$E$6</f>
        <v>14377.429499999998</v>
      </c>
      <c r="G701" s="13">
        <f t="shared" si="20"/>
        <v>14377.429499999998</v>
      </c>
      <c r="H701" s="8">
        <f t="shared" si="21"/>
        <v>0.3628639086223881</v>
      </c>
    </row>
    <row r="702" spans="3:8" ht="15.6" x14ac:dyDescent="0.3">
      <c r="C702" s="4" t="s">
        <v>607</v>
      </c>
      <c r="D702" s="2">
        <v>14417.73</v>
      </c>
      <c r="E702" s="12" t="s">
        <v>646</v>
      </c>
      <c r="F702" s="13">
        <f>FLRG!$E$6</f>
        <v>14377.429499999998</v>
      </c>
      <c r="G702" s="13">
        <f t="shared" si="20"/>
        <v>14377.429499999998</v>
      </c>
      <c r="H702" s="8">
        <f t="shared" si="21"/>
        <v>0.2795204238115237</v>
      </c>
    </row>
    <row r="703" spans="3:8" ht="15.6" x14ac:dyDescent="0.3">
      <c r="C703" s="4" t="s">
        <v>608</v>
      </c>
      <c r="D703" s="2">
        <v>14456.93</v>
      </c>
      <c r="E703" s="12" t="s">
        <v>646</v>
      </c>
      <c r="F703" s="13">
        <f>FLRG!$E$6</f>
        <v>14377.429499999998</v>
      </c>
      <c r="G703" s="13">
        <f t="shared" si="20"/>
        <v>14377.429499999998</v>
      </c>
      <c r="H703" s="8">
        <f t="shared" si="21"/>
        <v>0.54991274081012997</v>
      </c>
    </row>
    <row r="704" spans="3:8" ht="15.6" x14ac:dyDescent="0.3">
      <c r="C704" s="4" t="s">
        <v>609</v>
      </c>
      <c r="D704" s="2">
        <v>14456.93</v>
      </c>
      <c r="E704" s="12" t="s">
        <v>646</v>
      </c>
      <c r="F704" s="13">
        <f>FLRG!$E$6</f>
        <v>14377.429499999998</v>
      </c>
      <c r="G704" s="13">
        <f t="shared" si="20"/>
        <v>14377.429499999998</v>
      </c>
      <c r="H704" s="8">
        <f t="shared" si="21"/>
        <v>0.54991274081012997</v>
      </c>
    </row>
    <row r="705" spans="3:8" ht="15.6" x14ac:dyDescent="0.3">
      <c r="C705" s="4" t="s">
        <v>610</v>
      </c>
      <c r="D705" s="2">
        <v>14456.93</v>
      </c>
      <c r="E705" s="12" t="s">
        <v>646</v>
      </c>
      <c r="F705" s="13">
        <f>FLRG!$E$6</f>
        <v>14377.429499999998</v>
      </c>
      <c r="G705" s="13">
        <f t="shared" si="20"/>
        <v>14377.429499999998</v>
      </c>
      <c r="H705" s="8">
        <f t="shared" si="21"/>
        <v>0.54991274081012997</v>
      </c>
    </row>
    <row r="706" spans="3:8" ht="15.6" x14ac:dyDescent="0.3">
      <c r="C706" s="4" t="s">
        <v>611</v>
      </c>
      <c r="D706" s="2">
        <v>14452.91</v>
      </c>
      <c r="E706" s="12" t="s">
        <v>646</v>
      </c>
      <c r="F706" s="13">
        <f>FLRG!$E$6</f>
        <v>14377.429499999998</v>
      </c>
      <c r="G706" s="13">
        <f t="shared" si="20"/>
        <v>14377.429499999998</v>
      </c>
      <c r="H706" s="8">
        <f t="shared" si="21"/>
        <v>0.5222512282993631</v>
      </c>
    </row>
    <row r="707" spans="3:8" ht="15.6" x14ac:dyDescent="0.3">
      <c r="C707" s="5">
        <v>44563</v>
      </c>
      <c r="D707" s="2">
        <v>14452.91</v>
      </c>
      <c r="E707" s="12" t="s">
        <v>646</v>
      </c>
      <c r="F707" s="13">
        <f>FLRG!$E$6</f>
        <v>14377.429499999998</v>
      </c>
      <c r="G707" s="13">
        <f t="shared" si="20"/>
        <v>14377.429499999998</v>
      </c>
      <c r="H707" s="8">
        <f t="shared" si="21"/>
        <v>0.5222512282993631</v>
      </c>
    </row>
    <row r="708" spans="3:8" ht="15.6" x14ac:dyDescent="0.3">
      <c r="C708" s="4" t="s">
        <v>612</v>
      </c>
      <c r="D708" s="2">
        <v>14463.96</v>
      </c>
      <c r="E708" s="12" t="s">
        <v>646</v>
      </c>
      <c r="F708" s="13">
        <f>FLRG!$E$6</f>
        <v>14377.429499999998</v>
      </c>
      <c r="G708" s="13">
        <f t="shared" si="20"/>
        <v>14377.429499999998</v>
      </c>
      <c r="H708" s="8">
        <f t="shared" si="21"/>
        <v>0.59824902723735929</v>
      </c>
    </row>
    <row r="709" spans="3:8" ht="15.6" x14ac:dyDescent="0.3">
      <c r="C709" s="4" t="s">
        <v>613</v>
      </c>
      <c r="D709" s="2">
        <v>14418.74</v>
      </c>
      <c r="E709" s="12" t="s">
        <v>646</v>
      </c>
      <c r="F709" s="13">
        <f>FLRG!$E$6</f>
        <v>14377.429499999998</v>
      </c>
      <c r="G709" s="13">
        <f t="shared" si="20"/>
        <v>14377.429499999998</v>
      </c>
      <c r="H709" s="8">
        <f t="shared" si="21"/>
        <v>0.28650561699566962</v>
      </c>
    </row>
    <row r="710" spans="3:8" ht="15.6" x14ac:dyDescent="0.3">
      <c r="C710" s="4" t="s">
        <v>614</v>
      </c>
      <c r="D710" s="2">
        <v>14452.91</v>
      </c>
      <c r="E710" s="12" t="s">
        <v>646</v>
      </c>
      <c r="F710" s="13">
        <f>FLRG!$E$6</f>
        <v>14377.429499999998</v>
      </c>
      <c r="G710" s="13">
        <f t="shared" si="20"/>
        <v>14377.429499999998</v>
      </c>
      <c r="H710" s="8">
        <f t="shared" si="21"/>
        <v>0.5222512282993631</v>
      </c>
    </row>
    <row r="711" spans="3:8" ht="15.6" x14ac:dyDescent="0.3">
      <c r="C711" s="5">
        <v>44683</v>
      </c>
      <c r="D711" s="2">
        <v>14452.91</v>
      </c>
      <c r="E711" s="12" t="s">
        <v>646</v>
      </c>
      <c r="F711" s="13">
        <f>FLRG!$E$6</f>
        <v>14377.429499999998</v>
      </c>
      <c r="G711" s="13">
        <f t="shared" si="20"/>
        <v>14377.429499999998</v>
      </c>
      <c r="H711" s="8">
        <f t="shared" si="21"/>
        <v>0.5222512282993631</v>
      </c>
    </row>
    <row r="712" spans="3:8" ht="15.6" x14ac:dyDescent="0.3">
      <c r="C712" s="5">
        <v>44714</v>
      </c>
      <c r="D712" s="2">
        <v>14452.91</v>
      </c>
      <c r="E712" s="12" t="s">
        <v>646</v>
      </c>
      <c r="F712" s="13">
        <f>FLRG!$E$6</f>
        <v>14377.429499999998</v>
      </c>
      <c r="G712" s="13">
        <f t="shared" ref="G712:G734" si="22">F711</f>
        <v>14377.429499999998</v>
      </c>
      <c r="H712" s="8">
        <f t="shared" ref="H712:H734" si="23">ABS((G712-D712)/D712)*100</f>
        <v>0.5222512282993631</v>
      </c>
    </row>
    <row r="713" spans="3:8" ht="15.6" x14ac:dyDescent="0.3">
      <c r="C713" s="4" t="s">
        <v>615</v>
      </c>
      <c r="D713" s="2">
        <v>14447.88</v>
      </c>
      <c r="E713" s="12" t="s">
        <v>646</v>
      </c>
      <c r="F713" s="13">
        <f>FLRG!$E$6</f>
        <v>14377.429499999998</v>
      </c>
      <c r="G713" s="13">
        <f t="shared" si="22"/>
        <v>14377.429499999998</v>
      </c>
      <c r="H713" s="8">
        <f t="shared" si="23"/>
        <v>0.48761825264330011</v>
      </c>
    </row>
    <row r="714" spans="3:8" ht="15.6" x14ac:dyDescent="0.3">
      <c r="C714" s="4" t="s">
        <v>616</v>
      </c>
      <c r="D714" s="2">
        <v>14476.02</v>
      </c>
      <c r="E714" s="12" t="s">
        <v>646</v>
      </c>
      <c r="F714" s="13">
        <f>FLRG!$E$6</f>
        <v>14377.429499999998</v>
      </c>
      <c r="G714" s="13">
        <f t="shared" si="22"/>
        <v>14377.429499999998</v>
      </c>
      <c r="H714" s="8">
        <f t="shared" si="23"/>
        <v>0.68106081643989214</v>
      </c>
    </row>
    <row r="715" spans="3:8" ht="15.6" x14ac:dyDescent="0.3">
      <c r="C715" s="4" t="s">
        <v>617</v>
      </c>
      <c r="D715" s="2">
        <v>14456.93</v>
      </c>
      <c r="E715" s="12" t="s">
        <v>646</v>
      </c>
      <c r="F715" s="13">
        <f>FLRG!$E$6</f>
        <v>14377.429499999998</v>
      </c>
      <c r="G715" s="13">
        <f t="shared" si="22"/>
        <v>14377.429499999998</v>
      </c>
      <c r="H715" s="8">
        <f t="shared" si="23"/>
        <v>0.54991274081012997</v>
      </c>
    </row>
    <row r="716" spans="3:8" ht="15.6" x14ac:dyDescent="0.3">
      <c r="C716" s="4" t="s">
        <v>618</v>
      </c>
      <c r="D716" s="2">
        <v>14437.83</v>
      </c>
      <c r="E716" s="12" t="s">
        <v>646</v>
      </c>
      <c r="F716" s="13">
        <f>FLRG!$E$6</f>
        <v>14377.429499999998</v>
      </c>
      <c r="G716" s="13">
        <f t="shared" si="22"/>
        <v>14377.429499999998</v>
      </c>
      <c r="H716" s="8">
        <f t="shared" si="23"/>
        <v>0.41834887929835407</v>
      </c>
    </row>
    <row r="717" spans="3:8" ht="15.6" x14ac:dyDescent="0.3">
      <c r="C717" s="4" t="s">
        <v>619</v>
      </c>
      <c r="D717" s="2">
        <v>14415.72</v>
      </c>
      <c r="E717" s="12" t="s">
        <v>646</v>
      </c>
      <c r="F717" s="13">
        <f>FLRG!$E$6</f>
        <v>14377.429499999998</v>
      </c>
      <c r="G717" s="13">
        <f t="shared" si="22"/>
        <v>14377.429499999998</v>
      </c>
      <c r="H717" s="8">
        <f t="shared" si="23"/>
        <v>0.26561628555494265</v>
      </c>
    </row>
    <row r="718" spans="3:8" ht="15.6" x14ac:dyDescent="0.3">
      <c r="C718" s="5">
        <v>44897</v>
      </c>
      <c r="D718" s="2">
        <v>14415.72</v>
      </c>
      <c r="E718" s="12" t="s">
        <v>646</v>
      </c>
      <c r="F718" s="13">
        <f>FLRG!$E$6</f>
        <v>14377.429499999998</v>
      </c>
      <c r="G718" s="13">
        <f t="shared" si="22"/>
        <v>14377.429499999998</v>
      </c>
      <c r="H718" s="8">
        <f t="shared" si="23"/>
        <v>0.26561628555494265</v>
      </c>
    </row>
    <row r="719" spans="3:8" ht="15.6" x14ac:dyDescent="0.3">
      <c r="C719" s="4" t="s">
        <v>620</v>
      </c>
      <c r="D719" s="2">
        <v>14415.72</v>
      </c>
      <c r="E719" s="12" t="s">
        <v>646</v>
      </c>
      <c r="F719" s="13">
        <f>FLRG!$E$6</f>
        <v>14377.429499999998</v>
      </c>
      <c r="G719" s="13">
        <f t="shared" si="22"/>
        <v>14377.429499999998</v>
      </c>
      <c r="H719" s="8">
        <f t="shared" si="23"/>
        <v>0.26561628555494265</v>
      </c>
    </row>
    <row r="720" spans="3:8" ht="15.6" x14ac:dyDescent="0.3">
      <c r="C720" s="4" t="s">
        <v>621</v>
      </c>
      <c r="D720" s="2">
        <v>14430.8</v>
      </c>
      <c r="E720" s="12" t="s">
        <v>646</v>
      </c>
      <c r="F720" s="13">
        <f>FLRG!$E$6</f>
        <v>14377.429499999998</v>
      </c>
      <c r="G720" s="13">
        <f t="shared" si="22"/>
        <v>14377.429499999998</v>
      </c>
      <c r="H720" s="8">
        <f t="shared" si="23"/>
        <v>0.3698374310502599</v>
      </c>
    </row>
    <row r="721" spans="3:8" ht="15.6" x14ac:dyDescent="0.3">
      <c r="C721" s="4" t="s">
        <v>622</v>
      </c>
      <c r="D721" s="2">
        <v>14409.69</v>
      </c>
      <c r="E721" s="12" t="s">
        <v>646</v>
      </c>
      <c r="F721" s="13">
        <f>FLRG!$E$6</f>
        <v>14377.429499999998</v>
      </c>
      <c r="G721" s="13">
        <f t="shared" si="22"/>
        <v>14377.429499999998</v>
      </c>
      <c r="H721" s="8">
        <f t="shared" si="23"/>
        <v>0.22388059701494023</v>
      </c>
    </row>
    <row r="722" spans="3:8" ht="15.6" x14ac:dyDescent="0.3">
      <c r="C722" s="4" t="s">
        <v>623</v>
      </c>
      <c r="D722" s="2">
        <v>14363.46</v>
      </c>
      <c r="E722" s="12" t="s">
        <v>646</v>
      </c>
      <c r="F722" s="13">
        <f>FLRG!$E$6</f>
        <v>14377.429499999998</v>
      </c>
      <c r="G722" s="13">
        <f t="shared" si="22"/>
        <v>14377.429499999998</v>
      </c>
      <c r="H722" s="8">
        <f t="shared" si="23"/>
        <v>9.7257206828989973E-2</v>
      </c>
    </row>
    <row r="723" spans="3:8" ht="15.6" x14ac:dyDescent="0.3">
      <c r="C723" s="4" t="s">
        <v>624</v>
      </c>
      <c r="D723" s="2">
        <v>14349.39</v>
      </c>
      <c r="E723" s="12" t="s">
        <v>646</v>
      </c>
      <c r="F723" s="13">
        <f>FLRG!$E$6</f>
        <v>14377.429499999998</v>
      </c>
      <c r="G723" s="13">
        <f t="shared" si="22"/>
        <v>14377.429499999998</v>
      </c>
      <c r="H723" s="8">
        <f t="shared" si="23"/>
        <v>0.19540551898024205</v>
      </c>
    </row>
    <row r="724" spans="3:8" ht="15.6" x14ac:dyDescent="0.3">
      <c r="C724" s="4" t="s">
        <v>625</v>
      </c>
      <c r="D724" s="2">
        <v>14372.51</v>
      </c>
      <c r="E724" s="12" t="s">
        <v>646</v>
      </c>
      <c r="F724" s="13">
        <f>FLRG!$E$6</f>
        <v>14377.429499999998</v>
      </c>
      <c r="G724" s="13">
        <f t="shared" si="22"/>
        <v>14377.429499999998</v>
      </c>
      <c r="H724" s="8">
        <f t="shared" si="23"/>
        <v>3.4228537673643304E-2</v>
      </c>
    </row>
    <row r="725" spans="3:8" ht="15.6" x14ac:dyDescent="0.3">
      <c r="C725" s="4" t="s">
        <v>626</v>
      </c>
      <c r="D725" s="2">
        <v>14372.51</v>
      </c>
      <c r="E725" s="12" t="s">
        <v>646</v>
      </c>
      <c r="F725" s="13">
        <f>FLRG!$E$6</f>
        <v>14377.429499999998</v>
      </c>
      <c r="G725" s="13">
        <f t="shared" si="22"/>
        <v>14377.429499999998</v>
      </c>
      <c r="H725" s="8">
        <f t="shared" si="23"/>
        <v>3.4228537673643304E-2</v>
      </c>
    </row>
    <row r="726" spans="3:8" ht="15.6" x14ac:dyDescent="0.3">
      <c r="C726" s="4" t="s">
        <v>627</v>
      </c>
      <c r="D726" s="2">
        <v>14372.51</v>
      </c>
      <c r="E726" s="12" t="s">
        <v>646</v>
      </c>
      <c r="F726" s="13">
        <f>FLRG!$E$6</f>
        <v>14377.429499999998</v>
      </c>
      <c r="G726" s="13">
        <f t="shared" si="22"/>
        <v>14377.429499999998</v>
      </c>
      <c r="H726" s="8">
        <f t="shared" si="23"/>
        <v>3.4228537673643304E-2</v>
      </c>
    </row>
    <row r="727" spans="3:8" ht="15.6" x14ac:dyDescent="0.3">
      <c r="C727" s="4" t="s">
        <v>628</v>
      </c>
      <c r="D727" s="2">
        <v>14410.7</v>
      </c>
      <c r="E727" s="12" t="s">
        <v>646</v>
      </c>
      <c r="F727" s="13">
        <f>FLRG!$E$6</f>
        <v>14377.429499999998</v>
      </c>
      <c r="G727" s="13">
        <f t="shared" si="22"/>
        <v>14377.429499999998</v>
      </c>
      <c r="H727" s="8">
        <f t="shared" si="23"/>
        <v>0.23087358698746316</v>
      </c>
    </row>
    <row r="728" spans="3:8" ht="15.6" x14ac:dyDescent="0.3">
      <c r="C728" s="4" t="s">
        <v>629</v>
      </c>
      <c r="D728" s="2">
        <v>14400.65</v>
      </c>
      <c r="E728" s="12" t="s">
        <v>646</v>
      </c>
      <c r="F728" s="13">
        <f>FLRG!$E$6</f>
        <v>14377.429499999998</v>
      </c>
      <c r="G728" s="13">
        <f t="shared" si="22"/>
        <v>14377.429499999998</v>
      </c>
      <c r="H728" s="8">
        <f t="shared" si="23"/>
        <v>0.16124619374820767</v>
      </c>
    </row>
    <row r="729" spans="3:8" ht="15.6" x14ac:dyDescent="0.3">
      <c r="C729" s="4" t="s">
        <v>630</v>
      </c>
      <c r="D729" s="2">
        <v>14433.81</v>
      </c>
      <c r="E729" s="12" t="s">
        <v>646</v>
      </c>
      <c r="F729" s="13">
        <f>FLRG!$E$6</f>
        <v>14377.429499999998</v>
      </c>
      <c r="G729" s="13">
        <f t="shared" si="22"/>
        <v>14377.429499999998</v>
      </c>
      <c r="H729" s="8">
        <f t="shared" si="23"/>
        <v>0.39061412059602502</v>
      </c>
    </row>
    <row r="730" spans="3:8" ht="15.6" x14ac:dyDescent="0.3">
      <c r="C730" s="4" t="s">
        <v>631</v>
      </c>
      <c r="D730" s="2">
        <v>14426.78</v>
      </c>
      <c r="E730" s="12" t="s">
        <v>646</v>
      </c>
      <c r="F730" s="13">
        <f>FLRG!$E$6</f>
        <v>14377.429499999998</v>
      </c>
      <c r="G730" s="13">
        <f t="shared" si="22"/>
        <v>14377.429499999998</v>
      </c>
      <c r="H730" s="8">
        <f t="shared" si="23"/>
        <v>0.34207563988639378</v>
      </c>
    </row>
    <row r="731" spans="3:8" ht="15.6" x14ac:dyDescent="0.3">
      <c r="C731" s="4" t="s">
        <v>632</v>
      </c>
      <c r="D731" s="2">
        <v>14442.86</v>
      </c>
      <c r="E731" s="12" t="s">
        <v>646</v>
      </c>
      <c r="F731" s="13">
        <f>FLRG!$E$6</f>
        <v>14377.429499999998</v>
      </c>
      <c r="G731" s="13">
        <f t="shared" si="22"/>
        <v>14377.429499999998</v>
      </c>
      <c r="H731" s="8">
        <f t="shared" si="23"/>
        <v>0.45303007853016786</v>
      </c>
    </row>
    <row r="732" spans="3:8" ht="15.6" x14ac:dyDescent="0.3">
      <c r="C732" s="6" t="s">
        <v>633</v>
      </c>
      <c r="D732" s="2">
        <v>14442.86</v>
      </c>
      <c r="E732" s="12" t="s">
        <v>646</v>
      </c>
      <c r="F732" s="13">
        <f>FLRG!$E$6</f>
        <v>14377.429499999998</v>
      </c>
      <c r="G732" s="13">
        <f t="shared" si="22"/>
        <v>14377.429499999998</v>
      </c>
      <c r="H732" s="8">
        <f t="shared" si="23"/>
        <v>0.45303007853016786</v>
      </c>
    </row>
    <row r="733" spans="3:8" ht="15.6" x14ac:dyDescent="0.3">
      <c r="C733" s="6" t="s">
        <v>634</v>
      </c>
      <c r="D733" s="2">
        <v>14442.86</v>
      </c>
      <c r="E733" s="12" t="s">
        <v>646</v>
      </c>
      <c r="F733" s="13">
        <f>FLRG!$E$6</f>
        <v>14377.429499999998</v>
      </c>
      <c r="G733" s="13">
        <f t="shared" si="22"/>
        <v>14377.429499999998</v>
      </c>
      <c r="H733" s="8">
        <f t="shared" si="23"/>
        <v>0.45303007853016786</v>
      </c>
    </row>
    <row r="734" spans="3:8" ht="15.6" x14ac:dyDescent="0.3">
      <c r="C734" s="6" t="s">
        <v>635</v>
      </c>
      <c r="D734" s="2">
        <v>14442.86</v>
      </c>
      <c r="E734" s="12" t="s">
        <v>646</v>
      </c>
      <c r="F734" s="13">
        <f>FLRG!$E$6</f>
        <v>14377.429499999998</v>
      </c>
      <c r="G734" s="13">
        <f t="shared" si="22"/>
        <v>14377.429499999998</v>
      </c>
      <c r="H734" s="8">
        <f t="shared" si="23"/>
        <v>0.45303007853016786</v>
      </c>
    </row>
  </sheetData>
  <autoFilter ref="C3:H734" xr:uid="{0676DDE4-671A-4623-AB34-E47D68263173}">
    <filterColumn colId="0" showButton="0"/>
  </autoFilter>
  <mergeCells count="8">
    <mergeCell ref="M3:O4"/>
    <mergeCell ref="P3:P4"/>
    <mergeCell ref="Q3:Q4"/>
    <mergeCell ref="C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A97B-C540-4725-AD50-5CA66F042ADB}">
  <dimension ref="B2:L733"/>
  <sheetViews>
    <sheetView topLeftCell="A709" workbookViewId="0">
      <selection activeCell="B2" sqref="B2:D733"/>
    </sheetView>
  </sheetViews>
  <sheetFormatPr defaultRowHeight="14.4" x14ac:dyDescent="0.3"/>
  <cols>
    <col min="3" max="3" width="26.21875" bestFit="1" customWidth="1"/>
    <col min="11" max="11" width="24.88671875" bestFit="1" customWidth="1"/>
  </cols>
  <sheetData>
    <row r="2" spans="2:12" x14ac:dyDescent="0.3">
      <c r="B2" s="35" t="s">
        <v>677</v>
      </c>
      <c r="C2" s="35"/>
      <c r="D2" s="35"/>
      <c r="J2" s="35" t="s">
        <v>688</v>
      </c>
      <c r="K2" s="35"/>
      <c r="L2" s="35"/>
    </row>
    <row r="3" spans="2:12" x14ac:dyDescent="0.3">
      <c r="B3" s="35"/>
      <c r="C3" s="35"/>
      <c r="D3" s="35"/>
      <c r="J3" s="35"/>
      <c r="K3" s="35"/>
      <c r="L3" s="35"/>
    </row>
    <row r="4" spans="2:12" ht="15.6" x14ac:dyDescent="0.3">
      <c r="B4" s="20">
        <v>1</v>
      </c>
      <c r="C4" s="1">
        <v>43833</v>
      </c>
      <c r="D4" s="2">
        <v>14162.83</v>
      </c>
      <c r="J4" s="18">
        <v>1</v>
      </c>
      <c r="K4" s="21" t="s">
        <v>679</v>
      </c>
      <c r="L4" s="22">
        <v>14162.83</v>
      </c>
    </row>
    <row r="5" spans="2:12" ht="15.6" x14ac:dyDescent="0.3">
      <c r="B5" s="20">
        <v>2</v>
      </c>
      <c r="C5" s="3" t="s">
        <v>0</v>
      </c>
      <c r="D5" s="2">
        <v>14340.94</v>
      </c>
      <c r="J5" s="18">
        <v>2</v>
      </c>
      <c r="K5" s="23" t="s">
        <v>0</v>
      </c>
      <c r="L5" s="22">
        <v>14340.94</v>
      </c>
    </row>
    <row r="6" spans="2:12" ht="15.6" x14ac:dyDescent="0.3">
      <c r="B6" s="20">
        <v>3</v>
      </c>
      <c r="C6" s="3" t="s">
        <v>1</v>
      </c>
      <c r="D6" s="2">
        <v>14150.89</v>
      </c>
      <c r="J6" s="18">
        <v>3</v>
      </c>
      <c r="K6" s="23" t="s">
        <v>1</v>
      </c>
      <c r="L6" s="22">
        <v>14150.89</v>
      </c>
    </row>
    <row r="7" spans="2:12" ht="15.6" x14ac:dyDescent="0.3">
      <c r="B7" s="20">
        <v>4</v>
      </c>
      <c r="C7" s="3" t="s">
        <v>2</v>
      </c>
      <c r="D7" s="2">
        <v>14100.15</v>
      </c>
      <c r="J7" s="18">
        <v>4</v>
      </c>
      <c r="K7" s="23" t="s">
        <v>2</v>
      </c>
      <c r="L7" s="22">
        <v>14100.15</v>
      </c>
    </row>
    <row r="8" spans="2:12" ht="15.6" x14ac:dyDescent="0.3">
      <c r="B8" s="20">
        <v>5</v>
      </c>
      <c r="C8" s="3" t="s">
        <v>3</v>
      </c>
      <c r="D8" s="2">
        <v>14097.16</v>
      </c>
      <c r="J8" s="18">
        <v>5</v>
      </c>
      <c r="K8" s="23" t="s">
        <v>3</v>
      </c>
      <c r="L8" s="22">
        <v>14097.16</v>
      </c>
    </row>
    <row r="9" spans="2:12" ht="15.6" x14ac:dyDescent="0.3">
      <c r="B9" s="20">
        <v>6</v>
      </c>
      <c r="C9" s="3" t="s">
        <v>4</v>
      </c>
      <c r="D9" s="2">
        <v>14195.67</v>
      </c>
      <c r="J9" s="18">
        <v>6</v>
      </c>
      <c r="K9" s="23" t="s">
        <v>4</v>
      </c>
      <c r="L9" s="22">
        <v>14195.67</v>
      </c>
    </row>
    <row r="10" spans="2:12" ht="15.6" x14ac:dyDescent="0.3">
      <c r="B10" s="20">
        <v>7</v>
      </c>
      <c r="C10" s="1">
        <v>44015</v>
      </c>
      <c r="D10" s="2">
        <v>14195.67</v>
      </c>
      <c r="J10" s="18">
        <v>7</v>
      </c>
      <c r="K10" s="21" t="s">
        <v>680</v>
      </c>
      <c r="L10" s="22">
        <v>14195.67</v>
      </c>
    </row>
    <row r="11" spans="2:12" ht="15.6" x14ac:dyDescent="0.3">
      <c r="B11" s="20">
        <v>8</v>
      </c>
      <c r="C11" s="1">
        <v>44046</v>
      </c>
      <c r="D11" s="2">
        <v>14195.67</v>
      </c>
      <c r="J11" s="18">
        <v>8</v>
      </c>
      <c r="K11" s="21" t="s">
        <v>681</v>
      </c>
      <c r="L11" s="22">
        <v>14195.67</v>
      </c>
    </row>
    <row r="12" spans="2:12" ht="15.6" x14ac:dyDescent="0.3">
      <c r="B12" s="20">
        <v>9</v>
      </c>
      <c r="C12" s="3" t="s">
        <v>5</v>
      </c>
      <c r="D12" s="2">
        <v>14270.29</v>
      </c>
      <c r="J12" s="18">
        <v>9</v>
      </c>
      <c r="K12" s="23" t="s">
        <v>5</v>
      </c>
      <c r="L12" s="22">
        <v>14270.29</v>
      </c>
    </row>
    <row r="13" spans="2:12" ht="15.6" x14ac:dyDescent="0.3">
      <c r="B13" s="20">
        <v>10</v>
      </c>
      <c r="C13" s="3" t="s">
        <v>6</v>
      </c>
      <c r="D13" s="2">
        <v>14338.95</v>
      </c>
      <c r="J13" s="18">
        <v>10</v>
      </c>
      <c r="K13" s="23" t="s">
        <v>6</v>
      </c>
      <c r="L13" s="22">
        <v>14338.95</v>
      </c>
    </row>
    <row r="14" spans="2:12" ht="15.6" x14ac:dyDescent="0.3">
      <c r="B14" s="20">
        <v>11</v>
      </c>
      <c r="C14" s="3" t="s">
        <v>7</v>
      </c>
      <c r="D14" s="2">
        <v>14251.39</v>
      </c>
      <c r="J14" s="18" t="s">
        <v>682</v>
      </c>
      <c r="K14" s="24" t="s">
        <v>682</v>
      </c>
      <c r="L14" s="24" t="s">
        <v>682</v>
      </c>
    </row>
    <row r="15" spans="2:12" ht="15.6" x14ac:dyDescent="0.3">
      <c r="B15" s="20">
        <v>12</v>
      </c>
      <c r="C15" s="3" t="s">
        <v>8</v>
      </c>
      <c r="D15" s="2">
        <v>14417.55</v>
      </c>
      <c r="J15" s="18" t="s">
        <v>682</v>
      </c>
      <c r="K15" s="24" t="s">
        <v>682</v>
      </c>
      <c r="L15" s="24" t="s">
        <v>682</v>
      </c>
    </row>
    <row r="16" spans="2:12" ht="15.6" x14ac:dyDescent="0.3">
      <c r="B16" s="20">
        <v>13</v>
      </c>
      <c r="C16" s="3" t="s">
        <v>9</v>
      </c>
      <c r="D16" s="2">
        <v>14740.93</v>
      </c>
      <c r="J16" s="18" t="s">
        <v>682</v>
      </c>
      <c r="K16" s="24" t="s">
        <v>682</v>
      </c>
      <c r="L16" s="24" t="s">
        <v>682</v>
      </c>
    </row>
    <row r="17" spans="2:12" ht="15.6" x14ac:dyDescent="0.3">
      <c r="B17" s="20">
        <v>14</v>
      </c>
      <c r="C17" s="3" t="s">
        <v>10</v>
      </c>
      <c r="D17" s="2">
        <v>14740.93</v>
      </c>
      <c r="J17" s="18" t="s">
        <v>682</v>
      </c>
      <c r="K17" s="24" t="s">
        <v>682</v>
      </c>
      <c r="L17" s="24" t="s">
        <v>682</v>
      </c>
    </row>
    <row r="18" spans="2:12" ht="15.6" x14ac:dyDescent="0.3">
      <c r="B18" s="20">
        <v>15</v>
      </c>
      <c r="C18" s="3" t="s">
        <v>11</v>
      </c>
      <c r="D18" s="2">
        <v>14740.93</v>
      </c>
      <c r="J18" s="18" t="s">
        <v>682</v>
      </c>
      <c r="K18" s="24" t="s">
        <v>682</v>
      </c>
      <c r="L18" s="24" t="s">
        <v>682</v>
      </c>
    </row>
    <row r="19" spans="2:12" ht="15.6" x14ac:dyDescent="0.3">
      <c r="B19" s="20">
        <v>16</v>
      </c>
      <c r="C19" s="3" t="s">
        <v>12</v>
      </c>
      <c r="D19" s="2">
        <v>14743.91</v>
      </c>
      <c r="J19" s="18">
        <v>730</v>
      </c>
      <c r="K19" s="25" t="s">
        <v>635</v>
      </c>
      <c r="L19" s="22">
        <v>14299.15</v>
      </c>
    </row>
    <row r="20" spans="2:12" ht="15.6" x14ac:dyDescent="0.3">
      <c r="B20" s="20">
        <v>17</v>
      </c>
      <c r="C20" s="3" t="s">
        <v>13</v>
      </c>
      <c r="D20" s="2">
        <v>15007.59</v>
      </c>
    </row>
    <row r="21" spans="2:12" ht="15.6" x14ac:dyDescent="0.3">
      <c r="B21" s="20">
        <v>18</v>
      </c>
      <c r="C21" s="3" t="s">
        <v>14</v>
      </c>
      <c r="D21" s="2">
        <v>15146.89</v>
      </c>
    </row>
    <row r="22" spans="2:12" ht="15.6" x14ac:dyDescent="0.3">
      <c r="B22" s="20">
        <v>19</v>
      </c>
      <c r="C22" s="3" t="s">
        <v>15</v>
      </c>
      <c r="D22" s="2">
        <v>15633.44</v>
      </c>
    </row>
    <row r="23" spans="2:12" ht="15.6" x14ac:dyDescent="0.3">
      <c r="B23" s="20">
        <v>20</v>
      </c>
      <c r="C23" s="3" t="s">
        <v>16</v>
      </c>
      <c r="D23" s="2">
        <v>16191.64</v>
      </c>
    </row>
    <row r="24" spans="2:12" ht="15.6" x14ac:dyDescent="0.3">
      <c r="B24" s="20">
        <v>21</v>
      </c>
      <c r="C24" s="3" t="s">
        <v>17</v>
      </c>
      <c r="D24" s="2">
        <v>16191.64</v>
      </c>
    </row>
    <row r="25" spans="2:12" ht="15.6" x14ac:dyDescent="0.3">
      <c r="B25" s="20">
        <v>22</v>
      </c>
      <c r="C25" s="3" t="s">
        <v>18</v>
      </c>
      <c r="D25" s="2">
        <v>16191.64</v>
      </c>
    </row>
    <row r="26" spans="2:12" ht="15.6" x14ac:dyDescent="0.3">
      <c r="B26" s="20">
        <v>23</v>
      </c>
      <c r="C26" s="3" t="s">
        <v>19</v>
      </c>
      <c r="D26" s="2">
        <v>16524.96</v>
      </c>
    </row>
    <row r="27" spans="2:12" ht="15.6" x14ac:dyDescent="0.3">
      <c r="B27" s="20">
        <v>24</v>
      </c>
      <c r="C27" s="3" t="s">
        <v>20</v>
      </c>
      <c r="D27" s="2">
        <v>16403.57</v>
      </c>
    </row>
    <row r="28" spans="2:12" ht="15.6" x14ac:dyDescent="0.3">
      <c r="B28" s="20">
        <v>25</v>
      </c>
      <c r="C28" s="3" t="s">
        <v>21</v>
      </c>
      <c r="D28" s="2">
        <v>16403.57</v>
      </c>
    </row>
    <row r="29" spans="2:12" ht="15.6" x14ac:dyDescent="0.3">
      <c r="B29" s="20">
        <v>26</v>
      </c>
      <c r="C29" s="3" t="s">
        <v>22</v>
      </c>
      <c r="D29" s="2">
        <v>16246.36</v>
      </c>
    </row>
    <row r="30" spans="2:12" ht="15.6" x14ac:dyDescent="0.3">
      <c r="B30" s="20">
        <v>27</v>
      </c>
      <c r="C30" s="3" t="s">
        <v>23</v>
      </c>
      <c r="D30" s="2">
        <v>16148.85</v>
      </c>
    </row>
    <row r="31" spans="2:12" ht="15.6" x14ac:dyDescent="0.3">
      <c r="B31" s="20">
        <v>28</v>
      </c>
      <c r="C31" s="3" t="s">
        <v>24</v>
      </c>
      <c r="D31" s="2">
        <v>16148.85</v>
      </c>
    </row>
    <row r="32" spans="2:12" ht="15.6" x14ac:dyDescent="0.3">
      <c r="B32" s="20">
        <v>29</v>
      </c>
      <c r="C32" s="3" t="s">
        <v>25</v>
      </c>
      <c r="D32" s="2">
        <v>16148.85</v>
      </c>
    </row>
    <row r="33" spans="2:4" ht="15.6" x14ac:dyDescent="0.3">
      <c r="B33" s="20">
        <v>30</v>
      </c>
      <c r="C33" s="3" t="s">
        <v>26</v>
      </c>
      <c r="D33" s="2">
        <v>16254.32</v>
      </c>
    </row>
    <row r="34" spans="2:4" ht="15.6" x14ac:dyDescent="0.3">
      <c r="B34" s="20">
        <v>31</v>
      </c>
      <c r="C34" s="3" t="s">
        <v>27</v>
      </c>
      <c r="D34" s="2">
        <v>16285.17</v>
      </c>
    </row>
    <row r="35" spans="2:4" ht="15.6" x14ac:dyDescent="0.3">
      <c r="B35" s="20">
        <v>32</v>
      </c>
      <c r="C35" s="3" t="s">
        <v>28</v>
      </c>
      <c r="D35" s="2">
        <v>16330.94</v>
      </c>
    </row>
    <row r="36" spans="2:4" ht="15.6" x14ac:dyDescent="0.3">
      <c r="B36" s="20">
        <v>33</v>
      </c>
      <c r="C36" s="3" t="s">
        <v>29</v>
      </c>
      <c r="D36" s="2">
        <v>16657.3</v>
      </c>
    </row>
    <row r="37" spans="2:4" ht="15.6" x14ac:dyDescent="0.3">
      <c r="B37" s="20">
        <v>34</v>
      </c>
      <c r="C37" s="3" t="s">
        <v>30</v>
      </c>
      <c r="D37" s="2">
        <v>16381.68</v>
      </c>
    </row>
    <row r="38" spans="2:4" ht="15.6" x14ac:dyDescent="0.3">
      <c r="B38" s="20">
        <v>35</v>
      </c>
      <c r="C38" s="1">
        <v>43925</v>
      </c>
      <c r="D38" s="2">
        <v>16381.68</v>
      </c>
    </row>
    <row r="39" spans="2:4" ht="15.6" x14ac:dyDescent="0.3">
      <c r="B39" s="20">
        <v>36</v>
      </c>
      <c r="C39" s="1">
        <v>43955</v>
      </c>
      <c r="D39" s="2">
        <v>16381.68</v>
      </c>
    </row>
    <row r="40" spans="2:4" ht="15.6" x14ac:dyDescent="0.3">
      <c r="B40" s="20">
        <v>37</v>
      </c>
      <c r="C40" s="3" t="s">
        <v>31</v>
      </c>
      <c r="D40" s="2">
        <v>16473.22</v>
      </c>
    </row>
    <row r="41" spans="2:4" ht="15.6" x14ac:dyDescent="0.3">
      <c r="B41" s="20">
        <v>38</v>
      </c>
      <c r="C41" s="3" t="s">
        <v>32</v>
      </c>
      <c r="D41" s="2">
        <v>16327.95</v>
      </c>
    </row>
    <row r="42" spans="2:4" ht="15.6" x14ac:dyDescent="0.3">
      <c r="B42" s="20">
        <v>39</v>
      </c>
      <c r="C42" s="3" t="s">
        <v>33</v>
      </c>
      <c r="D42" s="2">
        <v>16163.78</v>
      </c>
    </row>
    <row r="43" spans="2:4" ht="15.6" x14ac:dyDescent="0.3">
      <c r="B43" s="20">
        <v>40</v>
      </c>
      <c r="C43" s="3" t="s">
        <v>34</v>
      </c>
      <c r="D43" s="2">
        <v>16159.8</v>
      </c>
    </row>
    <row r="44" spans="2:4" ht="15.6" x14ac:dyDescent="0.3">
      <c r="B44" s="20">
        <v>41</v>
      </c>
      <c r="C44" s="1">
        <v>44108</v>
      </c>
      <c r="D44" s="2">
        <v>16159.8</v>
      </c>
    </row>
    <row r="45" spans="2:4" ht="15.6" x14ac:dyDescent="0.3">
      <c r="B45" s="20">
        <v>42</v>
      </c>
      <c r="C45" s="1">
        <v>44139</v>
      </c>
      <c r="D45" s="2">
        <v>16159.8</v>
      </c>
    </row>
    <row r="46" spans="2:4" ht="15.6" x14ac:dyDescent="0.3">
      <c r="B46" s="20">
        <v>43</v>
      </c>
      <c r="C46" s="1">
        <v>44169</v>
      </c>
      <c r="D46" s="2">
        <v>16159.8</v>
      </c>
    </row>
    <row r="47" spans="2:4" ht="15.6" x14ac:dyDescent="0.3">
      <c r="B47" s="20">
        <v>44</v>
      </c>
      <c r="C47" s="3" t="s">
        <v>35</v>
      </c>
      <c r="D47" s="2">
        <v>15760.8</v>
      </c>
    </row>
    <row r="48" spans="2:4" ht="15.6" x14ac:dyDescent="0.3">
      <c r="B48" s="20">
        <v>45</v>
      </c>
      <c r="C48" s="3" t="s">
        <v>36</v>
      </c>
      <c r="D48" s="2">
        <v>15643.39</v>
      </c>
    </row>
    <row r="49" spans="2:4" ht="15.6" x14ac:dyDescent="0.3">
      <c r="B49" s="20">
        <v>46</v>
      </c>
      <c r="C49" s="3" t="s">
        <v>37</v>
      </c>
      <c r="D49" s="2">
        <v>15628.47</v>
      </c>
    </row>
    <row r="50" spans="2:4" ht="15.6" x14ac:dyDescent="0.3">
      <c r="B50" s="20">
        <v>47</v>
      </c>
      <c r="C50" s="3" t="s">
        <v>38</v>
      </c>
      <c r="D50" s="2">
        <v>15708.07</v>
      </c>
    </row>
    <row r="51" spans="2:4" ht="15.6" x14ac:dyDescent="0.3">
      <c r="B51" s="20">
        <v>48</v>
      </c>
      <c r="C51" s="3" t="s">
        <v>39</v>
      </c>
      <c r="D51" s="2">
        <v>15425.49</v>
      </c>
    </row>
    <row r="52" spans="2:4" ht="15.6" x14ac:dyDescent="0.3">
      <c r="B52" s="20">
        <v>49</v>
      </c>
      <c r="C52" s="3" t="s">
        <v>40</v>
      </c>
      <c r="D52" s="2">
        <v>15425.49</v>
      </c>
    </row>
    <row r="53" spans="2:4" ht="15.6" x14ac:dyDescent="0.3">
      <c r="B53" s="20">
        <v>50</v>
      </c>
      <c r="C53" s="3" t="s">
        <v>41</v>
      </c>
      <c r="D53" s="2">
        <v>15425.49</v>
      </c>
    </row>
    <row r="54" spans="2:4" ht="15.6" x14ac:dyDescent="0.3">
      <c r="B54" s="20">
        <v>51</v>
      </c>
      <c r="C54" s="3" t="s">
        <v>42</v>
      </c>
      <c r="D54" s="2">
        <v>15465.29</v>
      </c>
    </row>
    <row r="55" spans="2:4" ht="15.6" x14ac:dyDescent="0.3">
      <c r="B55" s="20">
        <v>52</v>
      </c>
      <c r="C55" s="3" t="s">
        <v>43</v>
      </c>
      <c r="D55" s="2">
        <v>15564.79</v>
      </c>
    </row>
    <row r="56" spans="2:4" ht="15.6" x14ac:dyDescent="0.3">
      <c r="B56" s="20">
        <v>53</v>
      </c>
      <c r="C56" s="3" t="s">
        <v>44</v>
      </c>
      <c r="D56" s="2">
        <v>15489.17</v>
      </c>
    </row>
    <row r="57" spans="2:4" ht="15.6" x14ac:dyDescent="0.3">
      <c r="B57" s="20">
        <v>54</v>
      </c>
      <c r="C57" s="3" t="s">
        <v>45</v>
      </c>
      <c r="D57" s="2">
        <v>15551.85</v>
      </c>
    </row>
    <row r="58" spans="2:4" ht="15.6" x14ac:dyDescent="0.3">
      <c r="B58" s="20">
        <v>55</v>
      </c>
      <c r="C58" s="3" t="s">
        <v>46</v>
      </c>
      <c r="D58" s="2">
        <v>15475.24</v>
      </c>
    </row>
    <row r="59" spans="2:4" ht="15.6" x14ac:dyDescent="0.3">
      <c r="B59" s="20">
        <v>56</v>
      </c>
      <c r="C59" s="3" t="s">
        <v>47</v>
      </c>
      <c r="D59" s="2">
        <v>15475.24</v>
      </c>
    </row>
    <row r="60" spans="2:4" ht="15.6" x14ac:dyDescent="0.3">
      <c r="B60" s="20">
        <v>57</v>
      </c>
      <c r="C60" s="3" t="s">
        <v>48</v>
      </c>
      <c r="D60" s="2">
        <v>15475.24</v>
      </c>
    </row>
    <row r="61" spans="2:4" ht="15.6" x14ac:dyDescent="0.3">
      <c r="B61" s="20">
        <v>58</v>
      </c>
      <c r="C61" s="3" t="s">
        <v>49</v>
      </c>
      <c r="D61" s="2">
        <v>15513.05</v>
      </c>
    </row>
    <row r="62" spans="2:4" ht="15.6" x14ac:dyDescent="0.3">
      <c r="B62" s="20">
        <v>59</v>
      </c>
      <c r="C62" s="3" t="s">
        <v>50</v>
      </c>
      <c r="D62" s="2">
        <v>15410.56</v>
      </c>
    </row>
    <row r="63" spans="2:4" ht="15.6" x14ac:dyDescent="0.3">
      <c r="B63" s="20">
        <v>60</v>
      </c>
      <c r="C63" s="3" t="s">
        <v>51</v>
      </c>
      <c r="D63" s="2">
        <v>15337.93</v>
      </c>
    </row>
    <row r="64" spans="2:4" ht="15.6" x14ac:dyDescent="0.3">
      <c r="B64" s="20">
        <v>61</v>
      </c>
      <c r="C64" s="3" t="s">
        <v>52</v>
      </c>
      <c r="D64" s="2">
        <v>15081.22</v>
      </c>
    </row>
    <row r="65" spans="2:4" ht="15.6" x14ac:dyDescent="0.3">
      <c r="B65" s="20">
        <v>62</v>
      </c>
      <c r="C65" s="1">
        <v>43835</v>
      </c>
      <c r="D65" s="2">
        <v>15081.22</v>
      </c>
    </row>
    <row r="66" spans="2:4" ht="15.6" x14ac:dyDescent="0.3">
      <c r="B66" s="20">
        <v>63</v>
      </c>
      <c r="C66" s="1">
        <v>43866</v>
      </c>
      <c r="D66" s="2">
        <v>15081.22</v>
      </c>
    </row>
    <row r="67" spans="2:4" ht="15.6" x14ac:dyDescent="0.3">
      <c r="B67" s="20">
        <v>64</v>
      </c>
      <c r="C67" s="1">
        <v>43895</v>
      </c>
      <c r="D67" s="2">
        <v>15081.22</v>
      </c>
    </row>
    <row r="68" spans="2:4" ht="15.6" x14ac:dyDescent="0.3">
      <c r="B68" s="20">
        <v>65</v>
      </c>
      <c r="C68" s="3" t="s">
        <v>53</v>
      </c>
      <c r="D68" s="2">
        <v>14997.64</v>
      </c>
    </row>
    <row r="69" spans="2:4" ht="15.6" x14ac:dyDescent="0.3">
      <c r="B69" s="20">
        <v>66</v>
      </c>
      <c r="C69" s="3" t="s">
        <v>54</v>
      </c>
      <c r="D69" s="2">
        <v>15028.48</v>
      </c>
    </row>
    <row r="70" spans="2:4" ht="15.6" x14ac:dyDescent="0.3">
      <c r="B70" s="20">
        <v>67</v>
      </c>
      <c r="C70" s="3" t="s">
        <v>55</v>
      </c>
      <c r="D70" s="2">
        <v>15051.37</v>
      </c>
    </row>
    <row r="71" spans="2:4" ht="15.6" x14ac:dyDescent="0.3">
      <c r="B71" s="20">
        <v>68</v>
      </c>
      <c r="C71" s="1">
        <v>44017</v>
      </c>
      <c r="D71" s="2">
        <v>15051.37</v>
      </c>
    </row>
    <row r="72" spans="2:4" ht="15.6" x14ac:dyDescent="0.3">
      <c r="B72" s="20">
        <v>69</v>
      </c>
      <c r="C72" s="3" t="s">
        <v>56</v>
      </c>
      <c r="D72" s="2">
        <v>14933.96</v>
      </c>
    </row>
    <row r="73" spans="2:4" ht="15.6" x14ac:dyDescent="0.3">
      <c r="B73" s="20">
        <v>70</v>
      </c>
      <c r="C73" s="1">
        <v>44079</v>
      </c>
      <c r="D73" s="2">
        <v>14933.96</v>
      </c>
    </row>
    <row r="74" spans="2:4" ht="15.6" x14ac:dyDescent="0.3">
      <c r="B74" s="20">
        <v>71</v>
      </c>
      <c r="C74" s="1">
        <v>44109</v>
      </c>
      <c r="D74" s="2">
        <v>14933.96</v>
      </c>
    </row>
    <row r="75" spans="2:4" ht="15.6" x14ac:dyDescent="0.3">
      <c r="B75" s="20">
        <v>72</v>
      </c>
      <c r="C75" s="3" t="s">
        <v>57</v>
      </c>
      <c r="D75" s="2">
        <v>14861.32</v>
      </c>
    </row>
    <row r="76" spans="2:4" ht="15.6" x14ac:dyDescent="0.3">
      <c r="B76" s="20">
        <v>73</v>
      </c>
      <c r="C76" s="3" t="s">
        <v>58</v>
      </c>
      <c r="D76" s="2">
        <v>14903.11</v>
      </c>
    </row>
    <row r="77" spans="2:4" ht="15.6" x14ac:dyDescent="0.3">
      <c r="B77" s="20">
        <v>74</v>
      </c>
      <c r="C77" s="3" t="s">
        <v>59</v>
      </c>
      <c r="D77" s="2">
        <v>14812.57</v>
      </c>
    </row>
    <row r="78" spans="2:4" ht="15.6" x14ac:dyDescent="0.3">
      <c r="B78" s="20">
        <v>75</v>
      </c>
      <c r="C78" s="3" t="s">
        <v>60</v>
      </c>
      <c r="D78" s="2">
        <v>14871.27</v>
      </c>
    </row>
    <row r="79" spans="2:4" ht="15.6" x14ac:dyDescent="0.3">
      <c r="B79" s="20">
        <v>76</v>
      </c>
      <c r="C79" s="3" t="s">
        <v>61</v>
      </c>
      <c r="D79" s="2">
        <v>14834.46</v>
      </c>
    </row>
    <row r="80" spans="2:4" ht="15.6" x14ac:dyDescent="0.3">
      <c r="B80" s="20">
        <v>77</v>
      </c>
      <c r="C80" s="3" t="s">
        <v>62</v>
      </c>
      <c r="D80" s="2">
        <v>14834.46</v>
      </c>
    </row>
    <row r="81" spans="2:4" ht="15.6" x14ac:dyDescent="0.3">
      <c r="B81" s="20">
        <v>78</v>
      </c>
      <c r="C81" s="3" t="s">
        <v>63</v>
      </c>
      <c r="D81" s="2">
        <v>14834.46</v>
      </c>
    </row>
    <row r="82" spans="2:4" ht="15.6" x14ac:dyDescent="0.3">
      <c r="B82" s="20">
        <v>79</v>
      </c>
      <c r="C82" s="3" t="s">
        <v>64</v>
      </c>
      <c r="D82" s="2">
        <v>14810.58</v>
      </c>
    </row>
    <row r="83" spans="2:4" ht="15.6" x14ac:dyDescent="0.3">
      <c r="B83" s="20">
        <v>80</v>
      </c>
      <c r="C83" s="3" t="s">
        <v>65</v>
      </c>
      <c r="D83" s="2">
        <v>14748.89</v>
      </c>
    </row>
    <row r="84" spans="2:4" ht="15.6" x14ac:dyDescent="0.3">
      <c r="B84" s="20">
        <v>81</v>
      </c>
      <c r="C84" s="3" t="s">
        <v>66</v>
      </c>
      <c r="D84" s="2">
        <v>14711.08</v>
      </c>
    </row>
    <row r="85" spans="2:4" ht="15.6" x14ac:dyDescent="0.3">
      <c r="B85" s="20">
        <v>82</v>
      </c>
      <c r="C85" s="3" t="s">
        <v>67</v>
      </c>
      <c r="D85" s="2">
        <v>14711.08</v>
      </c>
    </row>
    <row r="86" spans="2:4" ht="15.6" x14ac:dyDescent="0.3">
      <c r="B86" s="20">
        <v>83</v>
      </c>
      <c r="C86" s="3" t="s">
        <v>68</v>
      </c>
      <c r="D86" s="2">
        <v>14711.08</v>
      </c>
    </row>
    <row r="87" spans="2:4" ht="15.6" x14ac:dyDescent="0.3">
      <c r="B87" s="20">
        <v>84</v>
      </c>
      <c r="C87" s="3" t="s">
        <v>69</v>
      </c>
      <c r="D87" s="2">
        <v>14711.08</v>
      </c>
    </row>
    <row r="88" spans="2:4" ht="15.6" x14ac:dyDescent="0.3">
      <c r="B88" s="20">
        <v>85</v>
      </c>
      <c r="C88" s="3" t="s">
        <v>70</v>
      </c>
      <c r="D88" s="2">
        <v>14711.08</v>
      </c>
    </row>
    <row r="89" spans="2:4" ht="15.6" x14ac:dyDescent="0.3">
      <c r="B89" s="20">
        <v>86</v>
      </c>
      <c r="C89" s="3" t="s">
        <v>71</v>
      </c>
      <c r="D89" s="2">
        <v>14711.08</v>
      </c>
    </row>
    <row r="90" spans="2:4" ht="15.6" x14ac:dyDescent="0.3">
      <c r="B90" s="20">
        <v>87</v>
      </c>
      <c r="C90" s="3" t="s">
        <v>72</v>
      </c>
      <c r="D90" s="2">
        <v>14700.13</v>
      </c>
    </row>
    <row r="91" spans="2:4" ht="15.6" x14ac:dyDescent="0.3">
      <c r="B91" s="20">
        <v>88</v>
      </c>
      <c r="C91" s="3" t="s">
        <v>73</v>
      </c>
      <c r="D91" s="2">
        <v>14687.2</v>
      </c>
    </row>
    <row r="92" spans="2:4" ht="15.6" x14ac:dyDescent="0.3">
      <c r="B92" s="20">
        <v>89</v>
      </c>
      <c r="C92" s="3" t="s">
        <v>74</v>
      </c>
      <c r="D92" s="2">
        <v>14695.16</v>
      </c>
    </row>
    <row r="93" spans="2:4" ht="15.6" x14ac:dyDescent="0.3">
      <c r="B93" s="20">
        <v>90</v>
      </c>
      <c r="C93" s="3" t="s">
        <v>75</v>
      </c>
      <c r="D93" s="2">
        <v>14659.34</v>
      </c>
    </row>
    <row r="94" spans="2:4" ht="15.6" x14ac:dyDescent="0.3">
      <c r="B94" s="20">
        <v>91</v>
      </c>
      <c r="C94" s="3" t="s">
        <v>76</v>
      </c>
      <c r="D94" s="2">
        <v>14659.34</v>
      </c>
    </row>
    <row r="95" spans="2:4" ht="15.6" x14ac:dyDescent="0.3">
      <c r="B95" s="20">
        <v>92</v>
      </c>
      <c r="C95" s="3" t="s">
        <v>77</v>
      </c>
      <c r="D95" s="2">
        <v>14659.34</v>
      </c>
    </row>
    <row r="96" spans="2:4" ht="15.6" x14ac:dyDescent="0.3">
      <c r="B96" s="20">
        <v>93</v>
      </c>
      <c r="C96" s="1">
        <v>43836</v>
      </c>
      <c r="D96" s="2">
        <v>14659.34</v>
      </c>
    </row>
    <row r="97" spans="2:4" ht="15.6" x14ac:dyDescent="0.3">
      <c r="B97" s="20">
        <v>94</v>
      </c>
      <c r="C97" s="3" t="s">
        <v>78</v>
      </c>
      <c r="D97" s="2">
        <v>14429.49</v>
      </c>
    </row>
    <row r="98" spans="2:4" ht="15.6" x14ac:dyDescent="0.3">
      <c r="B98" s="20">
        <v>95</v>
      </c>
      <c r="C98" s="3" t="s">
        <v>79</v>
      </c>
      <c r="D98" s="2">
        <v>14173.78</v>
      </c>
    </row>
    <row r="99" spans="2:4" ht="15.6" x14ac:dyDescent="0.3">
      <c r="B99" s="20">
        <v>96</v>
      </c>
      <c r="C99" s="3" t="s">
        <v>80</v>
      </c>
      <c r="D99" s="2">
        <v>14094.18</v>
      </c>
    </row>
    <row r="100" spans="2:4" ht="15.6" x14ac:dyDescent="0.3">
      <c r="B100" s="20">
        <v>97</v>
      </c>
      <c r="C100" s="3" t="s">
        <v>81</v>
      </c>
      <c r="D100" s="2">
        <v>14029.5</v>
      </c>
    </row>
    <row r="101" spans="2:4" ht="15.6" x14ac:dyDescent="0.3">
      <c r="B101" s="20">
        <v>98</v>
      </c>
      <c r="C101" s="1">
        <v>43988</v>
      </c>
      <c r="D101" s="2">
        <v>14029.5</v>
      </c>
    </row>
    <row r="102" spans="2:4" ht="15.6" x14ac:dyDescent="0.3">
      <c r="B102" s="20">
        <v>99</v>
      </c>
      <c r="C102" s="1">
        <v>44018</v>
      </c>
      <c r="D102" s="2">
        <v>14029.5</v>
      </c>
    </row>
    <row r="103" spans="2:4" ht="15.6" x14ac:dyDescent="0.3">
      <c r="B103" s="20">
        <v>100</v>
      </c>
      <c r="C103" s="3" t="s">
        <v>82</v>
      </c>
      <c r="D103" s="2">
        <v>13886.22</v>
      </c>
    </row>
    <row r="104" spans="2:4" ht="15.6" x14ac:dyDescent="0.3">
      <c r="B104" s="20">
        <v>101</v>
      </c>
      <c r="C104" s="3" t="s">
        <v>83</v>
      </c>
      <c r="D104" s="2">
        <v>13903.14</v>
      </c>
    </row>
    <row r="105" spans="2:4" ht="15.6" x14ac:dyDescent="0.3">
      <c r="B105" s="20">
        <v>102</v>
      </c>
      <c r="C105" s="3" t="s">
        <v>84</v>
      </c>
      <c r="D105" s="2">
        <v>14012.59</v>
      </c>
    </row>
    <row r="106" spans="2:4" ht="15.6" x14ac:dyDescent="0.3">
      <c r="B106" s="20">
        <v>103</v>
      </c>
      <c r="C106" s="3" t="s">
        <v>85</v>
      </c>
      <c r="D106" s="2">
        <v>13943.93</v>
      </c>
    </row>
    <row r="107" spans="2:4" ht="15.6" x14ac:dyDescent="0.3">
      <c r="B107" s="20">
        <v>104</v>
      </c>
      <c r="C107" s="3" t="s">
        <v>86</v>
      </c>
      <c r="D107" s="2">
        <v>14185.72</v>
      </c>
    </row>
    <row r="108" spans="2:4" ht="15.6" x14ac:dyDescent="0.3">
      <c r="B108" s="20">
        <v>105</v>
      </c>
      <c r="C108" s="3" t="s">
        <v>87</v>
      </c>
      <c r="D108" s="2">
        <v>14185.72</v>
      </c>
    </row>
    <row r="109" spans="2:4" ht="15.6" x14ac:dyDescent="0.3">
      <c r="B109" s="20">
        <v>106</v>
      </c>
      <c r="C109" s="3" t="s">
        <v>88</v>
      </c>
      <c r="D109" s="2">
        <v>14185.72</v>
      </c>
    </row>
    <row r="110" spans="2:4" ht="15.6" x14ac:dyDescent="0.3">
      <c r="B110" s="20">
        <v>107</v>
      </c>
      <c r="C110" s="3" t="s">
        <v>89</v>
      </c>
      <c r="D110" s="2">
        <v>14156.86</v>
      </c>
    </row>
    <row r="111" spans="2:4" ht="15.6" x14ac:dyDescent="0.3">
      <c r="B111" s="20">
        <v>108</v>
      </c>
      <c r="C111" s="3" t="s">
        <v>90</v>
      </c>
      <c r="D111" s="2">
        <v>14084.23</v>
      </c>
    </row>
    <row r="112" spans="2:4" ht="15.6" x14ac:dyDescent="0.3">
      <c r="B112" s="20">
        <v>109</v>
      </c>
      <c r="C112" s="3" t="s">
        <v>91</v>
      </c>
      <c r="D112" s="2">
        <v>14162.83</v>
      </c>
    </row>
    <row r="113" spans="2:4" ht="15.6" x14ac:dyDescent="0.3">
      <c r="B113" s="20">
        <v>110</v>
      </c>
      <c r="C113" s="3" t="s">
        <v>92</v>
      </c>
      <c r="D113" s="2">
        <v>14115.07</v>
      </c>
    </row>
    <row r="114" spans="2:4" ht="15.6" x14ac:dyDescent="0.3">
      <c r="B114" s="20">
        <v>111</v>
      </c>
      <c r="C114" s="3" t="s">
        <v>93</v>
      </c>
      <c r="D114" s="2">
        <v>14170.79</v>
      </c>
    </row>
    <row r="115" spans="2:4" ht="15.6" x14ac:dyDescent="0.3">
      <c r="B115" s="20">
        <v>112</v>
      </c>
      <c r="C115" s="3" t="s">
        <v>94</v>
      </c>
      <c r="D115" s="2">
        <v>14170.79</v>
      </c>
    </row>
    <row r="116" spans="2:4" ht="15.6" x14ac:dyDescent="0.3">
      <c r="B116" s="20">
        <v>113</v>
      </c>
      <c r="C116" s="3" t="s">
        <v>95</v>
      </c>
      <c r="D116" s="2">
        <v>14170.79</v>
      </c>
    </row>
    <row r="117" spans="2:4" ht="15.6" x14ac:dyDescent="0.3">
      <c r="B117" s="20">
        <v>114</v>
      </c>
      <c r="C117" s="3" t="s">
        <v>96</v>
      </c>
      <c r="D117" s="2">
        <v>14137.96</v>
      </c>
    </row>
    <row r="118" spans="2:4" ht="15.6" x14ac:dyDescent="0.3">
      <c r="B118" s="20">
        <v>115</v>
      </c>
      <c r="C118" s="3" t="s">
        <v>97</v>
      </c>
      <c r="D118" s="2">
        <v>14193.68</v>
      </c>
    </row>
    <row r="119" spans="2:4" ht="15.6" x14ac:dyDescent="0.3">
      <c r="B119" s="20">
        <v>116</v>
      </c>
      <c r="C119" s="3" t="s">
        <v>98</v>
      </c>
      <c r="D119" s="2">
        <v>14089.2</v>
      </c>
    </row>
    <row r="120" spans="2:4" ht="15.6" x14ac:dyDescent="0.3">
      <c r="B120" s="20">
        <v>117</v>
      </c>
      <c r="C120" s="3" t="s">
        <v>99</v>
      </c>
      <c r="D120" s="2">
        <v>14159.85</v>
      </c>
    </row>
    <row r="121" spans="2:4" ht="15.6" x14ac:dyDescent="0.3">
      <c r="B121" s="20">
        <v>118</v>
      </c>
      <c r="C121" s="3" t="s">
        <v>100</v>
      </c>
      <c r="D121" s="2">
        <v>14167.81</v>
      </c>
    </row>
    <row r="122" spans="2:4" ht="15.6" x14ac:dyDescent="0.3">
      <c r="B122" s="20">
        <v>119</v>
      </c>
      <c r="C122" s="3" t="s">
        <v>101</v>
      </c>
      <c r="D122" s="2">
        <v>14167.81</v>
      </c>
    </row>
    <row r="123" spans="2:4" ht="15.6" x14ac:dyDescent="0.3">
      <c r="B123" s="20">
        <v>120</v>
      </c>
      <c r="C123" s="3" t="s">
        <v>102</v>
      </c>
      <c r="D123" s="2">
        <v>14167.81</v>
      </c>
    </row>
    <row r="124" spans="2:4" ht="15.6" x14ac:dyDescent="0.3">
      <c r="B124" s="20">
        <v>121</v>
      </c>
      <c r="C124" s="3" t="s">
        <v>103</v>
      </c>
      <c r="D124" s="2">
        <v>14297.16</v>
      </c>
    </row>
    <row r="125" spans="2:4" ht="15.6" x14ac:dyDescent="0.3">
      <c r="B125" s="20">
        <v>122</v>
      </c>
      <c r="C125" s="3" t="s">
        <v>104</v>
      </c>
      <c r="D125" s="2">
        <v>14230.49</v>
      </c>
    </row>
    <row r="126" spans="2:4" ht="15.6" x14ac:dyDescent="0.3">
      <c r="B126" s="20">
        <v>123</v>
      </c>
      <c r="C126" s="3" t="s">
        <v>105</v>
      </c>
      <c r="D126" s="2">
        <v>14269.3</v>
      </c>
    </row>
    <row r="127" spans="2:4" ht="15.6" x14ac:dyDescent="0.3">
      <c r="B127" s="20">
        <v>124</v>
      </c>
      <c r="C127" s="3" t="s">
        <v>106</v>
      </c>
      <c r="D127" s="2">
        <v>14443.42</v>
      </c>
    </row>
    <row r="128" spans="2:4" ht="15.6" x14ac:dyDescent="0.3">
      <c r="B128" s="20">
        <v>125</v>
      </c>
      <c r="C128" s="3" t="s">
        <v>107</v>
      </c>
      <c r="D128" s="2">
        <v>14493.17</v>
      </c>
    </row>
    <row r="129" spans="2:4" ht="15.6" x14ac:dyDescent="0.3">
      <c r="B129" s="20">
        <v>126</v>
      </c>
      <c r="C129" s="1">
        <v>43928</v>
      </c>
      <c r="D129" s="2">
        <v>14493.17</v>
      </c>
    </row>
    <row r="130" spans="2:4" ht="15.6" x14ac:dyDescent="0.3">
      <c r="B130" s="20">
        <v>127</v>
      </c>
      <c r="C130" s="1">
        <v>43958</v>
      </c>
      <c r="D130" s="2">
        <v>14493.17</v>
      </c>
    </row>
    <row r="131" spans="2:4" ht="15.6" x14ac:dyDescent="0.3">
      <c r="B131" s="20">
        <v>128</v>
      </c>
      <c r="C131" s="3" t="s">
        <v>108</v>
      </c>
      <c r="D131" s="2">
        <v>14474.27</v>
      </c>
    </row>
    <row r="132" spans="2:4" ht="15.6" x14ac:dyDescent="0.3">
      <c r="B132" s="20">
        <v>129</v>
      </c>
      <c r="C132" s="3" t="s">
        <v>109</v>
      </c>
      <c r="D132" s="2">
        <v>14383.72</v>
      </c>
    </row>
    <row r="133" spans="2:4" ht="15.6" x14ac:dyDescent="0.3">
      <c r="B133" s="20">
        <v>130</v>
      </c>
      <c r="C133" s="3" t="s">
        <v>110</v>
      </c>
      <c r="D133" s="2">
        <v>14387.7</v>
      </c>
    </row>
    <row r="134" spans="2:4" ht="15.6" x14ac:dyDescent="0.3">
      <c r="B134" s="20">
        <v>131</v>
      </c>
      <c r="C134" s="3" t="s">
        <v>111</v>
      </c>
      <c r="D134" s="2">
        <v>14373.77</v>
      </c>
    </row>
    <row r="135" spans="2:4" ht="15.6" x14ac:dyDescent="0.3">
      <c r="B135" s="20">
        <v>132</v>
      </c>
      <c r="C135" s="3" t="s">
        <v>112</v>
      </c>
      <c r="D135" s="2">
        <v>14428.5</v>
      </c>
    </row>
    <row r="136" spans="2:4" ht="15.6" x14ac:dyDescent="0.3">
      <c r="B136" s="20">
        <v>133</v>
      </c>
      <c r="C136" s="1">
        <v>44142</v>
      </c>
      <c r="D136" s="2">
        <v>14428.5</v>
      </c>
    </row>
    <row r="137" spans="2:4" ht="15.6" x14ac:dyDescent="0.3">
      <c r="B137" s="20">
        <v>134</v>
      </c>
      <c r="C137" s="1">
        <v>44172</v>
      </c>
      <c r="D137" s="2">
        <v>14428.5</v>
      </c>
    </row>
    <row r="138" spans="2:4" ht="15.6" x14ac:dyDescent="0.3">
      <c r="B138" s="20">
        <v>135</v>
      </c>
      <c r="C138" s="3" t="s">
        <v>113</v>
      </c>
      <c r="D138" s="2">
        <v>14413.57</v>
      </c>
    </row>
    <row r="139" spans="2:4" ht="15.6" x14ac:dyDescent="0.3">
      <c r="B139" s="20">
        <v>136</v>
      </c>
      <c r="C139" s="3" t="s">
        <v>114</v>
      </c>
      <c r="D139" s="2">
        <v>14439.44</v>
      </c>
    </row>
    <row r="140" spans="2:4" ht="15.6" x14ac:dyDescent="0.3">
      <c r="B140" s="20">
        <v>137</v>
      </c>
      <c r="C140" s="3" t="s">
        <v>115</v>
      </c>
      <c r="D140" s="2">
        <v>14542.92</v>
      </c>
    </row>
    <row r="141" spans="2:4" ht="15.6" x14ac:dyDescent="0.3">
      <c r="B141" s="20">
        <v>138</v>
      </c>
      <c r="C141" s="3" t="s">
        <v>116</v>
      </c>
      <c r="D141" s="2">
        <v>14558.84</v>
      </c>
    </row>
    <row r="142" spans="2:4" ht="15.6" x14ac:dyDescent="0.3">
      <c r="B142" s="20">
        <v>139</v>
      </c>
      <c r="C142" s="3" t="s">
        <v>117</v>
      </c>
      <c r="D142" s="2">
        <v>14706.1</v>
      </c>
    </row>
    <row r="143" spans="2:4" ht="15.6" x14ac:dyDescent="0.3">
      <c r="B143" s="20">
        <v>140</v>
      </c>
      <c r="C143" s="3" t="s">
        <v>118</v>
      </c>
      <c r="D143" s="2">
        <v>14706.1</v>
      </c>
    </row>
    <row r="144" spans="2:4" ht="15.6" x14ac:dyDescent="0.3">
      <c r="B144" s="20">
        <v>141</v>
      </c>
      <c r="C144" s="3" t="s">
        <v>119</v>
      </c>
      <c r="D144" s="2">
        <v>14706.1</v>
      </c>
    </row>
    <row r="145" spans="2:4" ht="15.6" x14ac:dyDescent="0.3">
      <c r="B145" s="20">
        <v>142</v>
      </c>
      <c r="C145" s="3" t="s">
        <v>120</v>
      </c>
      <c r="D145" s="2">
        <v>14757.84</v>
      </c>
    </row>
    <row r="146" spans="2:4" ht="15.6" x14ac:dyDescent="0.3">
      <c r="B146" s="20">
        <v>143</v>
      </c>
      <c r="C146" s="3" t="s">
        <v>121</v>
      </c>
      <c r="D146" s="2">
        <v>14738.94</v>
      </c>
    </row>
    <row r="147" spans="2:4" ht="15.6" x14ac:dyDescent="0.3">
      <c r="B147" s="20">
        <v>144</v>
      </c>
      <c r="C147" s="3" t="s">
        <v>122</v>
      </c>
      <c r="D147" s="2">
        <v>14581.73</v>
      </c>
    </row>
    <row r="148" spans="2:4" ht="15.6" x14ac:dyDescent="0.3">
      <c r="B148" s="20">
        <v>145</v>
      </c>
      <c r="C148" s="3" t="s">
        <v>123</v>
      </c>
      <c r="D148" s="2">
        <v>14595.66</v>
      </c>
    </row>
    <row r="149" spans="2:4" ht="15.6" x14ac:dyDescent="0.3">
      <c r="B149" s="20">
        <v>146</v>
      </c>
      <c r="C149" s="3" t="s">
        <v>124</v>
      </c>
      <c r="D149" s="2">
        <v>14540.93</v>
      </c>
    </row>
    <row r="150" spans="2:4" ht="15.6" x14ac:dyDescent="0.3">
      <c r="B150" s="20">
        <v>147</v>
      </c>
      <c r="C150" s="3" t="s">
        <v>125</v>
      </c>
      <c r="D150" s="2">
        <v>14540.93</v>
      </c>
    </row>
    <row r="151" spans="2:4" ht="15.6" x14ac:dyDescent="0.3">
      <c r="B151" s="20">
        <v>148</v>
      </c>
      <c r="C151" s="3" t="s">
        <v>126</v>
      </c>
      <c r="D151" s="2">
        <v>14540.93</v>
      </c>
    </row>
    <row r="152" spans="2:4" ht="15.6" x14ac:dyDescent="0.3">
      <c r="B152" s="20">
        <v>149</v>
      </c>
      <c r="C152" s="3" t="s">
        <v>127</v>
      </c>
      <c r="D152" s="2">
        <v>14531.98</v>
      </c>
    </row>
    <row r="153" spans="2:4" ht="15.6" x14ac:dyDescent="0.3">
      <c r="B153" s="20">
        <v>150</v>
      </c>
      <c r="C153" s="3" t="s">
        <v>128</v>
      </c>
      <c r="D153" s="2">
        <v>14470.29</v>
      </c>
    </row>
    <row r="154" spans="2:4" ht="15.6" x14ac:dyDescent="0.3">
      <c r="B154" s="20">
        <v>151</v>
      </c>
      <c r="C154" s="3" t="s">
        <v>129</v>
      </c>
      <c r="D154" s="2">
        <v>14497.15</v>
      </c>
    </row>
    <row r="155" spans="2:4" ht="15.6" x14ac:dyDescent="0.3">
      <c r="B155" s="20">
        <v>152</v>
      </c>
      <c r="C155" s="3" t="s">
        <v>130</v>
      </c>
      <c r="D155" s="2">
        <v>14579.74</v>
      </c>
    </row>
    <row r="156" spans="2:4" ht="15.6" x14ac:dyDescent="0.3">
      <c r="B156" s="20">
        <v>153</v>
      </c>
      <c r="C156" s="3" t="s">
        <v>131</v>
      </c>
      <c r="D156" s="2">
        <v>14579.74</v>
      </c>
    </row>
    <row r="157" spans="2:4" ht="15.6" x14ac:dyDescent="0.3">
      <c r="B157" s="20">
        <v>154</v>
      </c>
      <c r="C157" s="1">
        <v>43838</v>
      </c>
      <c r="D157" s="2">
        <v>14579.74</v>
      </c>
    </row>
    <row r="158" spans="2:4" ht="15.6" x14ac:dyDescent="0.3">
      <c r="B158" s="20">
        <v>155</v>
      </c>
      <c r="C158" s="1">
        <v>43869</v>
      </c>
      <c r="D158" s="2">
        <v>14579.74</v>
      </c>
    </row>
    <row r="159" spans="2:4" ht="15.6" x14ac:dyDescent="0.3">
      <c r="B159" s="20">
        <v>156</v>
      </c>
      <c r="C159" s="3" t="s">
        <v>132</v>
      </c>
      <c r="D159" s="2">
        <v>14639.44</v>
      </c>
    </row>
    <row r="160" spans="2:4" ht="15.6" x14ac:dyDescent="0.3">
      <c r="B160" s="20">
        <v>157</v>
      </c>
      <c r="C160" s="3" t="s">
        <v>133</v>
      </c>
      <c r="D160" s="2">
        <v>14623.52</v>
      </c>
    </row>
    <row r="161" spans="2:4" ht="15.6" x14ac:dyDescent="0.3">
      <c r="B161" s="20">
        <v>158</v>
      </c>
      <c r="C161" s="3" t="s">
        <v>134</v>
      </c>
      <c r="D161" s="2">
        <v>14549.89</v>
      </c>
    </row>
    <row r="162" spans="2:4" ht="15.6" x14ac:dyDescent="0.3">
      <c r="B162" s="20">
        <v>159</v>
      </c>
      <c r="C162" s="3" t="s">
        <v>135</v>
      </c>
      <c r="D162" s="2">
        <v>14514.07</v>
      </c>
    </row>
    <row r="163" spans="2:4" ht="15.6" x14ac:dyDescent="0.3">
      <c r="B163" s="20">
        <v>160</v>
      </c>
      <c r="C163" s="3" t="s">
        <v>136</v>
      </c>
      <c r="D163" s="2">
        <v>14573.77</v>
      </c>
    </row>
    <row r="164" spans="2:4" ht="15.6" x14ac:dyDescent="0.3">
      <c r="B164" s="20">
        <v>161</v>
      </c>
      <c r="C164" s="1">
        <v>44051</v>
      </c>
      <c r="D164" s="2">
        <v>14573.77</v>
      </c>
    </row>
    <row r="165" spans="2:4" ht="15.6" x14ac:dyDescent="0.3">
      <c r="B165" s="20">
        <v>162</v>
      </c>
      <c r="C165" s="1">
        <v>44082</v>
      </c>
      <c r="D165" s="2">
        <v>14573.77</v>
      </c>
    </row>
    <row r="166" spans="2:4" ht="15.6" x14ac:dyDescent="0.3">
      <c r="B166" s="20">
        <v>163</v>
      </c>
      <c r="C166" s="3" t="s">
        <v>137</v>
      </c>
      <c r="D166" s="2">
        <v>14676.25</v>
      </c>
    </row>
    <row r="167" spans="2:4" ht="15.6" x14ac:dyDescent="0.3">
      <c r="B167" s="20">
        <v>164</v>
      </c>
      <c r="C167" s="3" t="s">
        <v>138</v>
      </c>
      <c r="D167" s="2">
        <v>14654.36</v>
      </c>
    </row>
    <row r="168" spans="2:4" ht="15.6" x14ac:dyDescent="0.3">
      <c r="B168" s="20">
        <v>165</v>
      </c>
      <c r="C168" s="3" t="s">
        <v>139</v>
      </c>
      <c r="D168" s="2">
        <v>14703.12</v>
      </c>
    </row>
    <row r="169" spans="2:4" ht="15.6" x14ac:dyDescent="0.3">
      <c r="B169" s="20">
        <v>166</v>
      </c>
      <c r="C169" s="3" t="s">
        <v>140</v>
      </c>
      <c r="D169" s="2">
        <v>14802.62</v>
      </c>
    </row>
    <row r="170" spans="2:4" ht="15.6" x14ac:dyDescent="0.3">
      <c r="B170" s="20">
        <v>167</v>
      </c>
      <c r="C170" s="3" t="s">
        <v>141</v>
      </c>
      <c r="D170" s="2">
        <v>14842.42</v>
      </c>
    </row>
    <row r="171" spans="2:4" ht="15.6" x14ac:dyDescent="0.3">
      <c r="B171" s="20">
        <v>168</v>
      </c>
      <c r="C171" s="3" t="s">
        <v>142</v>
      </c>
      <c r="D171" s="2">
        <v>14842.42</v>
      </c>
    </row>
    <row r="172" spans="2:4" ht="15.6" x14ac:dyDescent="0.3">
      <c r="B172" s="20">
        <v>169</v>
      </c>
      <c r="C172" s="3" t="s">
        <v>143</v>
      </c>
      <c r="D172" s="2">
        <v>14842.42</v>
      </c>
    </row>
    <row r="173" spans="2:4" ht="15.6" x14ac:dyDescent="0.3">
      <c r="B173" s="20">
        <v>170</v>
      </c>
      <c r="C173" s="3" t="s">
        <v>144</v>
      </c>
      <c r="D173" s="2">
        <v>14842.42</v>
      </c>
    </row>
    <row r="174" spans="2:4" ht="15.6" x14ac:dyDescent="0.3">
      <c r="B174" s="20">
        <v>171</v>
      </c>
      <c r="C174" s="3" t="s">
        <v>145</v>
      </c>
      <c r="D174" s="2">
        <v>14832.47</v>
      </c>
    </row>
    <row r="175" spans="2:4" ht="15.6" x14ac:dyDescent="0.3">
      <c r="B175" s="20">
        <v>172</v>
      </c>
      <c r="C175" s="3" t="s">
        <v>146</v>
      </c>
      <c r="D175" s="2">
        <v>14712.07</v>
      </c>
    </row>
    <row r="176" spans="2:4" ht="15.6" x14ac:dyDescent="0.3">
      <c r="B176" s="20">
        <v>173</v>
      </c>
      <c r="C176" s="3" t="s">
        <v>147</v>
      </c>
      <c r="D176" s="2">
        <v>14712.07</v>
      </c>
    </row>
    <row r="177" spans="2:4" ht="15.6" x14ac:dyDescent="0.3">
      <c r="B177" s="20">
        <v>174</v>
      </c>
      <c r="C177" s="3" t="s">
        <v>148</v>
      </c>
      <c r="D177" s="2">
        <v>14712.07</v>
      </c>
    </row>
    <row r="178" spans="2:4" ht="15.6" x14ac:dyDescent="0.3">
      <c r="B178" s="20">
        <v>175</v>
      </c>
      <c r="C178" s="3" t="s">
        <v>149</v>
      </c>
      <c r="D178" s="2">
        <v>14712.07</v>
      </c>
    </row>
    <row r="179" spans="2:4" ht="15.6" x14ac:dyDescent="0.3">
      <c r="B179" s="20">
        <v>176</v>
      </c>
      <c r="C179" s="3" t="s">
        <v>150</v>
      </c>
      <c r="D179" s="2">
        <v>14712.07</v>
      </c>
    </row>
    <row r="180" spans="2:4" ht="15.6" x14ac:dyDescent="0.3">
      <c r="B180" s="20">
        <v>177</v>
      </c>
      <c r="C180" s="3" t="s">
        <v>151</v>
      </c>
      <c r="D180" s="2">
        <v>14720.03</v>
      </c>
    </row>
    <row r="181" spans="2:4" ht="15.6" x14ac:dyDescent="0.3">
      <c r="B181" s="20">
        <v>178</v>
      </c>
      <c r="C181" s="3" t="s">
        <v>152</v>
      </c>
      <c r="D181" s="2">
        <v>14558.84</v>
      </c>
    </row>
    <row r="182" spans="2:4" ht="15.6" x14ac:dyDescent="0.3">
      <c r="B182" s="20">
        <v>179</v>
      </c>
      <c r="C182" s="3" t="s">
        <v>153</v>
      </c>
      <c r="D182" s="2">
        <v>14562.82</v>
      </c>
    </row>
    <row r="183" spans="2:4" ht="15.6" x14ac:dyDescent="0.3">
      <c r="B183" s="20">
        <v>180</v>
      </c>
      <c r="C183" s="3" t="s">
        <v>154</v>
      </c>
      <c r="D183" s="2">
        <v>14640.43</v>
      </c>
    </row>
    <row r="184" spans="2:4" ht="15.6" x14ac:dyDescent="0.3">
      <c r="B184" s="20">
        <v>181</v>
      </c>
      <c r="C184" s="3" t="s">
        <v>155</v>
      </c>
      <c r="D184" s="2">
        <v>14628.49</v>
      </c>
    </row>
    <row r="185" spans="2:4" ht="15.6" x14ac:dyDescent="0.3">
      <c r="B185" s="20">
        <v>182</v>
      </c>
      <c r="C185" s="3" t="s">
        <v>156</v>
      </c>
      <c r="D185" s="2">
        <v>14628.49</v>
      </c>
    </row>
    <row r="186" spans="2:4" ht="15.6" x14ac:dyDescent="0.3">
      <c r="B186" s="20">
        <v>183</v>
      </c>
      <c r="C186" s="3" t="s">
        <v>157</v>
      </c>
      <c r="D186" s="2">
        <v>14628.49</v>
      </c>
    </row>
    <row r="187" spans="2:4" ht="15.6" x14ac:dyDescent="0.3">
      <c r="B187" s="20">
        <v>184</v>
      </c>
      <c r="C187" s="3" t="s">
        <v>158</v>
      </c>
      <c r="D187" s="2">
        <v>14481.23</v>
      </c>
    </row>
    <row r="188" spans="2:4" ht="15.6" x14ac:dyDescent="0.3">
      <c r="B188" s="20">
        <v>185</v>
      </c>
      <c r="C188" s="3" t="s">
        <v>159</v>
      </c>
      <c r="D188" s="2">
        <v>14541.93</v>
      </c>
    </row>
    <row r="189" spans="2:4" ht="15.6" x14ac:dyDescent="0.3">
      <c r="B189" s="20">
        <v>186</v>
      </c>
      <c r="C189" s="3" t="s">
        <v>160</v>
      </c>
      <c r="D189" s="2">
        <v>14729.98</v>
      </c>
    </row>
    <row r="190" spans="2:4" ht="15.6" x14ac:dyDescent="0.3">
      <c r="B190" s="20">
        <v>187</v>
      </c>
      <c r="C190" s="3" t="s">
        <v>161</v>
      </c>
      <c r="D190" s="2">
        <v>14743.91</v>
      </c>
    </row>
    <row r="191" spans="2:4" ht="15.6" x14ac:dyDescent="0.3">
      <c r="B191" s="20">
        <v>188</v>
      </c>
      <c r="C191" s="3" t="s">
        <v>162</v>
      </c>
      <c r="D191" s="2">
        <v>14718.04</v>
      </c>
    </row>
    <row r="192" spans="2:4" ht="15.6" x14ac:dyDescent="0.3">
      <c r="B192" s="20">
        <v>189</v>
      </c>
      <c r="C192" s="1">
        <v>43960</v>
      </c>
      <c r="D192" s="2">
        <v>14718.04</v>
      </c>
    </row>
    <row r="193" spans="2:4" ht="15.6" x14ac:dyDescent="0.3">
      <c r="B193" s="20">
        <v>190</v>
      </c>
      <c r="C193" s="1">
        <v>43991</v>
      </c>
      <c r="D193" s="2">
        <v>14718.04</v>
      </c>
    </row>
    <row r="194" spans="2:4" ht="15.6" x14ac:dyDescent="0.3">
      <c r="B194" s="20">
        <v>191</v>
      </c>
      <c r="C194" s="3" t="s">
        <v>163</v>
      </c>
      <c r="D194" s="2">
        <v>14680.23</v>
      </c>
    </row>
    <row r="195" spans="2:4" ht="15.6" x14ac:dyDescent="0.3">
      <c r="B195" s="20">
        <v>192</v>
      </c>
      <c r="C195" s="3" t="s">
        <v>164</v>
      </c>
      <c r="D195" s="2">
        <v>14724.01</v>
      </c>
    </row>
    <row r="196" spans="2:4" ht="15.6" x14ac:dyDescent="0.3">
      <c r="B196" s="20">
        <v>193</v>
      </c>
      <c r="C196" s="3" t="s">
        <v>165</v>
      </c>
      <c r="D196" s="2">
        <v>14778.74</v>
      </c>
    </row>
    <row r="197" spans="2:4" ht="15.6" x14ac:dyDescent="0.3">
      <c r="B197" s="20">
        <v>194</v>
      </c>
      <c r="C197" s="3" t="s">
        <v>166</v>
      </c>
      <c r="D197" s="2">
        <v>14796.65</v>
      </c>
    </row>
    <row r="198" spans="2:4" ht="15.6" x14ac:dyDescent="0.3">
      <c r="B198" s="20">
        <v>195</v>
      </c>
      <c r="C198" s="3" t="s">
        <v>167</v>
      </c>
      <c r="D198" s="2">
        <v>14904.11</v>
      </c>
    </row>
    <row r="199" spans="2:4" ht="15.6" x14ac:dyDescent="0.3">
      <c r="B199" s="20">
        <v>196</v>
      </c>
      <c r="C199" s="1">
        <v>44174</v>
      </c>
      <c r="D199" s="2">
        <v>14904.11</v>
      </c>
    </row>
    <row r="200" spans="2:4" ht="15.6" x14ac:dyDescent="0.3">
      <c r="B200" s="20">
        <v>197</v>
      </c>
      <c r="C200" s="3" t="s">
        <v>168</v>
      </c>
      <c r="D200" s="2">
        <v>14904.11</v>
      </c>
    </row>
    <row r="201" spans="2:4" ht="15.6" x14ac:dyDescent="0.3">
      <c r="B201" s="20">
        <v>198</v>
      </c>
      <c r="C201" s="3" t="s">
        <v>169</v>
      </c>
      <c r="D201" s="2">
        <v>14899.13</v>
      </c>
    </row>
    <row r="202" spans="2:4" ht="15.6" x14ac:dyDescent="0.3">
      <c r="B202" s="20">
        <v>199</v>
      </c>
      <c r="C202" s="3" t="s">
        <v>170</v>
      </c>
      <c r="D202" s="2">
        <v>14795.65</v>
      </c>
    </row>
    <row r="203" spans="2:4" ht="15.6" x14ac:dyDescent="0.3">
      <c r="B203" s="20">
        <v>200</v>
      </c>
      <c r="C203" s="3" t="s">
        <v>171</v>
      </c>
      <c r="D203" s="2">
        <v>14769.78</v>
      </c>
    </row>
    <row r="204" spans="2:4" ht="15.6" x14ac:dyDescent="0.3">
      <c r="B204" s="20">
        <v>201</v>
      </c>
      <c r="C204" s="3" t="s">
        <v>172</v>
      </c>
      <c r="D204" s="2">
        <v>14803.61</v>
      </c>
    </row>
    <row r="205" spans="2:4" ht="15.6" x14ac:dyDescent="0.3">
      <c r="B205" s="20">
        <v>202</v>
      </c>
      <c r="C205" s="3" t="s">
        <v>173</v>
      </c>
      <c r="D205" s="2">
        <v>14694.16</v>
      </c>
    </row>
    <row r="206" spans="2:4" ht="15.6" x14ac:dyDescent="0.3">
      <c r="B206" s="20">
        <v>203</v>
      </c>
      <c r="C206" s="3" t="s">
        <v>174</v>
      </c>
      <c r="D206" s="2">
        <v>14694.16</v>
      </c>
    </row>
    <row r="207" spans="2:4" ht="15.6" x14ac:dyDescent="0.3">
      <c r="B207" s="20">
        <v>204</v>
      </c>
      <c r="C207" s="3" t="s">
        <v>175</v>
      </c>
      <c r="D207" s="2">
        <v>14694.16</v>
      </c>
    </row>
    <row r="208" spans="2:4" ht="15.6" x14ac:dyDescent="0.3">
      <c r="B208" s="20">
        <v>205</v>
      </c>
      <c r="C208" s="3" t="s">
        <v>176</v>
      </c>
      <c r="D208" s="2">
        <v>14649.39</v>
      </c>
    </row>
    <row r="209" spans="2:4" ht="15.6" x14ac:dyDescent="0.3">
      <c r="B209" s="20">
        <v>206</v>
      </c>
      <c r="C209" s="3" t="s">
        <v>177</v>
      </c>
      <c r="D209" s="2">
        <v>14708.09</v>
      </c>
    </row>
    <row r="210" spans="2:4" ht="15.6" x14ac:dyDescent="0.3">
      <c r="B210" s="20">
        <v>207</v>
      </c>
      <c r="C210" s="3" t="s">
        <v>178</v>
      </c>
      <c r="D210" s="2">
        <v>14760.83</v>
      </c>
    </row>
    <row r="211" spans="2:4" ht="15.6" x14ac:dyDescent="0.3">
      <c r="B211" s="20">
        <v>208</v>
      </c>
      <c r="C211" s="3" t="s">
        <v>179</v>
      </c>
      <c r="D211" s="2">
        <v>14874.26</v>
      </c>
    </row>
    <row r="212" spans="2:4" ht="15.6" x14ac:dyDescent="0.3">
      <c r="B212" s="20">
        <v>209</v>
      </c>
      <c r="C212" s="3" t="s">
        <v>180</v>
      </c>
      <c r="D212" s="2">
        <v>14876.25</v>
      </c>
    </row>
    <row r="213" spans="2:4" ht="15.6" x14ac:dyDescent="0.3">
      <c r="B213" s="20">
        <v>210</v>
      </c>
      <c r="C213" s="3" t="s">
        <v>181</v>
      </c>
      <c r="D213" s="2">
        <v>14876.25</v>
      </c>
    </row>
    <row r="214" spans="2:4" ht="15.6" x14ac:dyDescent="0.3">
      <c r="B214" s="20">
        <v>211</v>
      </c>
      <c r="C214" s="3" t="s">
        <v>182</v>
      </c>
      <c r="D214" s="2">
        <v>14876.25</v>
      </c>
    </row>
    <row r="215" spans="2:4" ht="15.6" x14ac:dyDescent="0.3">
      <c r="B215" s="20">
        <v>212</v>
      </c>
      <c r="C215" s="3" t="s">
        <v>183</v>
      </c>
      <c r="D215" s="2">
        <v>14884.21</v>
      </c>
    </row>
    <row r="216" spans="2:4" ht="15.6" x14ac:dyDescent="0.3">
      <c r="B216" s="20">
        <v>213</v>
      </c>
      <c r="C216" s="3" t="s">
        <v>184</v>
      </c>
      <c r="D216" s="2">
        <v>14845.4</v>
      </c>
    </row>
    <row r="217" spans="2:4" ht="15.6" x14ac:dyDescent="0.3">
      <c r="B217" s="20">
        <v>214</v>
      </c>
      <c r="C217" s="3" t="s">
        <v>185</v>
      </c>
      <c r="D217" s="2">
        <v>14843.41</v>
      </c>
    </row>
    <row r="218" spans="2:4" ht="15.6" x14ac:dyDescent="0.3">
      <c r="B218" s="20">
        <v>215</v>
      </c>
      <c r="C218" s="3" t="s">
        <v>186</v>
      </c>
      <c r="D218" s="2">
        <v>14801.62</v>
      </c>
    </row>
    <row r="219" spans="2:4" ht="15.6" x14ac:dyDescent="0.3">
      <c r="B219" s="20">
        <v>216</v>
      </c>
      <c r="C219" s="3" t="s">
        <v>187</v>
      </c>
      <c r="D219" s="2">
        <v>14815.55</v>
      </c>
    </row>
    <row r="220" spans="2:4" ht="15.6" x14ac:dyDescent="0.3">
      <c r="B220" s="20">
        <v>217</v>
      </c>
      <c r="C220" s="1">
        <v>43900</v>
      </c>
      <c r="D220" s="2">
        <v>14815.55</v>
      </c>
    </row>
    <row r="221" spans="2:4" ht="15.6" x14ac:dyDescent="0.3">
      <c r="B221" s="20">
        <v>218</v>
      </c>
      <c r="C221" s="1">
        <v>43931</v>
      </c>
      <c r="D221" s="2">
        <v>14815.55</v>
      </c>
    </row>
    <row r="222" spans="2:4" ht="15.6" x14ac:dyDescent="0.3">
      <c r="B222" s="20">
        <v>219</v>
      </c>
      <c r="C222" s="3" t="s">
        <v>188</v>
      </c>
      <c r="D222" s="2">
        <v>14792.67</v>
      </c>
    </row>
    <row r="223" spans="2:4" ht="15.6" x14ac:dyDescent="0.3">
      <c r="B223" s="20">
        <v>220</v>
      </c>
      <c r="C223" s="3" t="s">
        <v>189</v>
      </c>
      <c r="D223" s="2">
        <v>14638.44</v>
      </c>
    </row>
    <row r="224" spans="2:4" ht="15.6" x14ac:dyDescent="0.3">
      <c r="B224" s="20">
        <v>221</v>
      </c>
      <c r="C224" s="3" t="s">
        <v>190</v>
      </c>
      <c r="D224" s="2">
        <v>14710.08</v>
      </c>
    </row>
    <row r="225" spans="2:4" ht="15.6" x14ac:dyDescent="0.3">
      <c r="B225" s="20">
        <v>222</v>
      </c>
      <c r="C225" s="3" t="s">
        <v>191</v>
      </c>
      <c r="D225" s="2">
        <v>14676.25</v>
      </c>
    </row>
    <row r="226" spans="2:4" ht="15.6" x14ac:dyDescent="0.3">
      <c r="B226" s="20">
        <v>223</v>
      </c>
      <c r="C226" s="3" t="s">
        <v>192</v>
      </c>
      <c r="D226" s="2">
        <v>14663.32</v>
      </c>
    </row>
    <row r="227" spans="2:4" ht="15.6" x14ac:dyDescent="0.3">
      <c r="B227" s="20">
        <v>224</v>
      </c>
      <c r="C227" s="1">
        <v>44114</v>
      </c>
      <c r="D227" s="2">
        <v>14663.32</v>
      </c>
    </row>
    <row r="228" spans="2:4" ht="15.6" x14ac:dyDescent="0.3">
      <c r="B228" s="20">
        <v>225</v>
      </c>
      <c r="C228" s="1">
        <v>44145</v>
      </c>
      <c r="D228" s="2">
        <v>14663.32</v>
      </c>
    </row>
    <row r="229" spans="2:4" ht="15.6" x14ac:dyDescent="0.3">
      <c r="B229" s="20">
        <v>226</v>
      </c>
      <c r="C229" s="3" t="s">
        <v>193</v>
      </c>
      <c r="D229" s="2">
        <v>14672.27</v>
      </c>
    </row>
    <row r="230" spans="2:4" ht="15.6" x14ac:dyDescent="0.3">
      <c r="B230" s="20">
        <v>227</v>
      </c>
      <c r="C230" s="3" t="s">
        <v>194</v>
      </c>
      <c r="D230" s="2">
        <v>14719.04</v>
      </c>
    </row>
    <row r="231" spans="2:4" ht="15.6" x14ac:dyDescent="0.3">
      <c r="B231" s="20">
        <v>228</v>
      </c>
      <c r="C231" s="3" t="s">
        <v>195</v>
      </c>
      <c r="D231" s="2">
        <v>14706.1</v>
      </c>
    </row>
    <row r="232" spans="2:4" ht="15.6" x14ac:dyDescent="0.3">
      <c r="B232" s="20">
        <v>229</v>
      </c>
      <c r="C232" s="3" t="s">
        <v>196</v>
      </c>
      <c r="D232" s="2">
        <v>14686.2</v>
      </c>
    </row>
    <row r="233" spans="2:4" ht="15.6" x14ac:dyDescent="0.3">
      <c r="B233" s="20">
        <v>230</v>
      </c>
      <c r="C233" s="3" t="s">
        <v>197</v>
      </c>
      <c r="D233" s="2">
        <v>14692.17</v>
      </c>
    </row>
    <row r="234" spans="2:4" ht="15.6" x14ac:dyDescent="0.3">
      <c r="B234" s="20">
        <v>231</v>
      </c>
      <c r="C234" s="3" t="s">
        <v>198</v>
      </c>
      <c r="D234" s="2">
        <v>14692.17</v>
      </c>
    </row>
    <row r="235" spans="2:4" ht="15.6" x14ac:dyDescent="0.3">
      <c r="B235" s="20">
        <v>232</v>
      </c>
      <c r="C235" s="3" t="s">
        <v>199</v>
      </c>
      <c r="D235" s="2">
        <v>14692.17</v>
      </c>
    </row>
    <row r="236" spans="2:4" ht="15.6" x14ac:dyDescent="0.3">
      <c r="B236" s="20">
        <v>233</v>
      </c>
      <c r="C236" s="3" t="s">
        <v>200</v>
      </c>
      <c r="D236" s="2">
        <v>14667.3</v>
      </c>
    </row>
    <row r="237" spans="2:4" ht="15.6" x14ac:dyDescent="0.3">
      <c r="B237" s="20">
        <v>234</v>
      </c>
      <c r="C237" s="3" t="s">
        <v>201</v>
      </c>
      <c r="D237" s="2">
        <v>14655.36</v>
      </c>
    </row>
    <row r="238" spans="2:4" ht="15.6" x14ac:dyDescent="0.3">
      <c r="B238" s="20">
        <v>235</v>
      </c>
      <c r="C238" s="3" t="s">
        <v>202</v>
      </c>
      <c r="D238" s="2">
        <v>14584.71</v>
      </c>
    </row>
    <row r="239" spans="2:4" ht="15.6" x14ac:dyDescent="0.3">
      <c r="B239" s="20">
        <v>236</v>
      </c>
      <c r="C239" s="3" t="s">
        <v>203</v>
      </c>
      <c r="D239" s="2">
        <v>14623.52</v>
      </c>
    </row>
    <row r="240" spans="2:4" ht="15.6" x14ac:dyDescent="0.3">
      <c r="B240" s="20">
        <v>237</v>
      </c>
      <c r="C240" s="3" t="s">
        <v>204</v>
      </c>
      <c r="D240" s="2">
        <v>14664.31</v>
      </c>
    </row>
    <row r="241" spans="2:4" ht="15.6" x14ac:dyDescent="0.3">
      <c r="B241" s="20">
        <v>238</v>
      </c>
      <c r="C241" s="3" t="s">
        <v>205</v>
      </c>
      <c r="D241" s="2">
        <v>14664.31</v>
      </c>
    </row>
    <row r="242" spans="2:4" ht="15.6" x14ac:dyDescent="0.3">
      <c r="B242" s="20">
        <v>239</v>
      </c>
      <c r="C242" s="3" t="s">
        <v>206</v>
      </c>
      <c r="D242" s="2">
        <v>14664.31</v>
      </c>
    </row>
    <row r="243" spans="2:4" ht="15.6" x14ac:dyDescent="0.3">
      <c r="B243" s="20">
        <v>240</v>
      </c>
      <c r="C243" s="3" t="s">
        <v>207</v>
      </c>
      <c r="D243" s="2">
        <v>14623.52</v>
      </c>
    </row>
    <row r="244" spans="2:4" ht="15.6" x14ac:dyDescent="0.3">
      <c r="B244" s="20">
        <v>241</v>
      </c>
      <c r="C244" s="3" t="s">
        <v>208</v>
      </c>
      <c r="D244" s="2">
        <v>14616.55</v>
      </c>
    </row>
    <row r="245" spans="2:4" ht="15.6" x14ac:dyDescent="0.3">
      <c r="B245" s="20">
        <v>242</v>
      </c>
      <c r="C245" s="3" t="s">
        <v>209</v>
      </c>
      <c r="D245" s="2">
        <v>14616.55</v>
      </c>
    </row>
    <row r="246" spans="2:4" ht="15.6" x14ac:dyDescent="0.3">
      <c r="B246" s="20">
        <v>243</v>
      </c>
      <c r="C246" s="3" t="s">
        <v>210</v>
      </c>
      <c r="D246" s="2">
        <v>14616.55</v>
      </c>
    </row>
    <row r="247" spans="2:4" ht="15.6" x14ac:dyDescent="0.3">
      <c r="B247" s="20">
        <v>244</v>
      </c>
      <c r="C247" s="3" t="s">
        <v>211</v>
      </c>
      <c r="D247" s="2">
        <v>14616.55</v>
      </c>
    </row>
    <row r="248" spans="2:4" ht="15.6" x14ac:dyDescent="0.3">
      <c r="B248" s="20">
        <v>245</v>
      </c>
      <c r="C248" s="3" t="s">
        <v>212</v>
      </c>
      <c r="D248" s="2">
        <v>14616.55</v>
      </c>
    </row>
    <row r="249" spans="2:4" ht="15.6" x14ac:dyDescent="0.3">
      <c r="B249" s="20">
        <v>246</v>
      </c>
      <c r="C249" s="1">
        <v>43841</v>
      </c>
      <c r="D249" s="2">
        <v>14616.55</v>
      </c>
    </row>
    <row r="250" spans="2:4" ht="15.6" x14ac:dyDescent="0.3">
      <c r="B250" s="20">
        <v>247</v>
      </c>
      <c r="C250" s="3" t="s">
        <v>213</v>
      </c>
      <c r="D250" s="2">
        <v>14644.41</v>
      </c>
    </row>
    <row r="251" spans="2:4" ht="15.6" x14ac:dyDescent="0.3">
      <c r="B251" s="20">
        <v>248</v>
      </c>
      <c r="C251" s="3" t="s">
        <v>214</v>
      </c>
      <c r="D251" s="2">
        <v>14535.96</v>
      </c>
    </row>
    <row r="252" spans="2:4" ht="15.6" x14ac:dyDescent="0.3">
      <c r="B252" s="20">
        <v>249</v>
      </c>
      <c r="C252" s="3" t="s">
        <v>215</v>
      </c>
      <c r="D252" s="2">
        <v>14484.22</v>
      </c>
    </row>
    <row r="253" spans="2:4" ht="15.6" x14ac:dyDescent="0.3">
      <c r="B253" s="20">
        <v>250</v>
      </c>
      <c r="C253" s="3" t="s">
        <v>216</v>
      </c>
      <c r="D253" s="2">
        <v>14366.81</v>
      </c>
    </row>
    <row r="254" spans="2:4" ht="15.6" x14ac:dyDescent="0.3">
      <c r="B254" s="20">
        <v>251</v>
      </c>
      <c r="C254" s="3" t="s">
        <v>217</v>
      </c>
      <c r="D254" s="2">
        <v>14249.4</v>
      </c>
    </row>
    <row r="255" spans="2:4" ht="15.6" x14ac:dyDescent="0.3">
      <c r="B255" s="20">
        <v>252</v>
      </c>
      <c r="C255" s="1">
        <v>44023</v>
      </c>
      <c r="D255" s="2">
        <v>14249.4</v>
      </c>
    </row>
    <row r="256" spans="2:4" ht="15.6" x14ac:dyDescent="0.3">
      <c r="B256" s="20">
        <v>253</v>
      </c>
      <c r="C256" s="1">
        <v>44054</v>
      </c>
      <c r="D256" s="2">
        <v>14249.4</v>
      </c>
    </row>
    <row r="257" spans="2:4" ht="15.6" x14ac:dyDescent="0.3">
      <c r="B257" s="20">
        <v>254</v>
      </c>
      <c r="C257" s="3" t="s">
        <v>218</v>
      </c>
      <c r="D257" s="2">
        <v>14101.14</v>
      </c>
    </row>
    <row r="258" spans="2:4" ht="15.6" x14ac:dyDescent="0.3">
      <c r="B258" s="20">
        <v>255</v>
      </c>
      <c r="C258" s="3" t="s">
        <v>219</v>
      </c>
      <c r="D258" s="2">
        <v>13944.93</v>
      </c>
    </row>
    <row r="259" spans="2:4" ht="15.6" x14ac:dyDescent="0.3">
      <c r="B259" s="20">
        <v>256</v>
      </c>
      <c r="C259" s="3" t="s">
        <v>220</v>
      </c>
      <c r="D259" s="2">
        <v>14005.62</v>
      </c>
    </row>
    <row r="260" spans="2:4" ht="15.6" x14ac:dyDescent="0.3">
      <c r="B260" s="20">
        <v>257</v>
      </c>
      <c r="C260" s="3" t="s">
        <v>221</v>
      </c>
      <c r="D260" s="2">
        <v>14116.07</v>
      </c>
    </row>
    <row r="261" spans="2:4" ht="15.6" x14ac:dyDescent="0.3">
      <c r="B261" s="20">
        <v>258</v>
      </c>
      <c r="C261" s="3" t="s">
        <v>222</v>
      </c>
      <c r="D261" s="2">
        <v>14150.89</v>
      </c>
    </row>
    <row r="262" spans="2:4" ht="15.6" x14ac:dyDescent="0.3">
      <c r="B262" s="20">
        <v>259</v>
      </c>
      <c r="C262" s="3" t="s">
        <v>223</v>
      </c>
      <c r="D262" s="2">
        <v>14150.89</v>
      </c>
    </row>
    <row r="263" spans="2:4" ht="15.6" x14ac:dyDescent="0.3">
      <c r="B263" s="20">
        <v>260</v>
      </c>
      <c r="C263" s="3" t="s">
        <v>224</v>
      </c>
      <c r="D263" s="2">
        <v>14150.89</v>
      </c>
    </row>
    <row r="264" spans="2:4" ht="15.6" x14ac:dyDescent="0.3">
      <c r="B264" s="20">
        <v>261</v>
      </c>
      <c r="C264" s="3" t="s">
        <v>225</v>
      </c>
      <c r="D264" s="2">
        <v>14068.31</v>
      </c>
    </row>
    <row r="265" spans="2:4" ht="15.6" x14ac:dyDescent="0.3">
      <c r="B265" s="20">
        <v>262</v>
      </c>
      <c r="C265" s="3" t="s">
        <v>226</v>
      </c>
      <c r="D265" s="2">
        <v>14002.64</v>
      </c>
    </row>
    <row r="266" spans="2:4" ht="15.6" x14ac:dyDescent="0.3">
      <c r="B266" s="20">
        <v>263</v>
      </c>
      <c r="C266" s="3" t="s">
        <v>227</v>
      </c>
      <c r="D266" s="2">
        <v>14047.41</v>
      </c>
    </row>
    <row r="267" spans="2:4" ht="15.6" x14ac:dyDescent="0.3">
      <c r="B267" s="20">
        <v>264</v>
      </c>
      <c r="C267" s="3" t="s">
        <v>228</v>
      </c>
      <c r="D267" s="2">
        <v>14096.17</v>
      </c>
    </row>
    <row r="268" spans="2:4" ht="15.6" x14ac:dyDescent="0.3">
      <c r="B268" s="20">
        <v>265</v>
      </c>
      <c r="C268" s="3" t="s">
        <v>229</v>
      </c>
      <c r="D268" s="2">
        <v>14156.86</v>
      </c>
    </row>
    <row r="269" spans="2:4" ht="15.6" x14ac:dyDescent="0.3">
      <c r="B269" s="20">
        <v>266</v>
      </c>
      <c r="C269" s="3" t="s">
        <v>230</v>
      </c>
      <c r="D269" s="2">
        <v>14156.86</v>
      </c>
    </row>
    <row r="270" spans="2:4" ht="15.6" x14ac:dyDescent="0.3">
      <c r="B270" s="20">
        <v>267</v>
      </c>
      <c r="C270" s="3" t="s">
        <v>231</v>
      </c>
      <c r="D270" s="2">
        <v>14156.86</v>
      </c>
    </row>
    <row r="271" spans="2:4" ht="15.6" x14ac:dyDescent="0.3">
      <c r="B271" s="20">
        <v>268</v>
      </c>
      <c r="C271" s="3" t="s">
        <v>232</v>
      </c>
      <c r="D271" s="2">
        <v>14093.18</v>
      </c>
    </row>
    <row r="272" spans="2:4" ht="15.6" x14ac:dyDescent="0.3">
      <c r="B272" s="20">
        <v>269</v>
      </c>
      <c r="C272" s="3" t="s">
        <v>233</v>
      </c>
      <c r="D272" s="2">
        <v>14125.02</v>
      </c>
    </row>
    <row r="273" spans="2:4" ht="15.6" x14ac:dyDescent="0.3">
      <c r="B273" s="20">
        <v>270</v>
      </c>
      <c r="C273" s="3" t="s">
        <v>234</v>
      </c>
      <c r="D273" s="2">
        <v>14098.16</v>
      </c>
    </row>
    <row r="274" spans="2:4" ht="15.6" x14ac:dyDescent="0.3">
      <c r="B274" s="20">
        <v>271</v>
      </c>
      <c r="C274" s="3" t="s">
        <v>235</v>
      </c>
      <c r="D274" s="2">
        <v>14059.35</v>
      </c>
    </row>
    <row r="275" spans="2:4" ht="15.6" x14ac:dyDescent="0.3">
      <c r="B275" s="20">
        <v>272</v>
      </c>
      <c r="C275" s="3" t="s">
        <v>236</v>
      </c>
      <c r="D275" s="2">
        <v>14074.28</v>
      </c>
    </row>
    <row r="276" spans="2:4" ht="15.6" x14ac:dyDescent="0.3">
      <c r="B276" s="20">
        <v>273</v>
      </c>
      <c r="C276" s="3" t="s">
        <v>237</v>
      </c>
      <c r="D276" s="2">
        <v>14074.28</v>
      </c>
    </row>
    <row r="277" spans="2:4" ht="15.6" x14ac:dyDescent="0.3">
      <c r="B277" s="20">
        <v>274</v>
      </c>
      <c r="C277" s="3" t="s">
        <v>238</v>
      </c>
      <c r="D277" s="2">
        <v>14074.28</v>
      </c>
    </row>
    <row r="278" spans="2:4" ht="15.6" x14ac:dyDescent="0.3">
      <c r="B278" s="20">
        <v>275</v>
      </c>
      <c r="C278" s="3" t="s">
        <v>239</v>
      </c>
      <c r="D278" s="2">
        <v>14057.36</v>
      </c>
    </row>
    <row r="279" spans="2:4" ht="15.6" x14ac:dyDescent="0.3">
      <c r="B279" s="20">
        <v>276</v>
      </c>
      <c r="C279" s="3" t="s">
        <v>240</v>
      </c>
      <c r="D279" s="2">
        <v>14107.11</v>
      </c>
    </row>
    <row r="280" spans="2:4" ht="15.6" x14ac:dyDescent="0.3">
      <c r="B280" s="20">
        <v>277</v>
      </c>
      <c r="C280" s="3" t="s">
        <v>241</v>
      </c>
      <c r="D280" s="2">
        <v>14093.18</v>
      </c>
    </row>
    <row r="281" spans="2:4" ht="15.6" x14ac:dyDescent="0.3">
      <c r="B281" s="20">
        <v>278</v>
      </c>
      <c r="C281" s="3" t="s">
        <v>242</v>
      </c>
      <c r="D281" s="2">
        <v>14106.12</v>
      </c>
    </row>
    <row r="282" spans="2:4" ht="15.6" x14ac:dyDescent="0.3">
      <c r="B282" s="20">
        <v>279</v>
      </c>
      <c r="C282" s="3" t="s">
        <v>243</v>
      </c>
      <c r="D282" s="2">
        <v>14111.09</v>
      </c>
    </row>
    <row r="283" spans="2:4" ht="15.6" x14ac:dyDescent="0.3">
      <c r="B283" s="20">
        <v>280</v>
      </c>
      <c r="C283" s="1">
        <v>43963</v>
      </c>
      <c r="D283" s="2">
        <v>14111.09</v>
      </c>
    </row>
    <row r="284" spans="2:4" ht="15.6" x14ac:dyDescent="0.3">
      <c r="B284" s="20">
        <v>281</v>
      </c>
      <c r="C284" s="1">
        <v>43994</v>
      </c>
      <c r="D284" s="2">
        <v>14111.09</v>
      </c>
    </row>
    <row r="285" spans="2:4" ht="15.6" x14ac:dyDescent="0.3">
      <c r="B285" s="20">
        <v>282</v>
      </c>
      <c r="C285" s="3" t="s">
        <v>244</v>
      </c>
      <c r="D285" s="2">
        <v>14064.33</v>
      </c>
    </row>
    <row r="286" spans="2:4" ht="15.6" x14ac:dyDescent="0.3">
      <c r="B286" s="20">
        <v>283</v>
      </c>
      <c r="C286" s="3" t="s">
        <v>245</v>
      </c>
      <c r="D286" s="2">
        <v>14093.18</v>
      </c>
    </row>
    <row r="287" spans="2:4" ht="15.6" x14ac:dyDescent="0.3">
      <c r="B287" s="20">
        <v>284</v>
      </c>
      <c r="C287" s="1">
        <v>44086</v>
      </c>
      <c r="D287" s="2">
        <v>14093.18</v>
      </c>
    </row>
    <row r="288" spans="2:4" ht="15.6" x14ac:dyDescent="0.3">
      <c r="B288" s="20">
        <v>285</v>
      </c>
      <c r="C288" s="3" t="s">
        <v>246</v>
      </c>
      <c r="D288" s="2">
        <v>14059.35</v>
      </c>
    </row>
    <row r="289" spans="2:4" ht="15.6" x14ac:dyDescent="0.3">
      <c r="B289" s="20">
        <v>286</v>
      </c>
      <c r="C289" s="3" t="s">
        <v>247</v>
      </c>
      <c r="D289" s="2">
        <v>14031.49</v>
      </c>
    </row>
    <row r="290" spans="2:4" ht="15.6" x14ac:dyDescent="0.3">
      <c r="B290" s="20">
        <v>287</v>
      </c>
      <c r="C290" s="1">
        <v>44177</v>
      </c>
      <c r="D290" s="2">
        <v>14031.49</v>
      </c>
    </row>
    <row r="291" spans="2:4" ht="15.6" x14ac:dyDescent="0.3">
      <c r="B291" s="20">
        <v>288</v>
      </c>
      <c r="C291" s="3" t="s">
        <v>248</v>
      </c>
      <c r="D291" s="2">
        <v>14031.49</v>
      </c>
    </row>
    <row r="292" spans="2:4" ht="15.6" x14ac:dyDescent="0.3">
      <c r="B292" s="20">
        <v>289</v>
      </c>
      <c r="C292" s="3" t="s">
        <v>249</v>
      </c>
      <c r="D292" s="2">
        <v>14087.21</v>
      </c>
    </row>
    <row r="293" spans="2:4" ht="15.6" x14ac:dyDescent="0.3">
      <c r="B293" s="20">
        <v>290</v>
      </c>
      <c r="C293" s="3" t="s">
        <v>250</v>
      </c>
      <c r="D293" s="2">
        <v>14100.15</v>
      </c>
    </row>
    <row r="294" spans="2:4" ht="15.6" x14ac:dyDescent="0.3">
      <c r="B294" s="20">
        <v>291</v>
      </c>
      <c r="C294" s="3" t="s">
        <v>251</v>
      </c>
      <c r="D294" s="2">
        <v>14080.25</v>
      </c>
    </row>
    <row r="295" spans="2:4" ht="15.6" x14ac:dyDescent="0.3">
      <c r="B295" s="20">
        <v>292</v>
      </c>
      <c r="C295" s="3" t="s">
        <v>252</v>
      </c>
      <c r="D295" s="2">
        <v>14081.24</v>
      </c>
    </row>
    <row r="296" spans="2:4" ht="15.6" x14ac:dyDescent="0.3">
      <c r="B296" s="20">
        <v>293</v>
      </c>
      <c r="C296" s="3" t="s">
        <v>253</v>
      </c>
      <c r="D296" s="2">
        <v>14075.27</v>
      </c>
    </row>
    <row r="297" spans="2:4" ht="15.6" x14ac:dyDescent="0.3">
      <c r="B297" s="20">
        <v>294</v>
      </c>
      <c r="C297" s="3" t="s">
        <v>254</v>
      </c>
      <c r="D297" s="2">
        <v>14075.27</v>
      </c>
    </row>
    <row r="298" spans="2:4" ht="15.6" x14ac:dyDescent="0.3">
      <c r="B298" s="20">
        <v>295</v>
      </c>
      <c r="C298" s="3" t="s">
        <v>255</v>
      </c>
      <c r="D298" s="2">
        <v>14075.27</v>
      </c>
    </row>
    <row r="299" spans="2:4" ht="15.6" x14ac:dyDescent="0.3">
      <c r="B299" s="20">
        <v>296</v>
      </c>
      <c r="C299" s="3" t="s">
        <v>256</v>
      </c>
      <c r="D299" s="2">
        <v>14109.1</v>
      </c>
    </row>
    <row r="300" spans="2:4" ht="15.6" x14ac:dyDescent="0.3">
      <c r="B300" s="20">
        <v>297</v>
      </c>
      <c r="C300" s="3" t="s">
        <v>257</v>
      </c>
      <c r="D300" s="2">
        <v>14146.91</v>
      </c>
    </row>
    <row r="301" spans="2:4" ht="15.6" x14ac:dyDescent="0.3">
      <c r="B301" s="20">
        <v>298</v>
      </c>
      <c r="C301" s="3" t="s">
        <v>258</v>
      </c>
      <c r="D301" s="2">
        <v>14210.59</v>
      </c>
    </row>
    <row r="302" spans="2:4" ht="15.6" x14ac:dyDescent="0.3">
      <c r="B302" s="20">
        <v>299</v>
      </c>
      <c r="C302" s="3" t="s">
        <v>259</v>
      </c>
      <c r="D302" s="2">
        <v>14210.59</v>
      </c>
    </row>
    <row r="303" spans="2:4" ht="15.6" x14ac:dyDescent="0.3">
      <c r="B303" s="20">
        <v>300</v>
      </c>
      <c r="C303" s="3" t="s">
        <v>260</v>
      </c>
      <c r="D303" s="2">
        <v>14210.59</v>
      </c>
    </row>
    <row r="304" spans="2:4" ht="15.6" x14ac:dyDescent="0.3">
      <c r="B304" s="20">
        <v>301</v>
      </c>
      <c r="C304" s="3" t="s">
        <v>261</v>
      </c>
      <c r="D304" s="2">
        <v>14210.59</v>
      </c>
    </row>
    <row r="305" spans="2:4" ht="15.6" x14ac:dyDescent="0.3">
      <c r="B305" s="20">
        <v>302</v>
      </c>
      <c r="C305" s="3" t="s">
        <v>262</v>
      </c>
      <c r="D305" s="2">
        <v>14210.59</v>
      </c>
    </row>
    <row r="306" spans="2:4" ht="15.6" x14ac:dyDescent="0.3">
      <c r="B306" s="20">
        <v>303</v>
      </c>
      <c r="C306" s="3" t="s">
        <v>263</v>
      </c>
      <c r="D306" s="2">
        <v>14113.08</v>
      </c>
    </row>
    <row r="307" spans="2:4" ht="15.6" x14ac:dyDescent="0.3">
      <c r="B307" s="20">
        <v>304</v>
      </c>
      <c r="C307" s="3" t="s">
        <v>264</v>
      </c>
      <c r="D307" s="2">
        <v>14098.16</v>
      </c>
    </row>
    <row r="308" spans="2:4" ht="15.6" x14ac:dyDescent="0.3">
      <c r="B308" s="20">
        <v>305</v>
      </c>
      <c r="C308" s="3" t="s">
        <v>265</v>
      </c>
      <c r="D308" s="2">
        <v>14034.48</v>
      </c>
    </row>
    <row r="309" spans="2:4" ht="15.6" x14ac:dyDescent="0.3">
      <c r="B309" s="20">
        <v>306</v>
      </c>
      <c r="C309" s="3" t="s">
        <v>266</v>
      </c>
      <c r="D309" s="2">
        <v>14034.48</v>
      </c>
    </row>
    <row r="310" spans="2:4" ht="15.6" x14ac:dyDescent="0.3">
      <c r="B310" s="20">
        <v>307</v>
      </c>
      <c r="C310" s="1">
        <v>44197</v>
      </c>
      <c r="D310" s="2">
        <v>14034.48</v>
      </c>
    </row>
    <row r="311" spans="2:4" ht="15.6" x14ac:dyDescent="0.3">
      <c r="B311" s="20">
        <v>308</v>
      </c>
      <c r="C311" s="1">
        <v>44228</v>
      </c>
      <c r="D311" s="2">
        <v>14034.48</v>
      </c>
    </row>
    <row r="312" spans="2:4" ht="15.6" x14ac:dyDescent="0.3">
      <c r="B312" s="20">
        <v>309</v>
      </c>
      <c r="C312" s="1">
        <v>44256</v>
      </c>
      <c r="D312" s="2">
        <v>14034.48</v>
      </c>
    </row>
    <row r="313" spans="2:4" ht="15.6" x14ac:dyDescent="0.3">
      <c r="B313" s="20">
        <v>310</v>
      </c>
      <c r="C313" s="3" t="s">
        <v>267</v>
      </c>
      <c r="D313" s="2">
        <v>13833.49</v>
      </c>
    </row>
    <row r="314" spans="2:4" ht="15.6" x14ac:dyDescent="0.3">
      <c r="B314" s="20">
        <v>311</v>
      </c>
      <c r="C314" s="3" t="s">
        <v>268</v>
      </c>
      <c r="D314" s="2">
        <v>13875.28</v>
      </c>
    </row>
    <row r="315" spans="2:4" ht="15.6" x14ac:dyDescent="0.3">
      <c r="B315" s="20">
        <v>312</v>
      </c>
      <c r="C315" s="3" t="s">
        <v>269</v>
      </c>
      <c r="D315" s="2">
        <v>13856.37</v>
      </c>
    </row>
    <row r="316" spans="2:4" ht="15.6" x14ac:dyDescent="0.3">
      <c r="B316" s="20">
        <v>313</v>
      </c>
      <c r="C316" s="3" t="s">
        <v>270</v>
      </c>
      <c r="D316" s="2">
        <v>13868.31</v>
      </c>
    </row>
    <row r="317" spans="2:4" ht="15.6" x14ac:dyDescent="0.3">
      <c r="B317" s="20">
        <v>314</v>
      </c>
      <c r="C317" s="3" t="s">
        <v>271</v>
      </c>
      <c r="D317" s="2">
        <v>13987.71</v>
      </c>
    </row>
    <row r="318" spans="2:4" ht="15.6" x14ac:dyDescent="0.3">
      <c r="B318" s="20">
        <v>315</v>
      </c>
      <c r="C318" s="1">
        <v>44440</v>
      </c>
      <c r="D318" s="2">
        <v>13987.71</v>
      </c>
    </row>
    <row r="319" spans="2:4" ht="15.6" x14ac:dyDescent="0.3">
      <c r="B319" s="20">
        <v>316</v>
      </c>
      <c r="C319" s="1">
        <v>44470</v>
      </c>
      <c r="D319" s="2">
        <v>13987.71</v>
      </c>
    </row>
    <row r="320" spans="2:4" ht="15.6" x14ac:dyDescent="0.3">
      <c r="B320" s="20">
        <v>317</v>
      </c>
      <c r="C320" s="3" t="s">
        <v>272</v>
      </c>
      <c r="D320" s="2">
        <v>14084.23</v>
      </c>
    </row>
    <row r="321" spans="2:4" ht="15.6" x14ac:dyDescent="0.3">
      <c r="B321" s="20">
        <v>318</v>
      </c>
      <c r="C321" s="3" t="s">
        <v>273</v>
      </c>
      <c r="D321" s="2">
        <v>14159.85</v>
      </c>
    </row>
    <row r="322" spans="2:4" ht="15.6" x14ac:dyDescent="0.3">
      <c r="B322" s="20">
        <v>319</v>
      </c>
      <c r="C322" s="3" t="s">
        <v>274</v>
      </c>
      <c r="D322" s="2">
        <v>14038.46</v>
      </c>
    </row>
    <row r="323" spans="2:4" ht="15.6" x14ac:dyDescent="0.3">
      <c r="B323" s="20">
        <v>320</v>
      </c>
      <c r="C323" s="3" t="s">
        <v>275</v>
      </c>
      <c r="D323" s="2">
        <v>14048.41</v>
      </c>
    </row>
    <row r="324" spans="2:4" ht="15.6" x14ac:dyDescent="0.3">
      <c r="B324" s="20">
        <v>321</v>
      </c>
      <c r="C324" s="3" t="s">
        <v>276</v>
      </c>
      <c r="D324" s="2">
        <v>13997.66</v>
      </c>
    </row>
    <row r="325" spans="2:4" ht="15.6" x14ac:dyDescent="0.3">
      <c r="B325" s="20">
        <v>322</v>
      </c>
      <c r="C325" s="3" t="s">
        <v>277</v>
      </c>
      <c r="D325" s="2">
        <v>13997.66</v>
      </c>
    </row>
    <row r="326" spans="2:4" ht="15.6" x14ac:dyDescent="0.3">
      <c r="B326" s="20">
        <v>323</v>
      </c>
      <c r="C326" s="3" t="s">
        <v>278</v>
      </c>
      <c r="D326" s="2">
        <v>13997.66</v>
      </c>
    </row>
    <row r="327" spans="2:4" ht="15.6" x14ac:dyDescent="0.3">
      <c r="B327" s="20">
        <v>324</v>
      </c>
      <c r="C327" s="3" t="s">
        <v>279</v>
      </c>
      <c r="D327" s="2">
        <v>14009.6</v>
      </c>
    </row>
    <row r="328" spans="2:4" ht="15.6" x14ac:dyDescent="0.3">
      <c r="B328" s="20">
        <v>325</v>
      </c>
      <c r="C328" s="3" t="s">
        <v>280</v>
      </c>
      <c r="D328" s="2">
        <v>14015.57</v>
      </c>
    </row>
    <row r="329" spans="2:4" ht="15.6" x14ac:dyDescent="0.3">
      <c r="B329" s="20">
        <v>326</v>
      </c>
      <c r="C329" s="3" t="s">
        <v>281</v>
      </c>
      <c r="D329" s="2">
        <v>13994.68</v>
      </c>
    </row>
    <row r="330" spans="2:4" ht="15.6" x14ac:dyDescent="0.3">
      <c r="B330" s="20">
        <v>327</v>
      </c>
      <c r="C330" s="3" t="s">
        <v>282</v>
      </c>
      <c r="D330" s="2">
        <v>13968.81</v>
      </c>
    </row>
    <row r="331" spans="2:4" ht="15.6" x14ac:dyDescent="0.3">
      <c r="B331" s="20">
        <v>328</v>
      </c>
      <c r="C331" s="3" t="s">
        <v>283</v>
      </c>
      <c r="D331" s="2">
        <v>13983.73</v>
      </c>
    </row>
    <row r="332" spans="2:4" ht="15.6" x14ac:dyDescent="0.3">
      <c r="B332" s="20">
        <v>329</v>
      </c>
      <c r="C332" s="3" t="s">
        <v>284</v>
      </c>
      <c r="D332" s="2">
        <v>13983.73</v>
      </c>
    </row>
    <row r="333" spans="2:4" ht="15.6" x14ac:dyDescent="0.3">
      <c r="B333" s="20">
        <v>330</v>
      </c>
      <c r="C333" s="3" t="s">
        <v>285</v>
      </c>
      <c r="D333" s="2">
        <v>13983.73</v>
      </c>
    </row>
    <row r="334" spans="2:4" ht="15.6" x14ac:dyDescent="0.3">
      <c r="B334" s="20">
        <v>331</v>
      </c>
      <c r="C334" s="3" t="s">
        <v>286</v>
      </c>
      <c r="D334" s="2">
        <v>14011.59</v>
      </c>
    </row>
    <row r="335" spans="2:4" ht="15.6" x14ac:dyDescent="0.3">
      <c r="B335" s="20">
        <v>332</v>
      </c>
      <c r="C335" s="3" t="s">
        <v>287</v>
      </c>
      <c r="D335" s="2">
        <v>14015.57</v>
      </c>
    </row>
    <row r="336" spans="2:4" ht="15.6" x14ac:dyDescent="0.3">
      <c r="B336" s="20">
        <v>333</v>
      </c>
      <c r="C336" s="3" t="s">
        <v>288</v>
      </c>
      <c r="D336" s="2">
        <v>14020.55</v>
      </c>
    </row>
    <row r="337" spans="2:4" ht="15.6" x14ac:dyDescent="0.3">
      <c r="B337" s="20">
        <v>334</v>
      </c>
      <c r="C337" s="3" t="s">
        <v>289</v>
      </c>
      <c r="D337" s="2">
        <v>14048.41</v>
      </c>
    </row>
    <row r="338" spans="2:4" ht="15.6" x14ac:dyDescent="0.3">
      <c r="B338" s="20">
        <v>335</v>
      </c>
      <c r="C338" s="3" t="s">
        <v>290</v>
      </c>
      <c r="D338" s="2">
        <v>14013.58</v>
      </c>
    </row>
    <row r="339" spans="2:4" ht="15.6" x14ac:dyDescent="0.3">
      <c r="B339" s="20">
        <v>336</v>
      </c>
      <c r="C339" s="3" t="s">
        <v>291</v>
      </c>
      <c r="D339" s="2">
        <v>14013.58</v>
      </c>
    </row>
    <row r="340" spans="2:4" ht="15.6" x14ac:dyDescent="0.3">
      <c r="B340" s="20">
        <v>337</v>
      </c>
      <c r="C340" s="3" t="s">
        <v>292</v>
      </c>
      <c r="D340" s="2">
        <v>14013.58</v>
      </c>
    </row>
    <row r="341" spans="2:4" ht="15.6" x14ac:dyDescent="0.3">
      <c r="B341" s="20">
        <v>338</v>
      </c>
      <c r="C341" s="3" t="s">
        <v>293</v>
      </c>
      <c r="D341" s="2">
        <v>13971.79</v>
      </c>
    </row>
    <row r="342" spans="2:4" ht="15.6" x14ac:dyDescent="0.3">
      <c r="B342" s="20">
        <v>339</v>
      </c>
      <c r="C342" s="3" t="s">
        <v>294</v>
      </c>
      <c r="D342" s="2">
        <v>13973.78</v>
      </c>
    </row>
    <row r="343" spans="2:4" ht="15.6" x14ac:dyDescent="0.3">
      <c r="B343" s="20">
        <v>340</v>
      </c>
      <c r="C343" s="3" t="s">
        <v>295</v>
      </c>
      <c r="D343" s="2">
        <v>13946.92</v>
      </c>
    </row>
    <row r="344" spans="2:4" ht="15.6" x14ac:dyDescent="0.3">
      <c r="B344" s="20">
        <v>341</v>
      </c>
      <c r="C344" s="3" t="s">
        <v>296</v>
      </c>
      <c r="D344" s="2">
        <v>13965.82</v>
      </c>
    </row>
    <row r="345" spans="2:4" ht="15.6" x14ac:dyDescent="0.3">
      <c r="B345" s="20">
        <v>342</v>
      </c>
      <c r="C345" s="3" t="s">
        <v>297</v>
      </c>
      <c r="D345" s="2">
        <v>13991.69</v>
      </c>
    </row>
    <row r="346" spans="2:4" ht="15.6" x14ac:dyDescent="0.3">
      <c r="B346" s="20">
        <v>343</v>
      </c>
      <c r="C346" s="1">
        <v>44349</v>
      </c>
      <c r="D346" s="2">
        <v>13991.69</v>
      </c>
    </row>
    <row r="347" spans="2:4" ht="15.6" x14ac:dyDescent="0.3">
      <c r="B347" s="20">
        <v>344</v>
      </c>
      <c r="C347" s="1">
        <v>44379</v>
      </c>
      <c r="D347" s="2">
        <v>13991.69</v>
      </c>
    </row>
    <row r="348" spans="2:4" ht="15.6" x14ac:dyDescent="0.3">
      <c r="B348" s="20">
        <v>345</v>
      </c>
      <c r="C348" s="3" t="s">
        <v>298</v>
      </c>
      <c r="D348" s="2">
        <v>13930</v>
      </c>
    </row>
    <row r="349" spans="2:4" ht="15.6" x14ac:dyDescent="0.3">
      <c r="B349" s="20">
        <v>346</v>
      </c>
      <c r="C349" s="3" t="s">
        <v>299</v>
      </c>
      <c r="D349" s="2">
        <v>13930</v>
      </c>
    </row>
    <row r="350" spans="2:4" ht="15.6" x14ac:dyDescent="0.3">
      <c r="B350" s="20">
        <v>347</v>
      </c>
      <c r="C350" s="3" t="s">
        <v>300</v>
      </c>
      <c r="D350" s="2">
        <v>13919.06</v>
      </c>
    </row>
    <row r="351" spans="2:4" ht="15.6" x14ac:dyDescent="0.3">
      <c r="B351" s="20">
        <v>348</v>
      </c>
      <c r="C351" s="3" t="s">
        <v>301</v>
      </c>
      <c r="D351" s="2">
        <v>13940.95</v>
      </c>
    </row>
    <row r="352" spans="2:4" ht="15.6" x14ac:dyDescent="0.3">
      <c r="B352" s="20">
        <v>349</v>
      </c>
      <c r="C352" s="1">
        <v>44532</v>
      </c>
      <c r="D352" s="2">
        <v>13940.95</v>
      </c>
    </row>
    <row r="353" spans="2:4" ht="15.6" x14ac:dyDescent="0.3">
      <c r="B353" s="20">
        <v>350</v>
      </c>
      <c r="C353" s="3" t="s">
        <v>302</v>
      </c>
      <c r="D353" s="2">
        <v>13940.95</v>
      </c>
    </row>
    <row r="354" spans="2:4" ht="15.6" x14ac:dyDescent="0.3">
      <c r="B354" s="20">
        <v>351</v>
      </c>
      <c r="C354" s="3" t="s">
        <v>303</v>
      </c>
      <c r="D354" s="2">
        <v>13940.95</v>
      </c>
    </row>
    <row r="355" spans="2:4" ht="15.6" x14ac:dyDescent="0.3">
      <c r="B355" s="20">
        <v>352</v>
      </c>
      <c r="C355" s="3" t="s">
        <v>304</v>
      </c>
      <c r="D355" s="2">
        <v>13876.27</v>
      </c>
    </row>
    <row r="356" spans="2:4" ht="15.6" x14ac:dyDescent="0.3">
      <c r="B356" s="20">
        <v>353</v>
      </c>
      <c r="C356" s="3" t="s">
        <v>305</v>
      </c>
      <c r="D356" s="2">
        <v>13805.63</v>
      </c>
    </row>
    <row r="357" spans="2:4" ht="15.6" x14ac:dyDescent="0.3">
      <c r="B357" s="20">
        <v>354</v>
      </c>
      <c r="C357" s="3" t="s">
        <v>306</v>
      </c>
      <c r="D357" s="2">
        <v>13948.91</v>
      </c>
    </row>
    <row r="358" spans="2:4" ht="15.6" x14ac:dyDescent="0.3">
      <c r="B358" s="20">
        <v>355</v>
      </c>
      <c r="C358" s="3" t="s">
        <v>307</v>
      </c>
      <c r="D358" s="2">
        <v>13988.71</v>
      </c>
    </row>
    <row r="359" spans="2:4" ht="15.6" x14ac:dyDescent="0.3">
      <c r="B359" s="20">
        <v>356</v>
      </c>
      <c r="C359" s="3" t="s">
        <v>308</v>
      </c>
      <c r="D359" s="2">
        <v>14014.58</v>
      </c>
    </row>
    <row r="360" spans="2:4" ht="15.6" x14ac:dyDescent="0.3">
      <c r="B360" s="20">
        <v>357</v>
      </c>
      <c r="C360" s="3" t="s">
        <v>309</v>
      </c>
      <c r="D360" s="2">
        <v>14014.58</v>
      </c>
    </row>
    <row r="361" spans="2:4" ht="15.6" x14ac:dyDescent="0.3">
      <c r="B361" s="20">
        <v>358</v>
      </c>
      <c r="C361" s="3" t="s">
        <v>310</v>
      </c>
      <c r="D361" s="2">
        <v>14014.58</v>
      </c>
    </row>
    <row r="362" spans="2:4" ht="15.6" x14ac:dyDescent="0.3">
      <c r="B362" s="20">
        <v>359</v>
      </c>
      <c r="C362" s="3" t="s">
        <v>311</v>
      </c>
      <c r="D362" s="2">
        <v>14027.51</v>
      </c>
    </row>
    <row r="363" spans="2:4" ht="15.6" x14ac:dyDescent="0.3">
      <c r="B363" s="20">
        <v>360</v>
      </c>
      <c r="C363" s="3" t="s">
        <v>312</v>
      </c>
      <c r="D363" s="2">
        <v>14055.37</v>
      </c>
    </row>
    <row r="364" spans="2:4" ht="15.6" x14ac:dyDescent="0.3">
      <c r="B364" s="20">
        <v>361</v>
      </c>
      <c r="C364" s="3" t="s">
        <v>313</v>
      </c>
      <c r="D364" s="2">
        <v>14018.56</v>
      </c>
    </row>
    <row r="365" spans="2:4" ht="15.6" x14ac:dyDescent="0.3">
      <c r="B365" s="20">
        <v>362</v>
      </c>
      <c r="C365" s="3" t="s">
        <v>314</v>
      </c>
      <c r="D365" s="2">
        <v>14033.48</v>
      </c>
    </row>
    <row r="366" spans="2:4" ht="15.6" x14ac:dyDescent="0.3">
      <c r="B366" s="20">
        <v>363</v>
      </c>
      <c r="C366" s="3" t="s">
        <v>315</v>
      </c>
      <c r="D366" s="2">
        <v>14157.86</v>
      </c>
    </row>
    <row r="367" spans="2:4" ht="15.6" x14ac:dyDescent="0.3">
      <c r="B367" s="20">
        <v>364</v>
      </c>
      <c r="C367" s="3" t="s">
        <v>316</v>
      </c>
      <c r="D367" s="2">
        <v>14157.86</v>
      </c>
    </row>
    <row r="368" spans="2:4" ht="15.6" x14ac:dyDescent="0.3">
      <c r="B368" s="20">
        <v>365</v>
      </c>
      <c r="C368" s="3" t="s">
        <v>317</v>
      </c>
      <c r="D368" s="2">
        <v>14157.86</v>
      </c>
    </row>
    <row r="369" spans="2:4" ht="15.6" x14ac:dyDescent="0.3">
      <c r="B369" s="20">
        <v>366</v>
      </c>
      <c r="C369" s="3" t="s">
        <v>318</v>
      </c>
      <c r="D369" s="2">
        <v>14228.5</v>
      </c>
    </row>
    <row r="370" spans="2:4" ht="15.6" x14ac:dyDescent="0.3">
      <c r="B370" s="20">
        <v>367</v>
      </c>
      <c r="C370" s="3" t="s">
        <v>319</v>
      </c>
      <c r="D370" s="2">
        <v>14235.47</v>
      </c>
    </row>
    <row r="371" spans="2:4" ht="15.6" x14ac:dyDescent="0.3">
      <c r="B371" s="20">
        <v>368</v>
      </c>
      <c r="C371" s="3" t="s">
        <v>320</v>
      </c>
      <c r="D371" s="2">
        <v>14262.33</v>
      </c>
    </row>
    <row r="372" spans="2:4" ht="15.6" x14ac:dyDescent="0.3">
      <c r="B372" s="20">
        <v>369</v>
      </c>
      <c r="C372" s="3" t="s">
        <v>321</v>
      </c>
      <c r="D372" s="2">
        <v>14227.51</v>
      </c>
    </row>
    <row r="373" spans="2:4" ht="15.6" x14ac:dyDescent="0.3">
      <c r="B373" s="20">
        <v>370</v>
      </c>
      <c r="C373" s="3" t="s">
        <v>322</v>
      </c>
      <c r="D373" s="2">
        <v>14299.15</v>
      </c>
    </row>
    <row r="374" spans="2:4" ht="15.6" x14ac:dyDescent="0.3">
      <c r="B374" s="20">
        <v>371</v>
      </c>
      <c r="C374" s="1">
        <v>44350</v>
      </c>
      <c r="D374" s="2">
        <v>14299.15</v>
      </c>
    </row>
    <row r="375" spans="2:4" ht="15.6" x14ac:dyDescent="0.3">
      <c r="B375" s="20">
        <v>372</v>
      </c>
      <c r="C375" s="1">
        <v>44380</v>
      </c>
      <c r="D375" s="2">
        <v>14299.15</v>
      </c>
    </row>
    <row r="376" spans="2:4" ht="15.6" x14ac:dyDescent="0.3">
      <c r="B376" s="20">
        <v>373</v>
      </c>
      <c r="C376" s="3" t="s">
        <v>323</v>
      </c>
      <c r="D376" s="2">
        <v>14318.05</v>
      </c>
    </row>
    <row r="377" spans="2:4" ht="15.6" x14ac:dyDescent="0.3">
      <c r="B377" s="20">
        <v>374</v>
      </c>
      <c r="C377" s="3" t="s">
        <v>324</v>
      </c>
      <c r="D377" s="2">
        <v>14395.66</v>
      </c>
    </row>
    <row r="378" spans="2:4" ht="15.6" x14ac:dyDescent="0.3">
      <c r="B378" s="20">
        <v>375</v>
      </c>
      <c r="C378" s="3" t="s">
        <v>325</v>
      </c>
      <c r="D378" s="2">
        <v>14348.9</v>
      </c>
    </row>
    <row r="379" spans="2:4" ht="15.6" x14ac:dyDescent="0.3">
      <c r="B379" s="20">
        <v>376</v>
      </c>
      <c r="C379" s="1">
        <v>44503</v>
      </c>
      <c r="D379" s="2">
        <v>14348.9</v>
      </c>
    </row>
    <row r="380" spans="2:4" ht="15.6" x14ac:dyDescent="0.3">
      <c r="B380" s="20">
        <v>377</v>
      </c>
      <c r="C380" s="3" t="s">
        <v>326</v>
      </c>
      <c r="D380" s="2">
        <v>14299.15</v>
      </c>
    </row>
    <row r="381" spans="2:4" ht="15.6" x14ac:dyDescent="0.3">
      <c r="B381" s="20">
        <v>378</v>
      </c>
      <c r="C381" s="3" t="s">
        <v>327</v>
      </c>
      <c r="D381" s="2">
        <v>14299.15</v>
      </c>
    </row>
    <row r="382" spans="2:4" ht="15.6" x14ac:dyDescent="0.3">
      <c r="B382" s="20">
        <v>379</v>
      </c>
      <c r="C382" s="3" t="s">
        <v>328</v>
      </c>
      <c r="D382" s="2">
        <v>14299.15</v>
      </c>
    </row>
    <row r="383" spans="2:4" ht="15.6" x14ac:dyDescent="0.3">
      <c r="B383" s="20">
        <v>380</v>
      </c>
      <c r="C383" s="3" t="s">
        <v>329</v>
      </c>
      <c r="D383" s="2">
        <v>14345.91</v>
      </c>
    </row>
    <row r="384" spans="2:4" ht="15.6" x14ac:dyDescent="0.3">
      <c r="B384" s="20">
        <v>381</v>
      </c>
      <c r="C384" s="3" t="s">
        <v>330</v>
      </c>
      <c r="D384" s="2">
        <v>14351.88</v>
      </c>
    </row>
    <row r="385" spans="2:4" ht="15.6" x14ac:dyDescent="0.3">
      <c r="B385" s="20">
        <v>382</v>
      </c>
      <c r="C385" s="3" t="s">
        <v>331</v>
      </c>
      <c r="D385" s="2">
        <v>14386.71</v>
      </c>
    </row>
    <row r="386" spans="2:4" ht="15.6" x14ac:dyDescent="0.3">
      <c r="B386" s="20">
        <v>383</v>
      </c>
      <c r="C386" s="3" t="s">
        <v>332</v>
      </c>
      <c r="D386" s="2">
        <v>14339.94</v>
      </c>
    </row>
    <row r="387" spans="2:4" ht="15.6" x14ac:dyDescent="0.3">
      <c r="B387" s="20">
        <v>384</v>
      </c>
      <c r="C387" s="3" t="s">
        <v>333</v>
      </c>
      <c r="D387" s="2">
        <v>14403.62</v>
      </c>
    </row>
    <row r="388" spans="2:4" ht="15.6" x14ac:dyDescent="0.3">
      <c r="B388" s="20">
        <v>385</v>
      </c>
      <c r="C388" s="3" t="s">
        <v>334</v>
      </c>
      <c r="D388" s="2">
        <v>14403.62</v>
      </c>
    </row>
    <row r="389" spans="2:4" ht="15.6" x14ac:dyDescent="0.3">
      <c r="B389" s="20">
        <v>386</v>
      </c>
      <c r="C389" s="3" t="s">
        <v>335</v>
      </c>
      <c r="D389" s="2">
        <v>14403.62</v>
      </c>
    </row>
    <row r="390" spans="2:4" ht="15.6" x14ac:dyDescent="0.3">
      <c r="B390" s="20">
        <v>387</v>
      </c>
      <c r="C390" s="3" t="s">
        <v>336</v>
      </c>
      <c r="D390" s="2">
        <v>14383.72</v>
      </c>
    </row>
    <row r="391" spans="2:4" ht="15.6" x14ac:dyDescent="0.3">
      <c r="B391" s="20">
        <v>388</v>
      </c>
      <c r="C391" s="3" t="s">
        <v>337</v>
      </c>
      <c r="D391" s="2">
        <v>14348.9</v>
      </c>
    </row>
    <row r="392" spans="2:4" ht="15.6" x14ac:dyDescent="0.3">
      <c r="B392" s="20">
        <v>389</v>
      </c>
      <c r="C392" s="3" t="s">
        <v>338</v>
      </c>
      <c r="D392" s="2">
        <v>14382.73</v>
      </c>
    </row>
    <row r="393" spans="2:4" ht="15.6" x14ac:dyDescent="0.3">
      <c r="B393" s="20">
        <v>390</v>
      </c>
      <c r="C393" s="3" t="s">
        <v>339</v>
      </c>
      <c r="D393" s="2">
        <v>14391.68</v>
      </c>
    </row>
    <row r="394" spans="2:4" ht="15.6" x14ac:dyDescent="0.3">
      <c r="B394" s="20">
        <v>391</v>
      </c>
      <c r="C394" s="3" t="s">
        <v>340</v>
      </c>
      <c r="D394" s="2">
        <v>14373.77</v>
      </c>
    </row>
    <row r="395" spans="2:4" ht="15.6" x14ac:dyDescent="0.3">
      <c r="B395" s="20">
        <v>392</v>
      </c>
      <c r="C395" s="3" t="s">
        <v>341</v>
      </c>
      <c r="D395" s="2">
        <v>14373.77</v>
      </c>
    </row>
    <row r="396" spans="2:4" ht="15.6" x14ac:dyDescent="0.3">
      <c r="B396" s="20">
        <v>393</v>
      </c>
      <c r="C396" s="3" t="s">
        <v>342</v>
      </c>
      <c r="D396" s="2">
        <v>14373.77</v>
      </c>
    </row>
    <row r="397" spans="2:4" ht="15.6" x14ac:dyDescent="0.3">
      <c r="B397" s="20">
        <v>394</v>
      </c>
      <c r="C397" s="3" t="s">
        <v>343</v>
      </c>
      <c r="D397" s="2">
        <v>14361.83</v>
      </c>
    </row>
    <row r="398" spans="2:4" ht="15.6" x14ac:dyDescent="0.3">
      <c r="B398" s="20">
        <v>395</v>
      </c>
      <c r="C398" s="3" t="s">
        <v>344</v>
      </c>
      <c r="D398" s="2">
        <v>14408.6</v>
      </c>
    </row>
    <row r="399" spans="2:4" ht="15.6" x14ac:dyDescent="0.3">
      <c r="B399" s="20">
        <v>396</v>
      </c>
      <c r="C399" s="3" t="s">
        <v>345</v>
      </c>
      <c r="D399" s="2">
        <v>14499.14</v>
      </c>
    </row>
    <row r="400" spans="2:4" ht="15.6" x14ac:dyDescent="0.3">
      <c r="B400" s="20">
        <v>397</v>
      </c>
      <c r="C400" s="3" t="s">
        <v>346</v>
      </c>
      <c r="D400" s="2">
        <v>14504.12</v>
      </c>
    </row>
    <row r="401" spans="2:4" ht="15.6" x14ac:dyDescent="0.3">
      <c r="B401" s="20">
        <v>398</v>
      </c>
      <c r="C401" s="1">
        <v>44231</v>
      </c>
      <c r="D401" s="2">
        <v>14504.12</v>
      </c>
    </row>
    <row r="402" spans="2:4" ht="15.6" x14ac:dyDescent="0.3">
      <c r="B402" s="20">
        <v>399</v>
      </c>
      <c r="C402" s="1">
        <v>44259</v>
      </c>
      <c r="D402" s="2">
        <v>14504.12</v>
      </c>
    </row>
    <row r="403" spans="2:4" ht="15.6" x14ac:dyDescent="0.3">
      <c r="B403" s="20">
        <v>400</v>
      </c>
      <c r="C403" s="1">
        <v>44290</v>
      </c>
      <c r="D403" s="2">
        <v>14504.12</v>
      </c>
    </row>
    <row r="404" spans="2:4" ht="15.6" x14ac:dyDescent="0.3">
      <c r="B404" s="20">
        <v>401</v>
      </c>
      <c r="C404" s="3" t="s">
        <v>347</v>
      </c>
      <c r="D404" s="2">
        <v>14511.08</v>
      </c>
    </row>
    <row r="405" spans="2:4" ht="15.6" x14ac:dyDescent="0.3">
      <c r="B405" s="20">
        <v>402</v>
      </c>
      <c r="C405" s="3" t="s">
        <v>348</v>
      </c>
      <c r="D405" s="2">
        <v>14460.34</v>
      </c>
    </row>
    <row r="406" spans="2:4" ht="15.6" x14ac:dyDescent="0.3">
      <c r="B406" s="20">
        <v>403</v>
      </c>
      <c r="C406" s="3" t="s">
        <v>349</v>
      </c>
      <c r="D406" s="2">
        <v>14446.41</v>
      </c>
    </row>
    <row r="407" spans="2:4" ht="15.6" x14ac:dyDescent="0.3">
      <c r="B407" s="20">
        <v>404</v>
      </c>
      <c r="C407" s="3" t="s">
        <v>350</v>
      </c>
      <c r="D407" s="2">
        <v>14440.44</v>
      </c>
    </row>
    <row r="408" spans="2:4" ht="15.6" x14ac:dyDescent="0.3">
      <c r="B408" s="20">
        <v>405</v>
      </c>
      <c r="C408" s="3" t="s">
        <v>351</v>
      </c>
      <c r="D408" s="2">
        <v>14507.1</v>
      </c>
    </row>
    <row r="409" spans="2:4" ht="15.6" x14ac:dyDescent="0.3">
      <c r="B409" s="20">
        <v>406</v>
      </c>
      <c r="C409" s="1">
        <v>44473</v>
      </c>
      <c r="D409" s="2">
        <v>14507.1</v>
      </c>
    </row>
    <row r="410" spans="2:4" ht="15.6" x14ac:dyDescent="0.3">
      <c r="B410" s="20">
        <v>407</v>
      </c>
      <c r="C410" s="1">
        <v>44504</v>
      </c>
      <c r="D410" s="2">
        <v>14507.1</v>
      </c>
    </row>
    <row r="411" spans="2:4" ht="15.6" x14ac:dyDescent="0.3">
      <c r="B411" s="20">
        <v>408</v>
      </c>
      <c r="C411" s="3" t="s">
        <v>352</v>
      </c>
      <c r="D411" s="2">
        <v>14507.1</v>
      </c>
    </row>
    <row r="412" spans="2:4" ht="15.6" x14ac:dyDescent="0.3">
      <c r="B412" s="20">
        <v>409</v>
      </c>
      <c r="C412" s="3" t="s">
        <v>353</v>
      </c>
      <c r="D412" s="2">
        <v>14557.85</v>
      </c>
    </row>
    <row r="413" spans="2:4" ht="15.6" x14ac:dyDescent="0.3">
      <c r="B413" s="20">
        <v>410</v>
      </c>
      <c r="C413" s="3" t="s">
        <v>354</v>
      </c>
      <c r="D413" s="2">
        <v>14574.76</v>
      </c>
    </row>
    <row r="414" spans="2:4" ht="15.6" x14ac:dyDescent="0.3">
      <c r="B414" s="20">
        <v>411</v>
      </c>
      <c r="C414" s="3" t="s">
        <v>355</v>
      </c>
      <c r="D414" s="2">
        <v>14559.84</v>
      </c>
    </row>
    <row r="415" spans="2:4" ht="15.6" x14ac:dyDescent="0.3">
      <c r="B415" s="20">
        <v>412</v>
      </c>
      <c r="C415" s="3" t="s">
        <v>356</v>
      </c>
      <c r="D415" s="2">
        <v>14572.77</v>
      </c>
    </row>
    <row r="416" spans="2:4" ht="15.6" x14ac:dyDescent="0.3">
      <c r="B416" s="20">
        <v>413</v>
      </c>
      <c r="C416" s="3" t="s">
        <v>357</v>
      </c>
      <c r="D416" s="2">
        <v>14572.77</v>
      </c>
    </row>
    <row r="417" spans="2:4" ht="15.6" x14ac:dyDescent="0.3">
      <c r="B417" s="20">
        <v>414</v>
      </c>
      <c r="C417" s="3" t="s">
        <v>358</v>
      </c>
      <c r="D417" s="2">
        <v>14572.77</v>
      </c>
    </row>
    <row r="418" spans="2:4" ht="15.6" x14ac:dyDescent="0.3">
      <c r="B418" s="20">
        <v>415</v>
      </c>
      <c r="C418" s="3" t="s">
        <v>359</v>
      </c>
      <c r="D418" s="2">
        <v>14519.04</v>
      </c>
    </row>
    <row r="419" spans="2:4" ht="15.6" x14ac:dyDescent="0.3">
      <c r="B419" s="20">
        <v>416</v>
      </c>
      <c r="C419" s="3" t="s">
        <v>360</v>
      </c>
      <c r="D419" s="2">
        <v>14495.16</v>
      </c>
    </row>
    <row r="420" spans="2:4" ht="15.6" x14ac:dyDescent="0.3">
      <c r="B420" s="20">
        <v>417</v>
      </c>
      <c r="C420" s="3" t="s">
        <v>361</v>
      </c>
      <c r="D420" s="2">
        <v>14435.46</v>
      </c>
    </row>
    <row r="421" spans="2:4" ht="15.6" x14ac:dyDescent="0.3">
      <c r="B421" s="20">
        <v>418</v>
      </c>
      <c r="C421" s="3" t="s">
        <v>362</v>
      </c>
      <c r="D421" s="2">
        <v>14476.26</v>
      </c>
    </row>
    <row r="422" spans="2:4" ht="15.6" x14ac:dyDescent="0.3">
      <c r="B422" s="20">
        <v>419</v>
      </c>
      <c r="C422" s="3" t="s">
        <v>363</v>
      </c>
      <c r="D422" s="2">
        <v>14457.35</v>
      </c>
    </row>
    <row r="423" spans="2:4" ht="15.6" x14ac:dyDescent="0.3">
      <c r="B423" s="20">
        <v>420</v>
      </c>
      <c r="C423" s="3" t="s">
        <v>364</v>
      </c>
      <c r="D423" s="2">
        <v>14457.35</v>
      </c>
    </row>
    <row r="424" spans="2:4" ht="15.6" x14ac:dyDescent="0.3">
      <c r="B424" s="20">
        <v>421</v>
      </c>
      <c r="C424" s="3" t="s">
        <v>365</v>
      </c>
      <c r="D424" s="2">
        <v>14457.35</v>
      </c>
    </row>
    <row r="425" spans="2:4" ht="15.6" x14ac:dyDescent="0.3">
      <c r="B425" s="20">
        <v>422</v>
      </c>
      <c r="C425" s="3" t="s">
        <v>366</v>
      </c>
      <c r="D425" s="2">
        <v>14475.26</v>
      </c>
    </row>
    <row r="426" spans="2:4" ht="15.6" x14ac:dyDescent="0.3">
      <c r="B426" s="20">
        <v>423</v>
      </c>
      <c r="C426" s="3" t="s">
        <v>367</v>
      </c>
      <c r="D426" s="2">
        <v>14416.56</v>
      </c>
    </row>
    <row r="427" spans="2:4" ht="15.6" x14ac:dyDescent="0.3">
      <c r="B427" s="20">
        <v>424</v>
      </c>
      <c r="C427" s="3" t="s">
        <v>368</v>
      </c>
      <c r="D427" s="2">
        <v>14424.52</v>
      </c>
    </row>
    <row r="428" spans="2:4" ht="15.6" x14ac:dyDescent="0.3">
      <c r="B428" s="20">
        <v>425</v>
      </c>
      <c r="C428" s="3" t="s">
        <v>369</v>
      </c>
      <c r="D428" s="2">
        <v>14437.45</v>
      </c>
    </row>
    <row r="429" spans="2:4" ht="15.6" x14ac:dyDescent="0.3">
      <c r="B429" s="20">
        <v>426</v>
      </c>
      <c r="C429" s="3" t="s">
        <v>370</v>
      </c>
      <c r="D429" s="2">
        <v>14395.66</v>
      </c>
    </row>
    <row r="430" spans="2:4" ht="15.6" x14ac:dyDescent="0.3">
      <c r="B430" s="20">
        <v>427</v>
      </c>
      <c r="C430" s="1">
        <v>44201</v>
      </c>
      <c r="D430" s="2">
        <v>14395.66</v>
      </c>
    </row>
    <row r="431" spans="2:4" ht="15.6" x14ac:dyDescent="0.3">
      <c r="B431" s="20">
        <v>428</v>
      </c>
      <c r="C431" s="1">
        <v>44232</v>
      </c>
      <c r="D431" s="2">
        <v>14395.66</v>
      </c>
    </row>
    <row r="432" spans="2:4" ht="15.6" x14ac:dyDescent="0.3">
      <c r="B432" s="20">
        <v>429</v>
      </c>
      <c r="C432" s="3" t="s">
        <v>371</v>
      </c>
      <c r="D432" s="2">
        <v>14380.74</v>
      </c>
    </row>
    <row r="433" spans="2:4" ht="15.6" x14ac:dyDescent="0.3">
      <c r="B433" s="20">
        <v>430</v>
      </c>
      <c r="C433" s="3" t="s">
        <v>372</v>
      </c>
      <c r="D433" s="2">
        <v>14394.67</v>
      </c>
    </row>
    <row r="434" spans="2:4" ht="15.6" x14ac:dyDescent="0.3">
      <c r="B434" s="20">
        <v>431</v>
      </c>
      <c r="C434" s="3" t="s">
        <v>373</v>
      </c>
      <c r="D434" s="2">
        <v>14358.85</v>
      </c>
    </row>
    <row r="435" spans="2:4" ht="15.6" x14ac:dyDescent="0.3">
      <c r="B435" s="20">
        <v>432</v>
      </c>
      <c r="C435" s="3" t="s">
        <v>374</v>
      </c>
      <c r="D435" s="2">
        <v>14366.81</v>
      </c>
    </row>
    <row r="436" spans="2:4" ht="15.6" x14ac:dyDescent="0.3">
      <c r="B436" s="20">
        <v>433</v>
      </c>
      <c r="C436" s="3" t="s">
        <v>375</v>
      </c>
      <c r="D436" s="2">
        <v>14292.18</v>
      </c>
    </row>
    <row r="437" spans="2:4" ht="15.6" x14ac:dyDescent="0.3">
      <c r="B437" s="20">
        <v>434</v>
      </c>
      <c r="C437" s="1">
        <v>44413</v>
      </c>
      <c r="D437" s="2">
        <v>14292.18</v>
      </c>
    </row>
    <row r="438" spans="2:4" ht="15.6" x14ac:dyDescent="0.3">
      <c r="B438" s="20">
        <v>435</v>
      </c>
      <c r="C438" s="1">
        <v>44444</v>
      </c>
      <c r="D438" s="2">
        <v>14292.18</v>
      </c>
    </row>
    <row r="439" spans="2:4" ht="15.6" x14ac:dyDescent="0.3">
      <c r="B439" s="20">
        <v>436</v>
      </c>
      <c r="C439" s="3" t="s">
        <v>376</v>
      </c>
      <c r="D439" s="2">
        <v>14217.56</v>
      </c>
    </row>
    <row r="440" spans="2:4" ht="15.6" x14ac:dyDescent="0.3">
      <c r="B440" s="20">
        <v>437</v>
      </c>
      <c r="C440" s="3" t="s">
        <v>377</v>
      </c>
      <c r="D440" s="2">
        <v>14127.01</v>
      </c>
    </row>
    <row r="441" spans="2:4" ht="15.6" x14ac:dyDescent="0.3">
      <c r="B441" s="20">
        <v>438</v>
      </c>
      <c r="C441" s="1">
        <v>44535</v>
      </c>
      <c r="D441" s="2">
        <v>14127.01</v>
      </c>
    </row>
    <row r="442" spans="2:4" ht="15.6" x14ac:dyDescent="0.3">
      <c r="B442" s="20">
        <v>439</v>
      </c>
      <c r="C442" s="3" t="s">
        <v>378</v>
      </c>
      <c r="D442" s="2">
        <v>14127.01</v>
      </c>
    </row>
    <row r="443" spans="2:4" ht="15.6" x14ac:dyDescent="0.3">
      <c r="B443" s="20">
        <v>440</v>
      </c>
      <c r="C443" s="3" t="s">
        <v>379</v>
      </c>
      <c r="D443" s="2">
        <v>14127.01</v>
      </c>
    </row>
    <row r="444" spans="2:4" ht="15.6" x14ac:dyDescent="0.3">
      <c r="B444" s="20">
        <v>441</v>
      </c>
      <c r="C444" s="3" t="s">
        <v>380</v>
      </c>
      <c r="D444" s="2">
        <v>14127.01</v>
      </c>
    </row>
    <row r="445" spans="2:4" ht="15.6" x14ac:dyDescent="0.3">
      <c r="B445" s="20">
        <v>442</v>
      </c>
      <c r="C445" s="3" t="s">
        <v>381</v>
      </c>
      <c r="D445" s="2">
        <v>14127.01</v>
      </c>
    </row>
    <row r="446" spans="2:4" ht="15.6" x14ac:dyDescent="0.3">
      <c r="B446" s="20">
        <v>443</v>
      </c>
      <c r="C446" s="3" t="s">
        <v>382</v>
      </c>
      <c r="D446" s="2">
        <v>14131.99</v>
      </c>
    </row>
    <row r="447" spans="2:4" ht="15.6" x14ac:dyDescent="0.3">
      <c r="B447" s="20">
        <v>444</v>
      </c>
      <c r="C447" s="3" t="s">
        <v>383</v>
      </c>
      <c r="D447" s="2">
        <v>14212.58</v>
      </c>
    </row>
    <row r="448" spans="2:4" ht="15.6" x14ac:dyDescent="0.3">
      <c r="B448" s="20">
        <v>445</v>
      </c>
      <c r="C448" s="3" t="s">
        <v>384</v>
      </c>
      <c r="D448" s="2">
        <v>14228.5</v>
      </c>
    </row>
    <row r="449" spans="2:4" ht="15.6" x14ac:dyDescent="0.3">
      <c r="B449" s="20">
        <v>446</v>
      </c>
      <c r="C449" s="3" t="s">
        <v>385</v>
      </c>
      <c r="D449" s="2">
        <v>14241.44</v>
      </c>
    </row>
    <row r="450" spans="2:4" ht="15.6" x14ac:dyDescent="0.3">
      <c r="B450" s="20">
        <v>447</v>
      </c>
      <c r="C450" s="3" t="s">
        <v>386</v>
      </c>
      <c r="D450" s="2">
        <v>14324.02</v>
      </c>
    </row>
    <row r="451" spans="2:4" ht="15.6" x14ac:dyDescent="0.3">
      <c r="B451" s="20">
        <v>448</v>
      </c>
      <c r="C451" s="3" t="s">
        <v>387</v>
      </c>
      <c r="D451" s="2">
        <v>14324.02</v>
      </c>
    </row>
    <row r="452" spans="2:4" ht="15.6" x14ac:dyDescent="0.3">
      <c r="B452" s="20">
        <v>449</v>
      </c>
      <c r="C452" s="3" t="s">
        <v>388</v>
      </c>
      <c r="D452" s="2">
        <v>14324.02</v>
      </c>
    </row>
    <row r="453" spans="2:4" ht="15.6" x14ac:dyDescent="0.3">
      <c r="B453" s="20">
        <v>450</v>
      </c>
      <c r="C453" s="3" t="s">
        <v>389</v>
      </c>
      <c r="D453" s="2">
        <v>14303.13</v>
      </c>
    </row>
    <row r="454" spans="2:4" ht="15.6" x14ac:dyDescent="0.3">
      <c r="B454" s="20">
        <v>451</v>
      </c>
      <c r="C454" s="3" t="s">
        <v>390</v>
      </c>
      <c r="D454" s="2">
        <v>14290.19</v>
      </c>
    </row>
    <row r="455" spans="2:4" ht="15.6" x14ac:dyDescent="0.3">
      <c r="B455" s="20">
        <v>452</v>
      </c>
      <c r="C455" s="3" t="s">
        <v>391</v>
      </c>
      <c r="D455" s="2">
        <v>14290.19</v>
      </c>
    </row>
    <row r="456" spans="2:4" ht="15.6" x14ac:dyDescent="0.3">
      <c r="B456" s="20">
        <v>453</v>
      </c>
      <c r="C456" s="3" t="s">
        <v>392</v>
      </c>
      <c r="D456" s="2">
        <v>14263.33</v>
      </c>
    </row>
    <row r="457" spans="2:4" ht="15.6" x14ac:dyDescent="0.3">
      <c r="B457" s="20">
        <v>454</v>
      </c>
      <c r="C457" s="3" t="s">
        <v>393</v>
      </c>
      <c r="D457" s="2">
        <v>14240.44</v>
      </c>
    </row>
    <row r="458" spans="2:4" ht="15.6" x14ac:dyDescent="0.3">
      <c r="B458" s="20">
        <v>455</v>
      </c>
      <c r="C458" s="3" t="s">
        <v>394</v>
      </c>
      <c r="D458" s="2">
        <v>14240.44</v>
      </c>
    </row>
    <row r="459" spans="2:4" ht="15.6" x14ac:dyDescent="0.3">
      <c r="B459" s="20">
        <v>456</v>
      </c>
      <c r="C459" s="3" t="s">
        <v>395</v>
      </c>
      <c r="D459" s="2">
        <v>14240.44</v>
      </c>
    </row>
    <row r="460" spans="2:4" ht="15.6" x14ac:dyDescent="0.3">
      <c r="B460" s="20">
        <v>457</v>
      </c>
      <c r="C460" s="3" t="s">
        <v>396</v>
      </c>
      <c r="D460" s="2">
        <v>14238.45</v>
      </c>
    </row>
    <row r="461" spans="2:4" ht="15.6" x14ac:dyDescent="0.3">
      <c r="B461" s="20">
        <v>458</v>
      </c>
      <c r="C461" s="1">
        <v>44202</v>
      </c>
      <c r="D461" s="2">
        <v>14238.45</v>
      </c>
    </row>
    <row r="462" spans="2:4" ht="15.6" x14ac:dyDescent="0.3">
      <c r="B462" s="20">
        <v>459</v>
      </c>
      <c r="C462" s="3" t="s">
        <v>397</v>
      </c>
      <c r="D462" s="2">
        <v>14220.54</v>
      </c>
    </row>
    <row r="463" spans="2:4" ht="15.6" x14ac:dyDescent="0.3">
      <c r="B463" s="20">
        <v>460</v>
      </c>
      <c r="C463" s="3" t="s">
        <v>398</v>
      </c>
      <c r="D463" s="2">
        <v>14204.62</v>
      </c>
    </row>
    <row r="464" spans="2:4" ht="15.6" x14ac:dyDescent="0.3">
      <c r="B464" s="20">
        <v>461</v>
      </c>
      <c r="C464" s="3" t="s">
        <v>399</v>
      </c>
      <c r="D464" s="2">
        <v>14225.52</v>
      </c>
    </row>
    <row r="465" spans="2:4" ht="15.6" x14ac:dyDescent="0.3">
      <c r="B465" s="20">
        <v>462</v>
      </c>
      <c r="C465" s="1">
        <v>44322</v>
      </c>
      <c r="D465" s="2">
        <v>14225.52</v>
      </c>
    </row>
    <row r="466" spans="2:4" ht="15.6" x14ac:dyDescent="0.3">
      <c r="B466" s="20">
        <v>463</v>
      </c>
      <c r="C466" s="1">
        <v>44353</v>
      </c>
      <c r="D466" s="2">
        <v>14225.52</v>
      </c>
    </row>
    <row r="467" spans="2:4" ht="15.6" x14ac:dyDescent="0.3">
      <c r="B467" s="20">
        <v>464</v>
      </c>
      <c r="C467" s="3" t="s">
        <v>400</v>
      </c>
      <c r="D467" s="2">
        <v>14244.42</v>
      </c>
    </row>
    <row r="468" spans="2:4" ht="15.6" x14ac:dyDescent="0.3">
      <c r="B468" s="20">
        <v>465</v>
      </c>
      <c r="C468" s="3" t="s">
        <v>401</v>
      </c>
      <c r="D468" s="2">
        <v>14199.65</v>
      </c>
    </row>
    <row r="469" spans="2:4" ht="15.6" x14ac:dyDescent="0.3">
      <c r="B469" s="20">
        <v>466</v>
      </c>
      <c r="C469" s="3" t="s">
        <v>402</v>
      </c>
      <c r="D469" s="2">
        <v>14190.69</v>
      </c>
    </row>
    <row r="470" spans="2:4" ht="15.6" x14ac:dyDescent="0.3">
      <c r="B470" s="20">
        <v>467</v>
      </c>
      <c r="C470" s="3" t="s">
        <v>403</v>
      </c>
      <c r="D470" s="2">
        <v>14190.69</v>
      </c>
    </row>
    <row r="471" spans="2:4" ht="15.6" x14ac:dyDescent="0.3">
      <c r="B471" s="20">
        <v>468</v>
      </c>
      <c r="C471" s="3" t="s">
        <v>404</v>
      </c>
      <c r="D471" s="2">
        <v>14168.8</v>
      </c>
    </row>
    <row r="472" spans="2:4" ht="15.6" x14ac:dyDescent="0.3">
      <c r="B472" s="20">
        <v>469</v>
      </c>
      <c r="C472" s="1">
        <v>44536</v>
      </c>
      <c r="D472" s="2">
        <v>14168.8</v>
      </c>
    </row>
    <row r="473" spans="2:4" ht="15.6" x14ac:dyDescent="0.3">
      <c r="B473" s="20">
        <v>470</v>
      </c>
      <c r="C473" s="3" t="s">
        <v>405</v>
      </c>
      <c r="D473" s="2">
        <v>14168.8</v>
      </c>
    </row>
    <row r="474" spans="2:4" ht="15.6" x14ac:dyDescent="0.3">
      <c r="B474" s="20">
        <v>471</v>
      </c>
      <c r="C474" s="3" t="s">
        <v>406</v>
      </c>
      <c r="D474" s="2">
        <v>14134.97</v>
      </c>
    </row>
    <row r="475" spans="2:4" ht="15.6" x14ac:dyDescent="0.3">
      <c r="B475" s="20">
        <v>472</v>
      </c>
      <c r="C475" s="3" t="s">
        <v>407</v>
      </c>
      <c r="D475" s="2">
        <v>14150.89</v>
      </c>
    </row>
    <row r="476" spans="2:4" ht="15.6" x14ac:dyDescent="0.3">
      <c r="B476" s="20">
        <v>473</v>
      </c>
      <c r="C476" s="3" t="s">
        <v>408</v>
      </c>
      <c r="D476" s="2">
        <v>14172.78</v>
      </c>
    </row>
    <row r="477" spans="2:4" ht="15.6" x14ac:dyDescent="0.3">
      <c r="B477" s="20">
        <v>474</v>
      </c>
      <c r="C477" s="3" t="s">
        <v>409</v>
      </c>
      <c r="D477" s="2">
        <v>14185.72</v>
      </c>
    </row>
    <row r="478" spans="2:4" ht="15.6" x14ac:dyDescent="0.3">
      <c r="B478" s="20">
        <v>475</v>
      </c>
      <c r="C478" s="3" t="s">
        <v>410</v>
      </c>
      <c r="D478" s="2">
        <v>14306.11</v>
      </c>
    </row>
    <row r="479" spans="2:4" ht="15.6" x14ac:dyDescent="0.3">
      <c r="B479" s="20">
        <v>476</v>
      </c>
      <c r="C479" s="3" t="s">
        <v>411</v>
      </c>
      <c r="D479" s="2">
        <v>14306.11</v>
      </c>
    </row>
    <row r="480" spans="2:4" ht="15.6" x14ac:dyDescent="0.3">
      <c r="B480" s="20">
        <v>477</v>
      </c>
      <c r="C480" s="3" t="s">
        <v>412</v>
      </c>
      <c r="D480" s="2">
        <v>14306.11</v>
      </c>
    </row>
    <row r="481" spans="2:4" ht="15.6" x14ac:dyDescent="0.3">
      <c r="B481" s="20">
        <v>478</v>
      </c>
      <c r="C481" s="3" t="s">
        <v>413</v>
      </c>
      <c r="D481" s="2">
        <v>14330.99</v>
      </c>
    </row>
    <row r="482" spans="2:4" ht="15.6" x14ac:dyDescent="0.3">
      <c r="B482" s="20">
        <v>479</v>
      </c>
      <c r="C482" s="3" t="s">
        <v>414</v>
      </c>
      <c r="D482" s="2">
        <v>14380.74</v>
      </c>
    </row>
    <row r="483" spans="2:4" ht="15.6" x14ac:dyDescent="0.3">
      <c r="B483" s="20">
        <v>480</v>
      </c>
      <c r="C483" s="3" t="s">
        <v>415</v>
      </c>
      <c r="D483" s="2">
        <v>14348.9</v>
      </c>
    </row>
    <row r="484" spans="2:4" ht="15.6" x14ac:dyDescent="0.3">
      <c r="B484" s="20">
        <v>481</v>
      </c>
      <c r="C484" s="3" t="s">
        <v>416</v>
      </c>
      <c r="D484" s="2">
        <v>14381.73</v>
      </c>
    </row>
    <row r="485" spans="2:4" ht="15.6" x14ac:dyDescent="0.3">
      <c r="B485" s="20">
        <v>482</v>
      </c>
      <c r="C485" s="3" t="s">
        <v>417</v>
      </c>
      <c r="D485" s="2">
        <v>14389.69</v>
      </c>
    </row>
    <row r="486" spans="2:4" ht="15.6" x14ac:dyDescent="0.3">
      <c r="B486" s="20">
        <v>483</v>
      </c>
      <c r="C486" s="3" t="s">
        <v>418</v>
      </c>
      <c r="D486" s="2">
        <v>14389.69</v>
      </c>
    </row>
    <row r="487" spans="2:4" ht="15.6" x14ac:dyDescent="0.3">
      <c r="B487" s="20">
        <v>484</v>
      </c>
      <c r="C487" s="3" t="s">
        <v>419</v>
      </c>
      <c r="D487" s="2">
        <v>14389.69</v>
      </c>
    </row>
    <row r="488" spans="2:4" ht="15.6" x14ac:dyDescent="0.3">
      <c r="B488" s="20">
        <v>485</v>
      </c>
      <c r="C488" s="3" t="s">
        <v>420</v>
      </c>
      <c r="D488" s="2">
        <v>14374.77</v>
      </c>
    </row>
    <row r="489" spans="2:4" ht="15.6" x14ac:dyDescent="0.3">
      <c r="B489" s="20">
        <v>486</v>
      </c>
      <c r="C489" s="3" t="s">
        <v>421</v>
      </c>
      <c r="D489" s="2">
        <v>14399.64</v>
      </c>
    </row>
    <row r="490" spans="2:4" ht="15.6" x14ac:dyDescent="0.3">
      <c r="B490" s="20">
        <v>487</v>
      </c>
      <c r="C490" s="3" t="s">
        <v>422</v>
      </c>
      <c r="D490" s="2">
        <v>14423.52</v>
      </c>
    </row>
    <row r="491" spans="2:4" ht="15.6" x14ac:dyDescent="0.3">
      <c r="B491" s="20">
        <v>488</v>
      </c>
      <c r="C491" s="3" t="s">
        <v>423</v>
      </c>
      <c r="D491" s="2">
        <v>14469.29</v>
      </c>
    </row>
    <row r="492" spans="2:4" ht="15.6" x14ac:dyDescent="0.3">
      <c r="B492" s="20">
        <v>489</v>
      </c>
      <c r="C492" s="3" t="s">
        <v>424</v>
      </c>
      <c r="D492" s="2">
        <v>14466.31</v>
      </c>
    </row>
    <row r="493" spans="2:4" ht="15.6" x14ac:dyDescent="0.3">
      <c r="B493" s="20">
        <v>490</v>
      </c>
      <c r="C493" s="1">
        <v>44262</v>
      </c>
      <c r="D493" s="2">
        <v>14466.31</v>
      </c>
    </row>
    <row r="494" spans="2:4" ht="15.6" x14ac:dyDescent="0.3">
      <c r="B494" s="20">
        <v>491</v>
      </c>
      <c r="C494" s="1">
        <v>44293</v>
      </c>
      <c r="D494" s="2">
        <v>14466.31</v>
      </c>
    </row>
    <row r="495" spans="2:4" ht="15.6" x14ac:dyDescent="0.3">
      <c r="B495" s="20">
        <v>492</v>
      </c>
      <c r="C495" s="3" t="s">
        <v>425</v>
      </c>
      <c r="D495" s="2">
        <v>14491.18</v>
      </c>
    </row>
    <row r="496" spans="2:4" ht="15.6" x14ac:dyDescent="0.3">
      <c r="B496" s="20">
        <v>493</v>
      </c>
      <c r="C496" s="3" t="s">
        <v>426</v>
      </c>
      <c r="D496" s="2">
        <v>14409.59</v>
      </c>
    </row>
    <row r="497" spans="2:4" ht="15.6" x14ac:dyDescent="0.3">
      <c r="B497" s="20">
        <v>494</v>
      </c>
      <c r="C497" s="3" t="s">
        <v>427</v>
      </c>
      <c r="D497" s="2">
        <v>14395.66</v>
      </c>
    </row>
    <row r="498" spans="2:4" ht="15.6" x14ac:dyDescent="0.3">
      <c r="B498" s="20">
        <v>495</v>
      </c>
      <c r="C498" s="3" t="s">
        <v>428</v>
      </c>
      <c r="D498" s="2">
        <v>14427.5</v>
      </c>
    </row>
    <row r="499" spans="2:4" ht="15.6" x14ac:dyDescent="0.3">
      <c r="B499" s="20">
        <v>496</v>
      </c>
      <c r="C499" s="3" t="s">
        <v>429</v>
      </c>
      <c r="D499" s="2">
        <v>14475.26</v>
      </c>
    </row>
    <row r="500" spans="2:4" ht="15.6" x14ac:dyDescent="0.3">
      <c r="B500" s="20">
        <v>497</v>
      </c>
      <c r="C500" s="1">
        <v>44476</v>
      </c>
      <c r="D500" s="2">
        <v>14475.26</v>
      </c>
    </row>
    <row r="501" spans="2:4" ht="15.6" x14ac:dyDescent="0.3">
      <c r="B501" s="20">
        <v>498</v>
      </c>
      <c r="C501" s="1">
        <v>44507</v>
      </c>
      <c r="D501" s="2">
        <v>14475.26</v>
      </c>
    </row>
    <row r="502" spans="2:4" ht="15.6" x14ac:dyDescent="0.3">
      <c r="B502" s="20">
        <v>499</v>
      </c>
      <c r="C502" s="3" t="s">
        <v>430</v>
      </c>
      <c r="D502" s="2">
        <v>14475.26</v>
      </c>
    </row>
    <row r="503" spans="2:4" ht="15.6" x14ac:dyDescent="0.3">
      <c r="B503" s="20">
        <v>500</v>
      </c>
      <c r="C503" s="3" t="s">
        <v>431</v>
      </c>
      <c r="D503" s="2">
        <v>14413.57</v>
      </c>
    </row>
    <row r="504" spans="2:4" ht="15.6" x14ac:dyDescent="0.3">
      <c r="B504" s="20">
        <v>501</v>
      </c>
      <c r="C504" s="3" t="s">
        <v>432</v>
      </c>
      <c r="D504" s="2">
        <v>14413.57</v>
      </c>
    </row>
    <row r="505" spans="2:4" ht="15.6" x14ac:dyDescent="0.3">
      <c r="B505" s="20">
        <v>502</v>
      </c>
      <c r="C505" s="3" t="s">
        <v>433</v>
      </c>
      <c r="D505" s="2">
        <v>14420.54</v>
      </c>
    </row>
    <row r="506" spans="2:4" ht="15.6" x14ac:dyDescent="0.3">
      <c r="B506" s="20">
        <v>503</v>
      </c>
      <c r="C506" s="3" t="s">
        <v>434</v>
      </c>
      <c r="D506" s="2">
        <v>14430.49</v>
      </c>
    </row>
    <row r="507" spans="2:4" ht="15.6" x14ac:dyDescent="0.3">
      <c r="B507" s="20">
        <v>504</v>
      </c>
      <c r="C507" s="3" t="s">
        <v>435</v>
      </c>
      <c r="D507" s="2">
        <v>14430.49</v>
      </c>
    </row>
    <row r="508" spans="2:4" ht="15.6" x14ac:dyDescent="0.3">
      <c r="B508" s="20">
        <v>505</v>
      </c>
      <c r="C508" s="3" t="s">
        <v>436</v>
      </c>
      <c r="D508" s="2">
        <v>14430.49</v>
      </c>
    </row>
    <row r="509" spans="2:4" ht="15.6" x14ac:dyDescent="0.3">
      <c r="B509" s="20">
        <v>506</v>
      </c>
      <c r="C509" s="3" t="s">
        <v>437</v>
      </c>
      <c r="D509" s="2">
        <v>14444.42</v>
      </c>
    </row>
    <row r="510" spans="2:4" ht="15.6" x14ac:dyDescent="0.3">
      <c r="B510" s="20">
        <v>507</v>
      </c>
      <c r="C510" s="3" t="s">
        <v>438</v>
      </c>
      <c r="D510" s="2">
        <v>14444.42</v>
      </c>
    </row>
    <row r="511" spans="2:4" ht="15.6" x14ac:dyDescent="0.3">
      <c r="B511" s="20">
        <v>508</v>
      </c>
      <c r="C511" s="3" t="s">
        <v>439</v>
      </c>
      <c r="D511" s="2">
        <v>14451.38</v>
      </c>
    </row>
    <row r="512" spans="2:4" ht="15.6" x14ac:dyDescent="0.3">
      <c r="B512" s="20">
        <v>509</v>
      </c>
      <c r="C512" s="3" t="s">
        <v>440</v>
      </c>
      <c r="D512" s="2">
        <v>14481.23</v>
      </c>
    </row>
    <row r="513" spans="2:4" ht="15.6" x14ac:dyDescent="0.3">
      <c r="B513" s="20">
        <v>510</v>
      </c>
      <c r="C513" s="3" t="s">
        <v>441</v>
      </c>
      <c r="D513" s="2">
        <v>14435.46</v>
      </c>
    </row>
    <row r="514" spans="2:4" ht="15.6" x14ac:dyDescent="0.3">
      <c r="B514" s="20">
        <v>511</v>
      </c>
      <c r="C514" s="3" t="s">
        <v>442</v>
      </c>
      <c r="D514" s="2">
        <v>14435.46</v>
      </c>
    </row>
    <row r="515" spans="2:4" ht="15.6" x14ac:dyDescent="0.3">
      <c r="B515" s="20">
        <v>512</v>
      </c>
      <c r="C515" s="3" t="s">
        <v>443</v>
      </c>
      <c r="D515" s="2">
        <v>14435.46</v>
      </c>
    </row>
    <row r="516" spans="2:4" ht="15.6" x14ac:dyDescent="0.3">
      <c r="B516" s="20">
        <v>513</v>
      </c>
      <c r="C516" s="3" t="s">
        <v>444</v>
      </c>
      <c r="D516" s="2">
        <v>14428.5</v>
      </c>
    </row>
    <row r="517" spans="2:4" ht="15.6" x14ac:dyDescent="0.3">
      <c r="B517" s="20">
        <v>514</v>
      </c>
      <c r="C517" s="3" t="s">
        <v>445</v>
      </c>
      <c r="D517" s="2">
        <v>14421.53</v>
      </c>
    </row>
    <row r="518" spans="2:4" ht="15.6" x14ac:dyDescent="0.3">
      <c r="B518" s="20">
        <v>515</v>
      </c>
      <c r="C518" s="3" t="s">
        <v>446</v>
      </c>
      <c r="D518" s="2">
        <v>14416.56</v>
      </c>
    </row>
    <row r="519" spans="2:4" ht="15.6" x14ac:dyDescent="0.3">
      <c r="B519" s="20">
        <v>516</v>
      </c>
      <c r="C519" s="3" t="s">
        <v>447</v>
      </c>
      <c r="D519" s="2">
        <v>14425.51</v>
      </c>
    </row>
    <row r="520" spans="2:4" ht="15.6" x14ac:dyDescent="0.3">
      <c r="B520" s="20">
        <v>517</v>
      </c>
      <c r="C520" s="3" t="s">
        <v>448</v>
      </c>
      <c r="D520" s="2">
        <v>14418.55</v>
      </c>
    </row>
    <row r="521" spans="2:4" ht="15.6" x14ac:dyDescent="0.3">
      <c r="B521" s="20">
        <v>518</v>
      </c>
      <c r="C521" s="1" t="s">
        <v>449</v>
      </c>
      <c r="D521" s="2">
        <v>14418.55</v>
      </c>
    </row>
    <row r="522" spans="2:4" ht="15.6" x14ac:dyDescent="0.3">
      <c r="B522" s="20">
        <v>519</v>
      </c>
      <c r="C522" s="1">
        <v>44204</v>
      </c>
      <c r="D522" s="2">
        <v>14418.55</v>
      </c>
    </row>
    <row r="523" spans="2:4" ht="15.6" x14ac:dyDescent="0.3">
      <c r="B523" s="20">
        <v>520</v>
      </c>
      <c r="C523" s="3" t="s">
        <v>450</v>
      </c>
      <c r="D523" s="2">
        <v>14389.69</v>
      </c>
    </row>
    <row r="524" spans="2:4" ht="15.6" x14ac:dyDescent="0.3">
      <c r="B524" s="20">
        <v>521</v>
      </c>
      <c r="C524" s="3" t="s">
        <v>451</v>
      </c>
      <c r="D524" s="2">
        <v>14383.72</v>
      </c>
    </row>
    <row r="525" spans="2:4" ht="15.6" x14ac:dyDescent="0.3">
      <c r="B525" s="20">
        <v>522</v>
      </c>
      <c r="C525" s="3" t="s">
        <v>452</v>
      </c>
      <c r="D525" s="2">
        <v>14290.19</v>
      </c>
    </row>
    <row r="526" spans="2:4" ht="15.6" x14ac:dyDescent="0.3">
      <c r="B526" s="20">
        <v>523</v>
      </c>
      <c r="C526" s="3" t="s">
        <v>453</v>
      </c>
      <c r="D526" s="2">
        <v>14252.38</v>
      </c>
    </row>
    <row r="527" spans="2:4" ht="15.6" x14ac:dyDescent="0.3">
      <c r="B527" s="20">
        <v>524</v>
      </c>
      <c r="C527" s="3" t="s">
        <v>454</v>
      </c>
      <c r="D527" s="2">
        <v>14270.29</v>
      </c>
    </row>
    <row r="528" spans="2:4" ht="15.6" x14ac:dyDescent="0.3">
      <c r="B528" s="20">
        <v>525</v>
      </c>
      <c r="C528" s="1">
        <v>44385</v>
      </c>
      <c r="D528" s="2">
        <v>14270.29</v>
      </c>
    </row>
    <row r="529" spans="2:4" ht="15.6" x14ac:dyDescent="0.3">
      <c r="B529" s="20">
        <v>526</v>
      </c>
      <c r="C529" s="1">
        <v>44416</v>
      </c>
      <c r="D529" s="2">
        <v>14270.29</v>
      </c>
    </row>
    <row r="530" spans="2:4" ht="15.6" x14ac:dyDescent="0.3">
      <c r="B530" s="20">
        <v>527</v>
      </c>
      <c r="C530" s="3" t="s">
        <v>455</v>
      </c>
      <c r="D530" s="2">
        <v>14297.16</v>
      </c>
    </row>
    <row r="531" spans="2:4" ht="15.6" x14ac:dyDescent="0.3">
      <c r="B531" s="20">
        <v>528</v>
      </c>
      <c r="C531" s="3" t="s">
        <v>456</v>
      </c>
      <c r="D531" s="2">
        <v>14306.11</v>
      </c>
    </row>
    <row r="532" spans="2:4" ht="15.6" x14ac:dyDescent="0.3">
      <c r="B532" s="20">
        <v>529</v>
      </c>
      <c r="C532" s="1">
        <v>44508</v>
      </c>
      <c r="D532" s="2">
        <v>14306.11</v>
      </c>
    </row>
    <row r="533" spans="2:4" ht="15.6" x14ac:dyDescent="0.3">
      <c r="B533" s="20">
        <v>530</v>
      </c>
      <c r="C533" s="3" t="s">
        <v>457</v>
      </c>
      <c r="D533" s="2">
        <v>14325.02</v>
      </c>
    </row>
    <row r="534" spans="2:4" ht="15.6" x14ac:dyDescent="0.3">
      <c r="B534" s="20">
        <v>531</v>
      </c>
      <c r="C534" s="3" t="s">
        <v>458</v>
      </c>
      <c r="D534" s="2">
        <v>14317.06</v>
      </c>
    </row>
    <row r="535" spans="2:4" ht="15.6" x14ac:dyDescent="0.3">
      <c r="B535" s="20">
        <v>532</v>
      </c>
      <c r="C535" s="3" t="s">
        <v>459</v>
      </c>
      <c r="D535" s="2">
        <v>14317.06</v>
      </c>
    </row>
    <row r="536" spans="2:4" ht="15.6" x14ac:dyDescent="0.3">
      <c r="B536" s="20">
        <v>533</v>
      </c>
      <c r="C536" s="3" t="s">
        <v>460</v>
      </c>
      <c r="D536" s="2">
        <v>14317.06</v>
      </c>
    </row>
    <row r="537" spans="2:4" ht="15.6" x14ac:dyDescent="0.3">
      <c r="B537" s="20">
        <v>534</v>
      </c>
      <c r="C537" s="3" t="s">
        <v>461</v>
      </c>
      <c r="D537" s="2">
        <v>14316.06</v>
      </c>
    </row>
    <row r="538" spans="2:4" ht="15.6" x14ac:dyDescent="0.3">
      <c r="B538" s="20">
        <v>535</v>
      </c>
      <c r="C538" s="3" t="s">
        <v>462</v>
      </c>
      <c r="D538" s="2">
        <v>14316.06</v>
      </c>
    </row>
    <row r="539" spans="2:4" ht="15.6" x14ac:dyDescent="0.3">
      <c r="B539" s="20">
        <v>536</v>
      </c>
      <c r="C539" s="3" t="s">
        <v>463</v>
      </c>
      <c r="D539" s="2">
        <v>14311.09</v>
      </c>
    </row>
    <row r="540" spans="2:4" ht="15.6" x14ac:dyDescent="0.3">
      <c r="B540" s="20">
        <v>537</v>
      </c>
      <c r="C540" s="3" t="s">
        <v>464</v>
      </c>
      <c r="D540" s="2">
        <v>14312.08</v>
      </c>
    </row>
    <row r="541" spans="2:4" ht="15.6" x14ac:dyDescent="0.3">
      <c r="B541" s="20">
        <v>538</v>
      </c>
      <c r="C541" s="3" t="s">
        <v>465</v>
      </c>
      <c r="D541" s="2">
        <v>14341.93</v>
      </c>
    </row>
    <row r="542" spans="2:4" ht="15.6" x14ac:dyDescent="0.3">
      <c r="B542" s="20">
        <v>539</v>
      </c>
      <c r="C542" s="3" t="s">
        <v>466</v>
      </c>
      <c r="D542" s="2">
        <v>14341.93</v>
      </c>
    </row>
    <row r="543" spans="2:4" ht="15.6" x14ac:dyDescent="0.3">
      <c r="B543" s="20">
        <v>540</v>
      </c>
      <c r="C543" s="3" t="s">
        <v>467</v>
      </c>
      <c r="D543" s="2">
        <v>14341.93</v>
      </c>
    </row>
    <row r="544" spans="2:4" ht="15.6" x14ac:dyDescent="0.3">
      <c r="B544" s="20">
        <v>541</v>
      </c>
      <c r="C544" s="3" t="s">
        <v>468</v>
      </c>
      <c r="D544" s="2">
        <v>14391.68</v>
      </c>
    </row>
    <row r="545" spans="2:4" ht="15.6" x14ac:dyDescent="0.3">
      <c r="B545" s="20">
        <v>542</v>
      </c>
      <c r="C545" s="3" t="s">
        <v>469</v>
      </c>
      <c r="D545" s="2">
        <v>14342.93</v>
      </c>
    </row>
    <row r="546" spans="2:4" ht="15.6" x14ac:dyDescent="0.3">
      <c r="B546" s="20">
        <v>543</v>
      </c>
      <c r="C546" s="3" t="s">
        <v>470</v>
      </c>
      <c r="D546" s="2">
        <v>14319.05</v>
      </c>
    </row>
    <row r="547" spans="2:4" ht="15.6" x14ac:dyDescent="0.3">
      <c r="B547" s="20">
        <v>544</v>
      </c>
      <c r="C547" s="3" t="s">
        <v>471</v>
      </c>
      <c r="D547" s="2">
        <v>14335.96</v>
      </c>
    </row>
    <row r="548" spans="2:4" ht="15.6" x14ac:dyDescent="0.3">
      <c r="B548" s="20">
        <v>545</v>
      </c>
      <c r="C548" s="3" t="s">
        <v>472</v>
      </c>
      <c r="D548" s="2">
        <v>14350.89</v>
      </c>
    </row>
    <row r="549" spans="2:4" ht="15.6" x14ac:dyDescent="0.3">
      <c r="B549" s="20">
        <v>546</v>
      </c>
      <c r="C549" s="3" t="s">
        <v>473</v>
      </c>
      <c r="D549" s="2">
        <v>14350.89</v>
      </c>
    </row>
    <row r="550" spans="2:4" ht="15.6" x14ac:dyDescent="0.3">
      <c r="B550" s="20">
        <v>547</v>
      </c>
      <c r="C550" s="3" t="s">
        <v>474</v>
      </c>
      <c r="D550" s="2">
        <v>14350.89</v>
      </c>
    </row>
    <row r="551" spans="2:4" ht="15.6" x14ac:dyDescent="0.3">
      <c r="B551" s="20">
        <v>548</v>
      </c>
      <c r="C551" s="3" t="s">
        <v>475</v>
      </c>
      <c r="D551" s="2">
        <v>14358.85</v>
      </c>
    </row>
    <row r="552" spans="2:4" ht="15.6" x14ac:dyDescent="0.3">
      <c r="B552" s="20">
        <v>549</v>
      </c>
      <c r="C552" s="3" t="s">
        <v>476</v>
      </c>
      <c r="D552" s="2">
        <v>14302.13</v>
      </c>
    </row>
    <row r="553" spans="2:4" ht="15.6" x14ac:dyDescent="0.3">
      <c r="B553" s="20">
        <v>550</v>
      </c>
      <c r="C553" s="3" t="s">
        <v>477</v>
      </c>
      <c r="D553" s="2">
        <v>14234.47</v>
      </c>
    </row>
    <row r="554" spans="2:4" ht="15.6" x14ac:dyDescent="0.3">
      <c r="B554" s="20">
        <v>551</v>
      </c>
      <c r="C554" s="3" t="s">
        <v>478</v>
      </c>
      <c r="D554" s="2">
        <v>14212.58</v>
      </c>
    </row>
    <row r="555" spans="2:4" ht="15.6" x14ac:dyDescent="0.3">
      <c r="B555" s="20">
        <v>552</v>
      </c>
      <c r="C555" s="3" t="s">
        <v>479</v>
      </c>
      <c r="D555" s="2">
        <v>14209.6</v>
      </c>
    </row>
    <row r="556" spans="2:4" ht="15.6" x14ac:dyDescent="0.3">
      <c r="B556" s="20">
        <v>553</v>
      </c>
      <c r="C556" s="1">
        <v>44295</v>
      </c>
      <c r="D556" s="2">
        <v>14209.6</v>
      </c>
    </row>
    <row r="557" spans="2:4" ht="15.6" x14ac:dyDescent="0.3">
      <c r="B557" s="20">
        <v>554</v>
      </c>
      <c r="C557" s="1">
        <v>44325</v>
      </c>
      <c r="D557" s="2">
        <v>14209.6</v>
      </c>
    </row>
    <row r="558" spans="2:4" ht="15.6" x14ac:dyDescent="0.3">
      <c r="B558" s="20">
        <v>555</v>
      </c>
      <c r="C558" s="3" t="s">
        <v>480</v>
      </c>
      <c r="D558" s="2">
        <v>14189.7</v>
      </c>
    </row>
    <row r="559" spans="2:4" ht="15.6" x14ac:dyDescent="0.3">
      <c r="B559" s="20">
        <v>556</v>
      </c>
      <c r="C559" s="3" t="s">
        <v>481</v>
      </c>
      <c r="D559" s="2">
        <v>14167.81</v>
      </c>
    </row>
    <row r="560" spans="2:4" ht="15.6" x14ac:dyDescent="0.3">
      <c r="B560" s="20">
        <v>557</v>
      </c>
      <c r="C560" s="3" t="s">
        <v>482</v>
      </c>
      <c r="D560" s="2">
        <v>14124.03</v>
      </c>
    </row>
    <row r="561" spans="2:4" ht="15.6" x14ac:dyDescent="0.3">
      <c r="B561" s="20">
        <v>558</v>
      </c>
      <c r="C561" s="3" t="s">
        <v>483</v>
      </c>
      <c r="D561" s="2">
        <v>14194.67</v>
      </c>
    </row>
    <row r="562" spans="2:4" ht="15.6" x14ac:dyDescent="0.3">
      <c r="B562" s="20">
        <v>559</v>
      </c>
      <c r="C562" s="3" t="s">
        <v>484</v>
      </c>
      <c r="D562" s="2">
        <v>14200.64</v>
      </c>
    </row>
    <row r="563" spans="2:4" ht="15.6" x14ac:dyDescent="0.3">
      <c r="B563" s="20">
        <v>560</v>
      </c>
      <c r="C563" s="1">
        <v>44509</v>
      </c>
      <c r="D563" s="2">
        <v>14200.64</v>
      </c>
    </row>
    <row r="564" spans="2:4" ht="15.6" x14ac:dyDescent="0.3">
      <c r="B564" s="20">
        <v>561</v>
      </c>
      <c r="C564" s="1">
        <v>44539</v>
      </c>
      <c r="D564" s="2">
        <v>14200.64</v>
      </c>
    </row>
    <row r="565" spans="2:4" ht="15.6" x14ac:dyDescent="0.3">
      <c r="B565" s="20">
        <v>562</v>
      </c>
      <c r="C565" s="3" t="s">
        <v>485</v>
      </c>
      <c r="D565" s="2">
        <v>14153.88</v>
      </c>
    </row>
    <row r="566" spans="2:4" ht="15.6" x14ac:dyDescent="0.3">
      <c r="B566" s="20">
        <v>563</v>
      </c>
      <c r="C566" s="3" t="s">
        <v>486</v>
      </c>
      <c r="D566" s="2">
        <v>14188.7</v>
      </c>
    </row>
    <row r="567" spans="2:4" ht="15.6" x14ac:dyDescent="0.3">
      <c r="B567" s="20">
        <v>564</v>
      </c>
      <c r="C567" s="3" t="s">
        <v>487</v>
      </c>
      <c r="D567" s="2">
        <v>14185.72</v>
      </c>
    </row>
    <row r="568" spans="2:4" ht="15.6" x14ac:dyDescent="0.3">
      <c r="B568" s="20">
        <v>565</v>
      </c>
      <c r="C568" s="3" t="s">
        <v>488</v>
      </c>
      <c r="D568" s="2">
        <v>14180.74</v>
      </c>
    </row>
    <row r="569" spans="2:4" ht="15.6" x14ac:dyDescent="0.3">
      <c r="B569" s="20">
        <v>566</v>
      </c>
      <c r="C569" s="3" t="s">
        <v>489</v>
      </c>
      <c r="D569" s="2">
        <v>14166.81</v>
      </c>
    </row>
    <row r="570" spans="2:4" ht="15.6" x14ac:dyDescent="0.3">
      <c r="B570" s="20">
        <v>567</v>
      </c>
      <c r="C570" s="3" t="s">
        <v>490</v>
      </c>
      <c r="D570" s="2">
        <v>14166.81</v>
      </c>
    </row>
    <row r="571" spans="2:4" ht="15.6" x14ac:dyDescent="0.3">
      <c r="B571" s="20">
        <v>568</v>
      </c>
      <c r="C571" s="3" t="s">
        <v>491</v>
      </c>
      <c r="D571" s="2">
        <v>14166.81</v>
      </c>
    </row>
    <row r="572" spans="2:4" ht="15.6" x14ac:dyDescent="0.3">
      <c r="B572" s="20">
        <v>569</v>
      </c>
      <c r="C572" s="3" t="s">
        <v>492</v>
      </c>
      <c r="D572" s="2">
        <v>14161.84</v>
      </c>
    </row>
    <row r="573" spans="2:4" ht="15.6" x14ac:dyDescent="0.3">
      <c r="B573" s="20">
        <v>570</v>
      </c>
      <c r="C573" s="3" t="s">
        <v>493</v>
      </c>
      <c r="D573" s="2">
        <v>14179.75</v>
      </c>
    </row>
    <row r="574" spans="2:4" ht="15.6" x14ac:dyDescent="0.3">
      <c r="B574" s="20">
        <v>571</v>
      </c>
      <c r="C574" s="3" t="s">
        <v>494</v>
      </c>
      <c r="D574" s="2">
        <v>14172.78</v>
      </c>
    </row>
    <row r="575" spans="2:4" ht="15.6" x14ac:dyDescent="0.3">
      <c r="B575" s="20">
        <v>572</v>
      </c>
      <c r="C575" s="3" t="s">
        <v>495</v>
      </c>
      <c r="D575" s="2">
        <v>14177.76</v>
      </c>
    </row>
    <row r="576" spans="2:4" ht="15.6" x14ac:dyDescent="0.3">
      <c r="B576" s="20">
        <v>573</v>
      </c>
      <c r="C576" s="3" t="s">
        <v>496</v>
      </c>
      <c r="D576" s="2">
        <v>14184.72</v>
      </c>
    </row>
    <row r="577" spans="2:4" ht="15.6" x14ac:dyDescent="0.3">
      <c r="B577" s="20">
        <v>574</v>
      </c>
      <c r="C577" s="3" t="s">
        <v>497</v>
      </c>
      <c r="D577" s="2">
        <v>14184.72</v>
      </c>
    </row>
    <row r="578" spans="2:4" ht="15.6" x14ac:dyDescent="0.3">
      <c r="B578" s="20">
        <v>575</v>
      </c>
      <c r="C578" s="3" t="s">
        <v>498</v>
      </c>
      <c r="D578" s="2">
        <v>14184.72</v>
      </c>
    </row>
    <row r="579" spans="2:4" ht="15.6" x14ac:dyDescent="0.3">
      <c r="B579" s="20">
        <v>576</v>
      </c>
      <c r="C579" s="3" t="s">
        <v>499</v>
      </c>
      <c r="D579" s="2">
        <v>14178.75</v>
      </c>
    </row>
    <row r="580" spans="2:4" ht="15.6" x14ac:dyDescent="0.3">
      <c r="B580" s="20">
        <v>577</v>
      </c>
      <c r="C580" s="3" t="s">
        <v>500</v>
      </c>
      <c r="D580" s="2">
        <v>14186.71</v>
      </c>
    </row>
    <row r="581" spans="2:4" ht="15.6" x14ac:dyDescent="0.3">
      <c r="B581" s="20">
        <v>578</v>
      </c>
      <c r="C581" s="3" t="s">
        <v>501</v>
      </c>
      <c r="D581" s="2">
        <v>14197.66</v>
      </c>
    </row>
    <row r="582" spans="2:4" ht="15.6" x14ac:dyDescent="0.3">
      <c r="B582" s="20">
        <v>579</v>
      </c>
      <c r="C582" s="3" t="s">
        <v>502</v>
      </c>
      <c r="D582" s="2">
        <v>14235.47</v>
      </c>
    </row>
    <row r="583" spans="2:4" ht="15.6" x14ac:dyDescent="0.3">
      <c r="B583" s="20">
        <v>580</v>
      </c>
      <c r="C583" s="3" t="s">
        <v>503</v>
      </c>
      <c r="D583" s="2">
        <v>14249.4</v>
      </c>
    </row>
    <row r="584" spans="2:4" ht="15.6" x14ac:dyDescent="0.3">
      <c r="B584" s="20">
        <v>581</v>
      </c>
      <c r="C584" s="1">
        <v>44237</v>
      </c>
      <c r="D584" s="2">
        <v>14249.4</v>
      </c>
    </row>
    <row r="585" spans="2:4" ht="15.6" x14ac:dyDescent="0.3">
      <c r="B585" s="20">
        <v>582</v>
      </c>
      <c r="C585" s="1">
        <v>44265</v>
      </c>
      <c r="D585" s="2">
        <v>14249.4</v>
      </c>
    </row>
    <row r="586" spans="2:4" ht="15.6" x14ac:dyDescent="0.3">
      <c r="B586" s="20">
        <v>583</v>
      </c>
      <c r="C586" s="3" t="s">
        <v>504</v>
      </c>
      <c r="D586" s="2">
        <v>14243.43</v>
      </c>
    </row>
    <row r="587" spans="2:4" ht="15.6" x14ac:dyDescent="0.3">
      <c r="B587" s="20">
        <v>584</v>
      </c>
      <c r="C587" s="3" t="s">
        <v>505</v>
      </c>
      <c r="D587" s="2">
        <v>14204.62</v>
      </c>
    </row>
    <row r="588" spans="2:4" ht="15.6" x14ac:dyDescent="0.3">
      <c r="B588" s="20">
        <v>585</v>
      </c>
      <c r="C588" s="3" t="s">
        <v>506</v>
      </c>
      <c r="D588" s="2">
        <v>14188.7</v>
      </c>
    </row>
    <row r="589" spans="2:4" ht="15.6" x14ac:dyDescent="0.3">
      <c r="B589" s="20">
        <v>586</v>
      </c>
      <c r="C589" s="3" t="s">
        <v>507</v>
      </c>
      <c r="D589" s="2">
        <v>14173.78</v>
      </c>
    </row>
    <row r="590" spans="2:4" ht="15.6" x14ac:dyDescent="0.3">
      <c r="B590" s="20">
        <v>587</v>
      </c>
      <c r="C590" s="3" t="s">
        <v>508</v>
      </c>
      <c r="D590" s="2">
        <v>14166.81</v>
      </c>
    </row>
    <row r="591" spans="2:4" ht="15.6" x14ac:dyDescent="0.3">
      <c r="B591" s="20">
        <v>588</v>
      </c>
      <c r="C591" s="1">
        <v>44449</v>
      </c>
      <c r="D591" s="2">
        <v>14166.81</v>
      </c>
    </row>
    <row r="592" spans="2:4" ht="15.6" x14ac:dyDescent="0.3">
      <c r="B592" s="20">
        <v>589</v>
      </c>
      <c r="C592" s="1">
        <v>44479</v>
      </c>
      <c r="D592" s="2">
        <v>14166.81</v>
      </c>
    </row>
    <row r="593" spans="2:4" ht="15.6" x14ac:dyDescent="0.3">
      <c r="B593" s="20">
        <v>590</v>
      </c>
      <c r="C593" s="3" t="s">
        <v>509</v>
      </c>
      <c r="D593" s="2">
        <v>14153.88</v>
      </c>
    </row>
    <row r="594" spans="2:4" ht="15.6" x14ac:dyDescent="0.3">
      <c r="B594" s="20">
        <v>591</v>
      </c>
      <c r="C594" s="3" t="s">
        <v>510</v>
      </c>
      <c r="D594" s="2">
        <v>14138.95</v>
      </c>
    </row>
    <row r="595" spans="2:4" ht="15.6" x14ac:dyDescent="0.3">
      <c r="B595" s="20">
        <v>592</v>
      </c>
      <c r="C595" s="3" t="s">
        <v>511</v>
      </c>
      <c r="D595" s="2">
        <v>14145.92</v>
      </c>
    </row>
    <row r="596" spans="2:4" ht="15.6" x14ac:dyDescent="0.3">
      <c r="B596" s="20">
        <v>593</v>
      </c>
      <c r="C596" s="3" t="s">
        <v>512</v>
      </c>
      <c r="D596" s="2">
        <v>14149.9</v>
      </c>
    </row>
    <row r="597" spans="2:4" ht="15.6" x14ac:dyDescent="0.3">
      <c r="B597" s="20">
        <v>594</v>
      </c>
      <c r="C597" s="3" t="s">
        <v>513</v>
      </c>
      <c r="D597" s="2">
        <v>14084.23</v>
      </c>
    </row>
    <row r="598" spans="2:4" ht="15.6" x14ac:dyDescent="0.3">
      <c r="B598" s="20">
        <v>595</v>
      </c>
      <c r="C598" s="3" t="s">
        <v>514</v>
      </c>
      <c r="D598" s="2">
        <v>14084.23</v>
      </c>
    </row>
    <row r="599" spans="2:4" ht="15.6" x14ac:dyDescent="0.3">
      <c r="B599" s="20">
        <v>596</v>
      </c>
      <c r="C599" s="3" t="s">
        <v>515</v>
      </c>
      <c r="D599" s="2">
        <v>14084.23</v>
      </c>
    </row>
    <row r="600" spans="2:4" ht="15.6" x14ac:dyDescent="0.3">
      <c r="B600" s="20">
        <v>597</v>
      </c>
      <c r="C600" s="3" t="s">
        <v>516</v>
      </c>
      <c r="D600" s="2">
        <v>14013.58</v>
      </c>
    </row>
    <row r="601" spans="2:4" ht="15.6" x14ac:dyDescent="0.3">
      <c r="B601" s="20">
        <v>598</v>
      </c>
      <c r="C601" s="3" t="s">
        <v>517</v>
      </c>
      <c r="D601" s="2">
        <v>14025.52</v>
      </c>
    </row>
    <row r="602" spans="2:4" ht="15.6" x14ac:dyDescent="0.3">
      <c r="B602" s="20">
        <v>599</v>
      </c>
      <c r="C602" s="3" t="s">
        <v>518</v>
      </c>
      <c r="D602" s="2">
        <v>14025.52</v>
      </c>
    </row>
    <row r="603" spans="2:4" ht="15.6" x14ac:dyDescent="0.3">
      <c r="B603" s="20">
        <v>600</v>
      </c>
      <c r="C603" s="3" t="s">
        <v>519</v>
      </c>
      <c r="D603" s="2">
        <v>14009.6</v>
      </c>
    </row>
    <row r="604" spans="2:4" ht="15.6" x14ac:dyDescent="0.3">
      <c r="B604" s="20">
        <v>601</v>
      </c>
      <c r="C604" s="3" t="s">
        <v>520</v>
      </c>
      <c r="D604" s="2">
        <v>14062.34</v>
      </c>
    </row>
    <row r="605" spans="2:4" ht="15.6" x14ac:dyDescent="0.3">
      <c r="B605" s="20">
        <v>602</v>
      </c>
      <c r="C605" s="3" t="s">
        <v>521</v>
      </c>
      <c r="D605" s="2">
        <v>14062.34</v>
      </c>
    </row>
    <row r="606" spans="2:4" ht="15.6" x14ac:dyDescent="0.3">
      <c r="B606" s="20">
        <v>603</v>
      </c>
      <c r="C606" s="3" t="s">
        <v>522</v>
      </c>
      <c r="D606" s="2">
        <v>14062.34</v>
      </c>
    </row>
    <row r="607" spans="2:4" ht="15.6" x14ac:dyDescent="0.3">
      <c r="B607" s="20">
        <v>604</v>
      </c>
      <c r="C607" s="3" t="s">
        <v>523</v>
      </c>
      <c r="D607" s="2">
        <v>14091.19</v>
      </c>
    </row>
    <row r="608" spans="2:4" ht="15.6" x14ac:dyDescent="0.3">
      <c r="B608" s="20">
        <v>605</v>
      </c>
      <c r="C608" s="3" t="s">
        <v>524</v>
      </c>
      <c r="D608" s="2">
        <v>14112.09</v>
      </c>
    </row>
    <row r="609" spans="2:4" ht="15.6" x14ac:dyDescent="0.3">
      <c r="B609" s="20">
        <v>606</v>
      </c>
      <c r="C609" s="3" t="s">
        <v>525</v>
      </c>
      <c r="D609" s="2">
        <v>14094.18</v>
      </c>
    </row>
    <row r="610" spans="2:4" ht="15.6" x14ac:dyDescent="0.3">
      <c r="B610" s="20">
        <v>607</v>
      </c>
      <c r="C610" s="3" t="s">
        <v>526</v>
      </c>
      <c r="D610" s="2">
        <v>14113.08</v>
      </c>
    </row>
    <row r="611" spans="2:4" ht="15.6" x14ac:dyDescent="0.3">
      <c r="B611" s="20">
        <v>608</v>
      </c>
      <c r="C611" s="3" t="s">
        <v>527</v>
      </c>
      <c r="D611" s="2">
        <v>14128.01</v>
      </c>
    </row>
    <row r="612" spans="2:4" ht="15.6" x14ac:dyDescent="0.3">
      <c r="B612" s="20">
        <v>609</v>
      </c>
      <c r="C612" s="3" t="s">
        <v>528</v>
      </c>
      <c r="D612" s="2">
        <v>14128.01</v>
      </c>
    </row>
    <row r="613" spans="2:4" ht="15.6" x14ac:dyDescent="0.3">
      <c r="B613" s="20">
        <v>610</v>
      </c>
      <c r="C613" s="3" t="s">
        <v>529</v>
      </c>
      <c r="D613" s="2">
        <v>14128.01</v>
      </c>
    </row>
    <row r="614" spans="2:4" ht="15.6" x14ac:dyDescent="0.3">
      <c r="B614" s="20">
        <v>611</v>
      </c>
      <c r="C614" s="3" t="s">
        <v>530</v>
      </c>
      <c r="D614" s="2">
        <v>14100.15</v>
      </c>
    </row>
    <row r="615" spans="2:4" ht="15.6" x14ac:dyDescent="0.3">
      <c r="B615" s="20">
        <v>612</v>
      </c>
      <c r="C615" s="3" t="s">
        <v>531</v>
      </c>
      <c r="D615" s="2">
        <v>14163.83</v>
      </c>
    </row>
    <row r="616" spans="2:4" ht="15.6" x14ac:dyDescent="0.3">
      <c r="B616" s="20">
        <v>613</v>
      </c>
      <c r="C616" s="3" t="s">
        <v>532</v>
      </c>
      <c r="D616" s="2">
        <v>14189.7</v>
      </c>
    </row>
    <row r="617" spans="2:4" ht="15.6" x14ac:dyDescent="0.3">
      <c r="B617" s="20">
        <v>614</v>
      </c>
      <c r="C617" s="3" t="s">
        <v>533</v>
      </c>
      <c r="D617" s="2">
        <v>14229.5</v>
      </c>
    </row>
    <row r="618" spans="2:4" ht="15.6" x14ac:dyDescent="0.3">
      <c r="B618" s="20">
        <v>615</v>
      </c>
      <c r="C618" s="3" t="s">
        <v>534</v>
      </c>
      <c r="D618" s="2">
        <v>14255.37</v>
      </c>
    </row>
    <row r="619" spans="2:4" ht="15.6" x14ac:dyDescent="0.3">
      <c r="B619" s="20">
        <v>616</v>
      </c>
      <c r="C619" s="1">
        <v>44358</v>
      </c>
      <c r="D619" s="2">
        <v>14255.37</v>
      </c>
    </row>
    <row r="620" spans="2:4" ht="15.6" x14ac:dyDescent="0.3">
      <c r="B620" s="20">
        <v>617</v>
      </c>
      <c r="C620" s="1">
        <v>44388</v>
      </c>
      <c r="D620" s="2">
        <v>14255.37</v>
      </c>
    </row>
    <row r="621" spans="2:4" ht="15.6" x14ac:dyDescent="0.3">
      <c r="B621" s="20">
        <v>618</v>
      </c>
      <c r="C621" s="3" t="s">
        <v>535</v>
      </c>
      <c r="D621" s="2">
        <v>14302.13</v>
      </c>
    </row>
    <row r="622" spans="2:4" ht="15.6" x14ac:dyDescent="0.3">
      <c r="B622" s="20">
        <v>619</v>
      </c>
      <c r="C622" s="3" t="s">
        <v>536</v>
      </c>
      <c r="D622" s="2">
        <v>14196.66</v>
      </c>
    </row>
    <row r="623" spans="2:4" ht="15.6" x14ac:dyDescent="0.3">
      <c r="B623" s="20">
        <v>620</v>
      </c>
      <c r="C623" s="3" t="s">
        <v>537</v>
      </c>
      <c r="D623" s="2">
        <v>14161.84</v>
      </c>
    </row>
    <row r="624" spans="2:4" ht="15.6" x14ac:dyDescent="0.3">
      <c r="B624" s="20">
        <v>621</v>
      </c>
      <c r="C624" s="3" t="s">
        <v>538</v>
      </c>
      <c r="D624" s="2">
        <v>14181.74</v>
      </c>
    </row>
    <row r="625" spans="2:4" ht="15.6" x14ac:dyDescent="0.3">
      <c r="B625" s="20">
        <v>622</v>
      </c>
      <c r="C625" s="3" t="s">
        <v>539</v>
      </c>
      <c r="D625" s="2">
        <v>14216.56</v>
      </c>
    </row>
    <row r="626" spans="2:4" ht="15.6" x14ac:dyDescent="0.3">
      <c r="B626" s="20">
        <v>623</v>
      </c>
      <c r="C626" s="3" t="s">
        <v>540</v>
      </c>
      <c r="D626" s="2">
        <v>14216.56</v>
      </c>
    </row>
    <row r="627" spans="2:4" ht="15.6" x14ac:dyDescent="0.3">
      <c r="B627" s="20">
        <v>624</v>
      </c>
      <c r="C627" s="3" t="s">
        <v>541</v>
      </c>
      <c r="D627" s="2">
        <v>14216.56</v>
      </c>
    </row>
    <row r="628" spans="2:4" ht="15.6" x14ac:dyDescent="0.3">
      <c r="B628" s="20">
        <v>625</v>
      </c>
      <c r="C628" s="3" t="s">
        <v>542</v>
      </c>
      <c r="D628" s="2">
        <v>14171.79</v>
      </c>
    </row>
    <row r="629" spans="2:4" ht="15.6" x14ac:dyDescent="0.3">
      <c r="B629" s="20">
        <v>626</v>
      </c>
      <c r="C629" s="3" t="s">
        <v>543</v>
      </c>
      <c r="D629" s="2">
        <v>14134.97</v>
      </c>
    </row>
    <row r="630" spans="2:4" ht="15.6" x14ac:dyDescent="0.3">
      <c r="B630" s="20">
        <v>627</v>
      </c>
      <c r="C630" s="3" t="s">
        <v>544</v>
      </c>
      <c r="D630" s="2">
        <v>14139.95</v>
      </c>
    </row>
    <row r="631" spans="2:4" ht="15.6" x14ac:dyDescent="0.3">
      <c r="B631" s="20">
        <v>628</v>
      </c>
      <c r="C631" s="3" t="s">
        <v>545</v>
      </c>
      <c r="D631" s="2">
        <v>14187.71</v>
      </c>
    </row>
    <row r="632" spans="2:4" ht="15.6" x14ac:dyDescent="0.3">
      <c r="B632" s="20">
        <v>629</v>
      </c>
      <c r="C632" s="3" t="s">
        <v>546</v>
      </c>
      <c r="D632" s="2">
        <v>14159.85</v>
      </c>
    </row>
    <row r="633" spans="2:4" ht="15.6" x14ac:dyDescent="0.3">
      <c r="B633" s="20">
        <v>630</v>
      </c>
      <c r="C633" s="3" t="s">
        <v>547</v>
      </c>
      <c r="D633" s="2">
        <v>14159.85</v>
      </c>
    </row>
    <row r="634" spans="2:4" ht="15.6" x14ac:dyDescent="0.3">
      <c r="B634" s="20">
        <v>631</v>
      </c>
      <c r="C634" s="3" t="s">
        <v>548</v>
      </c>
      <c r="D634" s="2">
        <v>14159.85</v>
      </c>
    </row>
    <row r="635" spans="2:4" ht="15.6" x14ac:dyDescent="0.3">
      <c r="B635" s="20">
        <v>632</v>
      </c>
      <c r="C635" s="3" t="s">
        <v>549</v>
      </c>
      <c r="D635" s="2">
        <v>14165.82</v>
      </c>
    </row>
    <row r="636" spans="2:4" ht="15.6" x14ac:dyDescent="0.3">
      <c r="B636" s="20">
        <v>633</v>
      </c>
      <c r="C636" s="3" t="s">
        <v>550</v>
      </c>
      <c r="D636" s="2">
        <v>14183.73</v>
      </c>
    </row>
    <row r="637" spans="2:4" ht="15.6" x14ac:dyDescent="0.3">
      <c r="B637" s="20">
        <v>634</v>
      </c>
      <c r="C637" s="3" t="s">
        <v>551</v>
      </c>
      <c r="D637" s="2">
        <v>14200.64</v>
      </c>
    </row>
    <row r="638" spans="2:4" ht="15.6" x14ac:dyDescent="0.3">
      <c r="B638" s="20">
        <v>635</v>
      </c>
      <c r="C638" s="3" t="s">
        <v>552</v>
      </c>
      <c r="D638" s="2">
        <v>14200.64</v>
      </c>
    </row>
    <row r="639" spans="2:4" ht="15.6" x14ac:dyDescent="0.3">
      <c r="B639" s="20">
        <v>636</v>
      </c>
      <c r="C639" s="3" t="s">
        <v>553</v>
      </c>
      <c r="D639" s="2">
        <v>14208.6</v>
      </c>
    </row>
    <row r="640" spans="2:4" ht="15.6" x14ac:dyDescent="0.3">
      <c r="B640" s="20">
        <v>637</v>
      </c>
      <c r="C640" s="3" t="s">
        <v>554</v>
      </c>
      <c r="D640" s="2">
        <v>14208.6</v>
      </c>
    </row>
    <row r="641" spans="2:4" ht="15.6" x14ac:dyDescent="0.3">
      <c r="B641" s="20">
        <v>638</v>
      </c>
      <c r="C641" s="3" t="s">
        <v>555</v>
      </c>
      <c r="D641" s="2">
        <v>14208.6</v>
      </c>
    </row>
    <row r="642" spans="2:4" ht="15.6" x14ac:dyDescent="0.3">
      <c r="B642" s="20">
        <v>639</v>
      </c>
      <c r="C642" s="3" t="s">
        <v>556</v>
      </c>
      <c r="D642" s="2">
        <v>14208.6</v>
      </c>
    </row>
    <row r="643" spans="2:4" ht="15.6" x14ac:dyDescent="0.3">
      <c r="B643" s="20">
        <v>640</v>
      </c>
      <c r="C643" s="3" t="s">
        <v>557</v>
      </c>
      <c r="D643" s="2">
        <v>14268.3</v>
      </c>
    </row>
    <row r="644" spans="2:4" ht="15.6" x14ac:dyDescent="0.3">
      <c r="B644" s="20">
        <v>641</v>
      </c>
      <c r="C644" s="3" t="s">
        <v>558</v>
      </c>
      <c r="D644" s="2">
        <v>14248.4</v>
      </c>
    </row>
    <row r="645" spans="2:4" ht="15.6" x14ac:dyDescent="0.3">
      <c r="B645" s="20">
        <v>642</v>
      </c>
      <c r="C645" s="4" t="s">
        <v>559</v>
      </c>
      <c r="D645" s="2">
        <v>14281.24</v>
      </c>
    </row>
    <row r="646" spans="2:4" ht="15.6" x14ac:dyDescent="0.3">
      <c r="B646" s="20">
        <v>643</v>
      </c>
      <c r="C646" s="4" t="s">
        <v>560</v>
      </c>
      <c r="D646" s="2">
        <v>14306.11</v>
      </c>
    </row>
    <row r="647" spans="2:4" ht="15.6" x14ac:dyDescent="0.3">
      <c r="B647" s="20">
        <v>644</v>
      </c>
      <c r="C647" s="5">
        <v>44298</v>
      </c>
      <c r="D647" s="2">
        <v>14306.11</v>
      </c>
    </row>
    <row r="648" spans="2:4" ht="15.6" x14ac:dyDescent="0.3">
      <c r="B648" s="20">
        <v>645</v>
      </c>
      <c r="C648" s="5">
        <v>44328</v>
      </c>
      <c r="D648" s="2">
        <v>14306.11</v>
      </c>
    </row>
    <row r="649" spans="2:4" ht="15.6" x14ac:dyDescent="0.3">
      <c r="B649" s="20">
        <v>646</v>
      </c>
      <c r="C649" s="4" t="s">
        <v>561</v>
      </c>
      <c r="D649" s="2">
        <v>14335.96</v>
      </c>
    </row>
    <row r="650" spans="2:4" ht="15.6" x14ac:dyDescent="0.3">
      <c r="B650" s="20">
        <v>647</v>
      </c>
      <c r="C650" s="4" t="s">
        <v>562</v>
      </c>
      <c r="D650" s="2">
        <v>14368.8</v>
      </c>
    </row>
    <row r="651" spans="2:4" ht="15.6" x14ac:dyDescent="0.3">
      <c r="B651" s="20">
        <v>648</v>
      </c>
      <c r="C651" s="4" t="s">
        <v>563</v>
      </c>
      <c r="D651" s="2">
        <v>14335.96</v>
      </c>
    </row>
    <row r="652" spans="2:4" ht="15.6" x14ac:dyDescent="0.3">
      <c r="B652" s="20">
        <v>649</v>
      </c>
      <c r="C652" s="4" t="s">
        <v>564</v>
      </c>
      <c r="D652" s="2">
        <v>14276.26</v>
      </c>
    </row>
    <row r="653" spans="2:4" ht="15.6" x14ac:dyDescent="0.3">
      <c r="B653" s="20">
        <v>650</v>
      </c>
      <c r="C653" s="4" t="s">
        <v>565</v>
      </c>
      <c r="D653" s="2">
        <v>14279.25</v>
      </c>
    </row>
    <row r="654" spans="2:4" ht="15.6" x14ac:dyDescent="0.3">
      <c r="B654" s="20">
        <v>651</v>
      </c>
      <c r="C654" s="5">
        <v>44512</v>
      </c>
      <c r="D654" s="2">
        <v>14279.25</v>
      </c>
    </row>
    <row r="655" spans="2:4" ht="15.6" x14ac:dyDescent="0.3">
      <c r="B655" s="20">
        <v>652</v>
      </c>
      <c r="C655" s="5">
        <v>44542</v>
      </c>
      <c r="D655" s="2">
        <v>14279.25</v>
      </c>
    </row>
    <row r="656" spans="2:4" ht="15.6" x14ac:dyDescent="0.3">
      <c r="B656" s="20">
        <v>653</v>
      </c>
      <c r="C656" s="4" t="s">
        <v>566</v>
      </c>
      <c r="D656" s="2">
        <v>14306.11</v>
      </c>
    </row>
    <row r="657" spans="2:4" ht="15.6" x14ac:dyDescent="0.3">
      <c r="B657" s="20">
        <v>654</v>
      </c>
      <c r="C657" s="4" t="s">
        <v>567</v>
      </c>
      <c r="D657" s="2">
        <v>14274.27</v>
      </c>
    </row>
    <row r="658" spans="2:4" ht="15.6" x14ac:dyDescent="0.3">
      <c r="B658" s="20">
        <v>655</v>
      </c>
      <c r="C658" s="4" t="s">
        <v>568</v>
      </c>
      <c r="D658" s="2">
        <v>14276.26</v>
      </c>
    </row>
    <row r="659" spans="2:4" ht="15.6" x14ac:dyDescent="0.3">
      <c r="B659" s="20">
        <v>656</v>
      </c>
      <c r="C659" s="4" t="s">
        <v>569</v>
      </c>
      <c r="D659" s="2">
        <v>14265.32</v>
      </c>
    </row>
    <row r="660" spans="2:4" ht="15.6" x14ac:dyDescent="0.3">
      <c r="B660" s="20">
        <v>657</v>
      </c>
      <c r="C660" s="4" t="s">
        <v>570</v>
      </c>
      <c r="D660" s="2">
        <v>14271.29</v>
      </c>
    </row>
    <row r="661" spans="2:4" ht="15.6" x14ac:dyDescent="0.3">
      <c r="B661" s="20">
        <v>658</v>
      </c>
      <c r="C661" s="4" t="s">
        <v>571</v>
      </c>
      <c r="D661" s="2">
        <v>14271.29</v>
      </c>
    </row>
    <row r="662" spans="2:4" ht="15.6" x14ac:dyDescent="0.3">
      <c r="B662" s="20">
        <v>659</v>
      </c>
      <c r="C662" s="4" t="s">
        <v>572</v>
      </c>
      <c r="D662" s="2">
        <v>14271.29</v>
      </c>
    </row>
    <row r="663" spans="2:4" ht="15.6" x14ac:dyDescent="0.3">
      <c r="B663" s="20">
        <v>660</v>
      </c>
      <c r="C663" s="4" t="s">
        <v>573</v>
      </c>
      <c r="D663" s="2">
        <v>14271.29</v>
      </c>
    </row>
    <row r="664" spans="2:4" ht="15.6" x14ac:dyDescent="0.3">
      <c r="B664" s="20">
        <v>661</v>
      </c>
      <c r="C664" s="4" t="s">
        <v>574</v>
      </c>
      <c r="D664" s="2">
        <v>14312.08</v>
      </c>
    </row>
    <row r="665" spans="2:4" ht="15.6" x14ac:dyDescent="0.3">
      <c r="B665" s="20">
        <v>662</v>
      </c>
      <c r="C665" s="4" t="s">
        <v>575</v>
      </c>
      <c r="D665" s="2">
        <v>14277.26</v>
      </c>
    </row>
    <row r="666" spans="2:4" ht="15.6" x14ac:dyDescent="0.3">
      <c r="B666" s="20">
        <v>663</v>
      </c>
      <c r="C666" s="4" t="s">
        <v>576</v>
      </c>
      <c r="D666" s="2">
        <v>14192.68</v>
      </c>
    </row>
    <row r="667" spans="2:4" ht="15.6" x14ac:dyDescent="0.3">
      <c r="B667" s="20">
        <v>664</v>
      </c>
      <c r="C667" s="4" t="s">
        <v>577</v>
      </c>
      <c r="D667" s="2">
        <v>14179.75</v>
      </c>
    </row>
    <row r="668" spans="2:4" ht="15.6" x14ac:dyDescent="0.3">
      <c r="B668" s="20">
        <v>665</v>
      </c>
      <c r="C668" s="4" t="s">
        <v>578</v>
      </c>
      <c r="D668" s="2">
        <v>14179.75</v>
      </c>
    </row>
    <row r="669" spans="2:4" ht="15.6" x14ac:dyDescent="0.3">
      <c r="B669" s="20">
        <v>666</v>
      </c>
      <c r="C669" s="4" t="s">
        <v>579</v>
      </c>
      <c r="D669" s="2">
        <v>14179.75</v>
      </c>
    </row>
    <row r="670" spans="2:4" ht="15.6" x14ac:dyDescent="0.3">
      <c r="B670" s="20">
        <v>667</v>
      </c>
      <c r="C670" s="4" t="s">
        <v>580</v>
      </c>
      <c r="D670" s="2">
        <v>14147.91</v>
      </c>
    </row>
    <row r="671" spans="2:4" ht="15.6" x14ac:dyDescent="0.3">
      <c r="B671" s="20">
        <v>668</v>
      </c>
      <c r="C671" s="4" t="s">
        <v>581</v>
      </c>
      <c r="D671" s="2">
        <v>14153.88</v>
      </c>
    </row>
    <row r="672" spans="2:4" ht="15.6" x14ac:dyDescent="0.3">
      <c r="B672" s="20">
        <v>669</v>
      </c>
      <c r="C672" s="4" t="s">
        <v>582</v>
      </c>
      <c r="D672" s="2">
        <v>14165.82</v>
      </c>
    </row>
    <row r="673" spans="2:4" ht="15.6" x14ac:dyDescent="0.3">
      <c r="B673" s="20">
        <v>670</v>
      </c>
      <c r="C673" s="4" t="s">
        <v>583</v>
      </c>
      <c r="D673" s="2">
        <v>14193.68</v>
      </c>
    </row>
    <row r="674" spans="2:4" ht="15.6" x14ac:dyDescent="0.3">
      <c r="B674" s="20">
        <v>671</v>
      </c>
      <c r="C674" s="4" t="s">
        <v>584</v>
      </c>
      <c r="D674" s="2">
        <v>14197.66</v>
      </c>
    </row>
    <row r="675" spans="2:4" ht="15.6" x14ac:dyDescent="0.3">
      <c r="B675" s="20">
        <v>672</v>
      </c>
      <c r="C675" s="5">
        <v>44562</v>
      </c>
      <c r="D675" s="2">
        <v>14197.66</v>
      </c>
    </row>
    <row r="676" spans="2:4" ht="15.6" x14ac:dyDescent="0.3">
      <c r="B676" s="20">
        <v>673</v>
      </c>
      <c r="C676" s="5">
        <v>44593</v>
      </c>
      <c r="D676" s="2">
        <v>14197.66</v>
      </c>
    </row>
    <row r="677" spans="2:4" ht="15.6" x14ac:dyDescent="0.3">
      <c r="B677" s="20">
        <v>674</v>
      </c>
      <c r="C677" s="4" t="s">
        <v>585</v>
      </c>
      <c r="D677" s="2">
        <v>14206.61</v>
      </c>
    </row>
    <row r="678" spans="2:4" ht="15.6" x14ac:dyDescent="0.3">
      <c r="B678" s="20">
        <v>675</v>
      </c>
      <c r="C678" s="4" t="s">
        <v>586</v>
      </c>
      <c r="D678" s="2">
        <v>14198.65</v>
      </c>
    </row>
    <row r="679" spans="2:4" ht="15.6" x14ac:dyDescent="0.3">
      <c r="B679" s="20">
        <v>676</v>
      </c>
      <c r="C679" s="4" t="s">
        <v>587</v>
      </c>
      <c r="D679" s="2">
        <v>14238.45</v>
      </c>
    </row>
    <row r="680" spans="2:4" ht="15.6" x14ac:dyDescent="0.3">
      <c r="B680" s="20">
        <v>677</v>
      </c>
      <c r="C680" s="4" t="s">
        <v>588</v>
      </c>
      <c r="D680" s="2">
        <v>14293.18</v>
      </c>
    </row>
    <row r="681" spans="2:4" ht="15.6" x14ac:dyDescent="0.3">
      <c r="B681" s="20">
        <v>678</v>
      </c>
      <c r="C681" s="4" t="s">
        <v>589</v>
      </c>
      <c r="D681" s="2">
        <v>14324.02</v>
      </c>
    </row>
    <row r="682" spans="2:4" ht="15.6" x14ac:dyDescent="0.3">
      <c r="B682" s="20">
        <v>679</v>
      </c>
      <c r="C682" s="5">
        <v>44774</v>
      </c>
      <c r="D682" s="2">
        <v>14324.02</v>
      </c>
    </row>
    <row r="683" spans="2:4" ht="15.6" x14ac:dyDescent="0.3">
      <c r="B683" s="20">
        <v>680</v>
      </c>
      <c r="C683" s="5">
        <v>44805</v>
      </c>
      <c r="D683" s="2">
        <v>14324.02</v>
      </c>
    </row>
    <row r="684" spans="2:4" ht="15.6" x14ac:dyDescent="0.3">
      <c r="B684" s="20">
        <v>681</v>
      </c>
      <c r="C684" s="4" t="s">
        <v>590</v>
      </c>
      <c r="D684" s="2">
        <v>14288.2</v>
      </c>
    </row>
    <row r="685" spans="2:4" ht="15.6" x14ac:dyDescent="0.3">
      <c r="B685" s="20">
        <v>682</v>
      </c>
      <c r="C685" s="4" t="s">
        <v>591</v>
      </c>
      <c r="D685" s="2">
        <v>14251.39</v>
      </c>
    </row>
    <row r="686" spans="2:4" ht="15.6" x14ac:dyDescent="0.3">
      <c r="B686" s="20">
        <v>683</v>
      </c>
      <c r="C686" s="4" t="s">
        <v>592</v>
      </c>
      <c r="D686" s="2">
        <v>14227.51</v>
      </c>
    </row>
    <row r="687" spans="2:4" ht="15.6" x14ac:dyDescent="0.3">
      <c r="B687" s="20">
        <v>684</v>
      </c>
      <c r="C687" s="4" t="s">
        <v>593</v>
      </c>
      <c r="D687" s="2">
        <v>14230.49</v>
      </c>
    </row>
    <row r="688" spans="2:4" ht="15.6" x14ac:dyDescent="0.3">
      <c r="B688" s="20">
        <v>685</v>
      </c>
      <c r="C688" s="4" t="s">
        <v>594</v>
      </c>
      <c r="D688" s="2">
        <v>14239.45</v>
      </c>
    </row>
    <row r="689" spans="2:4" ht="15.6" x14ac:dyDescent="0.3">
      <c r="B689" s="20">
        <v>686</v>
      </c>
      <c r="C689" s="4" t="s">
        <v>595</v>
      </c>
      <c r="D689" s="2">
        <v>14239.45</v>
      </c>
    </row>
    <row r="690" spans="2:4" ht="15.6" x14ac:dyDescent="0.3">
      <c r="B690" s="20">
        <v>687</v>
      </c>
      <c r="C690" s="4" t="s">
        <v>596</v>
      </c>
      <c r="D690" s="2">
        <v>14239.45</v>
      </c>
    </row>
    <row r="691" spans="2:4" ht="15.6" x14ac:dyDescent="0.3">
      <c r="B691" s="20">
        <v>688</v>
      </c>
      <c r="C691" s="4" t="s">
        <v>597</v>
      </c>
      <c r="D691" s="2">
        <v>14238.45</v>
      </c>
    </row>
    <row r="692" spans="2:4" ht="15.6" x14ac:dyDescent="0.3">
      <c r="B692" s="20">
        <v>689</v>
      </c>
      <c r="C692" s="4" t="s">
        <v>598</v>
      </c>
      <c r="D692" s="2">
        <v>14251.39</v>
      </c>
    </row>
    <row r="693" spans="2:4" ht="15.6" x14ac:dyDescent="0.3">
      <c r="B693" s="20">
        <v>690</v>
      </c>
      <c r="C693" s="4" t="s">
        <v>599</v>
      </c>
      <c r="D693" s="2">
        <v>14253.38</v>
      </c>
    </row>
    <row r="694" spans="2:4" ht="15.6" x14ac:dyDescent="0.3">
      <c r="B694" s="20">
        <v>691</v>
      </c>
      <c r="C694" s="4" t="s">
        <v>600</v>
      </c>
      <c r="D694" s="2">
        <v>14298.15</v>
      </c>
    </row>
    <row r="695" spans="2:4" ht="15.6" x14ac:dyDescent="0.3">
      <c r="B695" s="20">
        <v>692</v>
      </c>
      <c r="C695" s="4" t="s">
        <v>601</v>
      </c>
      <c r="D695" s="2">
        <v>14282.23</v>
      </c>
    </row>
    <row r="696" spans="2:4" ht="15.6" x14ac:dyDescent="0.3">
      <c r="B696" s="20">
        <v>693</v>
      </c>
      <c r="C696" s="4" t="s">
        <v>602</v>
      </c>
      <c r="D696" s="2">
        <v>14282.23</v>
      </c>
    </row>
    <row r="697" spans="2:4" ht="15.6" x14ac:dyDescent="0.3">
      <c r="B697" s="20">
        <v>694</v>
      </c>
      <c r="C697" s="4" t="s">
        <v>603</v>
      </c>
      <c r="D697" s="2">
        <v>14282.23</v>
      </c>
    </row>
    <row r="698" spans="2:4" ht="15.6" x14ac:dyDescent="0.3">
      <c r="B698" s="20">
        <v>695</v>
      </c>
      <c r="C698" s="4" t="s">
        <v>604</v>
      </c>
      <c r="D698" s="2">
        <v>14275.27</v>
      </c>
    </row>
    <row r="699" spans="2:4" ht="15.6" x14ac:dyDescent="0.3">
      <c r="B699" s="20">
        <v>696</v>
      </c>
      <c r="C699" s="4" t="s">
        <v>605</v>
      </c>
      <c r="D699" s="2">
        <v>14255.37</v>
      </c>
    </row>
    <row r="700" spans="2:4" ht="15.6" x14ac:dyDescent="0.3">
      <c r="B700" s="20">
        <v>697</v>
      </c>
      <c r="C700" s="4" t="s">
        <v>606</v>
      </c>
      <c r="D700" s="2">
        <v>14286.21</v>
      </c>
    </row>
    <row r="701" spans="2:4" ht="15.6" x14ac:dyDescent="0.3">
      <c r="B701" s="20">
        <v>698</v>
      </c>
      <c r="C701" s="4" t="s">
        <v>607</v>
      </c>
      <c r="D701" s="2">
        <v>14274.27</v>
      </c>
    </row>
    <row r="702" spans="2:4" ht="15.6" x14ac:dyDescent="0.3">
      <c r="B702" s="20">
        <v>699</v>
      </c>
      <c r="C702" s="4" t="s">
        <v>608</v>
      </c>
      <c r="D702" s="2">
        <v>14313.08</v>
      </c>
    </row>
    <row r="703" spans="2:4" ht="15.6" x14ac:dyDescent="0.3">
      <c r="B703" s="20">
        <v>700</v>
      </c>
      <c r="C703" s="4" t="s">
        <v>609</v>
      </c>
      <c r="D703" s="2">
        <v>14313.08</v>
      </c>
    </row>
    <row r="704" spans="2:4" ht="15.6" x14ac:dyDescent="0.3">
      <c r="B704" s="20">
        <v>701</v>
      </c>
      <c r="C704" s="4" t="s">
        <v>610</v>
      </c>
      <c r="D704" s="2">
        <v>14313.08</v>
      </c>
    </row>
    <row r="705" spans="2:4" ht="15.6" x14ac:dyDescent="0.3">
      <c r="B705" s="20">
        <v>702</v>
      </c>
      <c r="C705" s="4" t="s">
        <v>611</v>
      </c>
      <c r="D705" s="2">
        <v>14309.1</v>
      </c>
    </row>
    <row r="706" spans="2:4" ht="15.6" x14ac:dyDescent="0.3">
      <c r="B706" s="20">
        <v>703</v>
      </c>
      <c r="C706" s="5">
        <v>44563</v>
      </c>
      <c r="D706" s="2">
        <v>14309.1</v>
      </c>
    </row>
    <row r="707" spans="2:4" ht="15.6" x14ac:dyDescent="0.3">
      <c r="B707" s="20">
        <v>704</v>
      </c>
      <c r="C707" s="4" t="s">
        <v>612</v>
      </c>
      <c r="D707" s="2">
        <v>14320.04</v>
      </c>
    </row>
    <row r="708" spans="2:4" ht="15.6" x14ac:dyDescent="0.3">
      <c r="B708" s="20">
        <v>705</v>
      </c>
      <c r="C708" s="4" t="s">
        <v>613</v>
      </c>
      <c r="D708" s="2">
        <v>14275.27</v>
      </c>
    </row>
    <row r="709" spans="2:4" ht="15.6" x14ac:dyDescent="0.3">
      <c r="B709" s="20">
        <v>706</v>
      </c>
      <c r="C709" s="4" t="s">
        <v>614</v>
      </c>
      <c r="D709" s="2">
        <v>14309.1</v>
      </c>
    </row>
    <row r="710" spans="2:4" ht="15.6" x14ac:dyDescent="0.3">
      <c r="B710" s="20">
        <v>707</v>
      </c>
      <c r="C710" s="5">
        <v>44683</v>
      </c>
      <c r="D710" s="2">
        <v>14309.1</v>
      </c>
    </row>
    <row r="711" spans="2:4" ht="15.6" x14ac:dyDescent="0.3">
      <c r="B711" s="20">
        <v>708</v>
      </c>
      <c r="C711" s="5">
        <v>44714</v>
      </c>
      <c r="D711" s="2">
        <v>14309.1</v>
      </c>
    </row>
    <row r="712" spans="2:4" ht="15.6" x14ac:dyDescent="0.3">
      <c r="B712" s="20">
        <v>709</v>
      </c>
      <c r="C712" s="4" t="s">
        <v>615</v>
      </c>
      <c r="D712" s="2">
        <v>14304.12</v>
      </c>
    </row>
    <row r="713" spans="2:4" ht="15.6" x14ac:dyDescent="0.3">
      <c r="B713" s="20">
        <v>710</v>
      </c>
      <c r="C713" s="4" t="s">
        <v>616</v>
      </c>
      <c r="D713" s="2">
        <v>14331.98</v>
      </c>
    </row>
    <row r="714" spans="2:4" ht="15.6" x14ac:dyDescent="0.3">
      <c r="B714" s="20">
        <v>711</v>
      </c>
      <c r="C714" s="4" t="s">
        <v>617</v>
      </c>
      <c r="D714" s="2">
        <v>14313.08</v>
      </c>
    </row>
    <row r="715" spans="2:4" ht="15.6" x14ac:dyDescent="0.3">
      <c r="B715" s="20">
        <v>712</v>
      </c>
      <c r="C715" s="4" t="s">
        <v>618</v>
      </c>
      <c r="D715" s="2">
        <v>14294.17</v>
      </c>
    </row>
    <row r="716" spans="2:4" ht="15.6" x14ac:dyDescent="0.3">
      <c r="B716" s="20">
        <v>713</v>
      </c>
      <c r="C716" s="4" t="s">
        <v>619</v>
      </c>
      <c r="D716" s="2">
        <v>14272.28</v>
      </c>
    </row>
    <row r="717" spans="2:4" ht="15.6" x14ac:dyDescent="0.3">
      <c r="B717" s="20">
        <v>714</v>
      </c>
      <c r="C717" s="5">
        <v>44897</v>
      </c>
      <c r="D717" s="2">
        <v>14272.28</v>
      </c>
    </row>
    <row r="718" spans="2:4" ht="15.6" x14ac:dyDescent="0.3">
      <c r="B718" s="20">
        <v>715</v>
      </c>
      <c r="C718" s="4" t="s">
        <v>620</v>
      </c>
      <c r="D718" s="2">
        <v>14272.28</v>
      </c>
    </row>
    <row r="719" spans="2:4" ht="15.6" x14ac:dyDescent="0.3">
      <c r="B719" s="20">
        <v>716</v>
      </c>
      <c r="C719" s="4" t="s">
        <v>621</v>
      </c>
      <c r="D719" s="2">
        <v>14287.21</v>
      </c>
    </row>
    <row r="720" spans="2:4" ht="15.6" x14ac:dyDescent="0.3">
      <c r="B720" s="20">
        <v>717</v>
      </c>
      <c r="C720" s="4" t="s">
        <v>622</v>
      </c>
      <c r="D720" s="2">
        <v>14266.31</v>
      </c>
    </row>
    <row r="721" spans="2:4" ht="15.6" x14ac:dyDescent="0.3">
      <c r="B721" s="20">
        <v>718</v>
      </c>
      <c r="C721" s="4" t="s">
        <v>623</v>
      </c>
      <c r="D721" s="2">
        <v>14220.54</v>
      </c>
    </row>
    <row r="722" spans="2:4" ht="15.6" x14ac:dyDescent="0.3">
      <c r="B722" s="20">
        <v>719</v>
      </c>
      <c r="C722" s="4" t="s">
        <v>624</v>
      </c>
      <c r="D722" s="2">
        <v>14206.61</v>
      </c>
    </row>
    <row r="723" spans="2:4" ht="15.6" x14ac:dyDescent="0.3">
      <c r="B723" s="20">
        <v>720</v>
      </c>
      <c r="C723" s="4" t="s">
        <v>625</v>
      </c>
      <c r="D723" s="2">
        <v>14229.5</v>
      </c>
    </row>
    <row r="724" spans="2:4" ht="15.6" x14ac:dyDescent="0.3">
      <c r="B724" s="20">
        <v>721</v>
      </c>
      <c r="C724" s="4" t="s">
        <v>626</v>
      </c>
      <c r="D724" s="2">
        <v>14229.5</v>
      </c>
    </row>
    <row r="725" spans="2:4" ht="15.6" x14ac:dyDescent="0.3">
      <c r="B725" s="20">
        <v>722</v>
      </c>
      <c r="C725" s="4" t="s">
        <v>627</v>
      </c>
      <c r="D725" s="2">
        <v>14229.5</v>
      </c>
    </row>
    <row r="726" spans="2:4" ht="15.6" x14ac:dyDescent="0.3">
      <c r="B726" s="20">
        <v>723</v>
      </c>
      <c r="C726" s="4" t="s">
        <v>628</v>
      </c>
      <c r="D726" s="2">
        <v>14267.31</v>
      </c>
    </row>
    <row r="727" spans="2:4" ht="15.6" x14ac:dyDescent="0.3">
      <c r="B727" s="20">
        <v>724</v>
      </c>
      <c r="C727" s="4" t="s">
        <v>629</v>
      </c>
      <c r="D727" s="2">
        <v>14257.36</v>
      </c>
    </row>
    <row r="728" spans="2:4" ht="15.6" x14ac:dyDescent="0.3">
      <c r="B728" s="20">
        <v>725</v>
      </c>
      <c r="C728" s="4" t="s">
        <v>630</v>
      </c>
      <c r="D728" s="2">
        <v>14290.19</v>
      </c>
    </row>
    <row r="729" spans="2:4" ht="15.6" x14ac:dyDescent="0.3">
      <c r="B729" s="20">
        <v>726</v>
      </c>
      <c r="C729" s="4" t="s">
        <v>631</v>
      </c>
      <c r="D729" s="2">
        <v>14283.23</v>
      </c>
    </row>
    <row r="730" spans="2:4" ht="15.6" x14ac:dyDescent="0.3">
      <c r="B730" s="20">
        <v>727</v>
      </c>
      <c r="C730" s="4" t="s">
        <v>632</v>
      </c>
      <c r="D730" s="2">
        <v>14299.15</v>
      </c>
    </row>
    <row r="731" spans="2:4" ht="15.6" x14ac:dyDescent="0.3">
      <c r="B731" s="20">
        <v>728</v>
      </c>
      <c r="C731" s="6" t="s">
        <v>633</v>
      </c>
      <c r="D731" s="2">
        <v>14299.15</v>
      </c>
    </row>
    <row r="732" spans="2:4" ht="15.6" x14ac:dyDescent="0.3">
      <c r="B732" s="20">
        <v>729</v>
      </c>
      <c r="C732" s="6" t="s">
        <v>634</v>
      </c>
      <c r="D732" s="2">
        <v>14299.15</v>
      </c>
    </row>
    <row r="733" spans="2:4" ht="15.6" x14ac:dyDescent="0.3">
      <c r="B733" s="20">
        <v>730</v>
      </c>
      <c r="C733" s="6" t="s">
        <v>635</v>
      </c>
      <c r="D733" s="2">
        <v>14299.15</v>
      </c>
    </row>
  </sheetData>
  <mergeCells count="2">
    <mergeCell ref="J2:L3"/>
    <mergeCell ref="B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0A03-C162-4F67-BB8E-115592025233}">
  <dimension ref="C3:L734"/>
  <sheetViews>
    <sheetView workbookViewId="0">
      <selection activeCell="I15" sqref="I15"/>
    </sheetView>
  </sheetViews>
  <sheetFormatPr defaultRowHeight="14.4" x14ac:dyDescent="0.3"/>
  <cols>
    <col min="3" max="3" width="26.21875" bestFit="1" customWidth="1"/>
    <col min="7" max="7" width="12.33203125" bestFit="1" customWidth="1"/>
    <col min="8" max="8" width="20" customWidth="1"/>
    <col min="11" max="11" width="16.6640625" bestFit="1" customWidth="1"/>
    <col min="12" max="12" width="14.44140625" bestFit="1" customWidth="1"/>
  </cols>
  <sheetData>
    <row r="3" spans="3:12" x14ac:dyDescent="0.3">
      <c r="C3" s="35" t="s">
        <v>677</v>
      </c>
      <c r="D3" s="35"/>
      <c r="G3" s="35" t="s">
        <v>637</v>
      </c>
      <c r="H3" s="35"/>
      <c r="K3" s="35" t="s">
        <v>684</v>
      </c>
      <c r="L3" s="35"/>
    </row>
    <row r="4" spans="3:12" x14ac:dyDescent="0.3">
      <c r="C4" s="35"/>
      <c r="D4" s="35"/>
      <c r="G4" s="35"/>
      <c r="H4" s="35"/>
      <c r="K4" s="35"/>
      <c r="L4" s="35"/>
    </row>
    <row r="5" spans="3:12" ht="15.6" x14ac:dyDescent="0.3">
      <c r="C5" s="1">
        <v>43833</v>
      </c>
      <c r="D5" s="2">
        <v>14162.83</v>
      </c>
      <c r="G5" s="8" t="s">
        <v>638</v>
      </c>
      <c r="H5" s="9">
        <f>MIN(D5:D734)</f>
        <v>13805.63</v>
      </c>
      <c r="K5" s="8" t="s">
        <v>638</v>
      </c>
      <c r="L5" s="9">
        <f>MIN($D$5:$D$734)</f>
        <v>13805.63</v>
      </c>
    </row>
    <row r="6" spans="3:12" ht="15.6" x14ac:dyDescent="0.3">
      <c r="C6" s="3" t="s">
        <v>0</v>
      </c>
      <c r="D6" s="2">
        <v>14340.94</v>
      </c>
      <c r="G6" s="8" t="s">
        <v>639</v>
      </c>
      <c r="H6" s="9">
        <f>MAX(D5:D734)</f>
        <v>16657.3</v>
      </c>
      <c r="K6" s="8" t="s">
        <v>639</v>
      </c>
      <c r="L6" s="9">
        <f>MAX($D$5:$D$734)</f>
        <v>16657.3</v>
      </c>
    </row>
    <row r="7" spans="3:12" ht="15.6" x14ac:dyDescent="0.3">
      <c r="C7" s="3" t="s">
        <v>1</v>
      </c>
      <c r="D7" s="2">
        <v>14150.89</v>
      </c>
      <c r="G7" s="8" t="s">
        <v>640</v>
      </c>
      <c r="H7" s="8">
        <f>1+3.3*(LOG(730))</f>
        <v>10.448965438397504</v>
      </c>
      <c r="K7" s="8" t="s">
        <v>684</v>
      </c>
      <c r="L7" s="26" t="s">
        <v>687</v>
      </c>
    </row>
    <row r="8" spans="3:12" ht="15.6" x14ac:dyDescent="0.3">
      <c r="C8" s="3" t="s">
        <v>2</v>
      </c>
      <c r="D8" s="2">
        <v>14100.15</v>
      </c>
      <c r="G8" s="8" t="s">
        <v>641</v>
      </c>
      <c r="H8" s="9">
        <f>H6-H5</f>
        <v>2851.67</v>
      </c>
    </row>
    <row r="9" spans="3:12" ht="15.6" x14ac:dyDescent="0.3">
      <c r="C9" s="3" t="s">
        <v>3</v>
      </c>
      <c r="D9" s="2">
        <v>14097.16</v>
      </c>
      <c r="G9" s="8" t="s">
        <v>642</v>
      </c>
      <c r="H9" s="8">
        <f>H8/10</f>
        <v>285.16700000000003</v>
      </c>
    </row>
    <row r="10" spans="3:12" ht="15.6" x14ac:dyDescent="0.3">
      <c r="C10" s="3" t="s">
        <v>4</v>
      </c>
      <c r="D10" s="2">
        <v>14195.67</v>
      </c>
    </row>
    <row r="11" spans="3:12" ht="15.6" x14ac:dyDescent="0.3">
      <c r="C11" s="1">
        <v>44015</v>
      </c>
      <c r="D11" s="2">
        <v>14195.67</v>
      </c>
    </row>
    <row r="12" spans="3:12" ht="15.6" x14ac:dyDescent="0.3">
      <c r="C12" s="1">
        <v>44046</v>
      </c>
      <c r="D12" s="2">
        <v>14195.67</v>
      </c>
    </row>
    <row r="13" spans="3:12" ht="15.6" x14ac:dyDescent="0.3">
      <c r="C13" s="3" t="s">
        <v>5</v>
      </c>
      <c r="D13" s="2">
        <v>14270.29</v>
      </c>
    </row>
    <row r="14" spans="3:12" ht="15.6" x14ac:dyDescent="0.3">
      <c r="C14" s="3" t="s">
        <v>6</v>
      </c>
      <c r="D14" s="2">
        <v>14338.95</v>
      </c>
    </row>
    <row r="15" spans="3:12" ht="15.6" x14ac:dyDescent="0.3">
      <c r="C15" s="3" t="s">
        <v>7</v>
      </c>
      <c r="D15" s="2">
        <v>14251.39</v>
      </c>
    </row>
    <row r="16" spans="3:12" ht="15.6" x14ac:dyDescent="0.3">
      <c r="C16" s="3" t="s">
        <v>8</v>
      </c>
      <c r="D16" s="2">
        <v>14417.55</v>
      </c>
    </row>
    <row r="17" spans="3:4" ht="15.6" x14ac:dyDescent="0.3">
      <c r="C17" s="3" t="s">
        <v>9</v>
      </c>
      <c r="D17" s="2">
        <v>14740.93</v>
      </c>
    </row>
    <row r="18" spans="3:4" ht="15.6" x14ac:dyDescent="0.3">
      <c r="C18" s="3" t="s">
        <v>10</v>
      </c>
      <c r="D18" s="2">
        <v>14740.93</v>
      </c>
    </row>
    <row r="19" spans="3:4" ht="15.6" x14ac:dyDescent="0.3">
      <c r="C19" s="3" t="s">
        <v>11</v>
      </c>
      <c r="D19" s="2">
        <v>14740.93</v>
      </c>
    </row>
    <row r="20" spans="3:4" ht="15.6" x14ac:dyDescent="0.3">
      <c r="C20" s="3" t="s">
        <v>12</v>
      </c>
      <c r="D20" s="2">
        <v>14743.91</v>
      </c>
    </row>
    <row r="21" spans="3:4" ht="15.6" x14ac:dyDescent="0.3">
      <c r="C21" s="3" t="s">
        <v>13</v>
      </c>
      <c r="D21" s="2">
        <v>15007.59</v>
      </c>
    </row>
    <row r="22" spans="3:4" ht="15.6" x14ac:dyDescent="0.3">
      <c r="C22" s="3" t="s">
        <v>14</v>
      </c>
      <c r="D22" s="2">
        <v>15146.89</v>
      </c>
    </row>
    <row r="23" spans="3:4" ht="15.6" x14ac:dyDescent="0.3">
      <c r="C23" s="3" t="s">
        <v>15</v>
      </c>
      <c r="D23" s="2">
        <v>15633.44</v>
      </c>
    </row>
    <row r="24" spans="3:4" ht="15.6" x14ac:dyDescent="0.3">
      <c r="C24" s="3" t="s">
        <v>16</v>
      </c>
      <c r="D24" s="2">
        <v>16191.64</v>
      </c>
    </row>
    <row r="25" spans="3:4" ht="15.6" x14ac:dyDescent="0.3">
      <c r="C25" s="3" t="s">
        <v>17</v>
      </c>
      <c r="D25" s="2">
        <v>16191.64</v>
      </c>
    </row>
    <row r="26" spans="3:4" ht="15.6" x14ac:dyDescent="0.3">
      <c r="C26" s="3" t="s">
        <v>18</v>
      </c>
      <c r="D26" s="2">
        <v>16191.64</v>
      </c>
    </row>
    <row r="27" spans="3:4" ht="15.6" x14ac:dyDescent="0.3">
      <c r="C27" s="3" t="s">
        <v>19</v>
      </c>
      <c r="D27" s="2">
        <v>16524.96</v>
      </c>
    </row>
    <row r="28" spans="3:4" ht="15.6" x14ac:dyDescent="0.3">
      <c r="C28" s="3" t="s">
        <v>20</v>
      </c>
      <c r="D28" s="2">
        <v>16403.57</v>
      </c>
    </row>
    <row r="29" spans="3:4" ht="15.6" x14ac:dyDescent="0.3">
      <c r="C29" s="3" t="s">
        <v>21</v>
      </c>
      <c r="D29" s="2">
        <v>16403.57</v>
      </c>
    </row>
    <row r="30" spans="3:4" ht="15.6" x14ac:dyDescent="0.3">
      <c r="C30" s="3" t="s">
        <v>22</v>
      </c>
      <c r="D30" s="2">
        <v>16246.36</v>
      </c>
    </row>
    <row r="31" spans="3:4" ht="15.6" x14ac:dyDescent="0.3">
      <c r="C31" s="3" t="s">
        <v>23</v>
      </c>
      <c r="D31" s="2">
        <v>16148.85</v>
      </c>
    </row>
    <row r="32" spans="3:4" ht="15.6" x14ac:dyDescent="0.3">
      <c r="C32" s="3" t="s">
        <v>24</v>
      </c>
      <c r="D32" s="2">
        <v>16148.85</v>
      </c>
    </row>
    <row r="33" spans="3:4" ht="15.6" x14ac:dyDescent="0.3">
      <c r="C33" s="3" t="s">
        <v>25</v>
      </c>
      <c r="D33" s="2">
        <v>16148.85</v>
      </c>
    </row>
    <row r="34" spans="3:4" ht="15.6" x14ac:dyDescent="0.3">
      <c r="C34" s="3" t="s">
        <v>26</v>
      </c>
      <c r="D34" s="2">
        <v>16254.32</v>
      </c>
    </row>
    <row r="35" spans="3:4" ht="15.6" x14ac:dyDescent="0.3">
      <c r="C35" s="3" t="s">
        <v>27</v>
      </c>
      <c r="D35" s="2">
        <v>16285.17</v>
      </c>
    </row>
    <row r="36" spans="3:4" ht="15.6" x14ac:dyDescent="0.3">
      <c r="C36" s="3" t="s">
        <v>28</v>
      </c>
      <c r="D36" s="2">
        <v>16330.94</v>
      </c>
    </row>
    <row r="37" spans="3:4" ht="15.6" x14ac:dyDescent="0.3">
      <c r="C37" s="3" t="s">
        <v>29</v>
      </c>
      <c r="D37" s="2">
        <v>16657.3</v>
      </c>
    </row>
    <row r="38" spans="3:4" ht="15.6" x14ac:dyDescent="0.3">
      <c r="C38" s="3" t="s">
        <v>30</v>
      </c>
      <c r="D38" s="2">
        <v>16381.68</v>
      </c>
    </row>
    <row r="39" spans="3:4" ht="15.6" x14ac:dyDescent="0.3">
      <c r="C39" s="1">
        <v>43925</v>
      </c>
      <c r="D39" s="2">
        <v>16381.68</v>
      </c>
    </row>
    <row r="40" spans="3:4" ht="15.6" x14ac:dyDescent="0.3">
      <c r="C40" s="1">
        <v>43955</v>
      </c>
      <c r="D40" s="2">
        <v>16381.68</v>
      </c>
    </row>
    <row r="41" spans="3:4" ht="15.6" x14ac:dyDescent="0.3">
      <c r="C41" s="3" t="s">
        <v>31</v>
      </c>
      <c r="D41" s="2">
        <v>16473.22</v>
      </c>
    </row>
    <row r="42" spans="3:4" ht="15.6" x14ac:dyDescent="0.3">
      <c r="C42" s="3" t="s">
        <v>32</v>
      </c>
      <c r="D42" s="2">
        <v>16327.95</v>
      </c>
    </row>
    <row r="43" spans="3:4" ht="15.6" x14ac:dyDescent="0.3">
      <c r="C43" s="3" t="s">
        <v>33</v>
      </c>
      <c r="D43" s="2">
        <v>16163.78</v>
      </c>
    </row>
    <row r="44" spans="3:4" ht="15.6" x14ac:dyDescent="0.3">
      <c r="C44" s="3" t="s">
        <v>34</v>
      </c>
      <c r="D44" s="2">
        <v>16159.8</v>
      </c>
    </row>
    <row r="45" spans="3:4" ht="15.6" x14ac:dyDescent="0.3">
      <c r="C45" s="1">
        <v>44108</v>
      </c>
      <c r="D45" s="2">
        <v>16159.8</v>
      </c>
    </row>
    <row r="46" spans="3:4" ht="15.6" x14ac:dyDescent="0.3">
      <c r="C46" s="1">
        <v>44139</v>
      </c>
      <c r="D46" s="2">
        <v>16159.8</v>
      </c>
    </row>
    <row r="47" spans="3:4" ht="15.6" x14ac:dyDescent="0.3">
      <c r="C47" s="1">
        <v>44169</v>
      </c>
      <c r="D47" s="2">
        <v>16159.8</v>
      </c>
    </row>
    <row r="48" spans="3:4" ht="15.6" x14ac:dyDescent="0.3">
      <c r="C48" s="3" t="s">
        <v>35</v>
      </c>
      <c r="D48" s="2">
        <v>15760.8</v>
      </c>
    </row>
    <row r="49" spans="3:4" ht="15.6" x14ac:dyDescent="0.3">
      <c r="C49" s="3" t="s">
        <v>36</v>
      </c>
      <c r="D49" s="2">
        <v>15643.39</v>
      </c>
    </row>
    <row r="50" spans="3:4" ht="15.6" x14ac:dyDescent="0.3">
      <c r="C50" s="3" t="s">
        <v>37</v>
      </c>
      <c r="D50" s="2">
        <v>15628.47</v>
      </c>
    </row>
    <row r="51" spans="3:4" ht="15.6" x14ac:dyDescent="0.3">
      <c r="C51" s="3" t="s">
        <v>38</v>
      </c>
      <c r="D51" s="2">
        <v>15708.07</v>
      </c>
    </row>
    <row r="52" spans="3:4" ht="15.6" x14ac:dyDescent="0.3">
      <c r="C52" s="3" t="s">
        <v>39</v>
      </c>
      <c r="D52" s="2">
        <v>15425.49</v>
      </c>
    </row>
    <row r="53" spans="3:4" ht="15.6" x14ac:dyDescent="0.3">
      <c r="C53" s="3" t="s">
        <v>40</v>
      </c>
      <c r="D53" s="2">
        <v>15425.49</v>
      </c>
    </row>
    <row r="54" spans="3:4" ht="15.6" x14ac:dyDescent="0.3">
      <c r="C54" s="3" t="s">
        <v>41</v>
      </c>
      <c r="D54" s="2">
        <v>15425.49</v>
      </c>
    </row>
    <row r="55" spans="3:4" ht="15.6" x14ac:dyDescent="0.3">
      <c r="C55" s="3" t="s">
        <v>42</v>
      </c>
      <c r="D55" s="2">
        <v>15465.29</v>
      </c>
    </row>
    <row r="56" spans="3:4" ht="15.6" x14ac:dyDescent="0.3">
      <c r="C56" s="3" t="s">
        <v>43</v>
      </c>
      <c r="D56" s="2">
        <v>15564.79</v>
      </c>
    </row>
    <row r="57" spans="3:4" ht="15.6" x14ac:dyDescent="0.3">
      <c r="C57" s="3" t="s">
        <v>44</v>
      </c>
      <c r="D57" s="2">
        <v>15489.17</v>
      </c>
    </row>
    <row r="58" spans="3:4" ht="15.6" x14ac:dyDescent="0.3">
      <c r="C58" s="3" t="s">
        <v>45</v>
      </c>
      <c r="D58" s="2">
        <v>15551.85</v>
      </c>
    </row>
    <row r="59" spans="3:4" ht="15.6" x14ac:dyDescent="0.3">
      <c r="C59" s="3" t="s">
        <v>46</v>
      </c>
      <c r="D59" s="2">
        <v>15475.24</v>
      </c>
    </row>
    <row r="60" spans="3:4" ht="15.6" x14ac:dyDescent="0.3">
      <c r="C60" s="3" t="s">
        <v>47</v>
      </c>
      <c r="D60" s="2">
        <v>15475.24</v>
      </c>
    </row>
    <row r="61" spans="3:4" ht="15.6" x14ac:dyDescent="0.3">
      <c r="C61" s="3" t="s">
        <v>48</v>
      </c>
      <c r="D61" s="2">
        <v>15475.24</v>
      </c>
    </row>
    <row r="62" spans="3:4" ht="15.6" x14ac:dyDescent="0.3">
      <c r="C62" s="3" t="s">
        <v>49</v>
      </c>
      <c r="D62" s="2">
        <v>15513.05</v>
      </c>
    </row>
    <row r="63" spans="3:4" ht="15.6" x14ac:dyDescent="0.3">
      <c r="C63" s="3" t="s">
        <v>50</v>
      </c>
      <c r="D63" s="2">
        <v>15410.56</v>
      </c>
    </row>
    <row r="64" spans="3:4" ht="15.6" x14ac:dyDescent="0.3">
      <c r="C64" s="3" t="s">
        <v>51</v>
      </c>
      <c r="D64" s="2">
        <v>15337.93</v>
      </c>
    </row>
    <row r="65" spans="3:4" ht="15.6" x14ac:dyDescent="0.3">
      <c r="C65" s="3" t="s">
        <v>52</v>
      </c>
      <c r="D65" s="2">
        <v>15081.22</v>
      </c>
    </row>
    <row r="66" spans="3:4" ht="15.6" x14ac:dyDescent="0.3">
      <c r="C66" s="1">
        <v>43835</v>
      </c>
      <c r="D66" s="2">
        <v>15081.22</v>
      </c>
    </row>
    <row r="67" spans="3:4" ht="15.6" x14ac:dyDescent="0.3">
      <c r="C67" s="1">
        <v>43866</v>
      </c>
      <c r="D67" s="2">
        <v>15081.22</v>
      </c>
    </row>
    <row r="68" spans="3:4" ht="15.6" x14ac:dyDescent="0.3">
      <c r="C68" s="1">
        <v>43895</v>
      </c>
      <c r="D68" s="2">
        <v>15081.22</v>
      </c>
    </row>
    <row r="69" spans="3:4" ht="15.6" x14ac:dyDescent="0.3">
      <c r="C69" s="3" t="s">
        <v>53</v>
      </c>
      <c r="D69" s="2">
        <v>14997.64</v>
      </c>
    </row>
    <row r="70" spans="3:4" ht="15.6" x14ac:dyDescent="0.3">
      <c r="C70" s="3" t="s">
        <v>54</v>
      </c>
      <c r="D70" s="2">
        <v>15028.48</v>
      </c>
    </row>
    <row r="71" spans="3:4" ht="15.6" x14ac:dyDescent="0.3">
      <c r="C71" s="3" t="s">
        <v>55</v>
      </c>
      <c r="D71" s="2">
        <v>15051.37</v>
      </c>
    </row>
    <row r="72" spans="3:4" ht="15.6" x14ac:dyDescent="0.3">
      <c r="C72" s="1">
        <v>44017</v>
      </c>
      <c r="D72" s="2">
        <v>15051.37</v>
      </c>
    </row>
    <row r="73" spans="3:4" ht="15.6" x14ac:dyDescent="0.3">
      <c r="C73" s="3" t="s">
        <v>56</v>
      </c>
      <c r="D73" s="2">
        <v>14933.96</v>
      </c>
    </row>
    <row r="74" spans="3:4" ht="15.6" x14ac:dyDescent="0.3">
      <c r="C74" s="1">
        <v>44079</v>
      </c>
      <c r="D74" s="2">
        <v>14933.96</v>
      </c>
    </row>
    <row r="75" spans="3:4" ht="15.6" x14ac:dyDescent="0.3">
      <c r="C75" s="1">
        <v>44109</v>
      </c>
      <c r="D75" s="2">
        <v>14933.96</v>
      </c>
    </row>
    <row r="76" spans="3:4" ht="15.6" x14ac:dyDescent="0.3">
      <c r="C76" s="3" t="s">
        <v>57</v>
      </c>
      <c r="D76" s="2">
        <v>14861.32</v>
      </c>
    </row>
    <row r="77" spans="3:4" ht="15.6" x14ac:dyDescent="0.3">
      <c r="C77" s="3" t="s">
        <v>58</v>
      </c>
      <c r="D77" s="2">
        <v>14903.11</v>
      </c>
    </row>
    <row r="78" spans="3:4" ht="15.6" x14ac:dyDescent="0.3">
      <c r="C78" s="3" t="s">
        <v>59</v>
      </c>
      <c r="D78" s="2">
        <v>14812.57</v>
      </c>
    </row>
    <row r="79" spans="3:4" ht="15.6" x14ac:dyDescent="0.3">
      <c r="C79" s="3" t="s">
        <v>60</v>
      </c>
      <c r="D79" s="2">
        <v>14871.27</v>
      </c>
    </row>
    <row r="80" spans="3:4" ht="15.6" x14ac:dyDescent="0.3">
      <c r="C80" s="3" t="s">
        <v>61</v>
      </c>
      <c r="D80" s="2">
        <v>14834.46</v>
      </c>
    </row>
    <row r="81" spans="3:4" ht="15.6" x14ac:dyDescent="0.3">
      <c r="C81" s="3" t="s">
        <v>62</v>
      </c>
      <c r="D81" s="2">
        <v>14834.46</v>
      </c>
    </row>
    <row r="82" spans="3:4" ht="15.6" x14ac:dyDescent="0.3">
      <c r="C82" s="3" t="s">
        <v>63</v>
      </c>
      <c r="D82" s="2">
        <v>14834.46</v>
      </c>
    </row>
    <row r="83" spans="3:4" ht="15.6" x14ac:dyDescent="0.3">
      <c r="C83" s="3" t="s">
        <v>64</v>
      </c>
      <c r="D83" s="2">
        <v>14810.58</v>
      </c>
    </row>
    <row r="84" spans="3:4" ht="15.6" x14ac:dyDescent="0.3">
      <c r="C84" s="3" t="s">
        <v>65</v>
      </c>
      <c r="D84" s="2">
        <v>14748.89</v>
      </c>
    </row>
    <row r="85" spans="3:4" ht="15.6" x14ac:dyDescent="0.3">
      <c r="C85" s="3" t="s">
        <v>66</v>
      </c>
      <c r="D85" s="2">
        <v>14711.08</v>
      </c>
    </row>
    <row r="86" spans="3:4" ht="15.6" x14ac:dyDescent="0.3">
      <c r="C86" s="3" t="s">
        <v>67</v>
      </c>
      <c r="D86" s="2">
        <v>14711.08</v>
      </c>
    </row>
    <row r="87" spans="3:4" ht="15.6" x14ac:dyDescent="0.3">
      <c r="C87" s="3" t="s">
        <v>68</v>
      </c>
      <c r="D87" s="2">
        <v>14711.08</v>
      </c>
    </row>
    <row r="88" spans="3:4" ht="15.6" x14ac:dyDescent="0.3">
      <c r="C88" s="3" t="s">
        <v>69</v>
      </c>
      <c r="D88" s="2">
        <v>14711.08</v>
      </c>
    </row>
    <row r="89" spans="3:4" ht="15.6" x14ac:dyDescent="0.3">
      <c r="C89" s="3" t="s">
        <v>70</v>
      </c>
      <c r="D89" s="2">
        <v>14711.08</v>
      </c>
    </row>
    <row r="90" spans="3:4" ht="15.6" x14ac:dyDescent="0.3">
      <c r="C90" s="3" t="s">
        <v>71</v>
      </c>
      <c r="D90" s="2">
        <v>14711.08</v>
      </c>
    </row>
    <row r="91" spans="3:4" ht="15.6" x14ac:dyDescent="0.3">
      <c r="C91" s="3" t="s">
        <v>72</v>
      </c>
      <c r="D91" s="2">
        <v>14700.13</v>
      </c>
    </row>
    <row r="92" spans="3:4" ht="15.6" x14ac:dyDescent="0.3">
      <c r="C92" s="3" t="s">
        <v>73</v>
      </c>
      <c r="D92" s="2">
        <v>14687.2</v>
      </c>
    </row>
    <row r="93" spans="3:4" ht="15.6" x14ac:dyDescent="0.3">
      <c r="C93" s="3" t="s">
        <v>74</v>
      </c>
      <c r="D93" s="2">
        <v>14695.16</v>
      </c>
    </row>
    <row r="94" spans="3:4" ht="15.6" x14ac:dyDescent="0.3">
      <c r="C94" s="3" t="s">
        <v>75</v>
      </c>
      <c r="D94" s="2">
        <v>14659.34</v>
      </c>
    </row>
    <row r="95" spans="3:4" ht="15.6" x14ac:dyDescent="0.3">
      <c r="C95" s="3" t="s">
        <v>76</v>
      </c>
      <c r="D95" s="2">
        <v>14659.34</v>
      </c>
    </row>
    <row r="96" spans="3:4" ht="15.6" x14ac:dyDescent="0.3">
      <c r="C96" s="3" t="s">
        <v>77</v>
      </c>
      <c r="D96" s="2">
        <v>14659.34</v>
      </c>
    </row>
    <row r="97" spans="3:4" ht="15.6" x14ac:dyDescent="0.3">
      <c r="C97" s="1">
        <v>43836</v>
      </c>
      <c r="D97" s="2">
        <v>14659.34</v>
      </c>
    </row>
    <row r="98" spans="3:4" ht="15.6" x14ac:dyDescent="0.3">
      <c r="C98" s="3" t="s">
        <v>78</v>
      </c>
      <c r="D98" s="2">
        <v>14429.49</v>
      </c>
    </row>
    <row r="99" spans="3:4" ht="15.6" x14ac:dyDescent="0.3">
      <c r="C99" s="3" t="s">
        <v>79</v>
      </c>
      <c r="D99" s="2">
        <v>14173.78</v>
      </c>
    </row>
    <row r="100" spans="3:4" ht="15.6" x14ac:dyDescent="0.3">
      <c r="C100" s="3" t="s">
        <v>80</v>
      </c>
      <c r="D100" s="2">
        <v>14094.18</v>
      </c>
    </row>
    <row r="101" spans="3:4" ht="15.6" x14ac:dyDescent="0.3">
      <c r="C101" s="3" t="s">
        <v>81</v>
      </c>
      <c r="D101" s="2">
        <v>14029.5</v>
      </c>
    </row>
    <row r="102" spans="3:4" ht="15.6" x14ac:dyDescent="0.3">
      <c r="C102" s="1">
        <v>43988</v>
      </c>
      <c r="D102" s="2">
        <v>14029.5</v>
      </c>
    </row>
    <row r="103" spans="3:4" ht="15.6" x14ac:dyDescent="0.3">
      <c r="C103" s="1">
        <v>44018</v>
      </c>
      <c r="D103" s="2">
        <v>14029.5</v>
      </c>
    </row>
    <row r="104" spans="3:4" ht="15.6" x14ac:dyDescent="0.3">
      <c r="C104" s="3" t="s">
        <v>82</v>
      </c>
      <c r="D104" s="2">
        <v>13886.22</v>
      </c>
    </row>
    <row r="105" spans="3:4" ht="15.6" x14ac:dyDescent="0.3">
      <c r="C105" s="3" t="s">
        <v>83</v>
      </c>
      <c r="D105" s="2">
        <v>13903.14</v>
      </c>
    </row>
    <row r="106" spans="3:4" ht="15.6" x14ac:dyDescent="0.3">
      <c r="C106" s="3" t="s">
        <v>84</v>
      </c>
      <c r="D106" s="2">
        <v>14012.59</v>
      </c>
    </row>
    <row r="107" spans="3:4" ht="15.6" x14ac:dyDescent="0.3">
      <c r="C107" s="3" t="s">
        <v>85</v>
      </c>
      <c r="D107" s="2">
        <v>13943.93</v>
      </c>
    </row>
    <row r="108" spans="3:4" ht="15.6" x14ac:dyDescent="0.3">
      <c r="C108" s="3" t="s">
        <v>86</v>
      </c>
      <c r="D108" s="2">
        <v>14185.72</v>
      </c>
    </row>
    <row r="109" spans="3:4" ht="15.6" x14ac:dyDescent="0.3">
      <c r="C109" s="3" t="s">
        <v>87</v>
      </c>
      <c r="D109" s="2">
        <v>14185.72</v>
      </c>
    </row>
    <row r="110" spans="3:4" ht="15.6" x14ac:dyDescent="0.3">
      <c r="C110" s="3" t="s">
        <v>88</v>
      </c>
      <c r="D110" s="2">
        <v>14185.72</v>
      </c>
    </row>
    <row r="111" spans="3:4" ht="15.6" x14ac:dyDescent="0.3">
      <c r="C111" s="3" t="s">
        <v>89</v>
      </c>
      <c r="D111" s="2">
        <v>14156.86</v>
      </c>
    </row>
    <row r="112" spans="3:4" ht="15.6" x14ac:dyDescent="0.3">
      <c r="C112" s="3" t="s">
        <v>90</v>
      </c>
      <c r="D112" s="2">
        <v>14084.23</v>
      </c>
    </row>
    <row r="113" spans="3:4" ht="15.6" x14ac:dyDescent="0.3">
      <c r="C113" s="3" t="s">
        <v>91</v>
      </c>
      <c r="D113" s="2">
        <v>14162.83</v>
      </c>
    </row>
    <row r="114" spans="3:4" ht="15.6" x14ac:dyDescent="0.3">
      <c r="C114" s="3" t="s">
        <v>92</v>
      </c>
      <c r="D114" s="2">
        <v>14115.07</v>
      </c>
    </row>
    <row r="115" spans="3:4" ht="15.6" x14ac:dyDescent="0.3">
      <c r="C115" s="3" t="s">
        <v>93</v>
      </c>
      <c r="D115" s="2">
        <v>14170.79</v>
      </c>
    </row>
    <row r="116" spans="3:4" ht="15.6" x14ac:dyDescent="0.3">
      <c r="C116" s="3" t="s">
        <v>94</v>
      </c>
      <c r="D116" s="2">
        <v>14170.79</v>
      </c>
    </row>
    <row r="117" spans="3:4" ht="15.6" x14ac:dyDescent="0.3">
      <c r="C117" s="3" t="s">
        <v>95</v>
      </c>
      <c r="D117" s="2">
        <v>14170.79</v>
      </c>
    </row>
    <row r="118" spans="3:4" ht="15.6" x14ac:dyDescent="0.3">
      <c r="C118" s="3" t="s">
        <v>96</v>
      </c>
      <c r="D118" s="2">
        <v>14137.96</v>
      </c>
    </row>
    <row r="119" spans="3:4" ht="15.6" x14ac:dyDescent="0.3">
      <c r="C119" s="3" t="s">
        <v>97</v>
      </c>
      <c r="D119" s="2">
        <v>14193.68</v>
      </c>
    </row>
    <row r="120" spans="3:4" ht="15.6" x14ac:dyDescent="0.3">
      <c r="C120" s="3" t="s">
        <v>98</v>
      </c>
      <c r="D120" s="2">
        <v>14089.2</v>
      </c>
    </row>
    <row r="121" spans="3:4" ht="15.6" x14ac:dyDescent="0.3">
      <c r="C121" s="3" t="s">
        <v>99</v>
      </c>
      <c r="D121" s="2">
        <v>14159.85</v>
      </c>
    </row>
    <row r="122" spans="3:4" ht="15.6" x14ac:dyDescent="0.3">
      <c r="C122" s="3" t="s">
        <v>100</v>
      </c>
      <c r="D122" s="2">
        <v>14167.81</v>
      </c>
    </row>
    <row r="123" spans="3:4" ht="15.6" x14ac:dyDescent="0.3">
      <c r="C123" s="3" t="s">
        <v>101</v>
      </c>
      <c r="D123" s="2">
        <v>14167.81</v>
      </c>
    </row>
    <row r="124" spans="3:4" ht="15.6" x14ac:dyDescent="0.3">
      <c r="C124" s="3" t="s">
        <v>102</v>
      </c>
      <c r="D124" s="2">
        <v>14167.81</v>
      </c>
    </row>
    <row r="125" spans="3:4" ht="15.6" x14ac:dyDescent="0.3">
      <c r="C125" s="3" t="s">
        <v>103</v>
      </c>
      <c r="D125" s="2">
        <v>14297.16</v>
      </c>
    </row>
    <row r="126" spans="3:4" ht="15.6" x14ac:dyDescent="0.3">
      <c r="C126" s="3" t="s">
        <v>104</v>
      </c>
      <c r="D126" s="2">
        <v>14230.49</v>
      </c>
    </row>
    <row r="127" spans="3:4" ht="15.6" x14ac:dyDescent="0.3">
      <c r="C127" s="3" t="s">
        <v>105</v>
      </c>
      <c r="D127" s="2">
        <v>14269.3</v>
      </c>
    </row>
    <row r="128" spans="3:4" ht="15.6" x14ac:dyDescent="0.3">
      <c r="C128" s="3" t="s">
        <v>106</v>
      </c>
      <c r="D128" s="2">
        <v>14443.42</v>
      </c>
    </row>
    <row r="129" spans="3:4" ht="15.6" x14ac:dyDescent="0.3">
      <c r="C129" s="3" t="s">
        <v>107</v>
      </c>
      <c r="D129" s="2">
        <v>14493.17</v>
      </c>
    </row>
    <row r="130" spans="3:4" ht="15.6" x14ac:dyDescent="0.3">
      <c r="C130" s="1">
        <v>43928</v>
      </c>
      <c r="D130" s="2">
        <v>14493.17</v>
      </c>
    </row>
    <row r="131" spans="3:4" ht="15.6" x14ac:dyDescent="0.3">
      <c r="C131" s="1">
        <v>43958</v>
      </c>
      <c r="D131" s="2">
        <v>14493.17</v>
      </c>
    </row>
    <row r="132" spans="3:4" ht="15.6" x14ac:dyDescent="0.3">
      <c r="C132" s="3" t="s">
        <v>108</v>
      </c>
      <c r="D132" s="2">
        <v>14474.27</v>
      </c>
    </row>
    <row r="133" spans="3:4" ht="15.6" x14ac:dyDescent="0.3">
      <c r="C133" s="3" t="s">
        <v>109</v>
      </c>
      <c r="D133" s="2">
        <v>14383.72</v>
      </c>
    </row>
    <row r="134" spans="3:4" ht="15.6" x14ac:dyDescent="0.3">
      <c r="C134" s="3" t="s">
        <v>110</v>
      </c>
      <c r="D134" s="2">
        <v>14387.7</v>
      </c>
    </row>
    <row r="135" spans="3:4" ht="15.6" x14ac:dyDescent="0.3">
      <c r="C135" s="3" t="s">
        <v>111</v>
      </c>
      <c r="D135" s="2">
        <v>14373.77</v>
      </c>
    </row>
    <row r="136" spans="3:4" ht="15.6" x14ac:dyDescent="0.3">
      <c r="C136" s="3" t="s">
        <v>112</v>
      </c>
      <c r="D136" s="2">
        <v>14428.5</v>
      </c>
    </row>
    <row r="137" spans="3:4" ht="15.6" x14ac:dyDescent="0.3">
      <c r="C137" s="1">
        <v>44142</v>
      </c>
      <c r="D137" s="2">
        <v>14428.5</v>
      </c>
    </row>
    <row r="138" spans="3:4" ht="15.6" x14ac:dyDescent="0.3">
      <c r="C138" s="1">
        <v>44172</v>
      </c>
      <c r="D138" s="2">
        <v>14428.5</v>
      </c>
    </row>
    <row r="139" spans="3:4" ht="15.6" x14ac:dyDescent="0.3">
      <c r="C139" s="3" t="s">
        <v>113</v>
      </c>
      <c r="D139" s="2">
        <v>14413.57</v>
      </c>
    </row>
    <row r="140" spans="3:4" ht="15.6" x14ac:dyDescent="0.3">
      <c r="C140" s="3" t="s">
        <v>114</v>
      </c>
      <c r="D140" s="2">
        <v>14439.44</v>
      </c>
    </row>
    <row r="141" spans="3:4" ht="15.6" x14ac:dyDescent="0.3">
      <c r="C141" s="3" t="s">
        <v>115</v>
      </c>
      <c r="D141" s="2">
        <v>14542.92</v>
      </c>
    </row>
    <row r="142" spans="3:4" ht="15.6" x14ac:dyDescent="0.3">
      <c r="C142" s="3" t="s">
        <v>116</v>
      </c>
      <c r="D142" s="2">
        <v>14558.84</v>
      </c>
    </row>
    <row r="143" spans="3:4" ht="15.6" x14ac:dyDescent="0.3">
      <c r="C143" s="3" t="s">
        <v>117</v>
      </c>
      <c r="D143" s="2">
        <v>14706.1</v>
      </c>
    </row>
    <row r="144" spans="3:4" ht="15.6" x14ac:dyDescent="0.3">
      <c r="C144" s="3" t="s">
        <v>118</v>
      </c>
      <c r="D144" s="2">
        <v>14706.1</v>
      </c>
    </row>
    <row r="145" spans="3:4" ht="15.6" x14ac:dyDescent="0.3">
      <c r="C145" s="3" t="s">
        <v>119</v>
      </c>
      <c r="D145" s="2">
        <v>14706.1</v>
      </c>
    </row>
    <row r="146" spans="3:4" ht="15.6" x14ac:dyDescent="0.3">
      <c r="C146" s="3" t="s">
        <v>120</v>
      </c>
      <c r="D146" s="2">
        <v>14757.84</v>
      </c>
    </row>
    <row r="147" spans="3:4" ht="15.6" x14ac:dyDescent="0.3">
      <c r="C147" s="3" t="s">
        <v>121</v>
      </c>
      <c r="D147" s="2">
        <v>14738.94</v>
      </c>
    </row>
    <row r="148" spans="3:4" ht="15.6" x14ac:dyDescent="0.3">
      <c r="C148" s="3" t="s">
        <v>122</v>
      </c>
      <c r="D148" s="2">
        <v>14581.73</v>
      </c>
    </row>
    <row r="149" spans="3:4" ht="15.6" x14ac:dyDescent="0.3">
      <c r="C149" s="3" t="s">
        <v>123</v>
      </c>
      <c r="D149" s="2">
        <v>14595.66</v>
      </c>
    </row>
    <row r="150" spans="3:4" ht="15.6" x14ac:dyDescent="0.3">
      <c r="C150" s="3" t="s">
        <v>124</v>
      </c>
      <c r="D150" s="2">
        <v>14540.93</v>
      </c>
    </row>
    <row r="151" spans="3:4" ht="15.6" x14ac:dyDescent="0.3">
      <c r="C151" s="3" t="s">
        <v>125</v>
      </c>
      <c r="D151" s="2">
        <v>14540.93</v>
      </c>
    </row>
    <row r="152" spans="3:4" ht="15.6" x14ac:dyDescent="0.3">
      <c r="C152" s="3" t="s">
        <v>126</v>
      </c>
      <c r="D152" s="2">
        <v>14540.93</v>
      </c>
    </row>
    <row r="153" spans="3:4" ht="15.6" x14ac:dyDescent="0.3">
      <c r="C153" s="3" t="s">
        <v>127</v>
      </c>
      <c r="D153" s="2">
        <v>14531.98</v>
      </c>
    </row>
    <row r="154" spans="3:4" ht="15.6" x14ac:dyDescent="0.3">
      <c r="C154" s="3" t="s">
        <v>128</v>
      </c>
      <c r="D154" s="2">
        <v>14470.29</v>
      </c>
    </row>
    <row r="155" spans="3:4" ht="15.6" x14ac:dyDescent="0.3">
      <c r="C155" s="3" t="s">
        <v>129</v>
      </c>
      <c r="D155" s="2">
        <v>14497.15</v>
      </c>
    </row>
    <row r="156" spans="3:4" ht="15.6" x14ac:dyDescent="0.3">
      <c r="C156" s="3" t="s">
        <v>130</v>
      </c>
      <c r="D156" s="2">
        <v>14579.74</v>
      </c>
    </row>
    <row r="157" spans="3:4" ht="15.6" x14ac:dyDescent="0.3">
      <c r="C157" s="3" t="s">
        <v>131</v>
      </c>
      <c r="D157" s="2">
        <v>14579.74</v>
      </c>
    </row>
    <row r="158" spans="3:4" ht="15.6" x14ac:dyDescent="0.3">
      <c r="C158" s="1">
        <v>43838</v>
      </c>
      <c r="D158" s="2">
        <v>14579.74</v>
      </c>
    </row>
    <row r="159" spans="3:4" ht="15.6" x14ac:dyDescent="0.3">
      <c r="C159" s="1">
        <v>43869</v>
      </c>
      <c r="D159" s="2">
        <v>14579.74</v>
      </c>
    </row>
    <row r="160" spans="3:4" ht="15.6" x14ac:dyDescent="0.3">
      <c r="C160" s="3" t="s">
        <v>132</v>
      </c>
      <c r="D160" s="2">
        <v>14639.44</v>
      </c>
    </row>
    <row r="161" spans="3:4" ht="15.6" x14ac:dyDescent="0.3">
      <c r="C161" s="3" t="s">
        <v>133</v>
      </c>
      <c r="D161" s="2">
        <v>14623.52</v>
      </c>
    </row>
    <row r="162" spans="3:4" ht="15.6" x14ac:dyDescent="0.3">
      <c r="C162" s="3" t="s">
        <v>134</v>
      </c>
      <c r="D162" s="2">
        <v>14549.89</v>
      </c>
    </row>
    <row r="163" spans="3:4" ht="15.6" x14ac:dyDescent="0.3">
      <c r="C163" s="3" t="s">
        <v>135</v>
      </c>
      <c r="D163" s="2">
        <v>14514.07</v>
      </c>
    </row>
    <row r="164" spans="3:4" ht="15.6" x14ac:dyDescent="0.3">
      <c r="C164" s="3" t="s">
        <v>136</v>
      </c>
      <c r="D164" s="2">
        <v>14573.77</v>
      </c>
    </row>
    <row r="165" spans="3:4" ht="15.6" x14ac:dyDescent="0.3">
      <c r="C165" s="1">
        <v>44051</v>
      </c>
      <c r="D165" s="2">
        <v>14573.77</v>
      </c>
    </row>
    <row r="166" spans="3:4" ht="15.6" x14ac:dyDescent="0.3">
      <c r="C166" s="1">
        <v>44082</v>
      </c>
      <c r="D166" s="2">
        <v>14573.77</v>
      </c>
    </row>
    <row r="167" spans="3:4" ht="15.6" x14ac:dyDescent="0.3">
      <c r="C167" s="3" t="s">
        <v>137</v>
      </c>
      <c r="D167" s="2">
        <v>14676.25</v>
      </c>
    </row>
    <row r="168" spans="3:4" ht="15.6" x14ac:dyDescent="0.3">
      <c r="C168" s="3" t="s">
        <v>138</v>
      </c>
      <c r="D168" s="2">
        <v>14654.36</v>
      </c>
    </row>
    <row r="169" spans="3:4" ht="15.6" x14ac:dyDescent="0.3">
      <c r="C169" s="3" t="s">
        <v>139</v>
      </c>
      <c r="D169" s="2">
        <v>14703.12</v>
      </c>
    </row>
    <row r="170" spans="3:4" ht="15.6" x14ac:dyDescent="0.3">
      <c r="C170" s="3" t="s">
        <v>140</v>
      </c>
      <c r="D170" s="2">
        <v>14802.62</v>
      </c>
    </row>
    <row r="171" spans="3:4" ht="15.6" x14ac:dyDescent="0.3">
      <c r="C171" s="3" t="s">
        <v>141</v>
      </c>
      <c r="D171" s="2">
        <v>14842.42</v>
      </c>
    </row>
    <row r="172" spans="3:4" ht="15.6" x14ac:dyDescent="0.3">
      <c r="C172" s="3" t="s">
        <v>142</v>
      </c>
      <c r="D172" s="2">
        <v>14842.42</v>
      </c>
    </row>
    <row r="173" spans="3:4" ht="15.6" x14ac:dyDescent="0.3">
      <c r="C173" s="3" t="s">
        <v>143</v>
      </c>
      <c r="D173" s="2">
        <v>14842.42</v>
      </c>
    </row>
    <row r="174" spans="3:4" ht="15.6" x14ac:dyDescent="0.3">
      <c r="C174" s="3" t="s">
        <v>144</v>
      </c>
      <c r="D174" s="2">
        <v>14842.42</v>
      </c>
    </row>
    <row r="175" spans="3:4" ht="15.6" x14ac:dyDescent="0.3">
      <c r="C175" s="3" t="s">
        <v>145</v>
      </c>
      <c r="D175" s="2">
        <v>14832.47</v>
      </c>
    </row>
    <row r="176" spans="3:4" ht="15.6" x14ac:dyDescent="0.3">
      <c r="C176" s="3" t="s">
        <v>146</v>
      </c>
      <c r="D176" s="2">
        <v>14712.07</v>
      </c>
    </row>
    <row r="177" spans="3:4" ht="15.6" x14ac:dyDescent="0.3">
      <c r="C177" s="3" t="s">
        <v>147</v>
      </c>
      <c r="D177" s="2">
        <v>14712.07</v>
      </c>
    </row>
    <row r="178" spans="3:4" ht="15.6" x14ac:dyDescent="0.3">
      <c r="C178" s="3" t="s">
        <v>148</v>
      </c>
      <c r="D178" s="2">
        <v>14712.07</v>
      </c>
    </row>
    <row r="179" spans="3:4" ht="15.6" x14ac:dyDescent="0.3">
      <c r="C179" s="3" t="s">
        <v>149</v>
      </c>
      <c r="D179" s="2">
        <v>14712.07</v>
      </c>
    </row>
    <row r="180" spans="3:4" ht="15.6" x14ac:dyDescent="0.3">
      <c r="C180" s="3" t="s">
        <v>150</v>
      </c>
      <c r="D180" s="2">
        <v>14712.07</v>
      </c>
    </row>
    <row r="181" spans="3:4" ht="15.6" x14ac:dyDescent="0.3">
      <c r="C181" s="3" t="s">
        <v>151</v>
      </c>
      <c r="D181" s="2">
        <v>14720.03</v>
      </c>
    </row>
    <row r="182" spans="3:4" ht="15.6" x14ac:dyDescent="0.3">
      <c r="C182" s="3" t="s">
        <v>152</v>
      </c>
      <c r="D182" s="2">
        <v>14558.84</v>
      </c>
    </row>
    <row r="183" spans="3:4" ht="15.6" x14ac:dyDescent="0.3">
      <c r="C183" s="3" t="s">
        <v>153</v>
      </c>
      <c r="D183" s="2">
        <v>14562.82</v>
      </c>
    </row>
    <row r="184" spans="3:4" ht="15.6" x14ac:dyDescent="0.3">
      <c r="C184" s="3" t="s">
        <v>154</v>
      </c>
      <c r="D184" s="2">
        <v>14640.43</v>
      </c>
    </row>
    <row r="185" spans="3:4" ht="15.6" x14ac:dyDescent="0.3">
      <c r="C185" s="3" t="s">
        <v>155</v>
      </c>
      <c r="D185" s="2">
        <v>14628.49</v>
      </c>
    </row>
    <row r="186" spans="3:4" ht="15.6" x14ac:dyDescent="0.3">
      <c r="C186" s="3" t="s">
        <v>156</v>
      </c>
      <c r="D186" s="2">
        <v>14628.49</v>
      </c>
    </row>
    <row r="187" spans="3:4" ht="15.6" x14ac:dyDescent="0.3">
      <c r="C187" s="3" t="s">
        <v>157</v>
      </c>
      <c r="D187" s="2">
        <v>14628.49</v>
      </c>
    </row>
    <row r="188" spans="3:4" ht="15.6" x14ac:dyDescent="0.3">
      <c r="C188" s="3" t="s">
        <v>158</v>
      </c>
      <c r="D188" s="2">
        <v>14481.23</v>
      </c>
    </row>
    <row r="189" spans="3:4" ht="15.6" x14ac:dyDescent="0.3">
      <c r="C189" s="3" t="s">
        <v>159</v>
      </c>
      <c r="D189" s="2">
        <v>14541.93</v>
      </c>
    </row>
    <row r="190" spans="3:4" ht="15.6" x14ac:dyDescent="0.3">
      <c r="C190" s="3" t="s">
        <v>160</v>
      </c>
      <c r="D190" s="2">
        <v>14729.98</v>
      </c>
    </row>
    <row r="191" spans="3:4" ht="15.6" x14ac:dyDescent="0.3">
      <c r="C191" s="3" t="s">
        <v>161</v>
      </c>
      <c r="D191" s="2">
        <v>14743.91</v>
      </c>
    </row>
    <row r="192" spans="3:4" ht="15.6" x14ac:dyDescent="0.3">
      <c r="C192" s="3" t="s">
        <v>162</v>
      </c>
      <c r="D192" s="2">
        <v>14718.04</v>
      </c>
    </row>
    <row r="193" spans="3:4" ht="15.6" x14ac:dyDescent="0.3">
      <c r="C193" s="1">
        <v>43960</v>
      </c>
      <c r="D193" s="2">
        <v>14718.04</v>
      </c>
    </row>
    <row r="194" spans="3:4" ht="15.6" x14ac:dyDescent="0.3">
      <c r="C194" s="1">
        <v>43991</v>
      </c>
      <c r="D194" s="2">
        <v>14718.04</v>
      </c>
    </row>
    <row r="195" spans="3:4" ht="15.6" x14ac:dyDescent="0.3">
      <c r="C195" s="3" t="s">
        <v>163</v>
      </c>
      <c r="D195" s="2">
        <v>14680.23</v>
      </c>
    </row>
    <row r="196" spans="3:4" ht="15.6" x14ac:dyDescent="0.3">
      <c r="C196" s="3" t="s">
        <v>164</v>
      </c>
      <c r="D196" s="2">
        <v>14724.01</v>
      </c>
    </row>
    <row r="197" spans="3:4" ht="15.6" x14ac:dyDescent="0.3">
      <c r="C197" s="3" t="s">
        <v>165</v>
      </c>
      <c r="D197" s="2">
        <v>14778.74</v>
      </c>
    </row>
    <row r="198" spans="3:4" ht="15.6" x14ac:dyDescent="0.3">
      <c r="C198" s="3" t="s">
        <v>166</v>
      </c>
      <c r="D198" s="2">
        <v>14796.65</v>
      </c>
    </row>
    <row r="199" spans="3:4" ht="15.6" x14ac:dyDescent="0.3">
      <c r="C199" s="3" t="s">
        <v>167</v>
      </c>
      <c r="D199" s="2">
        <v>14904.11</v>
      </c>
    </row>
    <row r="200" spans="3:4" ht="15.6" x14ac:dyDescent="0.3">
      <c r="C200" s="1">
        <v>44174</v>
      </c>
      <c r="D200" s="2">
        <v>14904.11</v>
      </c>
    </row>
    <row r="201" spans="3:4" ht="15.6" x14ac:dyDescent="0.3">
      <c r="C201" s="3" t="s">
        <v>168</v>
      </c>
      <c r="D201" s="2">
        <v>14904.11</v>
      </c>
    </row>
    <row r="202" spans="3:4" ht="15.6" x14ac:dyDescent="0.3">
      <c r="C202" s="3" t="s">
        <v>169</v>
      </c>
      <c r="D202" s="2">
        <v>14899.13</v>
      </c>
    </row>
    <row r="203" spans="3:4" ht="15.6" x14ac:dyDescent="0.3">
      <c r="C203" s="3" t="s">
        <v>170</v>
      </c>
      <c r="D203" s="2">
        <v>14795.65</v>
      </c>
    </row>
    <row r="204" spans="3:4" ht="15.6" x14ac:dyDescent="0.3">
      <c r="C204" s="3" t="s">
        <v>171</v>
      </c>
      <c r="D204" s="2">
        <v>14769.78</v>
      </c>
    </row>
    <row r="205" spans="3:4" ht="15.6" x14ac:dyDescent="0.3">
      <c r="C205" s="3" t="s">
        <v>172</v>
      </c>
      <c r="D205" s="2">
        <v>14803.61</v>
      </c>
    </row>
    <row r="206" spans="3:4" ht="15.6" x14ac:dyDescent="0.3">
      <c r="C206" s="3" t="s">
        <v>173</v>
      </c>
      <c r="D206" s="2">
        <v>14694.16</v>
      </c>
    </row>
    <row r="207" spans="3:4" ht="15.6" x14ac:dyDescent="0.3">
      <c r="C207" s="3" t="s">
        <v>174</v>
      </c>
      <c r="D207" s="2">
        <v>14694.16</v>
      </c>
    </row>
    <row r="208" spans="3:4" ht="15.6" x14ac:dyDescent="0.3">
      <c r="C208" s="3" t="s">
        <v>175</v>
      </c>
      <c r="D208" s="2">
        <v>14694.16</v>
      </c>
    </row>
    <row r="209" spans="3:4" ht="15.6" x14ac:dyDescent="0.3">
      <c r="C209" s="3" t="s">
        <v>176</v>
      </c>
      <c r="D209" s="2">
        <v>14649.39</v>
      </c>
    </row>
    <row r="210" spans="3:4" ht="15.6" x14ac:dyDescent="0.3">
      <c r="C210" s="3" t="s">
        <v>177</v>
      </c>
      <c r="D210" s="2">
        <v>14708.09</v>
      </c>
    </row>
    <row r="211" spans="3:4" ht="15.6" x14ac:dyDescent="0.3">
      <c r="C211" s="3" t="s">
        <v>178</v>
      </c>
      <c r="D211" s="2">
        <v>14760.83</v>
      </c>
    </row>
    <row r="212" spans="3:4" ht="15.6" x14ac:dyDescent="0.3">
      <c r="C212" s="3" t="s">
        <v>179</v>
      </c>
      <c r="D212" s="2">
        <v>14874.26</v>
      </c>
    </row>
    <row r="213" spans="3:4" ht="15.6" x14ac:dyDescent="0.3">
      <c r="C213" s="3" t="s">
        <v>180</v>
      </c>
      <c r="D213" s="2">
        <v>14876.25</v>
      </c>
    </row>
    <row r="214" spans="3:4" ht="15.6" x14ac:dyDescent="0.3">
      <c r="C214" s="3" t="s">
        <v>181</v>
      </c>
      <c r="D214" s="2">
        <v>14876.25</v>
      </c>
    </row>
    <row r="215" spans="3:4" ht="15.6" x14ac:dyDescent="0.3">
      <c r="C215" s="3" t="s">
        <v>182</v>
      </c>
      <c r="D215" s="2">
        <v>14876.25</v>
      </c>
    </row>
    <row r="216" spans="3:4" ht="15.6" x14ac:dyDescent="0.3">
      <c r="C216" s="3" t="s">
        <v>183</v>
      </c>
      <c r="D216" s="2">
        <v>14884.21</v>
      </c>
    </row>
    <row r="217" spans="3:4" ht="15.6" x14ac:dyDescent="0.3">
      <c r="C217" s="3" t="s">
        <v>184</v>
      </c>
      <c r="D217" s="2">
        <v>14845.4</v>
      </c>
    </row>
    <row r="218" spans="3:4" ht="15.6" x14ac:dyDescent="0.3">
      <c r="C218" s="3" t="s">
        <v>185</v>
      </c>
      <c r="D218" s="2">
        <v>14843.41</v>
      </c>
    </row>
    <row r="219" spans="3:4" ht="15.6" x14ac:dyDescent="0.3">
      <c r="C219" s="3" t="s">
        <v>186</v>
      </c>
      <c r="D219" s="2">
        <v>14801.62</v>
      </c>
    </row>
    <row r="220" spans="3:4" ht="15.6" x14ac:dyDescent="0.3">
      <c r="C220" s="3" t="s">
        <v>187</v>
      </c>
      <c r="D220" s="2">
        <v>14815.55</v>
      </c>
    </row>
    <row r="221" spans="3:4" ht="15.6" x14ac:dyDescent="0.3">
      <c r="C221" s="1">
        <v>43900</v>
      </c>
      <c r="D221" s="2">
        <v>14815.55</v>
      </c>
    </row>
    <row r="222" spans="3:4" ht="15.6" x14ac:dyDescent="0.3">
      <c r="C222" s="1">
        <v>43931</v>
      </c>
      <c r="D222" s="2">
        <v>14815.55</v>
      </c>
    </row>
    <row r="223" spans="3:4" ht="15.6" x14ac:dyDescent="0.3">
      <c r="C223" s="3" t="s">
        <v>188</v>
      </c>
      <c r="D223" s="2">
        <v>14792.67</v>
      </c>
    </row>
    <row r="224" spans="3:4" ht="15.6" x14ac:dyDescent="0.3">
      <c r="C224" s="3" t="s">
        <v>189</v>
      </c>
      <c r="D224" s="2">
        <v>14638.44</v>
      </c>
    </row>
    <row r="225" spans="3:4" ht="15.6" x14ac:dyDescent="0.3">
      <c r="C225" s="3" t="s">
        <v>190</v>
      </c>
      <c r="D225" s="2">
        <v>14710.08</v>
      </c>
    </row>
    <row r="226" spans="3:4" ht="15.6" x14ac:dyDescent="0.3">
      <c r="C226" s="3" t="s">
        <v>191</v>
      </c>
      <c r="D226" s="2">
        <v>14676.25</v>
      </c>
    </row>
    <row r="227" spans="3:4" ht="15.6" x14ac:dyDescent="0.3">
      <c r="C227" s="3" t="s">
        <v>192</v>
      </c>
      <c r="D227" s="2">
        <v>14663.32</v>
      </c>
    </row>
    <row r="228" spans="3:4" ht="15.6" x14ac:dyDescent="0.3">
      <c r="C228" s="1">
        <v>44114</v>
      </c>
      <c r="D228" s="2">
        <v>14663.32</v>
      </c>
    </row>
    <row r="229" spans="3:4" ht="15.6" x14ac:dyDescent="0.3">
      <c r="C229" s="1">
        <v>44145</v>
      </c>
      <c r="D229" s="2">
        <v>14663.32</v>
      </c>
    </row>
    <row r="230" spans="3:4" ht="15.6" x14ac:dyDescent="0.3">
      <c r="C230" s="3" t="s">
        <v>193</v>
      </c>
      <c r="D230" s="2">
        <v>14672.27</v>
      </c>
    </row>
    <row r="231" spans="3:4" ht="15.6" x14ac:dyDescent="0.3">
      <c r="C231" s="3" t="s">
        <v>194</v>
      </c>
      <c r="D231" s="2">
        <v>14719.04</v>
      </c>
    </row>
    <row r="232" spans="3:4" ht="15.6" x14ac:dyDescent="0.3">
      <c r="C232" s="3" t="s">
        <v>195</v>
      </c>
      <c r="D232" s="2">
        <v>14706.1</v>
      </c>
    </row>
    <row r="233" spans="3:4" ht="15.6" x14ac:dyDescent="0.3">
      <c r="C233" s="3" t="s">
        <v>196</v>
      </c>
      <c r="D233" s="2">
        <v>14686.2</v>
      </c>
    </row>
    <row r="234" spans="3:4" ht="15.6" x14ac:dyDescent="0.3">
      <c r="C234" s="3" t="s">
        <v>197</v>
      </c>
      <c r="D234" s="2">
        <v>14692.17</v>
      </c>
    </row>
    <row r="235" spans="3:4" ht="15.6" x14ac:dyDescent="0.3">
      <c r="C235" s="3" t="s">
        <v>198</v>
      </c>
      <c r="D235" s="2">
        <v>14692.17</v>
      </c>
    </row>
    <row r="236" spans="3:4" ht="15.6" x14ac:dyDescent="0.3">
      <c r="C236" s="3" t="s">
        <v>199</v>
      </c>
      <c r="D236" s="2">
        <v>14692.17</v>
      </c>
    </row>
    <row r="237" spans="3:4" ht="15.6" x14ac:dyDescent="0.3">
      <c r="C237" s="3" t="s">
        <v>200</v>
      </c>
      <c r="D237" s="2">
        <v>14667.3</v>
      </c>
    </row>
    <row r="238" spans="3:4" ht="15.6" x14ac:dyDescent="0.3">
      <c r="C238" s="3" t="s">
        <v>201</v>
      </c>
      <c r="D238" s="2">
        <v>14655.36</v>
      </c>
    </row>
    <row r="239" spans="3:4" ht="15.6" x14ac:dyDescent="0.3">
      <c r="C239" s="3" t="s">
        <v>202</v>
      </c>
      <c r="D239" s="2">
        <v>14584.71</v>
      </c>
    </row>
    <row r="240" spans="3:4" ht="15.6" x14ac:dyDescent="0.3">
      <c r="C240" s="3" t="s">
        <v>203</v>
      </c>
      <c r="D240" s="2">
        <v>14623.52</v>
      </c>
    </row>
    <row r="241" spans="3:4" ht="15.6" x14ac:dyDescent="0.3">
      <c r="C241" s="3" t="s">
        <v>204</v>
      </c>
      <c r="D241" s="2">
        <v>14664.31</v>
      </c>
    </row>
    <row r="242" spans="3:4" ht="15.6" x14ac:dyDescent="0.3">
      <c r="C242" s="3" t="s">
        <v>205</v>
      </c>
      <c r="D242" s="2">
        <v>14664.31</v>
      </c>
    </row>
    <row r="243" spans="3:4" ht="15.6" x14ac:dyDescent="0.3">
      <c r="C243" s="3" t="s">
        <v>206</v>
      </c>
      <c r="D243" s="2">
        <v>14664.31</v>
      </c>
    </row>
    <row r="244" spans="3:4" ht="15.6" x14ac:dyDescent="0.3">
      <c r="C244" s="3" t="s">
        <v>207</v>
      </c>
      <c r="D244" s="2">
        <v>14623.52</v>
      </c>
    </row>
    <row r="245" spans="3:4" ht="15.6" x14ac:dyDescent="0.3">
      <c r="C245" s="3" t="s">
        <v>208</v>
      </c>
      <c r="D245" s="2">
        <v>14616.55</v>
      </c>
    </row>
    <row r="246" spans="3:4" ht="15.6" x14ac:dyDescent="0.3">
      <c r="C246" s="3" t="s">
        <v>209</v>
      </c>
      <c r="D246" s="2">
        <v>14616.55</v>
      </c>
    </row>
    <row r="247" spans="3:4" ht="15.6" x14ac:dyDescent="0.3">
      <c r="C247" s="3" t="s">
        <v>210</v>
      </c>
      <c r="D247" s="2">
        <v>14616.55</v>
      </c>
    </row>
    <row r="248" spans="3:4" ht="15.6" x14ac:dyDescent="0.3">
      <c r="C248" s="3" t="s">
        <v>211</v>
      </c>
      <c r="D248" s="2">
        <v>14616.55</v>
      </c>
    </row>
    <row r="249" spans="3:4" ht="15.6" x14ac:dyDescent="0.3">
      <c r="C249" s="3" t="s">
        <v>212</v>
      </c>
      <c r="D249" s="2">
        <v>14616.55</v>
      </c>
    </row>
    <row r="250" spans="3:4" ht="15.6" x14ac:dyDescent="0.3">
      <c r="C250" s="1">
        <v>43841</v>
      </c>
      <c r="D250" s="2">
        <v>14616.55</v>
      </c>
    </row>
    <row r="251" spans="3:4" ht="15.6" x14ac:dyDescent="0.3">
      <c r="C251" s="3" t="s">
        <v>213</v>
      </c>
      <c r="D251" s="2">
        <v>14644.41</v>
      </c>
    </row>
    <row r="252" spans="3:4" ht="15.6" x14ac:dyDescent="0.3">
      <c r="C252" s="3" t="s">
        <v>214</v>
      </c>
      <c r="D252" s="2">
        <v>14535.96</v>
      </c>
    </row>
    <row r="253" spans="3:4" ht="15.6" x14ac:dyDescent="0.3">
      <c r="C253" s="3" t="s">
        <v>215</v>
      </c>
      <c r="D253" s="2">
        <v>14484.22</v>
      </c>
    </row>
    <row r="254" spans="3:4" ht="15.6" x14ac:dyDescent="0.3">
      <c r="C254" s="3" t="s">
        <v>216</v>
      </c>
      <c r="D254" s="2">
        <v>14366.81</v>
      </c>
    </row>
    <row r="255" spans="3:4" ht="15.6" x14ac:dyDescent="0.3">
      <c r="C255" s="3" t="s">
        <v>217</v>
      </c>
      <c r="D255" s="2">
        <v>14249.4</v>
      </c>
    </row>
    <row r="256" spans="3:4" ht="15.6" x14ac:dyDescent="0.3">
      <c r="C256" s="1">
        <v>44023</v>
      </c>
      <c r="D256" s="2">
        <v>14249.4</v>
      </c>
    </row>
    <row r="257" spans="3:4" ht="15.6" x14ac:dyDescent="0.3">
      <c r="C257" s="1">
        <v>44054</v>
      </c>
      <c r="D257" s="2">
        <v>14249.4</v>
      </c>
    </row>
    <row r="258" spans="3:4" ht="15.6" x14ac:dyDescent="0.3">
      <c r="C258" s="3" t="s">
        <v>218</v>
      </c>
      <c r="D258" s="2">
        <v>14101.14</v>
      </c>
    </row>
    <row r="259" spans="3:4" ht="15.6" x14ac:dyDescent="0.3">
      <c r="C259" s="3" t="s">
        <v>219</v>
      </c>
      <c r="D259" s="2">
        <v>13944.93</v>
      </c>
    </row>
    <row r="260" spans="3:4" ht="15.6" x14ac:dyDescent="0.3">
      <c r="C260" s="3" t="s">
        <v>220</v>
      </c>
      <c r="D260" s="2">
        <v>14005.62</v>
      </c>
    </row>
    <row r="261" spans="3:4" ht="15.6" x14ac:dyDescent="0.3">
      <c r="C261" s="3" t="s">
        <v>221</v>
      </c>
      <c r="D261" s="2">
        <v>14116.07</v>
      </c>
    </row>
    <row r="262" spans="3:4" ht="15.6" x14ac:dyDescent="0.3">
      <c r="C262" s="3" t="s">
        <v>222</v>
      </c>
      <c r="D262" s="2">
        <v>14150.89</v>
      </c>
    </row>
    <row r="263" spans="3:4" ht="15.6" x14ac:dyDescent="0.3">
      <c r="C263" s="3" t="s">
        <v>223</v>
      </c>
      <c r="D263" s="2">
        <v>14150.89</v>
      </c>
    </row>
    <row r="264" spans="3:4" ht="15.6" x14ac:dyDescent="0.3">
      <c r="C264" s="3" t="s">
        <v>224</v>
      </c>
      <c r="D264" s="2">
        <v>14150.89</v>
      </c>
    </row>
    <row r="265" spans="3:4" ht="15.6" x14ac:dyDescent="0.3">
      <c r="C265" s="3" t="s">
        <v>225</v>
      </c>
      <c r="D265" s="2">
        <v>14068.31</v>
      </c>
    </row>
    <row r="266" spans="3:4" ht="15.6" x14ac:dyDescent="0.3">
      <c r="C266" s="3" t="s">
        <v>226</v>
      </c>
      <c r="D266" s="2">
        <v>14002.64</v>
      </c>
    </row>
    <row r="267" spans="3:4" ht="15.6" x14ac:dyDescent="0.3">
      <c r="C267" s="3" t="s">
        <v>227</v>
      </c>
      <c r="D267" s="2">
        <v>14047.41</v>
      </c>
    </row>
    <row r="268" spans="3:4" ht="15.6" x14ac:dyDescent="0.3">
      <c r="C268" s="3" t="s">
        <v>228</v>
      </c>
      <c r="D268" s="2">
        <v>14096.17</v>
      </c>
    </row>
    <row r="269" spans="3:4" ht="15.6" x14ac:dyDescent="0.3">
      <c r="C269" s="3" t="s">
        <v>229</v>
      </c>
      <c r="D269" s="2">
        <v>14156.86</v>
      </c>
    </row>
    <row r="270" spans="3:4" ht="15.6" x14ac:dyDescent="0.3">
      <c r="C270" s="3" t="s">
        <v>230</v>
      </c>
      <c r="D270" s="2">
        <v>14156.86</v>
      </c>
    </row>
    <row r="271" spans="3:4" ht="15.6" x14ac:dyDescent="0.3">
      <c r="C271" s="3" t="s">
        <v>231</v>
      </c>
      <c r="D271" s="2">
        <v>14156.86</v>
      </c>
    </row>
    <row r="272" spans="3:4" ht="15.6" x14ac:dyDescent="0.3">
      <c r="C272" s="3" t="s">
        <v>232</v>
      </c>
      <c r="D272" s="2">
        <v>14093.18</v>
      </c>
    </row>
    <row r="273" spans="3:4" ht="15.6" x14ac:dyDescent="0.3">
      <c r="C273" s="3" t="s">
        <v>233</v>
      </c>
      <c r="D273" s="2">
        <v>14125.02</v>
      </c>
    </row>
    <row r="274" spans="3:4" ht="15.6" x14ac:dyDescent="0.3">
      <c r="C274" s="3" t="s">
        <v>234</v>
      </c>
      <c r="D274" s="2">
        <v>14098.16</v>
      </c>
    </row>
    <row r="275" spans="3:4" ht="15.6" x14ac:dyDescent="0.3">
      <c r="C275" s="3" t="s">
        <v>235</v>
      </c>
      <c r="D275" s="2">
        <v>14059.35</v>
      </c>
    </row>
    <row r="276" spans="3:4" ht="15.6" x14ac:dyDescent="0.3">
      <c r="C276" s="3" t="s">
        <v>236</v>
      </c>
      <c r="D276" s="2">
        <v>14074.28</v>
      </c>
    </row>
    <row r="277" spans="3:4" ht="15.6" x14ac:dyDescent="0.3">
      <c r="C277" s="3" t="s">
        <v>237</v>
      </c>
      <c r="D277" s="2">
        <v>14074.28</v>
      </c>
    </row>
    <row r="278" spans="3:4" ht="15.6" x14ac:dyDescent="0.3">
      <c r="C278" s="3" t="s">
        <v>238</v>
      </c>
      <c r="D278" s="2">
        <v>14074.28</v>
      </c>
    </row>
    <row r="279" spans="3:4" ht="15.6" x14ac:dyDescent="0.3">
      <c r="C279" s="3" t="s">
        <v>239</v>
      </c>
      <c r="D279" s="2">
        <v>14057.36</v>
      </c>
    </row>
    <row r="280" spans="3:4" ht="15.6" x14ac:dyDescent="0.3">
      <c r="C280" s="3" t="s">
        <v>240</v>
      </c>
      <c r="D280" s="2">
        <v>14107.11</v>
      </c>
    </row>
    <row r="281" spans="3:4" ht="15.6" x14ac:dyDescent="0.3">
      <c r="C281" s="3" t="s">
        <v>241</v>
      </c>
      <c r="D281" s="2">
        <v>14093.18</v>
      </c>
    </row>
    <row r="282" spans="3:4" ht="15.6" x14ac:dyDescent="0.3">
      <c r="C282" s="3" t="s">
        <v>242</v>
      </c>
      <c r="D282" s="2">
        <v>14106.12</v>
      </c>
    </row>
    <row r="283" spans="3:4" ht="15.6" x14ac:dyDescent="0.3">
      <c r="C283" s="3" t="s">
        <v>243</v>
      </c>
      <c r="D283" s="2">
        <v>14111.09</v>
      </c>
    </row>
    <row r="284" spans="3:4" ht="15.6" x14ac:dyDescent="0.3">
      <c r="C284" s="1">
        <v>43963</v>
      </c>
      <c r="D284" s="2">
        <v>14111.09</v>
      </c>
    </row>
    <row r="285" spans="3:4" ht="15.6" x14ac:dyDescent="0.3">
      <c r="C285" s="1">
        <v>43994</v>
      </c>
      <c r="D285" s="2">
        <v>14111.09</v>
      </c>
    </row>
    <row r="286" spans="3:4" ht="15.6" x14ac:dyDescent="0.3">
      <c r="C286" s="3" t="s">
        <v>244</v>
      </c>
      <c r="D286" s="2">
        <v>14064.33</v>
      </c>
    </row>
    <row r="287" spans="3:4" ht="15.6" x14ac:dyDescent="0.3">
      <c r="C287" s="3" t="s">
        <v>245</v>
      </c>
      <c r="D287" s="2">
        <v>14093.18</v>
      </c>
    </row>
    <row r="288" spans="3:4" ht="15.6" x14ac:dyDescent="0.3">
      <c r="C288" s="1">
        <v>44086</v>
      </c>
      <c r="D288" s="2">
        <v>14093.18</v>
      </c>
    </row>
    <row r="289" spans="3:4" ht="15.6" x14ac:dyDescent="0.3">
      <c r="C289" s="3" t="s">
        <v>246</v>
      </c>
      <c r="D289" s="2">
        <v>14059.35</v>
      </c>
    </row>
    <row r="290" spans="3:4" ht="15.6" x14ac:dyDescent="0.3">
      <c r="C290" s="3" t="s">
        <v>247</v>
      </c>
      <c r="D290" s="2">
        <v>14031.49</v>
      </c>
    </row>
    <row r="291" spans="3:4" ht="15.6" x14ac:dyDescent="0.3">
      <c r="C291" s="1">
        <v>44177</v>
      </c>
      <c r="D291" s="2">
        <v>14031.49</v>
      </c>
    </row>
    <row r="292" spans="3:4" ht="15.6" x14ac:dyDescent="0.3">
      <c r="C292" s="3" t="s">
        <v>248</v>
      </c>
      <c r="D292" s="2">
        <v>14031.49</v>
      </c>
    </row>
    <row r="293" spans="3:4" ht="15.6" x14ac:dyDescent="0.3">
      <c r="C293" s="3" t="s">
        <v>249</v>
      </c>
      <c r="D293" s="2">
        <v>14087.21</v>
      </c>
    </row>
    <row r="294" spans="3:4" ht="15.6" x14ac:dyDescent="0.3">
      <c r="C294" s="3" t="s">
        <v>250</v>
      </c>
      <c r="D294" s="2">
        <v>14100.15</v>
      </c>
    </row>
    <row r="295" spans="3:4" ht="15.6" x14ac:dyDescent="0.3">
      <c r="C295" s="3" t="s">
        <v>251</v>
      </c>
      <c r="D295" s="2">
        <v>14080.25</v>
      </c>
    </row>
    <row r="296" spans="3:4" ht="15.6" x14ac:dyDescent="0.3">
      <c r="C296" s="3" t="s">
        <v>252</v>
      </c>
      <c r="D296" s="2">
        <v>14081.24</v>
      </c>
    </row>
    <row r="297" spans="3:4" ht="15.6" x14ac:dyDescent="0.3">
      <c r="C297" s="3" t="s">
        <v>253</v>
      </c>
      <c r="D297" s="2">
        <v>14075.27</v>
      </c>
    </row>
    <row r="298" spans="3:4" ht="15.6" x14ac:dyDescent="0.3">
      <c r="C298" s="3" t="s">
        <v>254</v>
      </c>
      <c r="D298" s="2">
        <v>14075.27</v>
      </c>
    </row>
    <row r="299" spans="3:4" ht="15.6" x14ac:dyDescent="0.3">
      <c r="C299" s="3" t="s">
        <v>255</v>
      </c>
      <c r="D299" s="2">
        <v>14075.27</v>
      </c>
    </row>
    <row r="300" spans="3:4" ht="15.6" x14ac:dyDescent="0.3">
      <c r="C300" s="3" t="s">
        <v>256</v>
      </c>
      <c r="D300" s="2">
        <v>14109.1</v>
      </c>
    </row>
    <row r="301" spans="3:4" ht="15.6" x14ac:dyDescent="0.3">
      <c r="C301" s="3" t="s">
        <v>257</v>
      </c>
      <c r="D301" s="2">
        <v>14146.91</v>
      </c>
    </row>
    <row r="302" spans="3:4" ht="15.6" x14ac:dyDescent="0.3">
      <c r="C302" s="3" t="s">
        <v>258</v>
      </c>
      <c r="D302" s="2">
        <v>14210.59</v>
      </c>
    </row>
    <row r="303" spans="3:4" ht="15.6" x14ac:dyDescent="0.3">
      <c r="C303" s="3" t="s">
        <v>259</v>
      </c>
      <c r="D303" s="2">
        <v>14210.59</v>
      </c>
    </row>
    <row r="304" spans="3:4" ht="15.6" x14ac:dyDescent="0.3">
      <c r="C304" s="3" t="s">
        <v>260</v>
      </c>
      <c r="D304" s="2">
        <v>14210.59</v>
      </c>
    </row>
    <row r="305" spans="3:4" ht="15.6" x14ac:dyDescent="0.3">
      <c r="C305" s="3" t="s">
        <v>261</v>
      </c>
      <c r="D305" s="2">
        <v>14210.59</v>
      </c>
    </row>
    <row r="306" spans="3:4" ht="15.6" x14ac:dyDescent="0.3">
      <c r="C306" s="3" t="s">
        <v>262</v>
      </c>
      <c r="D306" s="2">
        <v>14210.59</v>
      </c>
    </row>
    <row r="307" spans="3:4" ht="15.6" x14ac:dyDescent="0.3">
      <c r="C307" s="3" t="s">
        <v>263</v>
      </c>
      <c r="D307" s="2">
        <v>14113.08</v>
      </c>
    </row>
    <row r="308" spans="3:4" ht="15.6" x14ac:dyDescent="0.3">
      <c r="C308" s="3" t="s">
        <v>264</v>
      </c>
      <c r="D308" s="2">
        <v>14098.16</v>
      </c>
    </row>
    <row r="309" spans="3:4" ht="15.6" x14ac:dyDescent="0.3">
      <c r="C309" s="3" t="s">
        <v>265</v>
      </c>
      <c r="D309" s="2">
        <v>14034.48</v>
      </c>
    </row>
    <row r="310" spans="3:4" ht="15.6" x14ac:dyDescent="0.3">
      <c r="C310" s="3" t="s">
        <v>266</v>
      </c>
      <c r="D310" s="2">
        <v>14034.48</v>
      </c>
    </row>
    <row r="311" spans="3:4" ht="15.6" x14ac:dyDescent="0.3">
      <c r="C311" s="1">
        <v>44197</v>
      </c>
      <c r="D311" s="2">
        <v>14034.48</v>
      </c>
    </row>
    <row r="312" spans="3:4" ht="15.6" x14ac:dyDescent="0.3">
      <c r="C312" s="1">
        <v>44228</v>
      </c>
      <c r="D312" s="2">
        <v>14034.48</v>
      </c>
    </row>
    <row r="313" spans="3:4" ht="15.6" x14ac:dyDescent="0.3">
      <c r="C313" s="1">
        <v>44256</v>
      </c>
      <c r="D313" s="2">
        <v>14034.48</v>
      </c>
    </row>
    <row r="314" spans="3:4" ht="15.6" x14ac:dyDescent="0.3">
      <c r="C314" s="3" t="s">
        <v>267</v>
      </c>
      <c r="D314" s="2">
        <v>13833.49</v>
      </c>
    </row>
    <row r="315" spans="3:4" ht="15.6" x14ac:dyDescent="0.3">
      <c r="C315" s="3" t="s">
        <v>268</v>
      </c>
      <c r="D315" s="2">
        <v>13875.28</v>
      </c>
    </row>
    <row r="316" spans="3:4" ht="15.6" x14ac:dyDescent="0.3">
      <c r="C316" s="3" t="s">
        <v>269</v>
      </c>
      <c r="D316" s="2">
        <v>13856.37</v>
      </c>
    </row>
    <row r="317" spans="3:4" ht="15.6" x14ac:dyDescent="0.3">
      <c r="C317" s="3" t="s">
        <v>270</v>
      </c>
      <c r="D317" s="2">
        <v>13868.31</v>
      </c>
    </row>
    <row r="318" spans="3:4" ht="15.6" x14ac:dyDescent="0.3">
      <c r="C318" s="3" t="s">
        <v>271</v>
      </c>
      <c r="D318" s="2">
        <v>13987.71</v>
      </c>
    </row>
    <row r="319" spans="3:4" ht="15.6" x14ac:dyDescent="0.3">
      <c r="C319" s="1">
        <v>44440</v>
      </c>
      <c r="D319" s="2">
        <v>13987.71</v>
      </c>
    </row>
    <row r="320" spans="3:4" ht="15.6" x14ac:dyDescent="0.3">
      <c r="C320" s="1">
        <v>44470</v>
      </c>
      <c r="D320" s="2">
        <v>13987.71</v>
      </c>
    </row>
    <row r="321" spans="3:4" ht="15.6" x14ac:dyDescent="0.3">
      <c r="C321" s="3" t="s">
        <v>272</v>
      </c>
      <c r="D321" s="2">
        <v>14084.23</v>
      </c>
    </row>
    <row r="322" spans="3:4" ht="15.6" x14ac:dyDescent="0.3">
      <c r="C322" s="3" t="s">
        <v>273</v>
      </c>
      <c r="D322" s="2">
        <v>14159.85</v>
      </c>
    </row>
    <row r="323" spans="3:4" ht="15.6" x14ac:dyDescent="0.3">
      <c r="C323" s="3" t="s">
        <v>274</v>
      </c>
      <c r="D323" s="2">
        <v>14038.46</v>
      </c>
    </row>
    <row r="324" spans="3:4" ht="15.6" x14ac:dyDescent="0.3">
      <c r="C324" s="3" t="s">
        <v>275</v>
      </c>
      <c r="D324" s="2">
        <v>14048.41</v>
      </c>
    </row>
    <row r="325" spans="3:4" ht="15.6" x14ac:dyDescent="0.3">
      <c r="C325" s="3" t="s">
        <v>276</v>
      </c>
      <c r="D325" s="2">
        <v>13997.66</v>
      </c>
    </row>
    <row r="326" spans="3:4" ht="15.6" x14ac:dyDescent="0.3">
      <c r="C326" s="3" t="s">
        <v>277</v>
      </c>
      <c r="D326" s="2">
        <v>13997.66</v>
      </c>
    </row>
    <row r="327" spans="3:4" ht="15.6" x14ac:dyDescent="0.3">
      <c r="C327" s="3" t="s">
        <v>278</v>
      </c>
      <c r="D327" s="2">
        <v>13997.66</v>
      </c>
    </row>
    <row r="328" spans="3:4" ht="15.6" x14ac:dyDescent="0.3">
      <c r="C328" s="3" t="s">
        <v>279</v>
      </c>
      <c r="D328" s="2">
        <v>14009.6</v>
      </c>
    </row>
    <row r="329" spans="3:4" ht="15.6" x14ac:dyDescent="0.3">
      <c r="C329" s="3" t="s">
        <v>280</v>
      </c>
      <c r="D329" s="2">
        <v>14015.57</v>
      </c>
    </row>
    <row r="330" spans="3:4" ht="15.6" x14ac:dyDescent="0.3">
      <c r="C330" s="3" t="s">
        <v>281</v>
      </c>
      <c r="D330" s="2">
        <v>13994.68</v>
      </c>
    </row>
    <row r="331" spans="3:4" ht="15.6" x14ac:dyDescent="0.3">
      <c r="C331" s="3" t="s">
        <v>282</v>
      </c>
      <c r="D331" s="2">
        <v>13968.81</v>
      </c>
    </row>
    <row r="332" spans="3:4" ht="15.6" x14ac:dyDescent="0.3">
      <c r="C332" s="3" t="s">
        <v>283</v>
      </c>
      <c r="D332" s="2">
        <v>13983.73</v>
      </c>
    </row>
    <row r="333" spans="3:4" ht="15.6" x14ac:dyDescent="0.3">
      <c r="C333" s="3" t="s">
        <v>284</v>
      </c>
      <c r="D333" s="2">
        <v>13983.73</v>
      </c>
    </row>
    <row r="334" spans="3:4" ht="15.6" x14ac:dyDescent="0.3">
      <c r="C334" s="3" t="s">
        <v>285</v>
      </c>
      <c r="D334" s="2">
        <v>13983.73</v>
      </c>
    </row>
    <row r="335" spans="3:4" ht="15.6" x14ac:dyDescent="0.3">
      <c r="C335" s="3" t="s">
        <v>286</v>
      </c>
      <c r="D335" s="2">
        <v>14011.59</v>
      </c>
    </row>
    <row r="336" spans="3:4" ht="15.6" x14ac:dyDescent="0.3">
      <c r="C336" s="3" t="s">
        <v>287</v>
      </c>
      <c r="D336" s="2">
        <v>14015.57</v>
      </c>
    </row>
    <row r="337" spans="3:4" ht="15.6" x14ac:dyDescent="0.3">
      <c r="C337" s="3" t="s">
        <v>288</v>
      </c>
      <c r="D337" s="2">
        <v>14020.55</v>
      </c>
    </row>
    <row r="338" spans="3:4" ht="15.6" x14ac:dyDescent="0.3">
      <c r="C338" s="3" t="s">
        <v>289</v>
      </c>
      <c r="D338" s="2">
        <v>14048.41</v>
      </c>
    </row>
    <row r="339" spans="3:4" ht="15.6" x14ac:dyDescent="0.3">
      <c r="C339" s="3" t="s">
        <v>290</v>
      </c>
      <c r="D339" s="2">
        <v>14013.58</v>
      </c>
    </row>
    <row r="340" spans="3:4" ht="15.6" x14ac:dyDescent="0.3">
      <c r="C340" s="3" t="s">
        <v>291</v>
      </c>
      <c r="D340" s="2">
        <v>14013.58</v>
      </c>
    </row>
    <row r="341" spans="3:4" ht="15.6" x14ac:dyDescent="0.3">
      <c r="C341" s="3" t="s">
        <v>292</v>
      </c>
      <c r="D341" s="2">
        <v>14013.58</v>
      </c>
    </row>
    <row r="342" spans="3:4" ht="15.6" x14ac:dyDescent="0.3">
      <c r="C342" s="3" t="s">
        <v>293</v>
      </c>
      <c r="D342" s="2">
        <v>13971.79</v>
      </c>
    </row>
    <row r="343" spans="3:4" ht="15.6" x14ac:dyDescent="0.3">
      <c r="C343" s="3" t="s">
        <v>294</v>
      </c>
      <c r="D343" s="2">
        <v>13973.78</v>
      </c>
    </row>
    <row r="344" spans="3:4" ht="15.6" x14ac:dyDescent="0.3">
      <c r="C344" s="3" t="s">
        <v>295</v>
      </c>
      <c r="D344" s="2">
        <v>13946.92</v>
      </c>
    </row>
    <row r="345" spans="3:4" ht="15.6" x14ac:dyDescent="0.3">
      <c r="C345" s="3" t="s">
        <v>296</v>
      </c>
      <c r="D345" s="2">
        <v>13965.82</v>
      </c>
    </row>
    <row r="346" spans="3:4" ht="15.6" x14ac:dyDescent="0.3">
      <c r="C346" s="3" t="s">
        <v>297</v>
      </c>
      <c r="D346" s="2">
        <v>13991.69</v>
      </c>
    </row>
    <row r="347" spans="3:4" ht="15.6" x14ac:dyDescent="0.3">
      <c r="C347" s="1">
        <v>44349</v>
      </c>
      <c r="D347" s="2">
        <v>13991.69</v>
      </c>
    </row>
    <row r="348" spans="3:4" ht="15.6" x14ac:dyDescent="0.3">
      <c r="C348" s="1">
        <v>44379</v>
      </c>
      <c r="D348" s="2">
        <v>13991.69</v>
      </c>
    </row>
    <row r="349" spans="3:4" ht="15.6" x14ac:dyDescent="0.3">
      <c r="C349" s="3" t="s">
        <v>298</v>
      </c>
      <c r="D349" s="2">
        <v>13930</v>
      </c>
    </row>
    <row r="350" spans="3:4" ht="15.6" x14ac:dyDescent="0.3">
      <c r="C350" s="3" t="s">
        <v>299</v>
      </c>
      <c r="D350" s="2">
        <v>13930</v>
      </c>
    </row>
    <row r="351" spans="3:4" ht="15.6" x14ac:dyDescent="0.3">
      <c r="C351" s="3" t="s">
        <v>300</v>
      </c>
      <c r="D351" s="2">
        <v>13919.06</v>
      </c>
    </row>
    <row r="352" spans="3:4" ht="15.6" x14ac:dyDescent="0.3">
      <c r="C352" s="3" t="s">
        <v>301</v>
      </c>
      <c r="D352" s="2">
        <v>13940.95</v>
      </c>
    </row>
    <row r="353" spans="3:4" ht="15.6" x14ac:dyDescent="0.3">
      <c r="C353" s="1">
        <v>44532</v>
      </c>
      <c r="D353" s="2">
        <v>13940.95</v>
      </c>
    </row>
    <row r="354" spans="3:4" ht="15.6" x14ac:dyDescent="0.3">
      <c r="C354" s="3" t="s">
        <v>302</v>
      </c>
      <c r="D354" s="2">
        <v>13940.95</v>
      </c>
    </row>
    <row r="355" spans="3:4" ht="15.6" x14ac:dyDescent="0.3">
      <c r="C355" s="3" t="s">
        <v>303</v>
      </c>
      <c r="D355" s="2">
        <v>13940.95</v>
      </c>
    </row>
    <row r="356" spans="3:4" ht="15.6" x14ac:dyDescent="0.3">
      <c r="C356" s="3" t="s">
        <v>304</v>
      </c>
      <c r="D356" s="2">
        <v>13876.27</v>
      </c>
    </row>
    <row r="357" spans="3:4" ht="15.6" x14ac:dyDescent="0.3">
      <c r="C357" s="3" t="s">
        <v>305</v>
      </c>
      <c r="D357" s="2">
        <v>13805.63</v>
      </c>
    </row>
    <row r="358" spans="3:4" ht="15.6" x14ac:dyDescent="0.3">
      <c r="C358" s="3" t="s">
        <v>306</v>
      </c>
      <c r="D358" s="2">
        <v>13948.91</v>
      </c>
    </row>
    <row r="359" spans="3:4" ht="15.6" x14ac:dyDescent="0.3">
      <c r="C359" s="3" t="s">
        <v>307</v>
      </c>
      <c r="D359" s="2">
        <v>13988.71</v>
      </c>
    </row>
    <row r="360" spans="3:4" ht="15.6" x14ac:dyDescent="0.3">
      <c r="C360" s="3" t="s">
        <v>308</v>
      </c>
      <c r="D360" s="2">
        <v>14014.58</v>
      </c>
    </row>
    <row r="361" spans="3:4" ht="15.6" x14ac:dyDescent="0.3">
      <c r="C361" s="3" t="s">
        <v>309</v>
      </c>
      <c r="D361" s="2">
        <v>14014.58</v>
      </c>
    </row>
    <row r="362" spans="3:4" ht="15.6" x14ac:dyDescent="0.3">
      <c r="C362" s="3" t="s">
        <v>310</v>
      </c>
      <c r="D362" s="2">
        <v>14014.58</v>
      </c>
    </row>
    <row r="363" spans="3:4" ht="15.6" x14ac:dyDescent="0.3">
      <c r="C363" s="3" t="s">
        <v>311</v>
      </c>
      <c r="D363" s="2">
        <v>14027.51</v>
      </c>
    </row>
    <row r="364" spans="3:4" ht="15.6" x14ac:dyDescent="0.3">
      <c r="C364" s="3" t="s">
        <v>312</v>
      </c>
      <c r="D364" s="2">
        <v>14055.37</v>
      </c>
    </row>
    <row r="365" spans="3:4" ht="15.6" x14ac:dyDescent="0.3">
      <c r="C365" s="3" t="s">
        <v>313</v>
      </c>
      <c r="D365" s="2">
        <v>14018.56</v>
      </c>
    </row>
    <row r="366" spans="3:4" ht="15.6" x14ac:dyDescent="0.3">
      <c r="C366" s="3" t="s">
        <v>314</v>
      </c>
      <c r="D366" s="2">
        <v>14033.48</v>
      </c>
    </row>
    <row r="367" spans="3:4" ht="15.6" x14ac:dyDescent="0.3">
      <c r="C367" s="3" t="s">
        <v>315</v>
      </c>
      <c r="D367" s="2">
        <v>14157.86</v>
      </c>
    </row>
    <row r="368" spans="3:4" ht="15.6" x14ac:dyDescent="0.3">
      <c r="C368" s="3" t="s">
        <v>316</v>
      </c>
      <c r="D368" s="2">
        <v>14157.86</v>
      </c>
    </row>
    <row r="369" spans="3:4" ht="15.6" x14ac:dyDescent="0.3">
      <c r="C369" s="3" t="s">
        <v>317</v>
      </c>
      <c r="D369" s="2">
        <v>14157.86</v>
      </c>
    </row>
    <row r="370" spans="3:4" ht="15.6" x14ac:dyDescent="0.3">
      <c r="C370" s="3" t="s">
        <v>318</v>
      </c>
      <c r="D370" s="2">
        <v>14228.5</v>
      </c>
    </row>
    <row r="371" spans="3:4" ht="15.6" x14ac:dyDescent="0.3">
      <c r="C371" s="3" t="s">
        <v>319</v>
      </c>
      <c r="D371" s="2">
        <v>14235.47</v>
      </c>
    </row>
    <row r="372" spans="3:4" ht="15.6" x14ac:dyDescent="0.3">
      <c r="C372" s="3" t="s">
        <v>320</v>
      </c>
      <c r="D372" s="2">
        <v>14262.33</v>
      </c>
    </row>
    <row r="373" spans="3:4" ht="15.6" x14ac:dyDescent="0.3">
      <c r="C373" s="3" t="s">
        <v>321</v>
      </c>
      <c r="D373" s="2">
        <v>14227.51</v>
      </c>
    </row>
    <row r="374" spans="3:4" ht="15.6" x14ac:dyDescent="0.3">
      <c r="C374" s="3" t="s">
        <v>322</v>
      </c>
      <c r="D374" s="2">
        <v>14299.15</v>
      </c>
    </row>
    <row r="375" spans="3:4" ht="15.6" x14ac:dyDescent="0.3">
      <c r="C375" s="1">
        <v>44350</v>
      </c>
      <c r="D375" s="2">
        <v>14299.15</v>
      </c>
    </row>
    <row r="376" spans="3:4" ht="15.6" x14ac:dyDescent="0.3">
      <c r="C376" s="1">
        <v>44380</v>
      </c>
      <c r="D376" s="2">
        <v>14299.15</v>
      </c>
    </row>
    <row r="377" spans="3:4" ht="15.6" x14ac:dyDescent="0.3">
      <c r="C377" s="3" t="s">
        <v>323</v>
      </c>
      <c r="D377" s="2">
        <v>14318.05</v>
      </c>
    </row>
    <row r="378" spans="3:4" ht="15.6" x14ac:dyDescent="0.3">
      <c r="C378" s="3" t="s">
        <v>324</v>
      </c>
      <c r="D378" s="2">
        <v>14395.66</v>
      </c>
    </row>
    <row r="379" spans="3:4" ht="15.6" x14ac:dyDescent="0.3">
      <c r="C379" s="3" t="s">
        <v>325</v>
      </c>
      <c r="D379" s="2">
        <v>14348.9</v>
      </c>
    </row>
    <row r="380" spans="3:4" ht="15.6" x14ac:dyDescent="0.3">
      <c r="C380" s="1">
        <v>44503</v>
      </c>
      <c r="D380" s="2">
        <v>14348.9</v>
      </c>
    </row>
    <row r="381" spans="3:4" ht="15.6" x14ac:dyDescent="0.3">
      <c r="C381" s="3" t="s">
        <v>326</v>
      </c>
      <c r="D381" s="2">
        <v>14299.15</v>
      </c>
    </row>
    <row r="382" spans="3:4" ht="15.6" x14ac:dyDescent="0.3">
      <c r="C382" s="3" t="s">
        <v>327</v>
      </c>
      <c r="D382" s="2">
        <v>14299.15</v>
      </c>
    </row>
    <row r="383" spans="3:4" ht="15.6" x14ac:dyDescent="0.3">
      <c r="C383" s="3" t="s">
        <v>328</v>
      </c>
      <c r="D383" s="2">
        <v>14299.15</v>
      </c>
    </row>
    <row r="384" spans="3:4" ht="15.6" x14ac:dyDescent="0.3">
      <c r="C384" s="3" t="s">
        <v>329</v>
      </c>
      <c r="D384" s="2">
        <v>14345.91</v>
      </c>
    </row>
    <row r="385" spans="3:4" ht="15.6" x14ac:dyDescent="0.3">
      <c r="C385" s="3" t="s">
        <v>330</v>
      </c>
      <c r="D385" s="2">
        <v>14351.88</v>
      </c>
    </row>
    <row r="386" spans="3:4" ht="15.6" x14ac:dyDescent="0.3">
      <c r="C386" s="3" t="s">
        <v>331</v>
      </c>
      <c r="D386" s="2">
        <v>14386.71</v>
      </c>
    </row>
    <row r="387" spans="3:4" ht="15.6" x14ac:dyDescent="0.3">
      <c r="C387" s="3" t="s">
        <v>332</v>
      </c>
      <c r="D387" s="2">
        <v>14339.94</v>
      </c>
    </row>
    <row r="388" spans="3:4" ht="15.6" x14ac:dyDescent="0.3">
      <c r="C388" s="3" t="s">
        <v>333</v>
      </c>
      <c r="D388" s="2">
        <v>14403.62</v>
      </c>
    </row>
    <row r="389" spans="3:4" ht="15.6" x14ac:dyDescent="0.3">
      <c r="C389" s="3" t="s">
        <v>334</v>
      </c>
      <c r="D389" s="2">
        <v>14403.62</v>
      </c>
    </row>
    <row r="390" spans="3:4" ht="15.6" x14ac:dyDescent="0.3">
      <c r="C390" s="3" t="s">
        <v>335</v>
      </c>
      <c r="D390" s="2">
        <v>14403.62</v>
      </c>
    </row>
    <row r="391" spans="3:4" ht="15.6" x14ac:dyDescent="0.3">
      <c r="C391" s="3" t="s">
        <v>336</v>
      </c>
      <c r="D391" s="2">
        <v>14383.72</v>
      </c>
    </row>
    <row r="392" spans="3:4" ht="15.6" x14ac:dyDescent="0.3">
      <c r="C392" s="3" t="s">
        <v>337</v>
      </c>
      <c r="D392" s="2">
        <v>14348.9</v>
      </c>
    </row>
    <row r="393" spans="3:4" ht="15.6" x14ac:dyDescent="0.3">
      <c r="C393" s="3" t="s">
        <v>338</v>
      </c>
      <c r="D393" s="2">
        <v>14382.73</v>
      </c>
    </row>
    <row r="394" spans="3:4" ht="15.6" x14ac:dyDescent="0.3">
      <c r="C394" s="3" t="s">
        <v>339</v>
      </c>
      <c r="D394" s="2">
        <v>14391.68</v>
      </c>
    </row>
    <row r="395" spans="3:4" ht="15.6" x14ac:dyDescent="0.3">
      <c r="C395" s="3" t="s">
        <v>340</v>
      </c>
      <c r="D395" s="2">
        <v>14373.77</v>
      </c>
    </row>
    <row r="396" spans="3:4" ht="15.6" x14ac:dyDescent="0.3">
      <c r="C396" s="3" t="s">
        <v>341</v>
      </c>
      <c r="D396" s="2">
        <v>14373.77</v>
      </c>
    </row>
    <row r="397" spans="3:4" ht="15.6" x14ac:dyDescent="0.3">
      <c r="C397" s="3" t="s">
        <v>342</v>
      </c>
      <c r="D397" s="2">
        <v>14373.77</v>
      </c>
    </row>
    <row r="398" spans="3:4" ht="15.6" x14ac:dyDescent="0.3">
      <c r="C398" s="3" t="s">
        <v>343</v>
      </c>
      <c r="D398" s="2">
        <v>14361.83</v>
      </c>
    </row>
    <row r="399" spans="3:4" ht="15.6" x14ac:dyDescent="0.3">
      <c r="C399" s="3" t="s">
        <v>344</v>
      </c>
      <c r="D399" s="2">
        <v>14408.6</v>
      </c>
    </row>
    <row r="400" spans="3:4" ht="15.6" x14ac:dyDescent="0.3">
      <c r="C400" s="3" t="s">
        <v>345</v>
      </c>
      <c r="D400" s="2">
        <v>14499.14</v>
      </c>
    </row>
    <row r="401" spans="3:4" ht="15.6" x14ac:dyDescent="0.3">
      <c r="C401" s="3" t="s">
        <v>346</v>
      </c>
      <c r="D401" s="2">
        <v>14504.12</v>
      </c>
    </row>
    <row r="402" spans="3:4" ht="15.6" x14ac:dyDescent="0.3">
      <c r="C402" s="1">
        <v>44231</v>
      </c>
      <c r="D402" s="2">
        <v>14504.12</v>
      </c>
    </row>
    <row r="403" spans="3:4" ht="15.6" x14ac:dyDescent="0.3">
      <c r="C403" s="1">
        <v>44259</v>
      </c>
      <c r="D403" s="2">
        <v>14504.12</v>
      </c>
    </row>
    <row r="404" spans="3:4" ht="15.6" x14ac:dyDescent="0.3">
      <c r="C404" s="1">
        <v>44290</v>
      </c>
      <c r="D404" s="2">
        <v>14504.12</v>
      </c>
    </row>
    <row r="405" spans="3:4" ht="15.6" x14ac:dyDescent="0.3">
      <c r="C405" s="3" t="s">
        <v>347</v>
      </c>
      <c r="D405" s="2">
        <v>14511.08</v>
      </c>
    </row>
    <row r="406" spans="3:4" ht="15.6" x14ac:dyDescent="0.3">
      <c r="C406" s="3" t="s">
        <v>348</v>
      </c>
      <c r="D406" s="2">
        <v>14460.34</v>
      </c>
    </row>
    <row r="407" spans="3:4" ht="15.6" x14ac:dyDescent="0.3">
      <c r="C407" s="3" t="s">
        <v>349</v>
      </c>
      <c r="D407" s="2">
        <v>14446.41</v>
      </c>
    </row>
    <row r="408" spans="3:4" ht="15.6" x14ac:dyDescent="0.3">
      <c r="C408" s="3" t="s">
        <v>350</v>
      </c>
      <c r="D408" s="2">
        <v>14440.44</v>
      </c>
    </row>
    <row r="409" spans="3:4" ht="15.6" x14ac:dyDescent="0.3">
      <c r="C409" s="3" t="s">
        <v>351</v>
      </c>
      <c r="D409" s="2">
        <v>14507.1</v>
      </c>
    </row>
    <row r="410" spans="3:4" ht="15.6" x14ac:dyDescent="0.3">
      <c r="C410" s="1">
        <v>44473</v>
      </c>
      <c r="D410" s="2">
        <v>14507.1</v>
      </c>
    </row>
    <row r="411" spans="3:4" ht="15.6" x14ac:dyDescent="0.3">
      <c r="C411" s="1">
        <v>44504</v>
      </c>
      <c r="D411" s="2">
        <v>14507.1</v>
      </c>
    </row>
    <row r="412" spans="3:4" ht="15.6" x14ac:dyDescent="0.3">
      <c r="C412" s="3" t="s">
        <v>352</v>
      </c>
      <c r="D412" s="2">
        <v>14507.1</v>
      </c>
    </row>
    <row r="413" spans="3:4" ht="15.6" x14ac:dyDescent="0.3">
      <c r="C413" s="3" t="s">
        <v>353</v>
      </c>
      <c r="D413" s="2">
        <v>14557.85</v>
      </c>
    </row>
    <row r="414" spans="3:4" ht="15.6" x14ac:dyDescent="0.3">
      <c r="C414" s="3" t="s">
        <v>354</v>
      </c>
      <c r="D414" s="2">
        <v>14574.76</v>
      </c>
    </row>
    <row r="415" spans="3:4" ht="15.6" x14ac:dyDescent="0.3">
      <c r="C415" s="3" t="s">
        <v>355</v>
      </c>
      <c r="D415" s="2">
        <v>14559.84</v>
      </c>
    </row>
    <row r="416" spans="3:4" ht="15.6" x14ac:dyDescent="0.3">
      <c r="C416" s="3" t="s">
        <v>356</v>
      </c>
      <c r="D416" s="2">
        <v>14572.77</v>
      </c>
    </row>
    <row r="417" spans="3:4" ht="15.6" x14ac:dyDescent="0.3">
      <c r="C417" s="3" t="s">
        <v>357</v>
      </c>
      <c r="D417" s="2">
        <v>14572.77</v>
      </c>
    </row>
    <row r="418" spans="3:4" ht="15.6" x14ac:dyDescent="0.3">
      <c r="C418" s="3" t="s">
        <v>358</v>
      </c>
      <c r="D418" s="2">
        <v>14572.77</v>
      </c>
    </row>
    <row r="419" spans="3:4" ht="15.6" x14ac:dyDescent="0.3">
      <c r="C419" s="3" t="s">
        <v>359</v>
      </c>
      <c r="D419" s="2">
        <v>14519.04</v>
      </c>
    </row>
    <row r="420" spans="3:4" ht="15.6" x14ac:dyDescent="0.3">
      <c r="C420" s="3" t="s">
        <v>360</v>
      </c>
      <c r="D420" s="2">
        <v>14495.16</v>
      </c>
    </row>
    <row r="421" spans="3:4" ht="15.6" x14ac:dyDescent="0.3">
      <c r="C421" s="3" t="s">
        <v>361</v>
      </c>
      <c r="D421" s="2">
        <v>14435.46</v>
      </c>
    </row>
    <row r="422" spans="3:4" ht="15.6" x14ac:dyDescent="0.3">
      <c r="C422" s="3" t="s">
        <v>362</v>
      </c>
      <c r="D422" s="2">
        <v>14476.26</v>
      </c>
    </row>
    <row r="423" spans="3:4" ht="15.6" x14ac:dyDescent="0.3">
      <c r="C423" s="3" t="s">
        <v>363</v>
      </c>
      <c r="D423" s="2">
        <v>14457.35</v>
      </c>
    </row>
    <row r="424" spans="3:4" ht="15.6" x14ac:dyDescent="0.3">
      <c r="C424" s="3" t="s">
        <v>364</v>
      </c>
      <c r="D424" s="2">
        <v>14457.35</v>
      </c>
    </row>
    <row r="425" spans="3:4" ht="15.6" x14ac:dyDescent="0.3">
      <c r="C425" s="3" t="s">
        <v>365</v>
      </c>
      <c r="D425" s="2">
        <v>14457.35</v>
      </c>
    </row>
    <row r="426" spans="3:4" ht="15.6" x14ac:dyDescent="0.3">
      <c r="C426" s="3" t="s">
        <v>366</v>
      </c>
      <c r="D426" s="2">
        <v>14475.26</v>
      </c>
    </row>
    <row r="427" spans="3:4" ht="15.6" x14ac:dyDescent="0.3">
      <c r="C427" s="3" t="s">
        <v>367</v>
      </c>
      <c r="D427" s="2">
        <v>14416.56</v>
      </c>
    </row>
    <row r="428" spans="3:4" ht="15.6" x14ac:dyDescent="0.3">
      <c r="C428" s="3" t="s">
        <v>368</v>
      </c>
      <c r="D428" s="2">
        <v>14424.52</v>
      </c>
    </row>
    <row r="429" spans="3:4" ht="15.6" x14ac:dyDescent="0.3">
      <c r="C429" s="3" t="s">
        <v>369</v>
      </c>
      <c r="D429" s="2">
        <v>14437.45</v>
      </c>
    </row>
    <row r="430" spans="3:4" ht="15.6" x14ac:dyDescent="0.3">
      <c r="C430" s="3" t="s">
        <v>370</v>
      </c>
      <c r="D430" s="2">
        <v>14395.66</v>
      </c>
    </row>
    <row r="431" spans="3:4" ht="15.6" x14ac:dyDescent="0.3">
      <c r="C431" s="1">
        <v>44201</v>
      </c>
      <c r="D431" s="2">
        <v>14395.66</v>
      </c>
    </row>
    <row r="432" spans="3:4" ht="15.6" x14ac:dyDescent="0.3">
      <c r="C432" s="1">
        <v>44232</v>
      </c>
      <c r="D432" s="2">
        <v>14395.66</v>
      </c>
    </row>
    <row r="433" spans="3:4" ht="15.6" x14ac:dyDescent="0.3">
      <c r="C433" s="3" t="s">
        <v>371</v>
      </c>
      <c r="D433" s="2">
        <v>14380.74</v>
      </c>
    </row>
    <row r="434" spans="3:4" ht="15.6" x14ac:dyDescent="0.3">
      <c r="C434" s="3" t="s">
        <v>372</v>
      </c>
      <c r="D434" s="2">
        <v>14394.67</v>
      </c>
    </row>
    <row r="435" spans="3:4" ht="15.6" x14ac:dyDescent="0.3">
      <c r="C435" s="3" t="s">
        <v>373</v>
      </c>
      <c r="D435" s="2">
        <v>14358.85</v>
      </c>
    </row>
    <row r="436" spans="3:4" ht="15.6" x14ac:dyDescent="0.3">
      <c r="C436" s="3" t="s">
        <v>374</v>
      </c>
      <c r="D436" s="2">
        <v>14366.81</v>
      </c>
    </row>
    <row r="437" spans="3:4" ht="15.6" x14ac:dyDescent="0.3">
      <c r="C437" s="3" t="s">
        <v>375</v>
      </c>
      <c r="D437" s="2">
        <v>14292.18</v>
      </c>
    </row>
    <row r="438" spans="3:4" ht="15.6" x14ac:dyDescent="0.3">
      <c r="C438" s="1">
        <v>44413</v>
      </c>
      <c r="D438" s="2">
        <v>14292.18</v>
      </c>
    </row>
    <row r="439" spans="3:4" ht="15.6" x14ac:dyDescent="0.3">
      <c r="C439" s="1">
        <v>44444</v>
      </c>
      <c r="D439" s="2">
        <v>14292.18</v>
      </c>
    </row>
    <row r="440" spans="3:4" ht="15.6" x14ac:dyDescent="0.3">
      <c r="C440" s="3" t="s">
        <v>376</v>
      </c>
      <c r="D440" s="2">
        <v>14217.56</v>
      </c>
    </row>
    <row r="441" spans="3:4" ht="15.6" x14ac:dyDescent="0.3">
      <c r="C441" s="3" t="s">
        <v>377</v>
      </c>
      <c r="D441" s="2">
        <v>14127.01</v>
      </c>
    </row>
    <row r="442" spans="3:4" ht="15.6" x14ac:dyDescent="0.3">
      <c r="C442" s="1">
        <v>44535</v>
      </c>
      <c r="D442" s="2">
        <v>14127.01</v>
      </c>
    </row>
    <row r="443" spans="3:4" ht="15.6" x14ac:dyDescent="0.3">
      <c r="C443" s="3" t="s">
        <v>378</v>
      </c>
      <c r="D443" s="2">
        <v>14127.01</v>
      </c>
    </row>
    <row r="444" spans="3:4" ht="15.6" x14ac:dyDescent="0.3">
      <c r="C444" s="3" t="s">
        <v>379</v>
      </c>
      <c r="D444" s="2">
        <v>14127.01</v>
      </c>
    </row>
    <row r="445" spans="3:4" ht="15.6" x14ac:dyDescent="0.3">
      <c r="C445" s="3" t="s">
        <v>380</v>
      </c>
      <c r="D445" s="2">
        <v>14127.01</v>
      </c>
    </row>
    <row r="446" spans="3:4" ht="15.6" x14ac:dyDescent="0.3">
      <c r="C446" s="3" t="s">
        <v>381</v>
      </c>
      <c r="D446" s="2">
        <v>14127.01</v>
      </c>
    </row>
    <row r="447" spans="3:4" ht="15.6" x14ac:dyDescent="0.3">
      <c r="C447" s="3" t="s">
        <v>382</v>
      </c>
      <c r="D447" s="2">
        <v>14131.99</v>
      </c>
    </row>
    <row r="448" spans="3:4" ht="15.6" x14ac:dyDescent="0.3">
      <c r="C448" s="3" t="s">
        <v>383</v>
      </c>
      <c r="D448" s="2">
        <v>14212.58</v>
      </c>
    </row>
    <row r="449" spans="3:4" ht="15.6" x14ac:dyDescent="0.3">
      <c r="C449" s="3" t="s">
        <v>384</v>
      </c>
      <c r="D449" s="2">
        <v>14228.5</v>
      </c>
    </row>
    <row r="450" spans="3:4" ht="15.6" x14ac:dyDescent="0.3">
      <c r="C450" s="3" t="s">
        <v>385</v>
      </c>
      <c r="D450" s="2">
        <v>14241.44</v>
      </c>
    </row>
    <row r="451" spans="3:4" ht="15.6" x14ac:dyDescent="0.3">
      <c r="C451" s="3" t="s">
        <v>386</v>
      </c>
      <c r="D451" s="2">
        <v>14324.02</v>
      </c>
    </row>
    <row r="452" spans="3:4" ht="15.6" x14ac:dyDescent="0.3">
      <c r="C452" s="3" t="s">
        <v>387</v>
      </c>
      <c r="D452" s="2">
        <v>14324.02</v>
      </c>
    </row>
    <row r="453" spans="3:4" ht="15.6" x14ac:dyDescent="0.3">
      <c r="C453" s="3" t="s">
        <v>388</v>
      </c>
      <c r="D453" s="2">
        <v>14324.02</v>
      </c>
    </row>
    <row r="454" spans="3:4" ht="15.6" x14ac:dyDescent="0.3">
      <c r="C454" s="3" t="s">
        <v>389</v>
      </c>
      <c r="D454" s="2">
        <v>14303.13</v>
      </c>
    </row>
    <row r="455" spans="3:4" ht="15.6" x14ac:dyDescent="0.3">
      <c r="C455" s="3" t="s">
        <v>390</v>
      </c>
      <c r="D455" s="2">
        <v>14290.19</v>
      </c>
    </row>
    <row r="456" spans="3:4" ht="15.6" x14ac:dyDescent="0.3">
      <c r="C456" s="3" t="s">
        <v>391</v>
      </c>
      <c r="D456" s="2">
        <v>14290.19</v>
      </c>
    </row>
    <row r="457" spans="3:4" ht="15.6" x14ac:dyDescent="0.3">
      <c r="C457" s="3" t="s">
        <v>392</v>
      </c>
      <c r="D457" s="2">
        <v>14263.33</v>
      </c>
    </row>
    <row r="458" spans="3:4" ht="15.6" x14ac:dyDescent="0.3">
      <c r="C458" s="3" t="s">
        <v>393</v>
      </c>
      <c r="D458" s="2">
        <v>14240.44</v>
      </c>
    </row>
    <row r="459" spans="3:4" ht="15.6" x14ac:dyDescent="0.3">
      <c r="C459" s="3" t="s">
        <v>394</v>
      </c>
      <c r="D459" s="2">
        <v>14240.44</v>
      </c>
    </row>
    <row r="460" spans="3:4" ht="15.6" x14ac:dyDescent="0.3">
      <c r="C460" s="3" t="s">
        <v>395</v>
      </c>
      <c r="D460" s="2">
        <v>14240.44</v>
      </c>
    </row>
    <row r="461" spans="3:4" ht="15.6" x14ac:dyDescent="0.3">
      <c r="C461" s="3" t="s">
        <v>396</v>
      </c>
      <c r="D461" s="2">
        <v>14238.45</v>
      </c>
    </row>
    <row r="462" spans="3:4" ht="15.6" x14ac:dyDescent="0.3">
      <c r="C462" s="1">
        <v>44202</v>
      </c>
      <c r="D462" s="2">
        <v>14238.45</v>
      </c>
    </row>
    <row r="463" spans="3:4" ht="15.6" x14ac:dyDescent="0.3">
      <c r="C463" s="3" t="s">
        <v>397</v>
      </c>
      <c r="D463" s="2">
        <v>14220.54</v>
      </c>
    </row>
    <row r="464" spans="3:4" ht="15.6" x14ac:dyDescent="0.3">
      <c r="C464" s="3" t="s">
        <v>398</v>
      </c>
      <c r="D464" s="2">
        <v>14204.62</v>
      </c>
    </row>
    <row r="465" spans="3:4" ht="15.6" x14ac:dyDescent="0.3">
      <c r="C465" s="3" t="s">
        <v>399</v>
      </c>
      <c r="D465" s="2">
        <v>14225.52</v>
      </c>
    </row>
    <row r="466" spans="3:4" ht="15.6" x14ac:dyDescent="0.3">
      <c r="C466" s="1">
        <v>44322</v>
      </c>
      <c r="D466" s="2">
        <v>14225.52</v>
      </c>
    </row>
    <row r="467" spans="3:4" ht="15.6" x14ac:dyDescent="0.3">
      <c r="C467" s="1">
        <v>44353</v>
      </c>
      <c r="D467" s="2">
        <v>14225.52</v>
      </c>
    </row>
    <row r="468" spans="3:4" ht="15.6" x14ac:dyDescent="0.3">
      <c r="C468" s="3" t="s">
        <v>400</v>
      </c>
      <c r="D468" s="2">
        <v>14244.42</v>
      </c>
    </row>
    <row r="469" spans="3:4" ht="15.6" x14ac:dyDescent="0.3">
      <c r="C469" s="3" t="s">
        <v>401</v>
      </c>
      <c r="D469" s="2">
        <v>14199.65</v>
      </c>
    </row>
    <row r="470" spans="3:4" ht="15.6" x14ac:dyDescent="0.3">
      <c r="C470" s="3" t="s">
        <v>402</v>
      </c>
      <c r="D470" s="2">
        <v>14190.69</v>
      </c>
    </row>
    <row r="471" spans="3:4" ht="15.6" x14ac:dyDescent="0.3">
      <c r="C471" s="3" t="s">
        <v>403</v>
      </c>
      <c r="D471" s="2">
        <v>14190.69</v>
      </c>
    </row>
    <row r="472" spans="3:4" ht="15.6" x14ac:dyDescent="0.3">
      <c r="C472" s="3" t="s">
        <v>404</v>
      </c>
      <c r="D472" s="2">
        <v>14168.8</v>
      </c>
    </row>
    <row r="473" spans="3:4" ht="15.6" x14ac:dyDescent="0.3">
      <c r="C473" s="1">
        <v>44536</v>
      </c>
      <c r="D473" s="2">
        <v>14168.8</v>
      </c>
    </row>
    <row r="474" spans="3:4" ht="15.6" x14ac:dyDescent="0.3">
      <c r="C474" s="3" t="s">
        <v>405</v>
      </c>
      <c r="D474" s="2">
        <v>14168.8</v>
      </c>
    </row>
    <row r="475" spans="3:4" ht="15.6" x14ac:dyDescent="0.3">
      <c r="C475" s="3" t="s">
        <v>406</v>
      </c>
      <c r="D475" s="2">
        <v>14134.97</v>
      </c>
    </row>
    <row r="476" spans="3:4" ht="15.6" x14ac:dyDescent="0.3">
      <c r="C476" s="3" t="s">
        <v>407</v>
      </c>
      <c r="D476" s="2">
        <v>14150.89</v>
      </c>
    </row>
    <row r="477" spans="3:4" ht="15.6" x14ac:dyDescent="0.3">
      <c r="C477" s="3" t="s">
        <v>408</v>
      </c>
      <c r="D477" s="2">
        <v>14172.78</v>
      </c>
    </row>
    <row r="478" spans="3:4" ht="15.6" x14ac:dyDescent="0.3">
      <c r="C478" s="3" t="s">
        <v>409</v>
      </c>
      <c r="D478" s="2">
        <v>14185.72</v>
      </c>
    </row>
    <row r="479" spans="3:4" ht="15.6" x14ac:dyDescent="0.3">
      <c r="C479" s="3" t="s">
        <v>410</v>
      </c>
      <c r="D479" s="2">
        <v>14306.11</v>
      </c>
    </row>
    <row r="480" spans="3:4" ht="15.6" x14ac:dyDescent="0.3">
      <c r="C480" s="3" t="s">
        <v>411</v>
      </c>
      <c r="D480" s="2">
        <v>14306.11</v>
      </c>
    </row>
    <row r="481" spans="3:4" ht="15.6" x14ac:dyDescent="0.3">
      <c r="C481" s="3" t="s">
        <v>412</v>
      </c>
      <c r="D481" s="2">
        <v>14306.11</v>
      </c>
    </row>
    <row r="482" spans="3:4" ht="15.6" x14ac:dyDescent="0.3">
      <c r="C482" s="3" t="s">
        <v>413</v>
      </c>
      <c r="D482" s="2">
        <v>14330.99</v>
      </c>
    </row>
    <row r="483" spans="3:4" ht="15.6" x14ac:dyDescent="0.3">
      <c r="C483" s="3" t="s">
        <v>414</v>
      </c>
      <c r="D483" s="2">
        <v>14380.74</v>
      </c>
    </row>
    <row r="484" spans="3:4" ht="15.6" x14ac:dyDescent="0.3">
      <c r="C484" s="3" t="s">
        <v>415</v>
      </c>
      <c r="D484" s="2">
        <v>14348.9</v>
      </c>
    </row>
    <row r="485" spans="3:4" ht="15.6" x14ac:dyDescent="0.3">
      <c r="C485" s="3" t="s">
        <v>416</v>
      </c>
      <c r="D485" s="2">
        <v>14381.73</v>
      </c>
    </row>
    <row r="486" spans="3:4" ht="15.6" x14ac:dyDescent="0.3">
      <c r="C486" s="3" t="s">
        <v>417</v>
      </c>
      <c r="D486" s="2">
        <v>14389.69</v>
      </c>
    </row>
    <row r="487" spans="3:4" ht="15.6" x14ac:dyDescent="0.3">
      <c r="C487" s="3" t="s">
        <v>418</v>
      </c>
      <c r="D487" s="2">
        <v>14389.69</v>
      </c>
    </row>
    <row r="488" spans="3:4" ht="15.6" x14ac:dyDescent="0.3">
      <c r="C488" s="3" t="s">
        <v>419</v>
      </c>
      <c r="D488" s="2">
        <v>14389.69</v>
      </c>
    </row>
    <row r="489" spans="3:4" ht="15.6" x14ac:dyDescent="0.3">
      <c r="C489" s="3" t="s">
        <v>420</v>
      </c>
      <c r="D489" s="2">
        <v>14374.77</v>
      </c>
    </row>
    <row r="490" spans="3:4" ht="15.6" x14ac:dyDescent="0.3">
      <c r="C490" s="3" t="s">
        <v>421</v>
      </c>
      <c r="D490" s="2">
        <v>14399.64</v>
      </c>
    </row>
    <row r="491" spans="3:4" ht="15.6" x14ac:dyDescent="0.3">
      <c r="C491" s="3" t="s">
        <v>422</v>
      </c>
      <c r="D491" s="2">
        <v>14423.52</v>
      </c>
    </row>
    <row r="492" spans="3:4" ht="15.6" x14ac:dyDescent="0.3">
      <c r="C492" s="3" t="s">
        <v>423</v>
      </c>
      <c r="D492" s="2">
        <v>14469.29</v>
      </c>
    </row>
    <row r="493" spans="3:4" ht="15.6" x14ac:dyDescent="0.3">
      <c r="C493" s="3" t="s">
        <v>424</v>
      </c>
      <c r="D493" s="2">
        <v>14466.31</v>
      </c>
    </row>
    <row r="494" spans="3:4" ht="15.6" x14ac:dyDescent="0.3">
      <c r="C494" s="1">
        <v>44262</v>
      </c>
      <c r="D494" s="2">
        <v>14466.31</v>
      </c>
    </row>
    <row r="495" spans="3:4" ht="15.6" x14ac:dyDescent="0.3">
      <c r="C495" s="1">
        <v>44293</v>
      </c>
      <c r="D495" s="2">
        <v>14466.31</v>
      </c>
    </row>
    <row r="496" spans="3:4" ht="15.6" x14ac:dyDescent="0.3">
      <c r="C496" s="3" t="s">
        <v>425</v>
      </c>
      <c r="D496" s="2">
        <v>14491.18</v>
      </c>
    </row>
    <row r="497" spans="3:4" ht="15.6" x14ac:dyDescent="0.3">
      <c r="C497" s="3" t="s">
        <v>426</v>
      </c>
      <c r="D497" s="2">
        <v>14409.59</v>
      </c>
    </row>
    <row r="498" spans="3:4" ht="15.6" x14ac:dyDescent="0.3">
      <c r="C498" s="3" t="s">
        <v>427</v>
      </c>
      <c r="D498" s="2">
        <v>14395.66</v>
      </c>
    </row>
    <row r="499" spans="3:4" ht="15.6" x14ac:dyDescent="0.3">
      <c r="C499" s="3" t="s">
        <v>428</v>
      </c>
      <c r="D499" s="2">
        <v>14427.5</v>
      </c>
    </row>
    <row r="500" spans="3:4" ht="15.6" x14ac:dyDescent="0.3">
      <c r="C500" s="3" t="s">
        <v>429</v>
      </c>
      <c r="D500" s="2">
        <v>14475.26</v>
      </c>
    </row>
    <row r="501" spans="3:4" ht="15.6" x14ac:dyDescent="0.3">
      <c r="C501" s="1">
        <v>44476</v>
      </c>
      <c r="D501" s="2">
        <v>14475.26</v>
      </c>
    </row>
    <row r="502" spans="3:4" ht="15.6" x14ac:dyDescent="0.3">
      <c r="C502" s="1">
        <v>44507</v>
      </c>
      <c r="D502" s="2">
        <v>14475.26</v>
      </c>
    </row>
    <row r="503" spans="3:4" ht="15.6" x14ac:dyDescent="0.3">
      <c r="C503" s="3" t="s">
        <v>430</v>
      </c>
      <c r="D503" s="2">
        <v>14475.26</v>
      </c>
    </row>
    <row r="504" spans="3:4" ht="15.6" x14ac:dyDescent="0.3">
      <c r="C504" s="3" t="s">
        <v>431</v>
      </c>
      <c r="D504" s="2">
        <v>14413.57</v>
      </c>
    </row>
    <row r="505" spans="3:4" ht="15.6" x14ac:dyDescent="0.3">
      <c r="C505" s="3" t="s">
        <v>432</v>
      </c>
      <c r="D505" s="2">
        <v>14413.57</v>
      </c>
    </row>
    <row r="506" spans="3:4" ht="15.6" x14ac:dyDescent="0.3">
      <c r="C506" s="3" t="s">
        <v>433</v>
      </c>
      <c r="D506" s="2">
        <v>14420.54</v>
      </c>
    </row>
    <row r="507" spans="3:4" ht="15.6" x14ac:dyDescent="0.3">
      <c r="C507" s="3" t="s">
        <v>434</v>
      </c>
      <c r="D507" s="2">
        <v>14430.49</v>
      </c>
    </row>
    <row r="508" spans="3:4" ht="15.6" x14ac:dyDescent="0.3">
      <c r="C508" s="3" t="s">
        <v>435</v>
      </c>
      <c r="D508" s="2">
        <v>14430.49</v>
      </c>
    </row>
    <row r="509" spans="3:4" ht="15.6" x14ac:dyDescent="0.3">
      <c r="C509" s="3" t="s">
        <v>436</v>
      </c>
      <c r="D509" s="2">
        <v>14430.49</v>
      </c>
    </row>
    <row r="510" spans="3:4" ht="15.6" x14ac:dyDescent="0.3">
      <c r="C510" s="3" t="s">
        <v>437</v>
      </c>
      <c r="D510" s="2">
        <v>14444.42</v>
      </c>
    </row>
    <row r="511" spans="3:4" ht="15.6" x14ac:dyDescent="0.3">
      <c r="C511" s="3" t="s">
        <v>438</v>
      </c>
      <c r="D511" s="2">
        <v>14444.42</v>
      </c>
    </row>
    <row r="512" spans="3:4" ht="15.6" x14ac:dyDescent="0.3">
      <c r="C512" s="3" t="s">
        <v>439</v>
      </c>
      <c r="D512" s="2">
        <v>14451.38</v>
      </c>
    </row>
    <row r="513" spans="3:4" ht="15.6" x14ac:dyDescent="0.3">
      <c r="C513" s="3" t="s">
        <v>440</v>
      </c>
      <c r="D513" s="2">
        <v>14481.23</v>
      </c>
    </row>
    <row r="514" spans="3:4" ht="15.6" x14ac:dyDescent="0.3">
      <c r="C514" s="3" t="s">
        <v>441</v>
      </c>
      <c r="D514" s="2">
        <v>14435.46</v>
      </c>
    </row>
    <row r="515" spans="3:4" ht="15.6" x14ac:dyDescent="0.3">
      <c r="C515" s="3" t="s">
        <v>442</v>
      </c>
      <c r="D515" s="2">
        <v>14435.46</v>
      </c>
    </row>
    <row r="516" spans="3:4" ht="15.6" x14ac:dyDescent="0.3">
      <c r="C516" s="3" t="s">
        <v>443</v>
      </c>
      <c r="D516" s="2">
        <v>14435.46</v>
      </c>
    </row>
    <row r="517" spans="3:4" ht="15.6" x14ac:dyDescent="0.3">
      <c r="C517" s="3" t="s">
        <v>444</v>
      </c>
      <c r="D517" s="2">
        <v>14428.5</v>
      </c>
    </row>
    <row r="518" spans="3:4" ht="15.6" x14ac:dyDescent="0.3">
      <c r="C518" s="3" t="s">
        <v>445</v>
      </c>
      <c r="D518" s="2">
        <v>14421.53</v>
      </c>
    </row>
    <row r="519" spans="3:4" ht="15.6" x14ac:dyDescent="0.3">
      <c r="C519" s="3" t="s">
        <v>446</v>
      </c>
      <c r="D519" s="2">
        <v>14416.56</v>
      </c>
    </row>
    <row r="520" spans="3:4" ht="15.6" x14ac:dyDescent="0.3">
      <c r="C520" s="3" t="s">
        <v>447</v>
      </c>
      <c r="D520" s="2">
        <v>14425.51</v>
      </c>
    </row>
    <row r="521" spans="3:4" ht="15.6" x14ac:dyDescent="0.3">
      <c r="C521" s="3" t="s">
        <v>448</v>
      </c>
      <c r="D521" s="2">
        <v>14418.55</v>
      </c>
    </row>
    <row r="522" spans="3:4" ht="15.6" x14ac:dyDescent="0.3">
      <c r="C522" s="1" t="s">
        <v>449</v>
      </c>
      <c r="D522" s="2">
        <v>14418.55</v>
      </c>
    </row>
    <row r="523" spans="3:4" ht="15.6" x14ac:dyDescent="0.3">
      <c r="C523" s="1">
        <v>44204</v>
      </c>
      <c r="D523" s="2">
        <v>14418.55</v>
      </c>
    </row>
    <row r="524" spans="3:4" ht="15.6" x14ac:dyDescent="0.3">
      <c r="C524" s="3" t="s">
        <v>450</v>
      </c>
      <c r="D524" s="2">
        <v>14389.69</v>
      </c>
    </row>
    <row r="525" spans="3:4" ht="15.6" x14ac:dyDescent="0.3">
      <c r="C525" s="3" t="s">
        <v>451</v>
      </c>
      <c r="D525" s="2">
        <v>14383.72</v>
      </c>
    </row>
    <row r="526" spans="3:4" ht="15.6" x14ac:dyDescent="0.3">
      <c r="C526" s="3" t="s">
        <v>452</v>
      </c>
      <c r="D526" s="2">
        <v>14290.19</v>
      </c>
    </row>
    <row r="527" spans="3:4" ht="15.6" x14ac:dyDescent="0.3">
      <c r="C527" s="3" t="s">
        <v>453</v>
      </c>
      <c r="D527" s="2">
        <v>14252.38</v>
      </c>
    </row>
    <row r="528" spans="3:4" ht="15.6" x14ac:dyDescent="0.3">
      <c r="C528" s="3" t="s">
        <v>454</v>
      </c>
      <c r="D528" s="2">
        <v>14270.29</v>
      </c>
    </row>
    <row r="529" spans="3:4" ht="15.6" x14ac:dyDescent="0.3">
      <c r="C529" s="1">
        <v>44385</v>
      </c>
      <c r="D529" s="2">
        <v>14270.29</v>
      </c>
    </row>
    <row r="530" spans="3:4" ht="15.6" x14ac:dyDescent="0.3">
      <c r="C530" s="1">
        <v>44416</v>
      </c>
      <c r="D530" s="2">
        <v>14270.29</v>
      </c>
    </row>
    <row r="531" spans="3:4" ht="15.6" x14ac:dyDescent="0.3">
      <c r="C531" s="3" t="s">
        <v>455</v>
      </c>
      <c r="D531" s="2">
        <v>14297.16</v>
      </c>
    </row>
    <row r="532" spans="3:4" ht="15.6" x14ac:dyDescent="0.3">
      <c r="C532" s="3" t="s">
        <v>456</v>
      </c>
      <c r="D532" s="2">
        <v>14306.11</v>
      </c>
    </row>
    <row r="533" spans="3:4" ht="15.6" x14ac:dyDescent="0.3">
      <c r="C533" s="1">
        <v>44508</v>
      </c>
      <c r="D533" s="2">
        <v>14306.11</v>
      </c>
    </row>
    <row r="534" spans="3:4" ht="15.6" x14ac:dyDescent="0.3">
      <c r="C534" s="3" t="s">
        <v>457</v>
      </c>
      <c r="D534" s="2">
        <v>14325.02</v>
      </c>
    </row>
    <row r="535" spans="3:4" ht="15.6" x14ac:dyDescent="0.3">
      <c r="C535" s="3" t="s">
        <v>458</v>
      </c>
      <c r="D535" s="2">
        <v>14317.06</v>
      </c>
    </row>
    <row r="536" spans="3:4" ht="15.6" x14ac:dyDescent="0.3">
      <c r="C536" s="3" t="s">
        <v>459</v>
      </c>
      <c r="D536" s="2">
        <v>14317.06</v>
      </c>
    </row>
    <row r="537" spans="3:4" ht="15.6" x14ac:dyDescent="0.3">
      <c r="C537" s="3" t="s">
        <v>460</v>
      </c>
      <c r="D537" s="2">
        <v>14317.06</v>
      </c>
    </row>
    <row r="538" spans="3:4" ht="15.6" x14ac:dyDescent="0.3">
      <c r="C538" s="3" t="s">
        <v>461</v>
      </c>
      <c r="D538" s="2">
        <v>14316.06</v>
      </c>
    </row>
    <row r="539" spans="3:4" ht="15.6" x14ac:dyDescent="0.3">
      <c r="C539" s="3" t="s">
        <v>462</v>
      </c>
      <c r="D539" s="2">
        <v>14316.06</v>
      </c>
    </row>
    <row r="540" spans="3:4" ht="15.6" x14ac:dyDescent="0.3">
      <c r="C540" s="3" t="s">
        <v>463</v>
      </c>
      <c r="D540" s="2">
        <v>14311.09</v>
      </c>
    </row>
    <row r="541" spans="3:4" ht="15.6" x14ac:dyDescent="0.3">
      <c r="C541" s="3" t="s">
        <v>464</v>
      </c>
      <c r="D541" s="2">
        <v>14312.08</v>
      </c>
    </row>
    <row r="542" spans="3:4" ht="15.6" x14ac:dyDescent="0.3">
      <c r="C542" s="3" t="s">
        <v>465</v>
      </c>
      <c r="D542" s="2">
        <v>14341.93</v>
      </c>
    </row>
    <row r="543" spans="3:4" ht="15.6" x14ac:dyDescent="0.3">
      <c r="C543" s="3" t="s">
        <v>466</v>
      </c>
      <c r="D543" s="2">
        <v>14341.93</v>
      </c>
    </row>
    <row r="544" spans="3:4" ht="15.6" x14ac:dyDescent="0.3">
      <c r="C544" s="3" t="s">
        <v>467</v>
      </c>
      <c r="D544" s="2">
        <v>14341.93</v>
      </c>
    </row>
    <row r="545" spans="3:4" ht="15.6" x14ac:dyDescent="0.3">
      <c r="C545" s="3" t="s">
        <v>468</v>
      </c>
      <c r="D545" s="2">
        <v>14391.68</v>
      </c>
    </row>
    <row r="546" spans="3:4" ht="15.6" x14ac:dyDescent="0.3">
      <c r="C546" s="3" t="s">
        <v>469</v>
      </c>
      <c r="D546" s="2">
        <v>14342.93</v>
      </c>
    </row>
    <row r="547" spans="3:4" ht="15.6" x14ac:dyDescent="0.3">
      <c r="C547" s="3" t="s">
        <v>470</v>
      </c>
      <c r="D547" s="2">
        <v>14319.05</v>
      </c>
    </row>
    <row r="548" spans="3:4" ht="15.6" x14ac:dyDescent="0.3">
      <c r="C548" s="3" t="s">
        <v>471</v>
      </c>
      <c r="D548" s="2">
        <v>14335.96</v>
      </c>
    </row>
    <row r="549" spans="3:4" ht="15.6" x14ac:dyDescent="0.3">
      <c r="C549" s="3" t="s">
        <v>472</v>
      </c>
      <c r="D549" s="2">
        <v>14350.89</v>
      </c>
    </row>
    <row r="550" spans="3:4" ht="15.6" x14ac:dyDescent="0.3">
      <c r="C550" s="3" t="s">
        <v>473</v>
      </c>
      <c r="D550" s="2">
        <v>14350.89</v>
      </c>
    </row>
    <row r="551" spans="3:4" ht="15.6" x14ac:dyDescent="0.3">
      <c r="C551" s="3" t="s">
        <v>474</v>
      </c>
      <c r="D551" s="2">
        <v>14350.89</v>
      </c>
    </row>
    <row r="552" spans="3:4" ht="15.6" x14ac:dyDescent="0.3">
      <c r="C552" s="3" t="s">
        <v>475</v>
      </c>
      <c r="D552" s="2">
        <v>14358.85</v>
      </c>
    </row>
    <row r="553" spans="3:4" ht="15.6" x14ac:dyDescent="0.3">
      <c r="C553" s="3" t="s">
        <v>476</v>
      </c>
      <c r="D553" s="2">
        <v>14302.13</v>
      </c>
    </row>
    <row r="554" spans="3:4" ht="15.6" x14ac:dyDescent="0.3">
      <c r="C554" s="3" t="s">
        <v>477</v>
      </c>
      <c r="D554" s="2">
        <v>14234.47</v>
      </c>
    </row>
    <row r="555" spans="3:4" ht="15.6" x14ac:dyDescent="0.3">
      <c r="C555" s="3" t="s">
        <v>478</v>
      </c>
      <c r="D555" s="2">
        <v>14212.58</v>
      </c>
    </row>
    <row r="556" spans="3:4" ht="15.6" x14ac:dyDescent="0.3">
      <c r="C556" s="3" t="s">
        <v>479</v>
      </c>
      <c r="D556" s="2">
        <v>14209.6</v>
      </c>
    </row>
    <row r="557" spans="3:4" ht="15.6" x14ac:dyDescent="0.3">
      <c r="C557" s="1">
        <v>44295</v>
      </c>
      <c r="D557" s="2">
        <v>14209.6</v>
      </c>
    </row>
    <row r="558" spans="3:4" ht="15.6" x14ac:dyDescent="0.3">
      <c r="C558" s="1">
        <v>44325</v>
      </c>
      <c r="D558" s="2">
        <v>14209.6</v>
      </c>
    </row>
    <row r="559" spans="3:4" ht="15.6" x14ac:dyDescent="0.3">
      <c r="C559" s="3" t="s">
        <v>480</v>
      </c>
      <c r="D559" s="2">
        <v>14189.7</v>
      </c>
    </row>
    <row r="560" spans="3:4" ht="15.6" x14ac:dyDescent="0.3">
      <c r="C560" s="3" t="s">
        <v>481</v>
      </c>
      <c r="D560" s="2">
        <v>14167.81</v>
      </c>
    </row>
    <row r="561" spans="3:4" ht="15.6" x14ac:dyDescent="0.3">
      <c r="C561" s="3" t="s">
        <v>482</v>
      </c>
      <c r="D561" s="2">
        <v>14124.03</v>
      </c>
    </row>
    <row r="562" spans="3:4" ht="15.6" x14ac:dyDescent="0.3">
      <c r="C562" s="3" t="s">
        <v>483</v>
      </c>
      <c r="D562" s="2">
        <v>14194.67</v>
      </c>
    </row>
    <row r="563" spans="3:4" ht="15.6" x14ac:dyDescent="0.3">
      <c r="C563" s="3" t="s">
        <v>484</v>
      </c>
      <c r="D563" s="2">
        <v>14200.64</v>
      </c>
    </row>
    <row r="564" spans="3:4" ht="15.6" x14ac:dyDescent="0.3">
      <c r="C564" s="1">
        <v>44509</v>
      </c>
      <c r="D564" s="2">
        <v>14200.64</v>
      </c>
    </row>
    <row r="565" spans="3:4" ht="15.6" x14ac:dyDescent="0.3">
      <c r="C565" s="1">
        <v>44539</v>
      </c>
      <c r="D565" s="2">
        <v>14200.64</v>
      </c>
    </row>
    <row r="566" spans="3:4" ht="15.6" x14ac:dyDescent="0.3">
      <c r="C566" s="3" t="s">
        <v>485</v>
      </c>
      <c r="D566" s="2">
        <v>14153.88</v>
      </c>
    </row>
    <row r="567" spans="3:4" ht="15.6" x14ac:dyDescent="0.3">
      <c r="C567" s="3" t="s">
        <v>486</v>
      </c>
      <c r="D567" s="2">
        <v>14188.7</v>
      </c>
    </row>
    <row r="568" spans="3:4" ht="15.6" x14ac:dyDescent="0.3">
      <c r="C568" s="3" t="s">
        <v>487</v>
      </c>
      <c r="D568" s="2">
        <v>14185.72</v>
      </c>
    </row>
    <row r="569" spans="3:4" ht="15.6" x14ac:dyDescent="0.3">
      <c r="C569" s="3" t="s">
        <v>488</v>
      </c>
      <c r="D569" s="2">
        <v>14180.74</v>
      </c>
    </row>
    <row r="570" spans="3:4" ht="15.6" x14ac:dyDescent="0.3">
      <c r="C570" s="3" t="s">
        <v>489</v>
      </c>
      <c r="D570" s="2">
        <v>14166.81</v>
      </c>
    </row>
    <row r="571" spans="3:4" ht="15.6" x14ac:dyDescent="0.3">
      <c r="C571" s="3" t="s">
        <v>490</v>
      </c>
      <c r="D571" s="2">
        <v>14166.81</v>
      </c>
    </row>
    <row r="572" spans="3:4" ht="15.6" x14ac:dyDescent="0.3">
      <c r="C572" s="3" t="s">
        <v>491</v>
      </c>
      <c r="D572" s="2">
        <v>14166.81</v>
      </c>
    </row>
    <row r="573" spans="3:4" ht="15.6" x14ac:dyDescent="0.3">
      <c r="C573" s="3" t="s">
        <v>492</v>
      </c>
      <c r="D573" s="2">
        <v>14161.84</v>
      </c>
    </row>
    <row r="574" spans="3:4" ht="15.6" x14ac:dyDescent="0.3">
      <c r="C574" s="3" t="s">
        <v>493</v>
      </c>
      <c r="D574" s="2">
        <v>14179.75</v>
      </c>
    </row>
    <row r="575" spans="3:4" ht="15.6" x14ac:dyDescent="0.3">
      <c r="C575" s="3" t="s">
        <v>494</v>
      </c>
      <c r="D575" s="2">
        <v>14172.78</v>
      </c>
    </row>
    <row r="576" spans="3:4" ht="15.6" x14ac:dyDescent="0.3">
      <c r="C576" s="3" t="s">
        <v>495</v>
      </c>
      <c r="D576" s="2">
        <v>14177.76</v>
      </c>
    </row>
    <row r="577" spans="3:4" ht="15.6" x14ac:dyDescent="0.3">
      <c r="C577" s="3" t="s">
        <v>496</v>
      </c>
      <c r="D577" s="2">
        <v>14184.72</v>
      </c>
    </row>
    <row r="578" spans="3:4" ht="15.6" x14ac:dyDescent="0.3">
      <c r="C578" s="3" t="s">
        <v>497</v>
      </c>
      <c r="D578" s="2">
        <v>14184.72</v>
      </c>
    </row>
    <row r="579" spans="3:4" ht="15.6" x14ac:dyDescent="0.3">
      <c r="C579" s="3" t="s">
        <v>498</v>
      </c>
      <c r="D579" s="2">
        <v>14184.72</v>
      </c>
    </row>
    <row r="580" spans="3:4" ht="15.6" x14ac:dyDescent="0.3">
      <c r="C580" s="3" t="s">
        <v>499</v>
      </c>
      <c r="D580" s="2">
        <v>14178.75</v>
      </c>
    </row>
    <row r="581" spans="3:4" ht="15.6" x14ac:dyDescent="0.3">
      <c r="C581" s="3" t="s">
        <v>500</v>
      </c>
      <c r="D581" s="2">
        <v>14186.71</v>
      </c>
    </row>
    <row r="582" spans="3:4" ht="15.6" x14ac:dyDescent="0.3">
      <c r="C582" s="3" t="s">
        <v>501</v>
      </c>
      <c r="D582" s="2">
        <v>14197.66</v>
      </c>
    </row>
    <row r="583" spans="3:4" ht="15.6" x14ac:dyDescent="0.3">
      <c r="C583" s="3" t="s">
        <v>502</v>
      </c>
      <c r="D583" s="2">
        <v>14235.47</v>
      </c>
    </row>
    <row r="584" spans="3:4" ht="15.6" x14ac:dyDescent="0.3">
      <c r="C584" s="3" t="s">
        <v>503</v>
      </c>
      <c r="D584" s="2">
        <v>14249.4</v>
      </c>
    </row>
    <row r="585" spans="3:4" ht="15.6" x14ac:dyDescent="0.3">
      <c r="C585" s="1">
        <v>44237</v>
      </c>
      <c r="D585" s="2">
        <v>14249.4</v>
      </c>
    </row>
    <row r="586" spans="3:4" ht="15.6" x14ac:dyDescent="0.3">
      <c r="C586" s="1">
        <v>44265</v>
      </c>
      <c r="D586" s="2">
        <v>14249.4</v>
      </c>
    </row>
    <row r="587" spans="3:4" ht="15.6" x14ac:dyDescent="0.3">
      <c r="C587" s="3" t="s">
        <v>504</v>
      </c>
      <c r="D587" s="2">
        <v>14243.43</v>
      </c>
    </row>
    <row r="588" spans="3:4" ht="15.6" x14ac:dyDescent="0.3">
      <c r="C588" s="3" t="s">
        <v>505</v>
      </c>
      <c r="D588" s="2">
        <v>14204.62</v>
      </c>
    </row>
    <row r="589" spans="3:4" ht="15.6" x14ac:dyDescent="0.3">
      <c r="C589" s="3" t="s">
        <v>506</v>
      </c>
      <c r="D589" s="2">
        <v>14188.7</v>
      </c>
    </row>
    <row r="590" spans="3:4" ht="15.6" x14ac:dyDescent="0.3">
      <c r="C590" s="3" t="s">
        <v>507</v>
      </c>
      <c r="D590" s="2">
        <v>14173.78</v>
      </c>
    </row>
    <row r="591" spans="3:4" ht="15.6" x14ac:dyDescent="0.3">
      <c r="C591" s="3" t="s">
        <v>508</v>
      </c>
      <c r="D591" s="2">
        <v>14166.81</v>
      </c>
    </row>
    <row r="592" spans="3:4" ht="15.6" x14ac:dyDescent="0.3">
      <c r="C592" s="1">
        <v>44449</v>
      </c>
      <c r="D592" s="2">
        <v>14166.81</v>
      </c>
    </row>
    <row r="593" spans="3:4" ht="15.6" x14ac:dyDescent="0.3">
      <c r="C593" s="1">
        <v>44479</v>
      </c>
      <c r="D593" s="2">
        <v>14166.81</v>
      </c>
    </row>
    <row r="594" spans="3:4" ht="15.6" x14ac:dyDescent="0.3">
      <c r="C594" s="3" t="s">
        <v>509</v>
      </c>
      <c r="D594" s="2">
        <v>14153.88</v>
      </c>
    </row>
    <row r="595" spans="3:4" ht="15.6" x14ac:dyDescent="0.3">
      <c r="C595" s="3" t="s">
        <v>510</v>
      </c>
      <c r="D595" s="2">
        <v>14138.95</v>
      </c>
    </row>
    <row r="596" spans="3:4" ht="15.6" x14ac:dyDescent="0.3">
      <c r="C596" s="3" t="s">
        <v>511</v>
      </c>
      <c r="D596" s="2">
        <v>14145.92</v>
      </c>
    </row>
    <row r="597" spans="3:4" ht="15.6" x14ac:dyDescent="0.3">
      <c r="C597" s="3" t="s">
        <v>512</v>
      </c>
      <c r="D597" s="2">
        <v>14149.9</v>
      </c>
    </row>
    <row r="598" spans="3:4" ht="15.6" x14ac:dyDescent="0.3">
      <c r="C598" s="3" t="s">
        <v>513</v>
      </c>
      <c r="D598" s="2">
        <v>14084.23</v>
      </c>
    </row>
    <row r="599" spans="3:4" ht="15.6" x14ac:dyDescent="0.3">
      <c r="C599" s="3" t="s">
        <v>514</v>
      </c>
      <c r="D599" s="2">
        <v>14084.23</v>
      </c>
    </row>
    <row r="600" spans="3:4" ht="15.6" x14ac:dyDescent="0.3">
      <c r="C600" s="3" t="s">
        <v>515</v>
      </c>
      <c r="D600" s="2">
        <v>14084.23</v>
      </c>
    </row>
    <row r="601" spans="3:4" ht="15.6" x14ac:dyDescent="0.3">
      <c r="C601" s="3" t="s">
        <v>516</v>
      </c>
      <c r="D601" s="2">
        <v>14013.58</v>
      </c>
    </row>
    <row r="602" spans="3:4" ht="15.6" x14ac:dyDescent="0.3">
      <c r="C602" s="3" t="s">
        <v>517</v>
      </c>
      <c r="D602" s="2">
        <v>14025.52</v>
      </c>
    </row>
    <row r="603" spans="3:4" ht="15.6" x14ac:dyDescent="0.3">
      <c r="C603" s="3" t="s">
        <v>518</v>
      </c>
      <c r="D603" s="2">
        <v>14025.52</v>
      </c>
    </row>
    <row r="604" spans="3:4" ht="15.6" x14ac:dyDescent="0.3">
      <c r="C604" s="3" t="s">
        <v>519</v>
      </c>
      <c r="D604" s="2">
        <v>14009.6</v>
      </c>
    </row>
    <row r="605" spans="3:4" ht="15.6" x14ac:dyDescent="0.3">
      <c r="C605" s="3" t="s">
        <v>520</v>
      </c>
      <c r="D605" s="2">
        <v>14062.34</v>
      </c>
    </row>
    <row r="606" spans="3:4" ht="15.6" x14ac:dyDescent="0.3">
      <c r="C606" s="3" t="s">
        <v>521</v>
      </c>
      <c r="D606" s="2">
        <v>14062.34</v>
      </c>
    </row>
    <row r="607" spans="3:4" ht="15.6" x14ac:dyDescent="0.3">
      <c r="C607" s="3" t="s">
        <v>522</v>
      </c>
      <c r="D607" s="2">
        <v>14062.34</v>
      </c>
    </row>
    <row r="608" spans="3:4" ht="15.6" x14ac:dyDescent="0.3">
      <c r="C608" s="3" t="s">
        <v>523</v>
      </c>
      <c r="D608" s="2">
        <v>14091.19</v>
      </c>
    </row>
    <row r="609" spans="3:4" ht="15.6" x14ac:dyDescent="0.3">
      <c r="C609" s="3" t="s">
        <v>524</v>
      </c>
      <c r="D609" s="2">
        <v>14112.09</v>
      </c>
    </row>
    <row r="610" spans="3:4" ht="15.6" x14ac:dyDescent="0.3">
      <c r="C610" s="3" t="s">
        <v>525</v>
      </c>
      <c r="D610" s="2">
        <v>14094.18</v>
      </c>
    </row>
    <row r="611" spans="3:4" ht="15.6" x14ac:dyDescent="0.3">
      <c r="C611" s="3" t="s">
        <v>526</v>
      </c>
      <c r="D611" s="2">
        <v>14113.08</v>
      </c>
    </row>
    <row r="612" spans="3:4" ht="15.6" x14ac:dyDescent="0.3">
      <c r="C612" s="3" t="s">
        <v>527</v>
      </c>
      <c r="D612" s="2">
        <v>14128.01</v>
      </c>
    </row>
    <row r="613" spans="3:4" ht="15.6" x14ac:dyDescent="0.3">
      <c r="C613" s="3" t="s">
        <v>528</v>
      </c>
      <c r="D613" s="2">
        <v>14128.01</v>
      </c>
    </row>
    <row r="614" spans="3:4" ht="15.6" x14ac:dyDescent="0.3">
      <c r="C614" s="3" t="s">
        <v>529</v>
      </c>
      <c r="D614" s="2">
        <v>14128.01</v>
      </c>
    </row>
    <row r="615" spans="3:4" ht="15.6" x14ac:dyDescent="0.3">
      <c r="C615" s="3" t="s">
        <v>530</v>
      </c>
      <c r="D615" s="2">
        <v>14100.15</v>
      </c>
    </row>
    <row r="616" spans="3:4" ht="15.6" x14ac:dyDescent="0.3">
      <c r="C616" s="3" t="s">
        <v>531</v>
      </c>
      <c r="D616" s="2">
        <v>14163.83</v>
      </c>
    </row>
    <row r="617" spans="3:4" ht="15.6" x14ac:dyDescent="0.3">
      <c r="C617" s="3" t="s">
        <v>532</v>
      </c>
      <c r="D617" s="2">
        <v>14189.7</v>
      </c>
    </row>
    <row r="618" spans="3:4" ht="15.6" x14ac:dyDescent="0.3">
      <c r="C618" s="3" t="s">
        <v>533</v>
      </c>
      <c r="D618" s="2">
        <v>14229.5</v>
      </c>
    </row>
    <row r="619" spans="3:4" ht="15.6" x14ac:dyDescent="0.3">
      <c r="C619" s="3" t="s">
        <v>534</v>
      </c>
      <c r="D619" s="2">
        <v>14255.37</v>
      </c>
    </row>
    <row r="620" spans="3:4" ht="15.6" x14ac:dyDescent="0.3">
      <c r="C620" s="1">
        <v>44358</v>
      </c>
      <c r="D620" s="2">
        <v>14255.37</v>
      </c>
    </row>
    <row r="621" spans="3:4" ht="15.6" x14ac:dyDescent="0.3">
      <c r="C621" s="1">
        <v>44388</v>
      </c>
      <c r="D621" s="2">
        <v>14255.37</v>
      </c>
    </row>
    <row r="622" spans="3:4" ht="15.6" x14ac:dyDescent="0.3">
      <c r="C622" s="3" t="s">
        <v>535</v>
      </c>
      <c r="D622" s="2">
        <v>14302.13</v>
      </c>
    </row>
    <row r="623" spans="3:4" ht="15.6" x14ac:dyDescent="0.3">
      <c r="C623" s="3" t="s">
        <v>536</v>
      </c>
      <c r="D623" s="2">
        <v>14196.66</v>
      </c>
    </row>
    <row r="624" spans="3:4" ht="15.6" x14ac:dyDescent="0.3">
      <c r="C624" s="3" t="s">
        <v>537</v>
      </c>
      <c r="D624" s="2">
        <v>14161.84</v>
      </c>
    </row>
    <row r="625" spans="3:4" ht="15.6" x14ac:dyDescent="0.3">
      <c r="C625" s="3" t="s">
        <v>538</v>
      </c>
      <c r="D625" s="2">
        <v>14181.74</v>
      </c>
    </row>
    <row r="626" spans="3:4" ht="15.6" x14ac:dyDescent="0.3">
      <c r="C626" s="3" t="s">
        <v>539</v>
      </c>
      <c r="D626" s="2">
        <v>14216.56</v>
      </c>
    </row>
    <row r="627" spans="3:4" ht="15.6" x14ac:dyDescent="0.3">
      <c r="C627" s="3" t="s">
        <v>540</v>
      </c>
      <c r="D627" s="2">
        <v>14216.56</v>
      </c>
    </row>
    <row r="628" spans="3:4" ht="15.6" x14ac:dyDescent="0.3">
      <c r="C628" s="3" t="s">
        <v>541</v>
      </c>
      <c r="D628" s="2">
        <v>14216.56</v>
      </c>
    </row>
    <row r="629" spans="3:4" ht="15.6" x14ac:dyDescent="0.3">
      <c r="C629" s="3" t="s">
        <v>542</v>
      </c>
      <c r="D629" s="2">
        <v>14171.79</v>
      </c>
    </row>
    <row r="630" spans="3:4" ht="15.6" x14ac:dyDescent="0.3">
      <c r="C630" s="3" t="s">
        <v>543</v>
      </c>
      <c r="D630" s="2">
        <v>14134.97</v>
      </c>
    </row>
    <row r="631" spans="3:4" ht="15.6" x14ac:dyDescent="0.3">
      <c r="C631" s="3" t="s">
        <v>544</v>
      </c>
      <c r="D631" s="2">
        <v>14139.95</v>
      </c>
    </row>
    <row r="632" spans="3:4" ht="15.6" x14ac:dyDescent="0.3">
      <c r="C632" s="3" t="s">
        <v>545</v>
      </c>
      <c r="D632" s="2">
        <v>14187.71</v>
      </c>
    </row>
    <row r="633" spans="3:4" ht="15.6" x14ac:dyDescent="0.3">
      <c r="C633" s="3" t="s">
        <v>546</v>
      </c>
      <c r="D633" s="2">
        <v>14159.85</v>
      </c>
    </row>
    <row r="634" spans="3:4" ht="15.6" x14ac:dyDescent="0.3">
      <c r="C634" s="3" t="s">
        <v>547</v>
      </c>
      <c r="D634" s="2">
        <v>14159.85</v>
      </c>
    </row>
    <row r="635" spans="3:4" ht="15.6" x14ac:dyDescent="0.3">
      <c r="C635" s="3" t="s">
        <v>548</v>
      </c>
      <c r="D635" s="2">
        <v>14159.85</v>
      </c>
    </row>
    <row r="636" spans="3:4" ht="15.6" x14ac:dyDescent="0.3">
      <c r="C636" s="3" t="s">
        <v>549</v>
      </c>
      <c r="D636" s="2">
        <v>14165.82</v>
      </c>
    </row>
    <row r="637" spans="3:4" ht="15.6" x14ac:dyDescent="0.3">
      <c r="C637" s="3" t="s">
        <v>550</v>
      </c>
      <c r="D637" s="2">
        <v>14183.73</v>
      </c>
    </row>
    <row r="638" spans="3:4" ht="15.6" x14ac:dyDescent="0.3">
      <c r="C638" s="3" t="s">
        <v>551</v>
      </c>
      <c r="D638" s="2">
        <v>14200.64</v>
      </c>
    </row>
    <row r="639" spans="3:4" ht="15.6" x14ac:dyDescent="0.3">
      <c r="C639" s="3" t="s">
        <v>552</v>
      </c>
      <c r="D639" s="2">
        <v>14200.64</v>
      </c>
    </row>
    <row r="640" spans="3:4" ht="15.6" x14ac:dyDescent="0.3">
      <c r="C640" s="3" t="s">
        <v>553</v>
      </c>
      <c r="D640" s="2">
        <v>14208.6</v>
      </c>
    </row>
    <row r="641" spans="3:4" ht="15.6" x14ac:dyDescent="0.3">
      <c r="C641" s="3" t="s">
        <v>554</v>
      </c>
      <c r="D641" s="2">
        <v>14208.6</v>
      </c>
    </row>
    <row r="642" spans="3:4" ht="15.6" x14ac:dyDescent="0.3">
      <c r="C642" s="3" t="s">
        <v>555</v>
      </c>
      <c r="D642" s="2">
        <v>14208.6</v>
      </c>
    </row>
    <row r="643" spans="3:4" ht="15.6" x14ac:dyDescent="0.3">
      <c r="C643" s="3" t="s">
        <v>556</v>
      </c>
      <c r="D643" s="2">
        <v>14208.6</v>
      </c>
    </row>
    <row r="644" spans="3:4" ht="15.6" x14ac:dyDescent="0.3">
      <c r="C644" s="3" t="s">
        <v>557</v>
      </c>
      <c r="D644" s="2">
        <v>14268.3</v>
      </c>
    </row>
    <row r="645" spans="3:4" ht="15.6" x14ac:dyDescent="0.3">
      <c r="C645" s="3" t="s">
        <v>558</v>
      </c>
      <c r="D645" s="2">
        <v>14248.4</v>
      </c>
    </row>
    <row r="646" spans="3:4" ht="15.6" x14ac:dyDescent="0.3">
      <c r="C646" s="4" t="s">
        <v>559</v>
      </c>
      <c r="D646" s="2">
        <v>14281.24</v>
      </c>
    </row>
    <row r="647" spans="3:4" ht="15.6" x14ac:dyDescent="0.3">
      <c r="C647" s="4" t="s">
        <v>560</v>
      </c>
      <c r="D647" s="2">
        <v>14306.11</v>
      </c>
    </row>
    <row r="648" spans="3:4" ht="15.6" x14ac:dyDescent="0.3">
      <c r="C648" s="5">
        <v>44298</v>
      </c>
      <c r="D648" s="2">
        <v>14306.11</v>
      </c>
    </row>
    <row r="649" spans="3:4" ht="15.6" x14ac:dyDescent="0.3">
      <c r="C649" s="5">
        <v>44328</v>
      </c>
      <c r="D649" s="2">
        <v>14306.11</v>
      </c>
    </row>
    <row r="650" spans="3:4" ht="15.6" x14ac:dyDescent="0.3">
      <c r="C650" s="4" t="s">
        <v>561</v>
      </c>
      <c r="D650" s="2">
        <v>14335.96</v>
      </c>
    </row>
    <row r="651" spans="3:4" ht="15.6" x14ac:dyDescent="0.3">
      <c r="C651" s="4" t="s">
        <v>562</v>
      </c>
      <c r="D651" s="2">
        <v>14368.8</v>
      </c>
    </row>
    <row r="652" spans="3:4" ht="15.6" x14ac:dyDescent="0.3">
      <c r="C652" s="4" t="s">
        <v>563</v>
      </c>
      <c r="D652" s="2">
        <v>14335.96</v>
      </c>
    </row>
    <row r="653" spans="3:4" ht="15.6" x14ac:dyDescent="0.3">
      <c r="C653" s="4" t="s">
        <v>564</v>
      </c>
      <c r="D653" s="2">
        <v>14276.26</v>
      </c>
    </row>
    <row r="654" spans="3:4" ht="15.6" x14ac:dyDescent="0.3">
      <c r="C654" s="4" t="s">
        <v>565</v>
      </c>
      <c r="D654" s="2">
        <v>14279.25</v>
      </c>
    </row>
    <row r="655" spans="3:4" ht="15.6" x14ac:dyDescent="0.3">
      <c r="C655" s="5">
        <v>44512</v>
      </c>
      <c r="D655" s="2">
        <v>14279.25</v>
      </c>
    </row>
    <row r="656" spans="3:4" ht="15.6" x14ac:dyDescent="0.3">
      <c r="C656" s="5">
        <v>44542</v>
      </c>
      <c r="D656" s="2">
        <v>14279.25</v>
      </c>
    </row>
    <row r="657" spans="3:4" ht="15.6" x14ac:dyDescent="0.3">
      <c r="C657" s="4" t="s">
        <v>566</v>
      </c>
      <c r="D657" s="2">
        <v>14306.11</v>
      </c>
    </row>
    <row r="658" spans="3:4" ht="15.6" x14ac:dyDescent="0.3">
      <c r="C658" s="4" t="s">
        <v>567</v>
      </c>
      <c r="D658" s="2">
        <v>14274.27</v>
      </c>
    </row>
    <row r="659" spans="3:4" ht="15.6" x14ac:dyDescent="0.3">
      <c r="C659" s="4" t="s">
        <v>568</v>
      </c>
      <c r="D659" s="2">
        <v>14276.26</v>
      </c>
    </row>
    <row r="660" spans="3:4" ht="15.6" x14ac:dyDescent="0.3">
      <c r="C660" s="4" t="s">
        <v>569</v>
      </c>
      <c r="D660" s="2">
        <v>14265.32</v>
      </c>
    </row>
    <row r="661" spans="3:4" ht="15.6" x14ac:dyDescent="0.3">
      <c r="C661" s="4" t="s">
        <v>570</v>
      </c>
      <c r="D661" s="2">
        <v>14271.29</v>
      </c>
    </row>
    <row r="662" spans="3:4" ht="15.6" x14ac:dyDescent="0.3">
      <c r="C662" s="4" t="s">
        <v>571</v>
      </c>
      <c r="D662" s="2">
        <v>14271.29</v>
      </c>
    </row>
    <row r="663" spans="3:4" ht="15.6" x14ac:dyDescent="0.3">
      <c r="C663" s="4" t="s">
        <v>572</v>
      </c>
      <c r="D663" s="2">
        <v>14271.29</v>
      </c>
    </row>
    <row r="664" spans="3:4" ht="15.6" x14ac:dyDescent="0.3">
      <c r="C664" s="4" t="s">
        <v>573</v>
      </c>
      <c r="D664" s="2">
        <v>14271.29</v>
      </c>
    </row>
    <row r="665" spans="3:4" ht="15.6" x14ac:dyDescent="0.3">
      <c r="C665" s="4" t="s">
        <v>574</v>
      </c>
      <c r="D665" s="2">
        <v>14312.08</v>
      </c>
    </row>
    <row r="666" spans="3:4" ht="15.6" x14ac:dyDescent="0.3">
      <c r="C666" s="4" t="s">
        <v>575</v>
      </c>
      <c r="D666" s="2">
        <v>14277.26</v>
      </c>
    </row>
    <row r="667" spans="3:4" ht="15.6" x14ac:dyDescent="0.3">
      <c r="C667" s="4" t="s">
        <v>576</v>
      </c>
      <c r="D667" s="2">
        <v>14192.68</v>
      </c>
    </row>
    <row r="668" spans="3:4" ht="15.6" x14ac:dyDescent="0.3">
      <c r="C668" s="4" t="s">
        <v>577</v>
      </c>
      <c r="D668" s="2">
        <v>14179.75</v>
      </c>
    </row>
    <row r="669" spans="3:4" ht="15.6" x14ac:dyDescent="0.3">
      <c r="C669" s="4" t="s">
        <v>578</v>
      </c>
      <c r="D669" s="2">
        <v>14179.75</v>
      </c>
    </row>
    <row r="670" spans="3:4" ht="15.6" x14ac:dyDescent="0.3">
      <c r="C670" s="4" t="s">
        <v>579</v>
      </c>
      <c r="D670" s="2">
        <v>14179.75</v>
      </c>
    </row>
    <row r="671" spans="3:4" ht="15.6" x14ac:dyDescent="0.3">
      <c r="C671" s="4" t="s">
        <v>580</v>
      </c>
      <c r="D671" s="2">
        <v>14147.91</v>
      </c>
    </row>
    <row r="672" spans="3:4" ht="15.6" x14ac:dyDescent="0.3">
      <c r="C672" s="4" t="s">
        <v>581</v>
      </c>
      <c r="D672" s="2">
        <v>14153.88</v>
      </c>
    </row>
    <row r="673" spans="3:4" ht="15.6" x14ac:dyDescent="0.3">
      <c r="C673" s="4" t="s">
        <v>582</v>
      </c>
      <c r="D673" s="2">
        <v>14165.82</v>
      </c>
    </row>
    <row r="674" spans="3:4" ht="15.6" x14ac:dyDescent="0.3">
      <c r="C674" s="4" t="s">
        <v>583</v>
      </c>
      <c r="D674" s="2">
        <v>14193.68</v>
      </c>
    </row>
    <row r="675" spans="3:4" ht="15.6" x14ac:dyDescent="0.3">
      <c r="C675" s="4" t="s">
        <v>584</v>
      </c>
      <c r="D675" s="2">
        <v>14197.66</v>
      </c>
    </row>
    <row r="676" spans="3:4" ht="15.6" x14ac:dyDescent="0.3">
      <c r="C676" s="5">
        <v>44562</v>
      </c>
      <c r="D676" s="2">
        <v>14197.66</v>
      </c>
    </row>
    <row r="677" spans="3:4" ht="15.6" x14ac:dyDescent="0.3">
      <c r="C677" s="5">
        <v>44593</v>
      </c>
      <c r="D677" s="2">
        <v>14197.66</v>
      </c>
    </row>
    <row r="678" spans="3:4" ht="15.6" x14ac:dyDescent="0.3">
      <c r="C678" s="4" t="s">
        <v>585</v>
      </c>
      <c r="D678" s="2">
        <v>14206.61</v>
      </c>
    </row>
    <row r="679" spans="3:4" ht="15.6" x14ac:dyDescent="0.3">
      <c r="C679" s="4" t="s">
        <v>586</v>
      </c>
      <c r="D679" s="2">
        <v>14198.65</v>
      </c>
    </row>
    <row r="680" spans="3:4" ht="15.6" x14ac:dyDescent="0.3">
      <c r="C680" s="4" t="s">
        <v>587</v>
      </c>
      <c r="D680" s="2">
        <v>14238.45</v>
      </c>
    </row>
    <row r="681" spans="3:4" ht="15.6" x14ac:dyDescent="0.3">
      <c r="C681" s="4" t="s">
        <v>588</v>
      </c>
      <c r="D681" s="2">
        <v>14293.18</v>
      </c>
    </row>
    <row r="682" spans="3:4" ht="15.6" x14ac:dyDescent="0.3">
      <c r="C682" s="4" t="s">
        <v>589</v>
      </c>
      <c r="D682" s="2">
        <v>14324.02</v>
      </c>
    </row>
    <row r="683" spans="3:4" ht="15.6" x14ac:dyDescent="0.3">
      <c r="C683" s="5">
        <v>44774</v>
      </c>
      <c r="D683" s="2">
        <v>14324.02</v>
      </c>
    </row>
    <row r="684" spans="3:4" ht="15.6" x14ac:dyDescent="0.3">
      <c r="C684" s="5">
        <v>44805</v>
      </c>
      <c r="D684" s="2">
        <v>14324.02</v>
      </c>
    </row>
    <row r="685" spans="3:4" ht="15.6" x14ac:dyDescent="0.3">
      <c r="C685" s="4" t="s">
        <v>590</v>
      </c>
      <c r="D685" s="2">
        <v>14288.2</v>
      </c>
    </row>
    <row r="686" spans="3:4" ht="15.6" x14ac:dyDescent="0.3">
      <c r="C686" s="4" t="s">
        <v>591</v>
      </c>
      <c r="D686" s="2">
        <v>14251.39</v>
      </c>
    </row>
    <row r="687" spans="3:4" ht="15.6" x14ac:dyDescent="0.3">
      <c r="C687" s="4" t="s">
        <v>592</v>
      </c>
      <c r="D687" s="2">
        <v>14227.51</v>
      </c>
    </row>
    <row r="688" spans="3:4" ht="15.6" x14ac:dyDescent="0.3">
      <c r="C688" s="4" t="s">
        <v>593</v>
      </c>
      <c r="D688" s="2">
        <v>14230.49</v>
      </c>
    </row>
    <row r="689" spans="3:4" ht="15.6" x14ac:dyDescent="0.3">
      <c r="C689" s="4" t="s">
        <v>594</v>
      </c>
      <c r="D689" s="2">
        <v>14239.45</v>
      </c>
    </row>
    <row r="690" spans="3:4" ht="15.6" x14ac:dyDescent="0.3">
      <c r="C690" s="4" t="s">
        <v>595</v>
      </c>
      <c r="D690" s="2">
        <v>14239.45</v>
      </c>
    </row>
    <row r="691" spans="3:4" ht="15.6" x14ac:dyDescent="0.3">
      <c r="C691" s="4" t="s">
        <v>596</v>
      </c>
      <c r="D691" s="2">
        <v>14239.45</v>
      </c>
    </row>
    <row r="692" spans="3:4" ht="15.6" x14ac:dyDescent="0.3">
      <c r="C692" s="4" t="s">
        <v>597</v>
      </c>
      <c r="D692" s="2">
        <v>14238.45</v>
      </c>
    </row>
    <row r="693" spans="3:4" ht="15.6" x14ac:dyDescent="0.3">
      <c r="C693" s="4" t="s">
        <v>598</v>
      </c>
      <c r="D693" s="2">
        <v>14251.39</v>
      </c>
    </row>
    <row r="694" spans="3:4" ht="15.6" x14ac:dyDescent="0.3">
      <c r="C694" s="4" t="s">
        <v>599</v>
      </c>
      <c r="D694" s="2">
        <v>14253.38</v>
      </c>
    </row>
    <row r="695" spans="3:4" ht="15.6" x14ac:dyDescent="0.3">
      <c r="C695" s="4" t="s">
        <v>600</v>
      </c>
      <c r="D695" s="2">
        <v>14298.15</v>
      </c>
    </row>
    <row r="696" spans="3:4" ht="15.6" x14ac:dyDescent="0.3">
      <c r="C696" s="4" t="s">
        <v>601</v>
      </c>
      <c r="D696" s="2">
        <v>14282.23</v>
      </c>
    </row>
    <row r="697" spans="3:4" ht="15.6" x14ac:dyDescent="0.3">
      <c r="C697" s="4" t="s">
        <v>602</v>
      </c>
      <c r="D697" s="2">
        <v>14282.23</v>
      </c>
    </row>
    <row r="698" spans="3:4" ht="15.6" x14ac:dyDescent="0.3">
      <c r="C698" s="4" t="s">
        <v>603</v>
      </c>
      <c r="D698" s="2">
        <v>14282.23</v>
      </c>
    </row>
    <row r="699" spans="3:4" ht="15.6" x14ac:dyDescent="0.3">
      <c r="C699" s="4" t="s">
        <v>604</v>
      </c>
      <c r="D699" s="2">
        <v>14275.27</v>
      </c>
    </row>
    <row r="700" spans="3:4" ht="15.6" x14ac:dyDescent="0.3">
      <c r="C700" s="4" t="s">
        <v>605</v>
      </c>
      <c r="D700" s="2">
        <v>14255.37</v>
      </c>
    </row>
    <row r="701" spans="3:4" ht="15.6" x14ac:dyDescent="0.3">
      <c r="C701" s="4" t="s">
        <v>606</v>
      </c>
      <c r="D701" s="2">
        <v>14286.21</v>
      </c>
    </row>
    <row r="702" spans="3:4" ht="15.6" x14ac:dyDescent="0.3">
      <c r="C702" s="4" t="s">
        <v>607</v>
      </c>
      <c r="D702" s="2">
        <v>14274.27</v>
      </c>
    </row>
    <row r="703" spans="3:4" ht="15.6" x14ac:dyDescent="0.3">
      <c r="C703" s="4" t="s">
        <v>608</v>
      </c>
      <c r="D703" s="2">
        <v>14313.08</v>
      </c>
    </row>
    <row r="704" spans="3:4" ht="15.6" x14ac:dyDescent="0.3">
      <c r="C704" s="4" t="s">
        <v>609</v>
      </c>
      <c r="D704" s="2">
        <v>14313.08</v>
      </c>
    </row>
    <row r="705" spans="3:4" ht="15.6" x14ac:dyDescent="0.3">
      <c r="C705" s="4" t="s">
        <v>610</v>
      </c>
      <c r="D705" s="2">
        <v>14313.08</v>
      </c>
    </row>
    <row r="706" spans="3:4" ht="15.6" x14ac:dyDescent="0.3">
      <c r="C706" s="4" t="s">
        <v>611</v>
      </c>
      <c r="D706" s="2">
        <v>14309.1</v>
      </c>
    </row>
    <row r="707" spans="3:4" ht="15.6" x14ac:dyDescent="0.3">
      <c r="C707" s="5">
        <v>44563</v>
      </c>
      <c r="D707" s="2">
        <v>14309.1</v>
      </c>
    </row>
    <row r="708" spans="3:4" ht="15.6" x14ac:dyDescent="0.3">
      <c r="C708" s="4" t="s">
        <v>612</v>
      </c>
      <c r="D708" s="2">
        <v>14320.04</v>
      </c>
    </row>
    <row r="709" spans="3:4" ht="15.6" x14ac:dyDescent="0.3">
      <c r="C709" s="4" t="s">
        <v>613</v>
      </c>
      <c r="D709" s="2">
        <v>14275.27</v>
      </c>
    </row>
    <row r="710" spans="3:4" ht="15.6" x14ac:dyDescent="0.3">
      <c r="C710" s="4" t="s">
        <v>614</v>
      </c>
      <c r="D710" s="2">
        <v>14309.1</v>
      </c>
    </row>
    <row r="711" spans="3:4" ht="15.6" x14ac:dyDescent="0.3">
      <c r="C711" s="5">
        <v>44683</v>
      </c>
      <c r="D711" s="2">
        <v>14309.1</v>
      </c>
    </row>
    <row r="712" spans="3:4" ht="15.6" x14ac:dyDescent="0.3">
      <c r="C712" s="5">
        <v>44714</v>
      </c>
      <c r="D712" s="2">
        <v>14309.1</v>
      </c>
    </row>
    <row r="713" spans="3:4" ht="15.6" x14ac:dyDescent="0.3">
      <c r="C713" s="4" t="s">
        <v>615</v>
      </c>
      <c r="D713" s="2">
        <v>14304.12</v>
      </c>
    </row>
    <row r="714" spans="3:4" ht="15.6" x14ac:dyDescent="0.3">
      <c r="C714" s="4" t="s">
        <v>616</v>
      </c>
      <c r="D714" s="2">
        <v>14331.98</v>
      </c>
    </row>
    <row r="715" spans="3:4" ht="15.6" x14ac:dyDescent="0.3">
      <c r="C715" s="4" t="s">
        <v>617</v>
      </c>
      <c r="D715" s="2">
        <v>14313.08</v>
      </c>
    </row>
    <row r="716" spans="3:4" ht="15.6" x14ac:dyDescent="0.3">
      <c r="C716" s="4" t="s">
        <v>618</v>
      </c>
      <c r="D716" s="2">
        <v>14294.17</v>
      </c>
    </row>
    <row r="717" spans="3:4" ht="15.6" x14ac:dyDescent="0.3">
      <c r="C717" s="4" t="s">
        <v>619</v>
      </c>
      <c r="D717" s="2">
        <v>14272.28</v>
      </c>
    </row>
    <row r="718" spans="3:4" ht="15.6" x14ac:dyDescent="0.3">
      <c r="C718" s="5">
        <v>44897</v>
      </c>
      <c r="D718" s="2">
        <v>14272.28</v>
      </c>
    </row>
    <row r="719" spans="3:4" ht="15.6" x14ac:dyDescent="0.3">
      <c r="C719" s="4" t="s">
        <v>620</v>
      </c>
      <c r="D719" s="2">
        <v>14272.28</v>
      </c>
    </row>
    <row r="720" spans="3:4" ht="15.6" x14ac:dyDescent="0.3">
      <c r="C720" s="4" t="s">
        <v>621</v>
      </c>
      <c r="D720" s="2">
        <v>14287.21</v>
      </c>
    </row>
    <row r="721" spans="3:4" ht="15.6" x14ac:dyDescent="0.3">
      <c r="C721" s="4" t="s">
        <v>622</v>
      </c>
      <c r="D721" s="2">
        <v>14266.31</v>
      </c>
    </row>
    <row r="722" spans="3:4" ht="15.6" x14ac:dyDescent="0.3">
      <c r="C722" s="4" t="s">
        <v>623</v>
      </c>
      <c r="D722" s="2">
        <v>14220.54</v>
      </c>
    </row>
    <row r="723" spans="3:4" ht="15.6" x14ac:dyDescent="0.3">
      <c r="C723" s="4" t="s">
        <v>624</v>
      </c>
      <c r="D723" s="2">
        <v>14206.61</v>
      </c>
    </row>
    <row r="724" spans="3:4" ht="15.6" x14ac:dyDescent="0.3">
      <c r="C724" s="4" t="s">
        <v>625</v>
      </c>
      <c r="D724" s="2">
        <v>14229.5</v>
      </c>
    </row>
    <row r="725" spans="3:4" ht="15.6" x14ac:dyDescent="0.3">
      <c r="C725" s="4" t="s">
        <v>626</v>
      </c>
      <c r="D725" s="2">
        <v>14229.5</v>
      </c>
    </row>
    <row r="726" spans="3:4" ht="15.6" x14ac:dyDescent="0.3">
      <c r="C726" s="4" t="s">
        <v>627</v>
      </c>
      <c r="D726" s="2">
        <v>14229.5</v>
      </c>
    </row>
    <row r="727" spans="3:4" ht="15.6" x14ac:dyDescent="0.3">
      <c r="C727" s="4" t="s">
        <v>628</v>
      </c>
      <c r="D727" s="2">
        <v>14267.31</v>
      </c>
    </row>
    <row r="728" spans="3:4" ht="15.6" x14ac:dyDescent="0.3">
      <c r="C728" s="4" t="s">
        <v>629</v>
      </c>
      <c r="D728" s="2">
        <v>14257.36</v>
      </c>
    </row>
    <row r="729" spans="3:4" ht="15.6" x14ac:dyDescent="0.3">
      <c r="C729" s="4" t="s">
        <v>630</v>
      </c>
      <c r="D729" s="2">
        <v>14290.19</v>
      </c>
    </row>
    <row r="730" spans="3:4" ht="15.6" x14ac:dyDescent="0.3">
      <c r="C730" s="4" t="s">
        <v>631</v>
      </c>
      <c r="D730" s="2">
        <v>14283.23</v>
      </c>
    </row>
    <row r="731" spans="3:4" ht="15.6" x14ac:dyDescent="0.3">
      <c r="C731" s="4" t="s">
        <v>632</v>
      </c>
      <c r="D731" s="2">
        <v>14299.15</v>
      </c>
    </row>
    <row r="732" spans="3:4" ht="15.6" x14ac:dyDescent="0.3">
      <c r="C732" s="6" t="s">
        <v>633</v>
      </c>
      <c r="D732" s="2">
        <v>14299.15</v>
      </c>
    </row>
    <row r="733" spans="3:4" ht="15.6" x14ac:dyDescent="0.3">
      <c r="C733" s="6" t="s">
        <v>634</v>
      </c>
      <c r="D733" s="2">
        <v>14299.15</v>
      </c>
    </row>
    <row r="734" spans="3:4" ht="15.6" x14ac:dyDescent="0.3">
      <c r="C734" s="6" t="s">
        <v>635</v>
      </c>
      <c r="D734" s="2">
        <v>14299.15</v>
      </c>
    </row>
  </sheetData>
  <mergeCells count="3">
    <mergeCell ref="G3:H4"/>
    <mergeCell ref="C3:D4"/>
    <mergeCell ref="K3:L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95D7-3FA6-41BD-828A-D25C53F19436}">
  <dimension ref="B3:F13"/>
  <sheetViews>
    <sheetView workbookViewId="0">
      <selection activeCell="J10" sqref="J10"/>
    </sheetView>
  </sheetViews>
  <sheetFormatPr defaultRowHeight="14.4" x14ac:dyDescent="0.3"/>
  <cols>
    <col min="5" max="5" width="9" bestFit="1" customWidth="1"/>
    <col min="6" max="6" width="10" bestFit="1" customWidth="1"/>
  </cols>
  <sheetData>
    <row r="3" spans="2:6" x14ac:dyDescent="0.3">
      <c r="B3" s="35" t="s">
        <v>643</v>
      </c>
      <c r="C3" s="35"/>
      <c r="D3" s="35"/>
      <c r="E3" s="35"/>
      <c r="F3" s="10" t="s">
        <v>644</v>
      </c>
    </row>
    <row r="4" spans="2:6" x14ac:dyDescent="0.3">
      <c r="B4" s="18">
        <v>1</v>
      </c>
      <c r="C4" s="15">
        <f>'Interval kurs beli'!H5</f>
        <v>13805.63</v>
      </c>
      <c r="D4" s="12" t="s">
        <v>655</v>
      </c>
      <c r="E4" s="15">
        <f>C4+'Interval kurs beli'!H9</f>
        <v>14090.796999999999</v>
      </c>
      <c r="F4" s="12" t="s">
        <v>645</v>
      </c>
    </row>
    <row r="5" spans="2:6" x14ac:dyDescent="0.3">
      <c r="B5" s="18">
        <v>2</v>
      </c>
      <c r="C5" s="15">
        <f t="shared" ref="C5:C13" si="0">E4+1</f>
        <v>14091.796999999999</v>
      </c>
      <c r="D5" s="12" t="s">
        <v>655</v>
      </c>
      <c r="E5" s="15">
        <f>C5+'Interval kurs beli'!H9</f>
        <v>14376.963999999998</v>
      </c>
      <c r="F5" s="12" t="s">
        <v>646</v>
      </c>
    </row>
    <row r="6" spans="2:6" x14ac:dyDescent="0.3">
      <c r="B6" s="18">
        <v>3</v>
      </c>
      <c r="C6" s="15">
        <f t="shared" si="0"/>
        <v>14377.963999999998</v>
      </c>
      <c r="D6" s="12" t="s">
        <v>655</v>
      </c>
      <c r="E6" s="15">
        <f>C6+'Interval kurs beli'!H9</f>
        <v>14663.130999999998</v>
      </c>
      <c r="F6" s="12" t="s">
        <v>647</v>
      </c>
    </row>
    <row r="7" spans="2:6" x14ac:dyDescent="0.3">
      <c r="B7" s="18">
        <v>4</v>
      </c>
      <c r="C7" s="15">
        <f t="shared" si="0"/>
        <v>14664.130999999998</v>
      </c>
      <c r="D7" s="12" t="s">
        <v>655</v>
      </c>
      <c r="E7" s="15">
        <f>C7+'Interval kurs beli'!H9</f>
        <v>14949.297999999997</v>
      </c>
      <c r="F7" s="12" t="s">
        <v>648</v>
      </c>
    </row>
    <row r="8" spans="2:6" x14ac:dyDescent="0.3">
      <c r="B8" s="18">
        <v>5</v>
      </c>
      <c r="C8" s="15">
        <f t="shared" si="0"/>
        <v>14950.297999999997</v>
      </c>
      <c r="D8" s="12" t="s">
        <v>655</v>
      </c>
      <c r="E8" s="15">
        <f>C8+'Interval kurs beli'!H9</f>
        <v>15235.464999999997</v>
      </c>
      <c r="F8" s="12" t="s">
        <v>649</v>
      </c>
    </row>
    <row r="9" spans="2:6" x14ac:dyDescent="0.3">
      <c r="B9" s="18">
        <v>6</v>
      </c>
      <c r="C9" s="15">
        <f t="shared" si="0"/>
        <v>15236.464999999997</v>
      </c>
      <c r="D9" s="12" t="s">
        <v>655</v>
      </c>
      <c r="E9" s="15">
        <f>C9+'Interval kurs beli'!H9</f>
        <v>15521.631999999996</v>
      </c>
      <c r="F9" s="12" t="s">
        <v>650</v>
      </c>
    </row>
    <row r="10" spans="2:6" x14ac:dyDescent="0.3">
      <c r="B10" s="18">
        <v>7</v>
      </c>
      <c r="C10" s="15">
        <f t="shared" si="0"/>
        <v>15522.631999999996</v>
      </c>
      <c r="D10" s="12" t="s">
        <v>655</v>
      </c>
      <c r="E10" s="15">
        <f>C10+'Interval kurs beli'!H9</f>
        <v>15807.798999999995</v>
      </c>
      <c r="F10" s="12" t="s">
        <v>651</v>
      </c>
    </row>
    <row r="11" spans="2:6" x14ac:dyDescent="0.3">
      <c r="B11" s="18">
        <v>8</v>
      </c>
      <c r="C11" s="15">
        <f t="shared" si="0"/>
        <v>15808.798999999995</v>
      </c>
      <c r="D11" s="12" t="s">
        <v>655</v>
      </c>
      <c r="E11" s="15">
        <f>C11+'Interval kurs beli'!H9</f>
        <v>16093.965999999995</v>
      </c>
      <c r="F11" s="12" t="s">
        <v>652</v>
      </c>
    </row>
    <row r="12" spans="2:6" x14ac:dyDescent="0.3">
      <c r="B12" s="18">
        <v>9</v>
      </c>
      <c r="C12" s="15">
        <f t="shared" si="0"/>
        <v>16094.965999999995</v>
      </c>
      <c r="D12" s="12" t="s">
        <v>655</v>
      </c>
      <c r="E12" s="15">
        <f>C12+'Interval kurs beli'!H9</f>
        <v>16380.132999999994</v>
      </c>
      <c r="F12" s="12" t="s">
        <v>653</v>
      </c>
    </row>
    <row r="13" spans="2:6" x14ac:dyDescent="0.3">
      <c r="B13" s="18">
        <v>10</v>
      </c>
      <c r="C13" s="15">
        <f t="shared" si="0"/>
        <v>16381.132999999994</v>
      </c>
      <c r="D13" s="12" t="s">
        <v>655</v>
      </c>
      <c r="E13" s="15">
        <f>C13+'Interval kurs beli'!H9</f>
        <v>16666.299999999996</v>
      </c>
      <c r="F13" s="12" t="s">
        <v>654</v>
      </c>
    </row>
  </sheetData>
  <mergeCells count="1">
    <mergeCell ref="B3:E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F5B4-0BF5-4C2A-90E3-BB8B84C26DE1}">
  <dimension ref="B3:U734"/>
  <sheetViews>
    <sheetView topLeftCell="D1" workbookViewId="0">
      <selection activeCell="R3" sqref="R3:U20"/>
    </sheetView>
  </sheetViews>
  <sheetFormatPr defaultRowHeight="14.4" x14ac:dyDescent="0.3"/>
  <cols>
    <col min="6" max="6" width="11.21875" bestFit="1" customWidth="1"/>
    <col min="12" max="12" width="26.21875" bestFit="1" customWidth="1"/>
    <col min="14" max="14" width="10" bestFit="1" customWidth="1"/>
    <col min="19" max="19" width="24.88671875" bestFit="1" customWidth="1"/>
    <col min="21" max="21" width="10" bestFit="1" customWidth="1"/>
  </cols>
  <sheetData>
    <row r="3" spans="2:21" x14ac:dyDescent="0.3">
      <c r="C3" s="37" t="s">
        <v>656</v>
      </c>
      <c r="D3" s="37"/>
      <c r="E3" s="37"/>
      <c r="F3" s="16" t="s">
        <v>657</v>
      </c>
      <c r="G3" s="15">
        <v>13805.63</v>
      </c>
      <c r="H3" s="8" t="s">
        <v>645</v>
      </c>
      <c r="L3" s="35" t="s">
        <v>677</v>
      </c>
      <c r="M3" s="35"/>
      <c r="N3" s="35" t="s">
        <v>644</v>
      </c>
      <c r="R3" s="35" t="s">
        <v>688</v>
      </c>
      <c r="S3" s="35"/>
      <c r="T3" s="35"/>
      <c r="U3" s="35" t="s">
        <v>644</v>
      </c>
    </row>
    <row r="4" spans="2:21" x14ac:dyDescent="0.3">
      <c r="B4">
        <v>1</v>
      </c>
      <c r="C4" s="15">
        <v>13805.63</v>
      </c>
      <c r="D4" s="15" t="s">
        <v>655</v>
      </c>
      <c r="E4" s="15">
        <v>14090.796999999999</v>
      </c>
      <c r="F4" s="15">
        <f>(C4+E4)/2</f>
        <v>13948.213499999998</v>
      </c>
      <c r="G4" s="15">
        <v>14090.796999999999</v>
      </c>
      <c r="H4" s="8" t="s">
        <v>646</v>
      </c>
      <c r="L4" s="35"/>
      <c r="M4" s="35"/>
      <c r="N4" s="35"/>
      <c r="R4" s="35"/>
      <c r="S4" s="35"/>
      <c r="T4" s="35"/>
      <c r="U4" s="35"/>
    </row>
    <row r="5" spans="2:21" ht="15.6" x14ac:dyDescent="0.3">
      <c r="B5">
        <v>2</v>
      </c>
      <c r="C5" s="15">
        <v>14091.796999999999</v>
      </c>
      <c r="D5" s="15" t="s">
        <v>655</v>
      </c>
      <c r="E5" s="15">
        <v>14376.963999999998</v>
      </c>
      <c r="F5" s="15">
        <f t="shared" ref="F5:F13" si="0">(C5+E5)/2</f>
        <v>14234.380499999999</v>
      </c>
      <c r="G5" s="15">
        <v>14376.963999999998</v>
      </c>
      <c r="H5" s="8" t="s">
        <v>647</v>
      </c>
      <c r="L5" s="1">
        <v>43833</v>
      </c>
      <c r="M5" s="2">
        <v>14162.83</v>
      </c>
      <c r="N5" s="12" t="str">
        <f>VLOOKUP(M5,$G$3:$H$13,2,TRUE)</f>
        <v>A2</v>
      </c>
      <c r="R5" s="18">
        <v>1</v>
      </c>
      <c r="S5" s="21" t="s">
        <v>679</v>
      </c>
      <c r="T5" s="22">
        <v>14162.83</v>
      </c>
      <c r="U5" s="28" t="s">
        <v>646</v>
      </c>
    </row>
    <row r="6" spans="2:21" ht="15.6" x14ac:dyDescent="0.3">
      <c r="B6">
        <v>3</v>
      </c>
      <c r="C6" s="15">
        <v>14377.963999999998</v>
      </c>
      <c r="D6" s="15" t="s">
        <v>655</v>
      </c>
      <c r="E6" s="15">
        <v>14663.130999999998</v>
      </c>
      <c r="F6" s="15">
        <f t="shared" si="0"/>
        <v>14520.547499999997</v>
      </c>
      <c r="G6" s="15">
        <v>14663.130999999998</v>
      </c>
      <c r="H6" s="8" t="s">
        <v>648</v>
      </c>
      <c r="L6" s="3" t="s">
        <v>0</v>
      </c>
      <c r="M6" s="2">
        <v>14340.94</v>
      </c>
      <c r="N6" s="12" t="str">
        <f t="shared" ref="N6:N69" si="1">VLOOKUP(M6,$G$3:$H$13,2,TRUE)</f>
        <v>A2</v>
      </c>
      <c r="R6" s="18">
        <v>2</v>
      </c>
      <c r="S6" s="23" t="s">
        <v>0</v>
      </c>
      <c r="T6" s="22">
        <v>14340.94</v>
      </c>
      <c r="U6" s="28" t="s">
        <v>646</v>
      </c>
    </row>
    <row r="7" spans="2:21" ht="15.6" x14ac:dyDescent="0.3">
      <c r="B7">
        <v>4</v>
      </c>
      <c r="C7" s="15">
        <v>14664.130999999998</v>
      </c>
      <c r="D7" s="15" t="s">
        <v>655</v>
      </c>
      <c r="E7" s="15">
        <v>14949.297999999997</v>
      </c>
      <c r="F7" s="15">
        <f t="shared" si="0"/>
        <v>14806.714499999998</v>
      </c>
      <c r="G7" s="15">
        <v>14949.297999999997</v>
      </c>
      <c r="H7" s="8" t="s">
        <v>649</v>
      </c>
      <c r="L7" s="3" t="s">
        <v>1</v>
      </c>
      <c r="M7" s="2">
        <v>14150.89</v>
      </c>
      <c r="N7" s="12" t="str">
        <f t="shared" si="1"/>
        <v>A2</v>
      </c>
      <c r="R7" s="18">
        <v>3</v>
      </c>
      <c r="S7" s="23" t="s">
        <v>1</v>
      </c>
      <c r="T7" s="22">
        <v>14150.89</v>
      </c>
      <c r="U7" s="28" t="s">
        <v>646</v>
      </c>
    </row>
    <row r="8" spans="2:21" ht="15.6" x14ac:dyDescent="0.3">
      <c r="B8">
        <v>5</v>
      </c>
      <c r="C8" s="15">
        <v>14950.297999999997</v>
      </c>
      <c r="D8" s="15" t="s">
        <v>655</v>
      </c>
      <c r="E8" s="15">
        <v>15235.464999999997</v>
      </c>
      <c r="F8" s="15">
        <f t="shared" si="0"/>
        <v>15092.881499999996</v>
      </c>
      <c r="G8" s="15">
        <v>15235.464999999997</v>
      </c>
      <c r="H8" s="8" t="s">
        <v>650</v>
      </c>
      <c r="L8" s="3" t="s">
        <v>2</v>
      </c>
      <c r="M8" s="2">
        <v>14100.15</v>
      </c>
      <c r="N8" s="12" t="str">
        <f t="shared" si="1"/>
        <v>A2</v>
      </c>
      <c r="R8" s="18">
        <v>4</v>
      </c>
      <c r="S8" s="23" t="s">
        <v>2</v>
      </c>
      <c r="T8" s="22">
        <v>14100.15</v>
      </c>
      <c r="U8" s="28" t="s">
        <v>646</v>
      </c>
    </row>
    <row r="9" spans="2:21" ht="15.6" x14ac:dyDescent="0.3">
      <c r="B9">
        <v>6</v>
      </c>
      <c r="C9" s="15">
        <v>15236.464999999997</v>
      </c>
      <c r="D9" s="15" t="s">
        <v>655</v>
      </c>
      <c r="E9" s="15">
        <v>15521.631999999996</v>
      </c>
      <c r="F9" s="15">
        <f t="shared" si="0"/>
        <v>15379.048499999997</v>
      </c>
      <c r="G9" s="15">
        <v>15521.631999999996</v>
      </c>
      <c r="H9" s="8" t="s">
        <v>651</v>
      </c>
      <c r="L9" s="3" t="s">
        <v>3</v>
      </c>
      <c r="M9" s="2">
        <v>14097.16</v>
      </c>
      <c r="N9" s="12" t="str">
        <f t="shared" si="1"/>
        <v>A2</v>
      </c>
      <c r="R9" s="18">
        <v>5</v>
      </c>
      <c r="S9" s="23" t="s">
        <v>3</v>
      </c>
      <c r="T9" s="22">
        <v>14097.16</v>
      </c>
      <c r="U9" s="28" t="s">
        <v>646</v>
      </c>
    </row>
    <row r="10" spans="2:21" ht="15.6" x14ac:dyDescent="0.3">
      <c r="B10">
        <v>7</v>
      </c>
      <c r="C10" s="15">
        <v>15522.631999999996</v>
      </c>
      <c r="D10" s="15" t="s">
        <v>655</v>
      </c>
      <c r="E10" s="15">
        <v>15807.798999999995</v>
      </c>
      <c r="F10" s="15">
        <f t="shared" si="0"/>
        <v>15665.215499999995</v>
      </c>
      <c r="G10" s="15">
        <v>15807.798999999995</v>
      </c>
      <c r="H10" s="8" t="s">
        <v>652</v>
      </c>
      <c r="L10" s="3" t="s">
        <v>4</v>
      </c>
      <c r="M10" s="2">
        <v>14195.67</v>
      </c>
      <c r="N10" s="12" t="str">
        <f t="shared" si="1"/>
        <v>A2</v>
      </c>
      <c r="R10" s="18">
        <v>6</v>
      </c>
      <c r="S10" s="23" t="s">
        <v>4</v>
      </c>
      <c r="T10" s="22">
        <v>14195.67</v>
      </c>
      <c r="U10" s="28" t="s">
        <v>646</v>
      </c>
    </row>
    <row r="11" spans="2:21" ht="15.6" x14ac:dyDescent="0.3">
      <c r="B11">
        <v>8</v>
      </c>
      <c r="C11" s="15">
        <v>15808.798999999995</v>
      </c>
      <c r="D11" s="15" t="s">
        <v>655</v>
      </c>
      <c r="E11" s="15">
        <v>16093.965999999995</v>
      </c>
      <c r="F11" s="15">
        <f t="shared" si="0"/>
        <v>15951.382499999996</v>
      </c>
      <c r="G11" s="15">
        <v>16093.965999999995</v>
      </c>
      <c r="H11" s="8" t="s">
        <v>653</v>
      </c>
      <c r="L11" s="1">
        <v>44015</v>
      </c>
      <c r="M11" s="2">
        <v>14195.67</v>
      </c>
      <c r="N11" s="12" t="str">
        <f t="shared" si="1"/>
        <v>A2</v>
      </c>
      <c r="R11" s="18">
        <v>7</v>
      </c>
      <c r="S11" s="21" t="s">
        <v>680</v>
      </c>
      <c r="T11" s="22">
        <v>14195.67</v>
      </c>
      <c r="U11" s="28" t="s">
        <v>646</v>
      </c>
    </row>
    <row r="12" spans="2:21" ht="15.6" x14ac:dyDescent="0.3">
      <c r="B12">
        <v>9</v>
      </c>
      <c r="C12" s="15">
        <v>16094.965999999995</v>
      </c>
      <c r="D12" s="15" t="s">
        <v>655</v>
      </c>
      <c r="E12" s="15">
        <v>16380.132999999994</v>
      </c>
      <c r="F12" s="15">
        <f t="shared" si="0"/>
        <v>16237.549499999994</v>
      </c>
      <c r="G12" s="15">
        <v>16380.132999999994</v>
      </c>
      <c r="H12" s="8" t="s">
        <v>654</v>
      </c>
      <c r="L12" s="1">
        <v>44046</v>
      </c>
      <c r="M12" s="2">
        <v>14195.67</v>
      </c>
      <c r="N12" s="12" t="str">
        <f t="shared" si="1"/>
        <v>A2</v>
      </c>
      <c r="R12" s="18">
        <v>8</v>
      </c>
      <c r="S12" s="21" t="s">
        <v>681</v>
      </c>
      <c r="T12" s="22">
        <v>14195.67</v>
      </c>
      <c r="U12" s="28" t="s">
        <v>646</v>
      </c>
    </row>
    <row r="13" spans="2:21" ht="15.6" x14ac:dyDescent="0.3">
      <c r="B13">
        <v>10</v>
      </c>
      <c r="C13" s="15">
        <v>16381.132999999994</v>
      </c>
      <c r="D13" s="15" t="s">
        <v>655</v>
      </c>
      <c r="E13" s="15">
        <v>16666.299999999996</v>
      </c>
      <c r="F13" s="15">
        <f t="shared" si="0"/>
        <v>16523.716499999995</v>
      </c>
      <c r="G13" s="15">
        <v>16666.299999999996</v>
      </c>
      <c r="H13" s="8" t="s">
        <v>654</v>
      </c>
      <c r="L13" s="3" t="s">
        <v>5</v>
      </c>
      <c r="M13" s="2">
        <v>14270.29</v>
      </c>
      <c r="N13" s="12" t="str">
        <f t="shared" si="1"/>
        <v>A2</v>
      </c>
      <c r="R13" s="18">
        <v>9</v>
      </c>
      <c r="S13" s="23" t="s">
        <v>5</v>
      </c>
      <c r="T13" s="22">
        <v>14270.29</v>
      </c>
      <c r="U13" s="28" t="s">
        <v>646</v>
      </c>
    </row>
    <row r="14" spans="2:21" ht="15.6" x14ac:dyDescent="0.3">
      <c r="L14" s="3" t="s">
        <v>6</v>
      </c>
      <c r="M14" s="2">
        <v>14338.95</v>
      </c>
      <c r="N14" s="12" t="str">
        <f t="shared" si="1"/>
        <v>A2</v>
      </c>
      <c r="R14" s="18">
        <v>10</v>
      </c>
      <c r="S14" s="23" t="s">
        <v>6</v>
      </c>
      <c r="T14" s="22">
        <v>14338.95</v>
      </c>
      <c r="U14" s="28" t="s">
        <v>646</v>
      </c>
    </row>
    <row r="15" spans="2:21" ht="15.6" x14ac:dyDescent="0.3">
      <c r="L15" s="3" t="s">
        <v>7</v>
      </c>
      <c r="M15" s="2">
        <v>14251.39</v>
      </c>
      <c r="N15" s="12" t="str">
        <f t="shared" si="1"/>
        <v>A2</v>
      </c>
      <c r="R15" s="18" t="s">
        <v>682</v>
      </c>
      <c r="S15" s="24" t="s">
        <v>682</v>
      </c>
      <c r="T15" s="24" t="s">
        <v>682</v>
      </c>
      <c r="U15" s="27" t="s">
        <v>682</v>
      </c>
    </row>
    <row r="16" spans="2:21" ht="15.6" x14ac:dyDescent="0.3">
      <c r="L16" s="3" t="s">
        <v>8</v>
      </c>
      <c r="M16" s="2">
        <v>14417.55</v>
      </c>
      <c r="N16" s="12" t="str">
        <f t="shared" si="1"/>
        <v>A3</v>
      </c>
      <c r="R16" s="18" t="s">
        <v>682</v>
      </c>
      <c r="S16" s="24" t="s">
        <v>682</v>
      </c>
      <c r="T16" s="24" t="s">
        <v>682</v>
      </c>
      <c r="U16" s="27" t="s">
        <v>682</v>
      </c>
    </row>
    <row r="17" spans="12:21" ht="15.6" x14ac:dyDescent="0.3">
      <c r="L17" s="3" t="s">
        <v>9</v>
      </c>
      <c r="M17" s="2">
        <v>14740.93</v>
      </c>
      <c r="N17" s="12" t="str">
        <f t="shared" si="1"/>
        <v>A4</v>
      </c>
      <c r="R17" s="18" t="s">
        <v>682</v>
      </c>
      <c r="S17" s="24" t="s">
        <v>682</v>
      </c>
      <c r="T17" s="24" t="s">
        <v>682</v>
      </c>
      <c r="U17" s="27" t="s">
        <v>682</v>
      </c>
    </row>
    <row r="18" spans="12:21" ht="15.6" x14ac:dyDescent="0.3">
      <c r="L18" s="3" t="s">
        <v>10</v>
      </c>
      <c r="M18" s="2">
        <v>14740.93</v>
      </c>
      <c r="N18" s="12" t="str">
        <f t="shared" si="1"/>
        <v>A4</v>
      </c>
      <c r="R18" s="18" t="s">
        <v>682</v>
      </c>
      <c r="S18" s="24" t="s">
        <v>682</v>
      </c>
      <c r="T18" s="24" t="s">
        <v>682</v>
      </c>
      <c r="U18" s="27" t="s">
        <v>682</v>
      </c>
    </row>
    <row r="19" spans="12:21" ht="15.6" x14ac:dyDescent="0.3">
      <c r="L19" s="3" t="s">
        <v>11</v>
      </c>
      <c r="M19" s="2">
        <v>14740.93</v>
      </c>
      <c r="N19" s="12" t="str">
        <f t="shared" si="1"/>
        <v>A4</v>
      </c>
      <c r="R19" s="18" t="s">
        <v>682</v>
      </c>
      <c r="S19" s="24" t="s">
        <v>682</v>
      </c>
      <c r="T19" s="24" t="s">
        <v>682</v>
      </c>
      <c r="U19" s="27" t="s">
        <v>682</v>
      </c>
    </row>
    <row r="20" spans="12:21" ht="15.6" x14ac:dyDescent="0.3">
      <c r="L20" s="3" t="s">
        <v>12</v>
      </c>
      <c r="M20" s="2">
        <v>14743.91</v>
      </c>
      <c r="N20" s="12" t="str">
        <f t="shared" si="1"/>
        <v>A4</v>
      </c>
      <c r="R20" s="18">
        <v>730</v>
      </c>
      <c r="S20" s="25" t="s">
        <v>635</v>
      </c>
      <c r="T20" s="22">
        <v>14299.15</v>
      </c>
      <c r="U20" s="28" t="s">
        <v>646</v>
      </c>
    </row>
    <row r="21" spans="12:21" ht="15.6" x14ac:dyDescent="0.3">
      <c r="L21" s="3" t="s">
        <v>13</v>
      </c>
      <c r="M21" s="2">
        <v>15007.59</v>
      </c>
      <c r="N21" s="12" t="str">
        <f t="shared" si="1"/>
        <v>A5</v>
      </c>
    </row>
    <row r="22" spans="12:21" ht="15.6" x14ac:dyDescent="0.3">
      <c r="L22" s="3" t="s">
        <v>14</v>
      </c>
      <c r="M22" s="2">
        <v>15146.89</v>
      </c>
      <c r="N22" s="12" t="str">
        <f t="shared" si="1"/>
        <v>A5</v>
      </c>
    </row>
    <row r="23" spans="12:21" ht="15.6" x14ac:dyDescent="0.3">
      <c r="L23" s="3" t="s">
        <v>15</v>
      </c>
      <c r="M23" s="2">
        <v>15633.44</v>
      </c>
      <c r="N23" s="12" t="str">
        <f t="shared" si="1"/>
        <v>A7</v>
      </c>
    </row>
    <row r="24" spans="12:21" ht="15.6" x14ac:dyDescent="0.3">
      <c r="L24" s="3" t="s">
        <v>16</v>
      </c>
      <c r="M24" s="2">
        <v>16191.64</v>
      </c>
      <c r="N24" s="12" t="str">
        <f t="shared" si="1"/>
        <v>A9</v>
      </c>
    </row>
    <row r="25" spans="12:21" ht="15.6" x14ac:dyDescent="0.3">
      <c r="L25" s="3" t="s">
        <v>17</v>
      </c>
      <c r="M25" s="2">
        <v>16191.64</v>
      </c>
      <c r="N25" s="12" t="str">
        <f t="shared" si="1"/>
        <v>A9</v>
      </c>
    </row>
    <row r="26" spans="12:21" ht="15.6" x14ac:dyDescent="0.3">
      <c r="L26" s="3" t="s">
        <v>18</v>
      </c>
      <c r="M26" s="2">
        <v>16191.64</v>
      </c>
      <c r="N26" s="12" t="str">
        <f t="shared" si="1"/>
        <v>A9</v>
      </c>
    </row>
    <row r="27" spans="12:21" ht="15.6" x14ac:dyDescent="0.3">
      <c r="L27" s="3" t="s">
        <v>19</v>
      </c>
      <c r="M27" s="2">
        <v>16524.96</v>
      </c>
      <c r="N27" s="12" t="str">
        <f t="shared" si="1"/>
        <v>A10</v>
      </c>
    </row>
    <row r="28" spans="12:21" ht="15.6" x14ac:dyDescent="0.3">
      <c r="L28" s="3" t="s">
        <v>20</v>
      </c>
      <c r="M28" s="2">
        <v>16403.57</v>
      </c>
      <c r="N28" s="12" t="str">
        <f t="shared" si="1"/>
        <v>A10</v>
      </c>
    </row>
    <row r="29" spans="12:21" ht="15.6" x14ac:dyDescent="0.3">
      <c r="L29" s="3" t="s">
        <v>21</v>
      </c>
      <c r="M29" s="2">
        <v>16403.57</v>
      </c>
      <c r="N29" s="12" t="str">
        <f t="shared" si="1"/>
        <v>A10</v>
      </c>
    </row>
    <row r="30" spans="12:21" ht="15.6" x14ac:dyDescent="0.3">
      <c r="L30" s="3" t="s">
        <v>22</v>
      </c>
      <c r="M30" s="2">
        <v>16246.36</v>
      </c>
      <c r="N30" s="12" t="str">
        <f t="shared" si="1"/>
        <v>A9</v>
      </c>
    </row>
    <row r="31" spans="12:21" ht="15.6" x14ac:dyDescent="0.3">
      <c r="L31" s="3" t="s">
        <v>23</v>
      </c>
      <c r="M31" s="2">
        <v>16148.85</v>
      </c>
      <c r="N31" s="12" t="str">
        <f t="shared" si="1"/>
        <v>A9</v>
      </c>
    </row>
    <row r="32" spans="12:21" ht="15.6" x14ac:dyDescent="0.3">
      <c r="L32" s="3" t="s">
        <v>24</v>
      </c>
      <c r="M32" s="2">
        <v>16148.85</v>
      </c>
      <c r="N32" s="12" t="str">
        <f t="shared" si="1"/>
        <v>A9</v>
      </c>
    </row>
    <row r="33" spans="12:14" ht="15.6" x14ac:dyDescent="0.3">
      <c r="L33" s="3" t="s">
        <v>25</v>
      </c>
      <c r="M33" s="2">
        <v>16148.85</v>
      </c>
      <c r="N33" s="12" t="str">
        <f t="shared" si="1"/>
        <v>A9</v>
      </c>
    </row>
    <row r="34" spans="12:14" ht="15.6" x14ac:dyDescent="0.3">
      <c r="L34" s="3" t="s">
        <v>26</v>
      </c>
      <c r="M34" s="2">
        <v>16254.32</v>
      </c>
      <c r="N34" s="12" t="str">
        <f t="shared" si="1"/>
        <v>A9</v>
      </c>
    </row>
    <row r="35" spans="12:14" ht="15.6" x14ac:dyDescent="0.3">
      <c r="L35" s="3" t="s">
        <v>27</v>
      </c>
      <c r="M35" s="2">
        <v>16285.17</v>
      </c>
      <c r="N35" s="12" t="str">
        <f t="shared" si="1"/>
        <v>A9</v>
      </c>
    </row>
    <row r="36" spans="12:14" ht="15.6" x14ac:dyDescent="0.3">
      <c r="L36" s="3" t="s">
        <v>28</v>
      </c>
      <c r="M36" s="2">
        <v>16330.94</v>
      </c>
      <c r="N36" s="12" t="str">
        <f t="shared" si="1"/>
        <v>A9</v>
      </c>
    </row>
    <row r="37" spans="12:14" ht="15.6" x14ac:dyDescent="0.3">
      <c r="L37" s="3" t="s">
        <v>29</v>
      </c>
      <c r="M37" s="2">
        <v>16657.3</v>
      </c>
      <c r="N37" s="12" t="str">
        <f t="shared" si="1"/>
        <v>A10</v>
      </c>
    </row>
    <row r="38" spans="12:14" ht="15.6" x14ac:dyDescent="0.3">
      <c r="L38" s="3" t="s">
        <v>30</v>
      </c>
      <c r="M38" s="2">
        <v>16381.68</v>
      </c>
      <c r="N38" s="12" t="str">
        <f t="shared" si="1"/>
        <v>A10</v>
      </c>
    </row>
    <row r="39" spans="12:14" ht="15.6" x14ac:dyDescent="0.3">
      <c r="L39" s="1">
        <v>43925</v>
      </c>
      <c r="M39" s="2">
        <v>16381.68</v>
      </c>
      <c r="N39" s="12" t="str">
        <f t="shared" si="1"/>
        <v>A10</v>
      </c>
    </row>
    <row r="40" spans="12:14" ht="15.6" x14ac:dyDescent="0.3">
      <c r="L40" s="1">
        <v>43955</v>
      </c>
      <c r="M40" s="2">
        <v>16381.68</v>
      </c>
      <c r="N40" s="12" t="str">
        <f t="shared" si="1"/>
        <v>A10</v>
      </c>
    </row>
    <row r="41" spans="12:14" ht="15.6" x14ac:dyDescent="0.3">
      <c r="L41" s="3" t="s">
        <v>31</v>
      </c>
      <c r="M41" s="2">
        <v>16473.22</v>
      </c>
      <c r="N41" s="12" t="str">
        <f t="shared" si="1"/>
        <v>A10</v>
      </c>
    </row>
    <row r="42" spans="12:14" ht="15.6" x14ac:dyDescent="0.3">
      <c r="L42" s="3" t="s">
        <v>32</v>
      </c>
      <c r="M42" s="2">
        <v>16327.95</v>
      </c>
      <c r="N42" s="12" t="str">
        <f t="shared" si="1"/>
        <v>A9</v>
      </c>
    </row>
    <row r="43" spans="12:14" ht="15.6" x14ac:dyDescent="0.3">
      <c r="L43" s="3" t="s">
        <v>33</v>
      </c>
      <c r="M43" s="2">
        <v>16163.78</v>
      </c>
      <c r="N43" s="12" t="str">
        <f t="shared" si="1"/>
        <v>A9</v>
      </c>
    </row>
    <row r="44" spans="12:14" ht="15.6" x14ac:dyDescent="0.3">
      <c r="L44" s="3" t="s">
        <v>34</v>
      </c>
      <c r="M44" s="2">
        <v>16159.8</v>
      </c>
      <c r="N44" s="12" t="str">
        <f t="shared" si="1"/>
        <v>A9</v>
      </c>
    </row>
    <row r="45" spans="12:14" ht="15.6" x14ac:dyDescent="0.3">
      <c r="L45" s="1">
        <v>44108</v>
      </c>
      <c r="M45" s="2">
        <v>16159.8</v>
      </c>
      <c r="N45" s="12" t="str">
        <f t="shared" si="1"/>
        <v>A9</v>
      </c>
    </row>
    <row r="46" spans="12:14" ht="15.6" x14ac:dyDescent="0.3">
      <c r="L46" s="1">
        <v>44139</v>
      </c>
      <c r="M46" s="2">
        <v>16159.8</v>
      </c>
      <c r="N46" s="12" t="str">
        <f t="shared" si="1"/>
        <v>A9</v>
      </c>
    </row>
    <row r="47" spans="12:14" ht="15.6" x14ac:dyDescent="0.3">
      <c r="L47" s="1">
        <v>44169</v>
      </c>
      <c r="M47" s="2">
        <v>16159.8</v>
      </c>
      <c r="N47" s="12" t="str">
        <f t="shared" si="1"/>
        <v>A9</v>
      </c>
    </row>
    <row r="48" spans="12:14" ht="15.6" x14ac:dyDescent="0.3">
      <c r="L48" s="3" t="s">
        <v>35</v>
      </c>
      <c r="M48" s="2">
        <v>15760.8</v>
      </c>
      <c r="N48" s="12" t="str">
        <f t="shared" si="1"/>
        <v>A7</v>
      </c>
    </row>
    <row r="49" spans="12:14" ht="15.6" x14ac:dyDescent="0.3">
      <c r="L49" s="3" t="s">
        <v>36</v>
      </c>
      <c r="M49" s="2">
        <v>15643.39</v>
      </c>
      <c r="N49" s="12" t="str">
        <f t="shared" si="1"/>
        <v>A7</v>
      </c>
    </row>
    <row r="50" spans="12:14" ht="15.6" x14ac:dyDescent="0.3">
      <c r="L50" s="3" t="s">
        <v>37</v>
      </c>
      <c r="M50" s="2">
        <v>15628.47</v>
      </c>
      <c r="N50" s="12" t="str">
        <f t="shared" si="1"/>
        <v>A7</v>
      </c>
    </row>
    <row r="51" spans="12:14" ht="15.6" x14ac:dyDescent="0.3">
      <c r="L51" s="3" t="s">
        <v>38</v>
      </c>
      <c r="M51" s="2">
        <v>15708.07</v>
      </c>
      <c r="N51" s="12" t="str">
        <f t="shared" si="1"/>
        <v>A7</v>
      </c>
    </row>
    <row r="52" spans="12:14" ht="15.6" x14ac:dyDescent="0.3">
      <c r="L52" s="3" t="s">
        <v>39</v>
      </c>
      <c r="M52" s="2">
        <v>15425.49</v>
      </c>
      <c r="N52" s="12" t="str">
        <f t="shared" si="1"/>
        <v>A6</v>
      </c>
    </row>
    <row r="53" spans="12:14" ht="15.6" x14ac:dyDescent="0.3">
      <c r="L53" s="3" t="s">
        <v>40</v>
      </c>
      <c r="M53" s="2">
        <v>15425.49</v>
      </c>
      <c r="N53" s="12" t="str">
        <f t="shared" si="1"/>
        <v>A6</v>
      </c>
    </row>
    <row r="54" spans="12:14" ht="15.6" x14ac:dyDescent="0.3">
      <c r="L54" s="3" t="s">
        <v>41</v>
      </c>
      <c r="M54" s="2">
        <v>15425.49</v>
      </c>
      <c r="N54" s="12" t="str">
        <f t="shared" si="1"/>
        <v>A6</v>
      </c>
    </row>
    <row r="55" spans="12:14" ht="15.6" x14ac:dyDescent="0.3">
      <c r="L55" s="3" t="s">
        <v>42</v>
      </c>
      <c r="M55" s="2">
        <v>15465.29</v>
      </c>
      <c r="N55" s="12" t="str">
        <f t="shared" si="1"/>
        <v>A6</v>
      </c>
    </row>
    <row r="56" spans="12:14" ht="15.6" x14ac:dyDescent="0.3">
      <c r="L56" s="3" t="s">
        <v>43</v>
      </c>
      <c r="M56" s="2">
        <v>15564.79</v>
      </c>
      <c r="N56" s="12" t="str">
        <f t="shared" si="1"/>
        <v>A7</v>
      </c>
    </row>
    <row r="57" spans="12:14" ht="15.6" x14ac:dyDescent="0.3">
      <c r="L57" s="3" t="s">
        <v>44</v>
      </c>
      <c r="M57" s="2">
        <v>15489.17</v>
      </c>
      <c r="N57" s="12" t="str">
        <f t="shared" si="1"/>
        <v>A6</v>
      </c>
    </row>
    <row r="58" spans="12:14" ht="15.6" x14ac:dyDescent="0.3">
      <c r="L58" s="3" t="s">
        <v>45</v>
      </c>
      <c r="M58" s="2">
        <v>15551.85</v>
      </c>
      <c r="N58" s="12" t="str">
        <f t="shared" si="1"/>
        <v>A7</v>
      </c>
    </row>
    <row r="59" spans="12:14" ht="15.6" x14ac:dyDescent="0.3">
      <c r="L59" s="3" t="s">
        <v>46</v>
      </c>
      <c r="M59" s="2">
        <v>15475.24</v>
      </c>
      <c r="N59" s="12" t="str">
        <f t="shared" si="1"/>
        <v>A6</v>
      </c>
    </row>
    <row r="60" spans="12:14" ht="15.6" x14ac:dyDescent="0.3">
      <c r="L60" s="3" t="s">
        <v>47</v>
      </c>
      <c r="M60" s="2">
        <v>15475.24</v>
      </c>
      <c r="N60" s="12" t="str">
        <f t="shared" si="1"/>
        <v>A6</v>
      </c>
    </row>
    <row r="61" spans="12:14" ht="15.6" x14ac:dyDescent="0.3">
      <c r="L61" s="3" t="s">
        <v>48</v>
      </c>
      <c r="M61" s="2">
        <v>15475.24</v>
      </c>
      <c r="N61" s="12" t="str">
        <f t="shared" si="1"/>
        <v>A6</v>
      </c>
    </row>
    <row r="62" spans="12:14" ht="15.6" x14ac:dyDescent="0.3">
      <c r="L62" s="3" t="s">
        <v>49</v>
      </c>
      <c r="M62" s="2">
        <v>15513.05</v>
      </c>
      <c r="N62" s="12" t="str">
        <f t="shared" si="1"/>
        <v>A6</v>
      </c>
    </row>
    <row r="63" spans="12:14" ht="15.6" x14ac:dyDescent="0.3">
      <c r="L63" s="3" t="s">
        <v>50</v>
      </c>
      <c r="M63" s="2">
        <v>15410.56</v>
      </c>
      <c r="N63" s="12" t="str">
        <f t="shared" si="1"/>
        <v>A6</v>
      </c>
    </row>
    <row r="64" spans="12:14" ht="15.6" x14ac:dyDescent="0.3">
      <c r="L64" s="3" t="s">
        <v>51</v>
      </c>
      <c r="M64" s="2">
        <v>15337.93</v>
      </c>
      <c r="N64" s="12" t="str">
        <f t="shared" si="1"/>
        <v>A6</v>
      </c>
    </row>
    <row r="65" spans="12:14" ht="15.6" x14ac:dyDescent="0.3">
      <c r="L65" s="3" t="s">
        <v>52</v>
      </c>
      <c r="M65" s="2">
        <v>15081.22</v>
      </c>
      <c r="N65" s="12" t="str">
        <f t="shared" si="1"/>
        <v>A5</v>
      </c>
    </row>
    <row r="66" spans="12:14" ht="15.6" x14ac:dyDescent="0.3">
      <c r="L66" s="1">
        <v>43835</v>
      </c>
      <c r="M66" s="2">
        <v>15081.22</v>
      </c>
      <c r="N66" s="12" t="str">
        <f t="shared" si="1"/>
        <v>A5</v>
      </c>
    </row>
    <row r="67" spans="12:14" ht="15.6" x14ac:dyDescent="0.3">
      <c r="L67" s="1">
        <v>43866</v>
      </c>
      <c r="M67" s="2">
        <v>15081.22</v>
      </c>
      <c r="N67" s="12" t="str">
        <f t="shared" si="1"/>
        <v>A5</v>
      </c>
    </row>
    <row r="68" spans="12:14" ht="15.6" x14ac:dyDescent="0.3">
      <c r="L68" s="1">
        <v>43895</v>
      </c>
      <c r="M68" s="2">
        <v>15081.22</v>
      </c>
      <c r="N68" s="12" t="str">
        <f t="shared" si="1"/>
        <v>A5</v>
      </c>
    </row>
    <row r="69" spans="12:14" ht="15.6" x14ac:dyDescent="0.3">
      <c r="L69" s="3" t="s">
        <v>53</v>
      </c>
      <c r="M69" s="2">
        <v>14997.64</v>
      </c>
      <c r="N69" s="12" t="str">
        <f t="shared" si="1"/>
        <v>A5</v>
      </c>
    </row>
    <row r="70" spans="12:14" ht="15.6" x14ac:dyDescent="0.3">
      <c r="L70" s="3" t="s">
        <v>54</v>
      </c>
      <c r="M70" s="2">
        <v>15028.48</v>
      </c>
      <c r="N70" s="12" t="str">
        <f t="shared" ref="N70:N133" si="2">VLOOKUP(M70,$G$3:$H$13,2,TRUE)</f>
        <v>A5</v>
      </c>
    </row>
    <row r="71" spans="12:14" ht="15.6" x14ac:dyDescent="0.3">
      <c r="L71" s="3" t="s">
        <v>55</v>
      </c>
      <c r="M71" s="2">
        <v>15051.37</v>
      </c>
      <c r="N71" s="12" t="str">
        <f t="shared" si="2"/>
        <v>A5</v>
      </c>
    </row>
    <row r="72" spans="12:14" ht="15.6" x14ac:dyDescent="0.3">
      <c r="L72" s="1">
        <v>44017</v>
      </c>
      <c r="M72" s="2">
        <v>15051.37</v>
      </c>
      <c r="N72" s="12" t="str">
        <f t="shared" si="2"/>
        <v>A5</v>
      </c>
    </row>
    <row r="73" spans="12:14" ht="15.6" x14ac:dyDescent="0.3">
      <c r="L73" s="3" t="s">
        <v>56</v>
      </c>
      <c r="M73" s="2">
        <v>14933.96</v>
      </c>
      <c r="N73" s="12" t="str">
        <f t="shared" si="2"/>
        <v>A4</v>
      </c>
    </row>
    <row r="74" spans="12:14" ht="15.6" x14ac:dyDescent="0.3">
      <c r="L74" s="1">
        <v>44079</v>
      </c>
      <c r="M74" s="2">
        <v>14933.96</v>
      </c>
      <c r="N74" s="12" t="str">
        <f t="shared" si="2"/>
        <v>A4</v>
      </c>
    </row>
    <row r="75" spans="12:14" ht="15.6" x14ac:dyDescent="0.3">
      <c r="L75" s="1">
        <v>44109</v>
      </c>
      <c r="M75" s="2">
        <v>14933.96</v>
      </c>
      <c r="N75" s="12" t="str">
        <f t="shared" si="2"/>
        <v>A4</v>
      </c>
    </row>
    <row r="76" spans="12:14" ht="15.6" x14ac:dyDescent="0.3">
      <c r="L76" s="3" t="s">
        <v>57</v>
      </c>
      <c r="M76" s="2">
        <v>14861.32</v>
      </c>
      <c r="N76" s="12" t="str">
        <f t="shared" si="2"/>
        <v>A4</v>
      </c>
    </row>
    <row r="77" spans="12:14" ht="15.6" x14ac:dyDescent="0.3">
      <c r="L77" s="3" t="s">
        <v>58</v>
      </c>
      <c r="M77" s="2">
        <v>14903.11</v>
      </c>
      <c r="N77" s="12" t="str">
        <f t="shared" si="2"/>
        <v>A4</v>
      </c>
    </row>
    <row r="78" spans="12:14" ht="15.6" x14ac:dyDescent="0.3">
      <c r="L78" s="3" t="s">
        <v>59</v>
      </c>
      <c r="M78" s="2">
        <v>14812.57</v>
      </c>
      <c r="N78" s="12" t="str">
        <f t="shared" si="2"/>
        <v>A4</v>
      </c>
    </row>
    <row r="79" spans="12:14" ht="15.6" x14ac:dyDescent="0.3">
      <c r="L79" s="3" t="s">
        <v>60</v>
      </c>
      <c r="M79" s="2">
        <v>14871.27</v>
      </c>
      <c r="N79" s="12" t="str">
        <f t="shared" si="2"/>
        <v>A4</v>
      </c>
    </row>
    <row r="80" spans="12:14" ht="15.6" x14ac:dyDescent="0.3">
      <c r="L80" s="3" t="s">
        <v>61</v>
      </c>
      <c r="M80" s="2">
        <v>14834.46</v>
      </c>
      <c r="N80" s="12" t="str">
        <f t="shared" si="2"/>
        <v>A4</v>
      </c>
    </row>
    <row r="81" spans="12:14" ht="15.6" x14ac:dyDescent="0.3">
      <c r="L81" s="3" t="s">
        <v>62</v>
      </c>
      <c r="M81" s="2">
        <v>14834.46</v>
      </c>
      <c r="N81" s="12" t="str">
        <f t="shared" si="2"/>
        <v>A4</v>
      </c>
    </row>
    <row r="82" spans="12:14" ht="15.6" x14ac:dyDescent="0.3">
      <c r="L82" s="3" t="s">
        <v>63</v>
      </c>
      <c r="M82" s="2">
        <v>14834.46</v>
      </c>
      <c r="N82" s="12" t="str">
        <f t="shared" si="2"/>
        <v>A4</v>
      </c>
    </row>
    <row r="83" spans="12:14" ht="15.6" x14ac:dyDescent="0.3">
      <c r="L83" s="3" t="s">
        <v>64</v>
      </c>
      <c r="M83" s="2">
        <v>14810.58</v>
      </c>
      <c r="N83" s="12" t="str">
        <f t="shared" si="2"/>
        <v>A4</v>
      </c>
    </row>
    <row r="84" spans="12:14" ht="15.6" x14ac:dyDescent="0.3">
      <c r="L84" s="3" t="s">
        <v>65</v>
      </c>
      <c r="M84" s="2">
        <v>14748.89</v>
      </c>
      <c r="N84" s="12" t="str">
        <f t="shared" si="2"/>
        <v>A4</v>
      </c>
    </row>
    <row r="85" spans="12:14" ht="15.6" x14ac:dyDescent="0.3">
      <c r="L85" s="3" t="s">
        <v>66</v>
      </c>
      <c r="M85" s="2">
        <v>14711.08</v>
      </c>
      <c r="N85" s="12" t="str">
        <f t="shared" si="2"/>
        <v>A4</v>
      </c>
    </row>
    <row r="86" spans="12:14" ht="15.6" x14ac:dyDescent="0.3">
      <c r="L86" s="3" t="s">
        <v>67</v>
      </c>
      <c r="M86" s="2">
        <v>14711.08</v>
      </c>
      <c r="N86" s="12" t="str">
        <f t="shared" si="2"/>
        <v>A4</v>
      </c>
    </row>
    <row r="87" spans="12:14" ht="15.6" x14ac:dyDescent="0.3">
      <c r="L87" s="3" t="s">
        <v>68</v>
      </c>
      <c r="M87" s="2">
        <v>14711.08</v>
      </c>
      <c r="N87" s="12" t="str">
        <f t="shared" si="2"/>
        <v>A4</v>
      </c>
    </row>
    <row r="88" spans="12:14" ht="15.6" x14ac:dyDescent="0.3">
      <c r="L88" s="3" t="s">
        <v>69</v>
      </c>
      <c r="M88" s="2">
        <v>14711.08</v>
      </c>
      <c r="N88" s="12" t="str">
        <f t="shared" si="2"/>
        <v>A4</v>
      </c>
    </row>
    <row r="89" spans="12:14" ht="15.6" x14ac:dyDescent="0.3">
      <c r="L89" s="3" t="s">
        <v>70</v>
      </c>
      <c r="M89" s="2">
        <v>14711.08</v>
      </c>
      <c r="N89" s="12" t="str">
        <f t="shared" si="2"/>
        <v>A4</v>
      </c>
    </row>
    <row r="90" spans="12:14" ht="15.6" x14ac:dyDescent="0.3">
      <c r="L90" s="3" t="s">
        <v>71</v>
      </c>
      <c r="M90" s="2">
        <v>14711.08</v>
      </c>
      <c r="N90" s="12" t="str">
        <f t="shared" si="2"/>
        <v>A4</v>
      </c>
    </row>
    <row r="91" spans="12:14" ht="15.6" x14ac:dyDescent="0.3">
      <c r="L91" s="3" t="s">
        <v>72</v>
      </c>
      <c r="M91" s="2">
        <v>14700.13</v>
      </c>
      <c r="N91" s="12" t="str">
        <f t="shared" si="2"/>
        <v>A4</v>
      </c>
    </row>
    <row r="92" spans="12:14" ht="15.6" x14ac:dyDescent="0.3">
      <c r="L92" s="3" t="s">
        <v>73</v>
      </c>
      <c r="M92" s="2">
        <v>14687.2</v>
      </c>
      <c r="N92" s="12" t="str">
        <f t="shared" si="2"/>
        <v>A4</v>
      </c>
    </row>
    <row r="93" spans="12:14" ht="15.6" x14ac:dyDescent="0.3">
      <c r="L93" s="3" t="s">
        <v>74</v>
      </c>
      <c r="M93" s="2">
        <v>14695.16</v>
      </c>
      <c r="N93" s="12" t="str">
        <f t="shared" si="2"/>
        <v>A4</v>
      </c>
    </row>
    <row r="94" spans="12:14" ht="15.6" x14ac:dyDescent="0.3">
      <c r="L94" s="3" t="s">
        <v>75</v>
      </c>
      <c r="M94" s="2">
        <v>14659.34</v>
      </c>
      <c r="N94" s="12" t="str">
        <f t="shared" si="2"/>
        <v>A3</v>
      </c>
    </row>
    <row r="95" spans="12:14" ht="15.6" x14ac:dyDescent="0.3">
      <c r="L95" s="3" t="s">
        <v>76</v>
      </c>
      <c r="M95" s="2">
        <v>14659.34</v>
      </c>
      <c r="N95" s="12" t="str">
        <f t="shared" si="2"/>
        <v>A3</v>
      </c>
    </row>
    <row r="96" spans="12:14" ht="15.6" x14ac:dyDescent="0.3">
      <c r="L96" s="3" t="s">
        <v>77</v>
      </c>
      <c r="M96" s="2">
        <v>14659.34</v>
      </c>
      <c r="N96" s="12" t="str">
        <f t="shared" si="2"/>
        <v>A3</v>
      </c>
    </row>
    <row r="97" spans="12:14" ht="15.6" x14ac:dyDescent="0.3">
      <c r="L97" s="1">
        <v>43836</v>
      </c>
      <c r="M97" s="2">
        <v>14659.34</v>
      </c>
      <c r="N97" s="12" t="str">
        <f t="shared" si="2"/>
        <v>A3</v>
      </c>
    </row>
    <row r="98" spans="12:14" ht="15.6" x14ac:dyDescent="0.3">
      <c r="L98" s="3" t="s">
        <v>78</v>
      </c>
      <c r="M98" s="2">
        <v>14429.49</v>
      </c>
      <c r="N98" s="12" t="str">
        <f t="shared" si="2"/>
        <v>A3</v>
      </c>
    </row>
    <row r="99" spans="12:14" ht="15.6" x14ac:dyDescent="0.3">
      <c r="L99" s="3" t="s">
        <v>79</v>
      </c>
      <c r="M99" s="2">
        <v>14173.78</v>
      </c>
      <c r="N99" s="12" t="str">
        <f t="shared" si="2"/>
        <v>A2</v>
      </c>
    </row>
    <row r="100" spans="12:14" ht="15.6" x14ac:dyDescent="0.3">
      <c r="L100" s="3" t="s">
        <v>80</v>
      </c>
      <c r="M100" s="2">
        <v>14094.18</v>
      </c>
      <c r="N100" s="12" t="str">
        <f t="shared" si="2"/>
        <v>A2</v>
      </c>
    </row>
    <row r="101" spans="12:14" ht="15.6" x14ac:dyDescent="0.3">
      <c r="L101" s="3" t="s">
        <v>81</v>
      </c>
      <c r="M101" s="2">
        <v>14029.5</v>
      </c>
      <c r="N101" s="12" t="str">
        <f t="shared" si="2"/>
        <v>A1</v>
      </c>
    </row>
    <row r="102" spans="12:14" ht="15.6" x14ac:dyDescent="0.3">
      <c r="L102" s="1">
        <v>43988</v>
      </c>
      <c r="M102" s="2">
        <v>14029.5</v>
      </c>
      <c r="N102" s="12" t="str">
        <f t="shared" si="2"/>
        <v>A1</v>
      </c>
    </row>
    <row r="103" spans="12:14" ht="15.6" x14ac:dyDescent="0.3">
      <c r="L103" s="1">
        <v>44018</v>
      </c>
      <c r="M103" s="2">
        <v>14029.5</v>
      </c>
      <c r="N103" s="12" t="str">
        <f t="shared" si="2"/>
        <v>A1</v>
      </c>
    </row>
    <row r="104" spans="12:14" ht="15.6" x14ac:dyDescent="0.3">
      <c r="L104" s="3" t="s">
        <v>82</v>
      </c>
      <c r="M104" s="2">
        <v>13886.22</v>
      </c>
      <c r="N104" s="12" t="str">
        <f t="shared" si="2"/>
        <v>A1</v>
      </c>
    </row>
    <row r="105" spans="12:14" ht="15.6" x14ac:dyDescent="0.3">
      <c r="L105" s="3" t="s">
        <v>83</v>
      </c>
      <c r="M105" s="2">
        <v>13903.14</v>
      </c>
      <c r="N105" s="12" t="str">
        <f t="shared" si="2"/>
        <v>A1</v>
      </c>
    </row>
    <row r="106" spans="12:14" ht="15.6" x14ac:dyDescent="0.3">
      <c r="L106" s="3" t="s">
        <v>84</v>
      </c>
      <c r="M106" s="2">
        <v>14012.59</v>
      </c>
      <c r="N106" s="12" t="str">
        <f t="shared" si="2"/>
        <v>A1</v>
      </c>
    </row>
    <row r="107" spans="12:14" ht="15.6" x14ac:dyDescent="0.3">
      <c r="L107" s="3" t="s">
        <v>85</v>
      </c>
      <c r="M107" s="2">
        <v>13943.93</v>
      </c>
      <c r="N107" s="12" t="str">
        <f t="shared" si="2"/>
        <v>A1</v>
      </c>
    </row>
    <row r="108" spans="12:14" ht="15.6" x14ac:dyDescent="0.3">
      <c r="L108" s="3" t="s">
        <v>86</v>
      </c>
      <c r="M108" s="2">
        <v>14185.72</v>
      </c>
      <c r="N108" s="12" t="str">
        <f t="shared" si="2"/>
        <v>A2</v>
      </c>
    </row>
    <row r="109" spans="12:14" ht="15.6" x14ac:dyDescent="0.3">
      <c r="L109" s="3" t="s">
        <v>87</v>
      </c>
      <c r="M109" s="2">
        <v>14185.72</v>
      </c>
      <c r="N109" s="12" t="str">
        <f t="shared" si="2"/>
        <v>A2</v>
      </c>
    </row>
    <row r="110" spans="12:14" ht="15.6" x14ac:dyDescent="0.3">
      <c r="L110" s="3" t="s">
        <v>88</v>
      </c>
      <c r="M110" s="2">
        <v>14185.72</v>
      </c>
      <c r="N110" s="12" t="str">
        <f t="shared" si="2"/>
        <v>A2</v>
      </c>
    </row>
    <row r="111" spans="12:14" ht="15.6" x14ac:dyDescent="0.3">
      <c r="L111" s="3" t="s">
        <v>89</v>
      </c>
      <c r="M111" s="2">
        <v>14156.86</v>
      </c>
      <c r="N111" s="12" t="str">
        <f t="shared" si="2"/>
        <v>A2</v>
      </c>
    </row>
    <row r="112" spans="12:14" ht="15.6" x14ac:dyDescent="0.3">
      <c r="L112" s="3" t="s">
        <v>90</v>
      </c>
      <c r="M112" s="2">
        <v>14084.23</v>
      </c>
      <c r="N112" s="12" t="str">
        <f t="shared" si="2"/>
        <v>A1</v>
      </c>
    </row>
    <row r="113" spans="12:14" ht="15.6" x14ac:dyDescent="0.3">
      <c r="L113" s="3" t="s">
        <v>91</v>
      </c>
      <c r="M113" s="2">
        <v>14162.83</v>
      </c>
      <c r="N113" s="12" t="str">
        <f t="shared" si="2"/>
        <v>A2</v>
      </c>
    </row>
    <row r="114" spans="12:14" ht="15.6" x14ac:dyDescent="0.3">
      <c r="L114" s="3" t="s">
        <v>92</v>
      </c>
      <c r="M114" s="2">
        <v>14115.07</v>
      </c>
      <c r="N114" s="12" t="str">
        <f t="shared" si="2"/>
        <v>A2</v>
      </c>
    </row>
    <row r="115" spans="12:14" ht="15.6" x14ac:dyDescent="0.3">
      <c r="L115" s="3" t="s">
        <v>93</v>
      </c>
      <c r="M115" s="2">
        <v>14170.79</v>
      </c>
      <c r="N115" s="12" t="str">
        <f t="shared" si="2"/>
        <v>A2</v>
      </c>
    </row>
    <row r="116" spans="12:14" ht="15.6" x14ac:dyDescent="0.3">
      <c r="L116" s="3" t="s">
        <v>94</v>
      </c>
      <c r="M116" s="2">
        <v>14170.79</v>
      </c>
      <c r="N116" s="12" t="str">
        <f t="shared" si="2"/>
        <v>A2</v>
      </c>
    </row>
    <row r="117" spans="12:14" ht="15.6" x14ac:dyDescent="0.3">
      <c r="L117" s="3" t="s">
        <v>95</v>
      </c>
      <c r="M117" s="2">
        <v>14170.79</v>
      </c>
      <c r="N117" s="12" t="str">
        <f t="shared" si="2"/>
        <v>A2</v>
      </c>
    </row>
    <row r="118" spans="12:14" ht="15.6" x14ac:dyDescent="0.3">
      <c r="L118" s="3" t="s">
        <v>96</v>
      </c>
      <c r="M118" s="2">
        <v>14137.96</v>
      </c>
      <c r="N118" s="12" t="str">
        <f t="shared" si="2"/>
        <v>A2</v>
      </c>
    </row>
    <row r="119" spans="12:14" ht="15.6" x14ac:dyDescent="0.3">
      <c r="L119" s="3" t="s">
        <v>97</v>
      </c>
      <c r="M119" s="2">
        <v>14193.68</v>
      </c>
      <c r="N119" s="12" t="str">
        <f t="shared" si="2"/>
        <v>A2</v>
      </c>
    </row>
    <row r="120" spans="12:14" ht="15.6" x14ac:dyDescent="0.3">
      <c r="L120" s="3" t="s">
        <v>98</v>
      </c>
      <c r="M120" s="2">
        <v>14089.2</v>
      </c>
      <c r="N120" s="12" t="str">
        <f t="shared" si="2"/>
        <v>A1</v>
      </c>
    </row>
    <row r="121" spans="12:14" ht="15.6" x14ac:dyDescent="0.3">
      <c r="L121" s="3" t="s">
        <v>99</v>
      </c>
      <c r="M121" s="2">
        <v>14159.85</v>
      </c>
      <c r="N121" s="12" t="str">
        <f t="shared" si="2"/>
        <v>A2</v>
      </c>
    </row>
    <row r="122" spans="12:14" ht="15.6" x14ac:dyDescent="0.3">
      <c r="L122" s="3" t="s">
        <v>100</v>
      </c>
      <c r="M122" s="2">
        <v>14167.81</v>
      </c>
      <c r="N122" s="12" t="str">
        <f t="shared" si="2"/>
        <v>A2</v>
      </c>
    </row>
    <row r="123" spans="12:14" ht="15.6" x14ac:dyDescent="0.3">
      <c r="L123" s="3" t="s">
        <v>101</v>
      </c>
      <c r="M123" s="2">
        <v>14167.81</v>
      </c>
      <c r="N123" s="12" t="str">
        <f t="shared" si="2"/>
        <v>A2</v>
      </c>
    </row>
    <row r="124" spans="12:14" ht="15.6" x14ac:dyDescent="0.3">
      <c r="L124" s="3" t="s">
        <v>102</v>
      </c>
      <c r="M124" s="2">
        <v>14167.81</v>
      </c>
      <c r="N124" s="12" t="str">
        <f t="shared" si="2"/>
        <v>A2</v>
      </c>
    </row>
    <row r="125" spans="12:14" ht="15.6" x14ac:dyDescent="0.3">
      <c r="L125" s="3" t="s">
        <v>103</v>
      </c>
      <c r="M125" s="2">
        <v>14297.16</v>
      </c>
      <c r="N125" s="12" t="str">
        <f t="shared" si="2"/>
        <v>A2</v>
      </c>
    </row>
    <row r="126" spans="12:14" ht="15.6" x14ac:dyDescent="0.3">
      <c r="L126" s="3" t="s">
        <v>104</v>
      </c>
      <c r="M126" s="2">
        <v>14230.49</v>
      </c>
      <c r="N126" s="12" t="str">
        <f t="shared" si="2"/>
        <v>A2</v>
      </c>
    </row>
    <row r="127" spans="12:14" ht="15.6" x14ac:dyDescent="0.3">
      <c r="L127" s="3" t="s">
        <v>105</v>
      </c>
      <c r="M127" s="2">
        <v>14269.3</v>
      </c>
      <c r="N127" s="12" t="str">
        <f t="shared" si="2"/>
        <v>A2</v>
      </c>
    </row>
    <row r="128" spans="12:14" ht="15.6" x14ac:dyDescent="0.3">
      <c r="L128" s="3" t="s">
        <v>106</v>
      </c>
      <c r="M128" s="2">
        <v>14443.42</v>
      </c>
      <c r="N128" s="12" t="str">
        <f t="shared" si="2"/>
        <v>A3</v>
      </c>
    </row>
    <row r="129" spans="12:14" ht="15.6" x14ac:dyDescent="0.3">
      <c r="L129" s="3" t="s">
        <v>107</v>
      </c>
      <c r="M129" s="2">
        <v>14493.17</v>
      </c>
      <c r="N129" s="12" t="str">
        <f t="shared" si="2"/>
        <v>A3</v>
      </c>
    </row>
    <row r="130" spans="12:14" ht="15.6" x14ac:dyDescent="0.3">
      <c r="L130" s="1">
        <v>43928</v>
      </c>
      <c r="M130" s="2">
        <v>14493.17</v>
      </c>
      <c r="N130" s="12" t="str">
        <f t="shared" si="2"/>
        <v>A3</v>
      </c>
    </row>
    <row r="131" spans="12:14" ht="15.6" x14ac:dyDescent="0.3">
      <c r="L131" s="1">
        <v>43958</v>
      </c>
      <c r="M131" s="2">
        <v>14493.17</v>
      </c>
      <c r="N131" s="12" t="str">
        <f t="shared" si="2"/>
        <v>A3</v>
      </c>
    </row>
    <row r="132" spans="12:14" ht="15.6" x14ac:dyDescent="0.3">
      <c r="L132" s="3" t="s">
        <v>108</v>
      </c>
      <c r="M132" s="2">
        <v>14474.27</v>
      </c>
      <c r="N132" s="12" t="str">
        <f t="shared" si="2"/>
        <v>A3</v>
      </c>
    </row>
    <row r="133" spans="12:14" ht="15.6" x14ac:dyDescent="0.3">
      <c r="L133" s="3" t="s">
        <v>109</v>
      </c>
      <c r="M133" s="2">
        <v>14383.72</v>
      </c>
      <c r="N133" s="12" t="str">
        <f t="shared" si="2"/>
        <v>A3</v>
      </c>
    </row>
    <row r="134" spans="12:14" ht="15.6" x14ac:dyDescent="0.3">
      <c r="L134" s="3" t="s">
        <v>110</v>
      </c>
      <c r="M134" s="2">
        <v>14387.7</v>
      </c>
      <c r="N134" s="12" t="str">
        <f t="shared" ref="N134:N197" si="3">VLOOKUP(M134,$G$3:$H$13,2,TRUE)</f>
        <v>A3</v>
      </c>
    </row>
    <row r="135" spans="12:14" ht="15.6" x14ac:dyDescent="0.3">
      <c r="L135" s="3" t="s">
        <v>111</v>
      </c>
      <c r="M135" s="2">
        <v>14373.77</v>
      </c>
      <c r="N135" s="12" t="str">
        <f t="shared" si="3"/>
        <v>A2</v>
      </c>
    </row>
    <row r="136" spans="12:14" ht="15.6" x14ac:dyDescent="0.3">
      <c r="L136" s="3" t="s">
        <v>112</v>
      </c>
      <c r="M136" s="2">
        <v>14428.5</v>
      </c>
      <c r="N136" s="12" t="str">
        <f t="shared" si="3"/>
        <v>A3</v>
      </c>
    </row>
    <row r="137" spans="12:14" ht="15.6" x14ac:dyDescent="0.3">
      <c r="L137" s="1">
        <v>44142</v>
      </c>
      <c r="M137" s="2">
        <v>14428.5</v>
      </c>
      <c r="N137" s="12" t="str">
        <f t="shared" si="3"/>
        <v>A3</v>
      </c>
    </row>
    <row r="138" spans="12:14" ht="15.6" x14ac:dyDescent="0.3">
      <c r="L138" s="1">
        <v>44172</v>
      </c>
      <c r="M138" s="2">
        <v>14428.5</v>
      </c>
      <c r="N138" s="12" t="str">
        <f t="shared" si="3"/>
        <v>A3</v>
      </c>
    </row>
    <row r="139" spans="12:14" ht="15.6" x14ac:dyDescent="0.3">
      <c r="L139" s="3" t="s">
        <v>113</v>
      </c>
      <c r="M139" s="2">
        <v>14413.57</v>
      </c>
      <c r="N139" s="12" t="str">
        <f t="shared" si="3"/>
        <v>A3</v>
      </c>
    </row>
    <row r="140" spans="12:14" ht="15.6" x14ac:dyDescent="0.3">
      <c r="L140" s="3" t="s">
        <v>114</v>
      </c>
      <c r="M140" s="2">
        <v>14439.44</v>
      </c>
      <c r="N140" s="12" t="str">
        <f t="shared" si="3"/>
        <v>A3</v>
      </c>
    </row>
    <row r="141" spans="12:14" ht="15.6" x14ac:dyDescent="0.3">
      <c r="L141" s="3" t="s">
        <v>115</v>
      </c>
      <c r="M141" s="2">
        <v>14542.92</v>
      </c>
      <c r="N141" s="12" t="str">
        <f t="shared" si="3"/>
        <v>A3</v>
      </c>
    </row>
    <row r="142" spans="12:14" ht="15.6" x14ac:dyDescent="0.3">
      <c r="L142" s="3" t="s">
        <v>116</v>
      </c>
      <c r="M142" s="2">
        <v>14558.84</v>
      </c>
      <c r="N142" s="12" t="str">
        <f t="shared" si="3"/>
        <v>A3</v>
      </c>
    </row>
    <row r="143" spans="12:14" ht="15.6" x14ac:dyDescent="0.3">
      <c r="L143" s="3" t="s">
        <v>117</v>
      </c>
      <c r="M143" s="2">
        <v>14706.1</v>
      </c>
      <c r="N143" s="12" t="str">
        <f t="shared" si="3"/>
        <v>A4</v>
      </c>
    </row>
    <row r="144" spans="12:14" ht="15.6" x14ac:dyDescent="0.3">
      <c r="L144" s="3" t="s">
        <v>118</v>
      </c>
      <c r="M144" s="2">
        <v>14706.1</v>
      </c>
      <c r="N144" s="12" t="str">
        <f t="shared" si="3"/>
        <v>A4</v>
      </c>
    </row>
    <row r="145" spans="12:14" ht="15.6" x14ac:dyDescent="0.3">
      <c r="L145" s="3" t="s">
        <v>119</v>
      </c>
      <c r="M145" s="2">
        <v>14706.1</v>
      </c>
      <c r="N145" s="12" t="str">
        <f t="shared" si="3"/>
        <v>A4</v>
      </c>
    </row>
    <row r="146" spans="12:14" ht="15.6" x14ac:dyDescent="0.3">
      <c r="L146" s="3" t="s">
        <v>120</v>
      </c>
      <c r="M146" s="2">
        <v>14757.84</v>
      </c>
      <c r="N146" s="12" t="str">
        <f t="shared" si="3"/>
        <v>A4</v>
      </c>
    </row>
    <row r="147" spans="12:14" ht="15.6" x14ac:dyDescent="0.3">
      <c r="L147" s="3" t="s">
        <v>121</v>
      </c>
      <c r="M147" s="2">
        <v>14738.94</v>
      </c>
      <c r="N147" s="12" t="str">
        <f t="shared" si="3"/>
        <v>A4</v>
      </c>
    </row>
    <row r="148" spans="12:14" ht="15.6" x14ac:dyDescent="0.3">
      <c r="L148" s="3" t="s">
        <v>122</v>
      </c>
      <c r="M148" s="2">
        <v>14581.73</v>
      </c>
      <c r="N148" s="12" t="str">
        <f t="shared" si="3"/>
        <v>A3</v>
      </c>
    </row>
    <row r="149" spans="12:14" ht="15.6" x14ac:dyDescent="0.3">
      <c r="L149" s="3" t="s">
        <v>123</v>
      </c>
      <c r="M149" s="2">
        <v>14595.66</v>
      </c>
      <c r="N149" s="12" t="str">
        <f t="shared" si="3"/>
        <v>A3</v>
      </c>
    </row>
    <row r="150" spans="12:14" ht="15.6" x14ac:dyDescent="0.3">
      <c r="L150" s="3" t="s">
        <v>124</v>
      </c>
      <c r="M150" s="2">
        <v>14540.93</v>
      </c>
      <c r="N150" s="12" t="str">
        <f t="shared" si="3"/>
        <v>A3</v>
      </c>
    </row>
    <row r="151" spans="12:14" ht="15.6" x14ac:dyDescent="0.3">
      <c r="L151" s="3" t="s">
        <v>125</v>
      </c>
      <c r="M151" s="2">
        <v>14540.93</v>
      </c>
      <c r="N151" s="12" t="str">
        <f t="shared" si="3"/>
        <v>A3</v>
      </c>
    </row>
    <row r="152" spans="12:14" ht="15.6" x14ac:dyDescent="0.3">
      <c r="L152" s="3" t="s">
        <v>126</v>
      </c>
      <c r="M152" s="2">
        <v>14540.93</v>
      </c>
      <c r="N152" s="12" t="str">
        <f t="shared" si="3"/>
        <v>A3</v>
      </c>
    </row>
    <row r="153" spans="12:14" ht="15.6" x14ac:dyDescent="0.3">
      <c r="L153" s="3" t="s">
        <v>127</v>
      </c>
      <c r="M153" s="2">
        <v>14531.98</v>
      </c>
      <c r="N153" s="12" t="str">
        <f t="shared" si="3"/>
        <v>A3</v>
      </c>
    </row>
    <row r="154" spans="12:14" ht="15.6" x14ac:dyDescent="0.3">
      <c r="L154" s="3" t="s">
        <v>128</v>
      </c>
      <c r="M154" s="2">
        <v>14470.29</v>
      </c>
      <c r="N154" s="12" t="str">
        <f t="shared" si="3"/>
        <v>A3</v>
      </c>
    </row>
    <row r="155" spans="12:14" ht="15.6" x14ac:dyDescent="0.3">
      <c r="L155" s="3" t="s">
        <v>129</v>
      </c>
      <c r="M155" s="2">
        <v>14497.15</v>
      </c>
      <c r="N155" s="12" t="str">
        <f t="shared" si="3"/>
        <v>A3</v>
      </c>
    </row>
    <row r="156" spans="12:14" ht="15.6" x14ac:dyDescent="0.3">
      <c r="L156" s="3" t="s">
        <v>130</v>
      </c>
      <c r="M156" s="2">
        <v>14579.74</v>
      </c>
      <c r="N156" s="12" t="str">
        <f t="shared" si="3"/>
        <v>A3</v>
      </c>
    </row>
    <row r="157" spans="12:14" ht="15.6" x14ac:dyDescent="0.3">
      <c r="L157" s="3" t="s">
        <v>131</v>
      </c>
      <c r="M157" s="2">
        <v>14579.74</v>
      </c>
      <c r="N157" s="12" t="str">
        <f t="shared" si="3"/>
        <v>A3</v>
      </c>
    </row>
    <row r="158" spans="12:14" ht="15.6" x14ac:dyDescent="0.3">
      <c r="L158" s="1">
        <v>43838</v>
      </c>
      <c r="M158" s="2">
        <v>14579.74</v>
      </c>
      <c r="N158" s="12" t="str">
        <f t="shared" si="3"/>
        <v>A3</v>
      </c>
    </row>
    <row r="159" spans="12:14" ht="15.6" x14ac:dyDescent="0.3">
      <c r="L159" s="1">
        <v>43869</v>
      </c>
      <c r="M159" s="2">
        <v>14579.74</v>
      </c>
      <c r="N159" s="12" t="str">
        <f t="shared" si="3"/>
        <v>A3</v>
      </c>
    </row>
    <row r="160" spans="12:14" ht="15.6" x14ac:dyDescent="0.3">
      <c r="L160" s="3" t="s">
        <v>132</v>
      </c>
      <c r="M160" s="2">
        <v>14639.44</v>
      </c>
      <c r="N160" s="12" t="str">
        <f t="shared" si="3"/>
        <v>A3</v>
      </c>
    </row>
    <row r="161" spans="12:14" ht="15.6" x14ac:dyDescent="0.3">
      <c r="L161" s="3" t="s">
        <v>133</v>
      </c>
      <c r="M161" s="2">
        <v>14623.52</v>
      </c>
      <c r="N161" s="12" t="str">
        <f t="shared" si="3"/>
        <v>A3</v>
      </c>
    </row>
    <row r="162" spans="12:14" ht="15.6" x14ac:dyDescent="0.3">
      <c r="L162" s="3" t="s">
        <v>134</v>
      </c>
      <c r="M162" s="2">
        <v>14549.89</v>
      </c>
      <c r="N162" s="12" t="str">
        <f t="shared" si="3"/>
        <v>A3</v>
      </c>
    </row>
    <row r="163" spans="12:14" ht="15.6" x14ac:dyDescent="0.3">
      <c r="L163" s="3" t="s">
        <v>135</v>
      </c>
      <c r="M163" s="2">
        <v>14514.07</v>
      </c>
      <c r="N163" s="12" t="str">
        <f t="shared" si="3"/>
        <v>A3</v>
      </c>
    </row>
    <row r="164" spans="12:14" ht="15.6" x14ac:dyDescent="0.3">
      <c r="L164" s="3" t="s">
        <v>136</v>
      </c>
      <c r="M164" s="2">
        <v>14573.77</v>
      </c>
      <c r="N164" s="12" t="str">
        <f t="shared" si="3"/>
        <v>A3</v>
      </c>
    </row>
    <row r="165" spans="12:14" ht="15.6" x14ac:dyDescent="0.3">
      <c r="L165" s="1">
        <v>44051</v>
      </c>
      <c r="M165" s="2">
        <v>14573.77</v>
      </c>
      <c r="N165" s="12" t="str">
        <f t="shared" si="3"/>
        <v>A3</v>
      </c>
    </row>
    <row r="166" spans="12:14" ht="15.6" x14ac:dyDescent="0.3">
      <c r="L166" s="1">
        <v>44082</v>
      </c>
      <c r="M166" s="2">
        <v>14573.77</v>
      </c>
      <c r="N166" s="12" t="str">
        <f t="shared" si="3"/>
        <v>A3</v>
      </c>
    </row>
    <row r="167" spans="12:14" ht="15.6" x14ac:dyDescent="0.3">
      <c r="L167" s="3" t="s">
        <v>137</v>
      </c>
      <c r="M167" s="2">
        <v>14676.25</v>
      </c>
      <c r="N167" s="12" t="str">
        <f t="shared" si="3"/>
        <v>A4</v>
      </c>
    </row>
    <row r="168" spans="12:14" ht="15.6" x14ac:dyDescent="0.3">
      <c r="L168" s="3" t="s">
        <v>138</v>
      </c>
      <c r="M168" s="2">
        <v>14654.36</v>
      </c>
      <c r="N168" s="12" t="str">
        <f t="shared" si="3"/>
        <v>A3</v>
      </c>
    </row>
    <row r="169" spans="12:14" ht="15.6" x14ac:dyDescent="0.3">
      <c r="L169" s="3" t="s">
        <v>139</v>
      </c>
      <c r="M169" s="2">
        <v>14703.12</v>
      </c>
      <c r="N169" s="12" t="str">
        <f t="shared" si="3"/>
        <v>A4</v>
      </c>
    </row>
    <row r="170" spans="12:14" ht="15.6" x14ac:dyDescent="0.3">
      <c r="L170" s="3" t="s">
        <v>140</v>
      </c>
      <c r="M170" s="2">
        <v>14802.62</v>
      </c>
      <c r="N170" s="12" t="str">
        <f t="shared" si="3"/>
        <v>A4</v>
      </c>
    </row>
    <row r="171" spans="12:14" ht="15.6" x14ac:dyDescent="0.3">
      <c r="L171" s="3" t="s">
        <v>141</v>
      </c>
      <c r="M171" s="2">
        <v>14842.42</v>
      </c>
      <c r="N171" s="12" t="str">
        <f t="shared" si="3"/>
        <v>A4</v>
      </c>
    </row>
    <row r="172" spans="12:14" ht="15.6" x14ac:dyDescent="0.3">
      <c r="L172" s="3" t="s">
        <v>142</v>
      </c>
      <c r="M172" s="2">
        <v>14842.42</v>
      </c>
      <c r="N172" s="12" t="str">
        <f t="shared" si="3"/>
        <v>A4</v>
      </c>
    </row>
    <row r="173" spans="12:14" ht="15.6" x14ac:dyDescent="0.3">
      <c r="L173" s="3" t="s">
        <v>143</v>
      </c>
      <c r="M173" s="2">
        <v>14842.42</v>
      </c>
      <c r="N173" s="12" t="str">
        <f t="shared" si="3"/>
        <v>A4</v>
      </c>
    </row>
    <row r="174" spans="12:14" ht="15.6" x14ac:dyDescent="0.3">
      <c r="L174" s="3" t="s">
        <v>144</v>
      </c>
      <c r="M174" s="2">
        <v>14842.42</v>
      </c>
      <c r="N174" s="12" t="str">
        <f t="shared" si="3"/>
        <v>A4</v>
      </c>
    </row>
    <row r="175" spans="12:14" ht="15.6" x14ac:dyDescent="0.3">
      <c r="L175" s="3" t="s">
        <v>145</v>
      </c>
      <c r="M175" s="2">
        <v>14832.47</v>
      </c>
      <c r="N175" s="12" t="str">
        <f t="shared" si="3"/>
        <v>A4</v>
      </c>
    </row>
    <row r="176" spans="12:14" ht="15.6" x14ac:dyDescent="0.3">
      <c r="L176" s="3" t="s">
        <v>146</v>
      </c>
      <c r="M176" s="2">
        <v>14712.07</v>
      </c>
      <c r="N176" s="12" t="str">
        <f t="shared" si="3"/>
        <v>A4</v>
      </c>
    </row>
    <row r="177" spans="12:14" ht="15.6" x14ac:dyDescent="0.3">
      <c r="L177" s="3" t="s">
        <v>147</v>
      </c>
      <c r="M177" s="2">
        <v>14712.07</v>
      </c>
      <c r="N177" s="12" t="str">
        <f t="shared" si="3"/>
        <v>A4</v>
      </c>
    </row>
    <row r="178" spans="12:14" ht="15.6" x14ac:dyDescent="0.3">
      <c r="L178" s="3" t="s">
        <v>148</v>
      </c>
      <c r="M178" s="2">
        <v>14712.07</v>
      </c>
      <c r="N178" s="12" t="str">
        <f t="shared" si="3"/>
        <v>A4</v>
      </c>
    </row>
    <row r="179" spans="12:14" ht="15.6" x14ac:dyDescent="0.3">
      <c r="L179" s="3" t="s">
        <v>149</v>
      </c>
      <c r="M179" s="2">
        <v>14712.07</v>
      </c>
      <c r="N179" s="12" t="str">
        <f t="shared" si="3"/>
        <v>A4</v>
      </c>
    </row>
    <row r="180" spans="12:14" ht="15.6" x14ac:dyDescent="0.3">
      <c r="L180" s="3" t="s">
        <v>150</v>
      </c>
      <c r="M180" s="2">
        <v>14712.07</v>
      </c>
      <c r="N180" s="12" t="str">
        <f t="shared" si="3"/>
        <v>A4</v>
      </c>
    </row>
    <row r="181" spans="12:14" ht="15.6" x14ac:dyDescent="0.3">
      <c r="L181" s="3" t="s">
        <v>151</v>
      </c>
      <c r="M181" s="2">
        <v>14720.03</v>
      </c>
      <c r="N181" s="12" t="str">
        <f t="shared" si="3"/>
        <v>A4</v>
      </c>
    </row>
    <row r="182" spans="12:14" ht="15.6" x14ac:dyDescent="0.3">
      <c r="L182" s="3" t="s">
        <v>152</v>
      </c>
      <c r="M182" s="2">
        <v>14558.84</v>
      </c>
      <c r="N182" s="12" t="str">
        <f t="shared" si="3"/>
        <v>A3</v>
      </c>
    </row>
    <row r="183" spans="12:14" ht="15.6" x14ac:dyDescent="0.3">
      <c r="L183" s="3" t="s">
        <v>153</v>
      </c>
      <c r="M183" s="2">
        <v>14562.82</v>
      </c>
      <c r="N183" s="12" t="str">
        <f t="shared" si="3"/>
        <v>A3</v>
      </c>
    </row>
    <row r="184" spans="12:14" ht="15.6" x14ac:dyDescent="0.3">
      <c r="L184" s="3" t="s">
        <v>154</v>
      </c>
      <c r="M184" s="2">
        <v>14640.43</v>
      </c>
      <c r="N184" s="12" t="str">
        <f t="shared" si="3"/>
        <v>A3</v>
      </c>
    </row>
    <row r="185" spans="12:14" ht="15.6" x14ac:dyDescent="0.3">
      <c r="L185" s="3" t="s">
        <v>155</v>
      </c>
      <c r="M185" s="2">
        <v>14628.49</v>
      </c>
      <c r="N185" s="12" t="str">
        <f t="shared" si="3"/>
        <v>A3</v>
      </c>
    </row>
    <row r="186" spans="12:14" ht="15.6" x14ac:dyDescent="0.3">
      <c r="L186" s="3" t="s">
        <v>156</v>
      </c>
      <c r="M186" s="2">
        <v>14628.49</v>
      </c>
      <c r="N186" s="12" t="str">
        <f t="shared" si="3"/>
        <v>A3</v>
      </c>
    </row>
    <row r="187" spans="12:14" ht="15.6" x14ac:dyDescent="0.3">
      <c r="L187" s="3" t="s">
        <v>157</v>
      </c>
      <c r="M187" s="2">
        <v>14628.49</v>
      </c>
      <c r="N187" s="12" t="str">
        <f t="shared" si="3"/>
        <v>A3</v>
      </c>
    </row>
    <row r="188" spans="12:14" ht="15.6" x14ac:dyDescent="0.3">
      <c r="L188" s="3" t="s">
        <v>158</v>
      </c>
      <c r="M188" s="2">
        <v>14481.23</v>
      </c>
      <c r="N188" s="12" t="str">
        <f t="shared" si="3"/>
        <v>A3</v>
      </c>
    </row>
    <row r="189" spans="12:14" ht="15.6" x14ac:dyDescent="0.3">
      <c r="L189" s="3" t="s">
        <v>159</v>
      </c>
      <c r="M189" s="2">
        <v>14541.93</v>
      </c>
      <c r="N189" s="12" t="str">
        <f t="shared" si="3"/>
        <v>A3</v>
      </c>
    </row>
    <row r="190" spans="12:14" ht="15.6" x14ac:dyDescent="0.3">
      <c r="L190" s="3" t="s">
        <v>160</v>
      </c>
      <c r="M190" s="2">
        <v>14729.98</v>
      </c>
      <c r="N190" s="12" t="str">
        <f t="shared" si="3"/>
        <v>A4</v>
      </c>
    </row>
    <row r="191" spans="12:14" ht="15.6" x14ac:dyDescent="0.3">
      <c r="L191" s="3" t="s">
        <v>161</v>
      </c>
      <c r="M191" s="2">
        <v>14743.91</v>
      </c>
      <c r="N191" s="12" t="str">
        <f t="shared" si="3"/>
        <v>A4</v>
      </c>
    </row>
    <row r="192" spans="12:14" ht="15.6" x14ac:dyDescent="0.3">
      <c r="L192" s="3" t="s">
        <v>162</v>
      </c>
      <c r="M192" s="2">
        <v>14718.04</v>
      </c>
      <c r="N192" s="12" t="str">
        <f t="shared" si="3"/>
        <v>A4</v>
      </c>
    </row>
    <row r="193" spans="12:14" ht="15.6" x14ac:dyDescent="0.3">
      <c r="L193" s="1">
        <v>43960</v>
      </c>
      <c r="M193" s="2">
        <v>14718.04</v>
      </c>
      <c r="N193" s="12" t="str">
        <f t="shared" si="3"/>
        <v>A4</v>
      </c>
    </row>
    <row r="194" spans="12:14" ht="15.6" x14ac:dyDescent="0.3">
      <c r="L194" s="1">
        <v>43991</v>
      </c>
      <c r="M194" s="2">
        <v>14718.04</v>
      </c>
      <c r="N194" s="12" t="str">
        <f t="shared" si="3"/>
        <v>A4</v>
      </c>
    </row>
    <row r="195" spans="12:14" ht="15.6" x14ac:dyDescent="0.3">
      <c r="L195" s="3" t="s">
        <v>163</v>
      </c>
      <c r="M195" s="2">
        <v>14680.23</v>
      </c>
      <c r="N195" s="12" t="str">
        <f t="shared" si="3"/>
        <v>A4</v>
      </c>
    </row>
    <row r="196" spans="12:14" ht="15.6" x14ac:dyDescent="0.3">
      <c r="L196" s="3" t="s">
        <v>164</v>
      </c>
      <c r="M196" s="2">
        <v>14724.01</v>
      </c>
      <c r="N196" s="12" t="str">
        <f t="shared" si="3"/>
        <v>A4</v>
      </c>
    </row>
    <row r="197" spans="12:14" ht="15.6" x14ac:dyDescent="0.3">
      <c r="L197" s="3" t="s">
        <v>165</v>
      </c>
      <c r="M197" s="2">
        <v>14778.74</v>
      </c>
      <c r="N197" s="12" t="str">
        <f t="shared" si="3"/>
        <v>A4</v>
      </c>
    </row>
    <row r="198" spans="12:14" ht="15.6" x14ac:dyDescent="0.3">
      <c r="L198" s="3" t="s">
        <v>166</v>
      </c>
      <c r="M198" s="2">
        <v>14796.65</v>
      </c>
      <c r="N198" s="12" t="str">
        <f t="shared" ref="N198:N261" si="4">VLOOKUP(M198,$G$3:$H$13,2,TRUE)</f>
        <v>A4</v>
      </c>
    </row>
    <row r="199" spans="12:14" ht="15.6" x14ac:dyDescent="0.3">
      <c r="L199" s="3" t="s">
        <v>167</v>
      </c>
      <c r="M199" s="2">
        <v>14904.11</v>
      </c>
      <c r="N199" s="12" t="str">
        <f t="shared" si="4"/>
        <v>A4</v>
      </c>
    </row>
    <row r="200" spans="12:14" ht="15.6" x14ac:dyDescent="0.3">
      <c r="L200" s="1">
        <v>44174</v>
      </c>
      <c r="M200" s="2">
        <v>14904.11</v>
      </c>
      <c r="N200" s="12" t="str">
        <f t="shared" si="4"/>
        <v>A4</v>
      </c>
    </row>
    <row r="201" spans="12:14" ht="15.6" x14ac:dyDescent="0.3">
      <c r="L201" s="3" t="s">
        <v>168</v>
      </c>
      <c r="M201" s="2">
        <v>14904.11</v>
      </c>
      <c r="N201" s="12" t="str">
        <f t="shared" si="4"/>
        <v>A4</v>
      </c>
    </row>
    <row r="202" spans="12:14" ht="15.6" x14ac:dyDescent="0.3">
      <c r="L202" s="3" t="s">
        <v>169</v>
      </c>
      <c r="M202" s="2">
        <v>14899.13</v>
      </c>
      <c r="N202" s="12" t="str">
        <f t="shared" si="4"/>
        <v>A4</v>
      </c>
    </row>
    <row r="203" spans="12:14" ht="15.6" x14ac:dyDescent="0.3">
      <c r="L203" s="3" t="s">
        <v>170</v>
      </c>
      <c r="M203" s="2">
        <v>14795.65</v>
      </c>
      <c r="N203" s="12" t="str">
        <f t="shared" si="4"/>
        <v>A4</v>
      </c>
    </row>
    <row r="204" spans="12:14" ht="15.6" x14ac:dyDescent="0.3">
      <c r="L204" s="3" t="s">
        <v>171</v>
      </c>
      <c r="M204" s="2">
        <v>14769.78</v>
      </c>
      <c r="N204" s="12" t="str">
        <f t="shared" si="4"/>
        <v>A4</v>
      </c>
    </row>
    <row r="205" spans="12:14" ht="15.6" x14ac:dyDescent="0.3">
      <c r="L205" s="3" t="s">
        <v>172</v>
      </c>
      <c r="M205" s="2">
        <v>14803.61</v>
      </c>
      <c r="N205" s="12" t="str">
        <f t="shared" si="4"/>
        <v>A4</v>
      </c>
    </row>
    <row r="206" spans="12:14" ht="15.6" x14ac:dyDescent="0.3">
      <c r="L206" s="3" t="s">
        <v>173</v>
      </c>
      <c r="M206" s="2">
        <v>14694.16</v>
      </c>
      <c r="N206" s="12" t="str">
        <f t="shared" si="4"/>
        <v>A4</v>
      </c>
    </row>
    <row r="207" spans="12:14" ht="15.6" x14ac:dyDescent="0.3">
      <c r="L207" s="3" t="s">
        <v>174</v>
      </c>
      <c r="M207" s="2">
        <v>14694.16</v>
      </c>
      <c r="N207" s="12" t="str">
        <f t="shared" si="4"/>
        <v>A4</v>
      </c>
    </row>
    <row r="208" spans="12:14" ht="15.6" x14ac:dyDescent="0.3">
      <c r="L208" s="3" t="s">
        <v>175</v>
      </c>
      <c r="M208" s="2">
        <v>14694.16</v>
      </c>
      <c r="N208" s="12" t="str">
        <f t="shared" si="4"/>
        <v>A4</v>
      </c>
    </row>
    <row r="209" spans="12:14" ht="15.6" x14ac:dyDescent="0.3">
      <c r="L209" s="3" t="s">
        <v>176</v>
      </c>
      <c r="M209" s="2">
        <v>14649.39</v>
      </c>
      <c r="N209" s="12" t="str">
        <f t="shared" si="4"/>
        <v>A3</v>
      </c>
    </row>
    <row r="210" spans="12:14" ht="15.6" x14ac:dyDescent="0.3">
      <c r="L210" s="3" t="s">
        <v>177</v>
      </c>
      <c r="M210" s="2">
        <v>14708.09</v>
      </c>
      <c r="N210" s="12" t="str">
        <f t="shared" si="4"/>
        <v>A4</v>
      </c>
    </row>
    <row r="211" spans="12:14" ht="15.6" x14ac:dyDescent="0.3">
      <c r="L211" s="3" t="s">
        <v>178</v>
      </c>
      <c r="M211" s="2">
        <v>14760.83</v>
      </c>
      <c r="N211" s="12" t="str">
        <f t="shared" si="4"/>
        <v>A4</v>
      </c>
    </row>
    <row r="212" spans="12:14" ht="15.6" x14ac:dyDescent="0.3">
      <c r="L212" s="3" t="s">
        <v>179</v>
      </c>
      <c r="M212" s="2">
        <v>14874.26</v>
      </c>
      <c r="N212" s="12" t="str">
        <f t="shared" si="4"/>
        <v>A4</v>
      </c>
    </row>
    <row r="213" spans="12:14" ht="15.6" x14ac:dyDescent="0.3">
      <c r="L213" s="3" t="s">
        <v>180</v>
      </c>
      <c r="M213" s="2">
        <v>14876.25</v>
      </c>
      <c r="N213" s="12" t="str">
        <f t="shared" si="4"/>
        <v>A4</v>
      </c>
    </row>
    <row r="214" spans="12:14" ht="15.6" x14ac:dyDescent="0.3">
      <c r="L214" s="3" t="s">
        <v>181</v>
      </c>
      <c r="M214" s="2">
        <v>14876.25</v>
      </c>
      <c r="N214" s="12" t="str">
        <f t="shared" si="4"/>
        <v>A4</v>
      </c>
    </row>
    <row r="215" spans="12:14" ht="15.6" x14ac:dyDescent="0.3">
      <c r="L215" s="3" t="s">
        <v>182</v>
      </c>
      <c r="M215" s="2">
        <v>14876.25</v>
      </c>
      <c r="N215" s="12" t="str">
        <f t="shared" si="4"/>
        <v>A4</v>
      </c>
    </row>
    <row r="216" spans="12:14" ht="15.6" x14ac:dyDescent="0.3">
      <c r="L216" s="3" t="s">
        <v>183</v>
      </c>
      <c r="M216" s="2">
        <v>14884.21</v>
      </c>
      <c r="N216" s="12" t="str">
        <f t="shared" si="4"/>
        <v>A4</v>
      </c>
    </row>
    <row r="217" spans="12:14" ht="15.6" x14ac:dyDescent="0.3">
      <c r="L217" s="3" t="s">
        <v>184</v>
      </c>
      <c r="M217" s="2">
        <v>14845.4</v>
      </c>
      <c r="N217" s="12" t="str">
        <f t="shared" si="4"/>
        <v>A4</v>
      </c>
    </row>
    <row r="218" spans="12:14" ht="15.6" x14ac:dyDescent="0.3">
      <c r="L218" s="3" t="s">
        <v>185</v>
      </c>
      <c r="M218" s="2">
        <v>14843.41</v>
      </c>
      <c r="N218" s="12" t="str">
        <f t="shared" si="4"/>
        <v>A4</v>
      </c>
    </row>
    <row r="219" spans="12:14" ht="15.6" x14ac:dyDescent="0.3">
      <c r="L219" s="3" t="s">
        <v>186</v>
      </c>
      <c r="M219" s="2">
        <v>14801.62</v>
      </c>
      <c r="N219" s="12" t="str">
        <f t="shared" si="4"/>
        <v>A4</v>
      </c>
    </row>
    <row r="220" spans="12:14" ht="15.6" x14ac:dyDescent="0.3">
      <c r="L220" s="3" t="s">
        <v>187</v>
      </c>
      <c r="M220" s="2">
        <v>14815.55</v>
      </c>
      <c r="N220" s="12" t="str">
        <f t="shared" si="4"/>
        <v>A4</v>
      </c>
    </row>
    <row r="221" spans="12:14" ht="15.6" x14ac:dyDescent="0.3">
      <c r="L221" s="1">
        <v>43900</v>
      </c>
      <c r="M221" s="2">
        <v>14815.55</v>
      </c>
      <c r="N221" s="12" t="str">
        <f t="shared" si="4"/>
        <v>A4</v>
      </c>
    </row>
    <row r="222" spans="12:14" ht="15.6" x14ac:dyDescent="0.3">
      <c r="L222" s="1">
        <v>43931</v>
      </c>
      <c r="M222" s="2">
        <v>14815.55</v>
      </c>
      <c r="N222" s="12" t="str">
        <f t="shared" si="4"/>
        <v>A4</v>
      </c>
    </row>
    <row r="223" spans="12:14" ht="15.6" x14ac:dyDescent="0.3">
      <c r="L223" s="3" t="s">
        <v>188</v>
      </c>
      <c r="M223" s="2">
        <v>14792.67</v>
      </c>
      <c r="N223" s="12" t="str">
        <f t="shared" si="4"/>
        <v>A4</v>
      </c>
    </row>
    <row r="224" spans="12:14" ht="15.6" x14ac:dyDescent="0.3">
      <c r="L224" s="3" t="s">
        <v>189</v>
      </c>
      <c r="M224" s="2">
        <v>14638.44</v>
      </c>
      <c r="N224" s="12" t="str">
        <f t="shared" si="4"/>
        <v>A3</v>
      </c>
    </row>
    <row r="225" spans="12:14" ht="15.6" x14ac:dyDescent="0.3">
      <c r="L225" s="3" t="s">
        <v>190</v>
      </c>
      <c r="M225" s="2">
        <v>14710.08</v>
      </c>
      <c r="N225" s="12" t="str">
        <f t="shared" si="4"/>
        <v>A4</v>
      </c>
    </row>
    <row r="226" spans="12:14" ht="15.6" x14ac:dyDescent="0.3">
      <c r="L226" s="3" t="s">
        <v>191</v>
      </c>
      <c r="M226" s="2">
        <v>14676.25</v>
      </c>
      <c r="N226" s="12" t="str">
        <f t="shared" si="4"/>
        <v>A4</v>
      </c>
    </row>
    <row r="227" spans="12:14" ht="15.6" x14ac:dyDescent="0.3">
      <c r="L227" s="3" t="s">
        <v>192</v>
      </c>
      <c r="M227" s="2">
        <v>14663.32</v>
      </c>
      <c r="N227" s="12" t="str">
        <f t="shared" si="4"/>
        <v>A4</v>
      </c>
    </row>
    <row r="228" spans="12:14" ht="15.6" x14ac:dyDescent="0.3">
      <c r="L228" s="1">
        <v>44114</v>
      </c>
      <c r="M228" s="2">
        <v>14663.32</v>
      </c>
      <c r="N228" s="12" t="str">
        <f t="shared" si="4"/>
        <v>A4</v>
      </c>
    </row>
    <row r="229" spans="12:14" ht="15.6" x14ac:dyDescent="0.3">
      <c r="L229" s="1">
        <v>44145</v>
      </c>
      <c r="M229" s="2">
        <v>14663.32</v>
      </c>
      <c r="N229" s="12" t="str">
        <f t="shared" si="4"/>
        <v>A4</v>
      </c>
    </row>
    <row r="230" spans="12:14" ht="15.6" x14ac:dyDescent="0.3">
      <c r="L230" s="3" t="s">
        <v>193</v>
      </c>
      <c r="M230" s="2">
        <v>14672.27</v>
      </c>
      <c r="N230" s="12" t="str">
        <f t="shared" si="4"/>
        <v>A4</v>
      </c>
    </row>
    <row r="231" spans="12:14" ht="15.6" x14ac:dyDescent="0.3">
      <c r="L231" s="3" t="s">
        <v>194</v>
      </c>
      <c r="M231" s="2">
        <v>14719.04</v>
      </c>
      <c r="N231" s="12" t="str">
        <f t="shared" si="4"/>
        <v>A4</v>
      </c>
    </row>
    <row r="232" spans="12:14" ht="15.6" x14ac:dyDescent="0.3">
      <c r="L232" s="3" t="s">
        <v>195</v>
      </c>
      <c r="M232" s="2">
        <v>14706.1</v>
      </c>
      <c r="N232" s="12" t="str">
        <f t="shared" si="4"/>
        <v>A4</v>
      </c>
    </row>
    <row r="233" spans="12:14" ht="15.6" x14ac:dyDescent="0.3">
      <c r="L233" s="3" t="s">
        <v>196</v>
      </c>
      <c r="M233" s="2">
        <v>14686.2</v>
      </c>
      <c r="N233" s="12" t="str">
        <f t="shared" si="4"/>
        <v>A4</v>
      </c>
    </row>
    <row r="234" spans="12:14" ht="15.6" x14ac:dyDescent="0.3">
      <c r="L234" s="3" t="s">
        <v>197</v>
      </c>
      <c r="M234" s="2">
        <v>14692.17</v>
      </c>
      <c r="N234" s="12" t="str">
        <f t="shared" si="4"/>
        <v>A4</v>
      </c>
    </row>
    <row r="235" spans="12:14" ht="15.6" x14ac:dyDescent="0.3">
      <c r="L235" s="3" t="s">
        <v>198</v>
      </c>
      <c r="M235" s="2">
        <v>14692.17</v>
      </c>
      <c r="N235" s="12" t="str">
        <f t="shared" si="4"/>
        <v>A4</v>
      </c>
    </row>
    <row r="236" spans="12:14" ht="15.6" x14ac:dyDescent="0.3">
      <c r="L236" s="3" t="s">
        <v>199</v>
      </c>
      <c r="M236" s="2">
        <v>14692.17</v>
      </c>
      <c r="N236" s="12" t="str">
        <f t="shared" si="4"/>
        <v>A4</v>
      </c>
    </row>
    <row r="237" spans="12:14" ht="15.6" x14ac:dyDescent="0.3">
      <c r="L237" s="3" t="s">
        <v>200</v>
      </c>
      <c r="M237" s="2">
        <v>14667.3</v>
      </c>
      <c r="N237" s="12" t="str">
        <f t="shared" si="4"/>
        <v>A4</v>
      </c>
    </row>
    <row r="238" spans="12:14" ht="15.6" x14ac:dyDescent="0.3">
      <c r="L238" s="3" t="s">
        <v>201</v>
      </c>
      <c r="M238" s="2">
        <v>14655.36</v>
      </c>
      <c r="N238" s="12" t="str">
        <f t="shared" si="4"/>
        <v>A3</v>
      </c>
    </row>
    <row r="239" spans="12:14" ht="15.6" x14ac:dyDescent="0.3">
      <c r="L239" s="3" t="s">
        <v>202</v>
      </c>
      <c r="M239" s="2">
        <v>14584.71</v>
      </c>
      <c r="N239" s="12" t="str">
        <f t="shared" si="4"/>
        <v>A3</v>
      </c>
    </row>
    <row r="240" spans="12:14" ht="15.6" x14ac:dyDescent="0.3">
      <c r="L240" s="3" t="s">
        <v>203</v>
      </c>
      <c r="M240" s="2">
        <v>14623.52</v>
      </c>
      <c r="N240" s="12" t="str">
        <f t="shared" si="4"/>
        <v>A3</v>
      </c>
    </row>
    <row r="241" spans="12:14" ht="15.6" x14ac:dyDescent="0.3">
      <c r="L241" s="3" t="s">
        <v>204</v>
      </c>
      <c r="M241" s="2">
        <v>14664.31</v>
      </c>
      <c r="N241" s="12" t="str">
        <f t="shared" si="4"/>
        <v>A4</v>
      </c>
    </row>
    <row r="242" spans="12:14" ht="15.6" x14ac:dyDescent="0.3">
      <c r="L242" s="3" t="s">
        <v>205</v>
      </c>
      <c r="M242" s="2">
        <v>14664.31</v>
      </c>
      <c r="N242" s="12" t="str">
        <f t="shared" si="4"/>
        <v>A4</v>
      </c>
    </row>
    <row r="243" spans="12:14" ht="15.6" x14ac:dyDescent="0.3">
      <c r="L243" s="3" t="s">
        <v>206</v>
      </c>
      <c r="M243" s="2">
        <v>14664.31</v>
      </c>
      <c r="N243" s="12" t="str">
        <f t="shared" si="4"/>
        <v>A4</v>
      </c>
    </row>
    <row r="244" spans="12:14" ht="15.6" x14ac:dyDescent="0.3">
      <c r="L244" s="3" t="s">
        <v>207</v>
      </c>
      <c r="M244" s="2">
        <v>14623.52</v>
      </c>
      <c r="N244" s="12" t="str">
        <f t="shared" si="4"/>
        <v>A3</v>
      </c>
    </row>
    <row r="245" spans="12:14" ht="15.6" x14ac:dyDescent="0.3">
      <c r="L245" s="3" t="s">
        <v>208</v>
      </c>
      <c r="M245" s="2">
        <v>14616.55</v>
      </c>
      <c r="N245" s="12" t="str">
        <f t="shared" si="4"/>
        <v>A3</v>
      </c>
    </row>
    <row r="246" spans="12:14" ht="15.6" x14ac:dyDescent="0.3">
      <c r="L246" s="3" t="s">
        <v>209</v>
      </c>
      <c r="M246" s="2">
        <v>14616.55</v>
      </c>
      <c r="N246" s="12" t="str">
        <f t="shared" si="4"/>
        <v>A3</v>
      </c>
    </row>
    <row r="247" spans="12:14" ht="15.6" x14ac:dyDescent="0.3">
      <c r="L247" s="3" t="s">
        <v>210</v>
      </c>
      <c r="M247" s="2">
        <v>14616.55</v>
      </c>
      <c r="N247" s="12" t="str">
        <f t="shared" si="4"/>
        <v>A3</v>
      </c>
    </row>
    <row r="248" spans="12:14" ht="15.6" x14ac:dyDescent="0.3">
      <c r="L248" s="3" t="s">
        <v>211</v>
      </c>
      <c r="M248" s="2">
        <v>14616.55</v>
      </c>
      <c r="N248" s="12" t="str">
        <f t="shared" si="4"/>
        <v>A3</v>
      </c>
    </row>
    <row r="249" spans="12:14" ht="15.6" x14ac:dyDescent="0.3">
      <c r="L249" s="3" t="s">
        <v>212</v>
      </c>
      <c r="M249" s="2">
        <v>14616.55</v>
      </c>
      <c r="N249" s="12" t="str">
        <f t="shared" si="4"/>
        <v>A3</v>
      </c>
    </row>
    <row r="250" spans="12:14" ht="15.6" x14ac:dyDescent="0.3">
      <c r="L250" s="1">
        <v>43841</v>
      </c>
      <c r="M250" s="2">
        <v>14616.55</v>
      </c>
      <c r="N250" s="12" t="str">
        <f t="shared" si="4"/>
        <v>A3</v>
      </c>
    </row>
    <row r="251" spans="12:14" ht="15.6" x14ac:dyDescent="0.3">
      <c r="L251" s="3" t="s">
        <v>213</v>
      </c>
      <c r="M251" s="2">
        <v>14644.41</v>
      </c>
      <c r="N251" s="12" t="str">
        <f t="shared" si="4"/>
        <v>A3</v>
      </c>
    </row>
    <row r="252" spans="12:14" ht="15.6" x14ac:dyDescent="0.3">
      <c r="L252" s="3" t="s">
        <v>214</v>
      </c>
      <c r="M252" s="2">
        <v>14535.96</v>
      </c>
      <c r="N252" s="12" t="str">
        <f t="shared" si="4"/>
        <v>A3</v>
      </c>
    </row>
    <row r="253" spans="12:14" ht="15.6" x14ac:dyDescent="0.3">
      <c r="L253" s="3" t="s">
        <v>215</v>
      </c>
      <c r="M253" s="2">
        <v>14484.22</v>
      </c>
      <c r="N253" s="12" t="str">
        <f t="shared" si="4"/>
        <v>A3</v>
      </c>
    </row>
    <row r="254" spans="12:14" ht="15.6" x14ac:dyDescent="0.3">
      <c r="L254" s="3" t="s">
        <v>216</v>
      </c>
      <c r="M254" s="2">
        <v>14366.81</v>
      </c>
      <c r="N254" s="12" t="str">
        <f t="shared" si="4"/>
        <v>A2</v>
      </c>
    </row>
    <row r="255" spans="12:14" ht="15.6" x14ac:dyDescent="0.3">
      <c r="L255" s="3" t="s">
        <v>217</v>
      </c>
      <c r="M255" s="2">
        <v>14249.4</v>
      </c>
      <c r="N255" s="12" t="str">
        <f t="shared" si="4"/>
        <v>A2</v>
      </c>
    </row>
    <row r="256" spans="12:14" ht="15.6" x14ac:dyDescent="0.3">
      <c r="L256" s="1">
        <v>44023</v>
      </c>
      <c r="M256" s="2">
        <v>14249.4</v>
      </c>
      <c r="N256" s="12" t="str">
        <f t="shared" si="4"/>
        <v>A2</v>
      </c>
    </row>
    <row r="257" spans="12:14" ht="15.6" x14ac:dyDescent="0.3">
      <c r="L257" s="1">
        <v>44054</v>
      </c>
      <c r="M257" s="2">
        <v>14249.4</v>
      </c>
      <c r="N257" s="12" t="str">
        <f t="shared" si="4"/>
        <v>A2</v>
      </c>
    </row>
    <row r="258" spans="12:14" ht="15.6" x14ac:dyDescent="0.3">
      <c r="L258" s="3" t="s">
        <v>218</v>
      </c>
      <c r="M258" s="2">
        <v>14101.14</v>
      </c>
      <c r="N258" s="12" t="str">
        <f t="shared" si="4"/>
        <v>A2</v>
      </c>
    </row>
    <row r="259" spans="12:14" ht="15.6" x14ac:dyDescent="0.3">
      <c r="L259" s="3" t="s">
        <v>219</v>
      </c>
      <c r="M259" s="2">
        <v>13944.93</v>
      </c>
      <c r="N259" s="12" t="str">
        <f t="shared" si="4"/>
        <v>A1</v>
      </c>
    </row>
    <row r="260" spans="12:14" ht="15.6" x14ac:dyDescent="0.3">
      <c r="L260" s="3" t="s">
        <v>220</v>
      </c>
      <c r="M260" s="2">
        <v>14005.62</v>
      </c>
      <c r="N260" s="12" t="str">
        <f t="shared" si="4"/>
        <v>A1</v>
      </c>
    </row>
    <row r="261" spans="12:14" ht="15.6" x14ac:dyDescent="0.3">
      <c r="L261" s="3" t="s">
        <v>221</v>
      </c>
      <c r="M261" s="2">
        <v>14116.07</v>
      </c>
      <c r="N261" s="12" t="str">
        <f t="shared" si="4"/>
        <v>A2</v>
      </c>
    </row>
    <row r="262" spans="12:14" ht="15.6" x14ac:dyDescent="0.3">
      <c r="L262" s="3" t="s">
        <v>222</v>
      </c>
      <c r="M262" s="2">
        <v>14150.89</v>
      </c>
      <c r="N262" s="12" t="str">
        <f t="shared" ref="N262:N325" si="5">VLOOKUP(M262,$G$3:$H$13,2,TRUE)</f>
        <v>A2</v>
      </c>
    </row>
    <row r="263" spans="12:14" ht="15.6" x14ac:dyDescent="0.3">
      <c r="L263" s="3" t="s">
        <v>223</v>
      </c>
      <c r="M263" s="2">
        <v>14150.89</v>
      </c>
      <c r="N263" s="12" t="str">
        <f t="shared" si="5"/>
        <v>A2</v>
      </c>
    </row>
    <row r="264" spans="12:14" ht="15.6" x14ac:dyDescent="0.3">
      <c r="L264" s="3" t="s">
        <v>224</v>
      </c>
      <c r="M264" s="2">
        <v>14150.89</v>
      </c>
      <c r="N264" s="12" t="str">
        <f t="shared" si="5"/>
        <v>A2</v>
      </c>
    </row>
    <row r="265" spans="12:14" ht="15.6" x14ac:dyDescent="0.3">
      <c r="L265" s="3" t="s">
        <v>225</v>
      </c>
      <c r="M265" s="2">
        <v>14068.31</v>
      </c>
      <c r="N265" s="12" t="str">
        <f t="shared" si="5"/>
        <v>A1</v>
      </c>
    </row>
    <row r="266" spans="12:14" ht="15.6" x14ac:dyDescent="0.3">
      <c r="L266" s="3" t="s">
        <v>226</v>
      </c>
      <c r="M266" s="2">
        <v>14002.64</v>
      </c>
      <c r="N266" s="12" t="str">
        <f t="shared" si="5"/>
        <v>A1</v>
      </c>
    </row>
    <row r="267" spans="12:14" ht="15.6" x14ac:dyDescent="0.3">
      <c r="L267" s="3" t="s">
        <v>227</v>
      </c>
      <c r="M267" s="2">
        <v>14047.41</v>
      </c>
      <c r="N267" s="12" t="str">
        <f t="shared" si="5"/>
        <v>A1</v>
      </c>
    </row>
    <row r="268" spans="12:14" ht="15.6" x14ac:dyDescent="0.3">
      <c r="L268" s="3" t="s">
        <v>228</v>
      </c>
      <c r="M268" s="2">
        <v>14096.17</v>
      </c>
      <c r="N268" s="12" t="str">
        <f t="shared" si="5"/>
        <v>A2</v>
      </c>
    </row>
    <row r="269" spans="12:14" ht="15.6" x14ac:dyDescent="0.3">
      <c r="L269" s="3" t="s">
        <v>229</v>
      </c>
      <c r="M269" s="2">
        <v>14156.86</v>
      </c>
      <c r="N269" s="12" t="str">
        <f t="shared" si="5"/>
        <v>A2</v>
      </c>
    </row>
    <row r="270" spans="12:14" ht="15.6" x14ac:dyDescent="0.3">
      <c r="L270" s="3" t="s">
        <v>230</v>
      </c>
      <c r="M270" s="2">
        <v>14156.86</v>
      </c>
      <c r="N270" s="12" t="str">
        <f t="shared" si="5"/>
        <v>A2</v>
      </c>
    </row>
    <row r="271" spans="12:14" ht="15.6" x14ac:dyDescent="0.3">
      <c r="L271" s="3" t="s">
        <v>231</v>
      </c>
      <c r="M271" s="2">
        <v>14156.86</v>
      </c>
      <c r="N271" s="12" t="str">
        <f t="shared" si="5"/>
        <v>A2</v>
      </c>
    </row>
    <row r="272" spans="12:14" ht="15.6" x14ac:dyDescent="0.3">
      <c r="L272" s="3" t="s">
        <v>232</v>
      </c>
      <c r="M272" s="2">
        <v>14093.18</v>
      </c>
      <c r="N272" s="12" t="str">
        <f t="shared" si="5"/>
        <v>A2</v>
      </c>
    </row>
    <row r="273" spans="12:14" ht="15.6" x14ac:dyDescent="0.3">
      <c r="L273" s="3" t="s">
        <v>233</v>
      </c>
      <c r="M273" s="2">
        <v>14125.02</v>
      </c>
      <c r="N273" s="12" t="str">
        <f t="shared" si="5"/>
        <v>A2</v>
      </c>
    </row>
    <row r="274" spans="12:14" ht="15.6" x14ac:dyDescent="0.3">
      <c r="L274" s="3" t="s">
        <v>234</v>
      </c>
      <c r="M274" s="2">
        <v>14098.16</v>
      </c>
      <c r="N274" s="12" t="str">
        <f t="shared" si="5"/>
        <v>A2</v>
      </c>
    </row>
    <row r="275" spans="12:14" ht="15.6" x14ac:dyDescent="0.3">
      <c r="L275" s="3" t="s">
        <v>235</v>
      </c>
      <c r="M275" s="2">
        <v>14059.35</v>
      </c>
      <c r="N275" s="12" t="str">
        <f t="shared" si="5"/>
        <v>A1</v>
      </c>
    </row>
    <row r="276" spans="12:14" ht="15.6" x14ac:dyDescent="0.3">
      <c r="L276" s="3" t="s">
        <v>236</v>
      </c>
      <c r="M276" s="2">
        <v>14074.28</v>
      </c>
      <c r="N276" s="12" t="str">
        <f t="shared" si="5"/>
        <v>A1</v>
      </c>
    </row>
    <row r="277" spans="12:14" ht="15.6" x14ac:dyDescent="0.3">
      <c r="L277" s="3" t="s">
        <v>237</v>
      </c>
      <c r="M277" s="2">
        <v>14074.28</v>
      </c>
      <c r="N277" s="12" t="str">
        <f t="shared" si="5"/>
        <v>A1</v>
      </c>
    </row>
    <row r="278" spans="12:14" ht="15.6" x14ac:dyDescent="0.3">
      <c r="L278" s="3" t="s">
        <v>238</v>
      </c>
      <c r="M278" s="2">
        <v>14074.28</v>
      </c>
      <c r="N278" s="12" t="str">
        <f t="shared" si="5"/>
        <v>A1</v>
      </c>
    </row>
    <row r="279" spans="12:14" ht="15.6" x14ac:dyDescent="0.3">
      <c r="L279" s="3" t="s">
        <v>239</v>
      </c>
      <c r="M279" s="2">
        <v>14057.36</v>
      </c>
      <c r="N279" s="12" t="str">
        <f t="shared" si="5"/>
        <v>A1</v>
      </c>
    </row>
    <row r="280" spans="12:14" ht="15.6" x14ac:dyDescent="0.3">
      <c r="L280" s="3" t="s">
        <v>240</v>
      </c>
      <c r="M280" s="2">
        <v>14107.11</v>
      </c>
      <c r="N280" s="12" t="str">
        <f t="shared" si="5"/>
        <v>A2</v>
      </c>
    </row>
    <row r="281" spans="12:14" ht="15.6" x14ac:dyDescent="0.3">
      <c r="L281" s="3" t="s">
        <v>241</v>
      </c>
      <c r="M281" s="2">
        <v>14093.18</v>
      </c>
      <c r="N281" s="12" t="str">
        <f t="shared" si="5"/>
        <v>A2</v>
      </c>
    </row>
    <row r="282" spans="12:14" ht="15.6" x14ac:dyDescent="0.3">
      <c r="L282" s="3" t="s">
        <v>242</v>
      </c>
      <c r="M282" s="2">
        <v>14106.12</v>
      </c>
      <c r="N282" s="12" t="str">
        <f t="shared" si="5"/>
        <v>A2</v>
      </c>
    </row>
    <row r="283" spans="12:14" ht="15.6" x14ac:dyDescent="0.3">
      <c r="L283" s="3" t="s">
        <v>243</v>
      </c>
      <c r="M283" s="2">
        <v>14111.09</v>
      </c>
      <c r="N283" s="12" t="str">
        <f t="shared" si="5"/>
        <v>A2</v>
      </c>
    </row>
    <row r="284" spans="12:14" ht="15.6" x14ac:dyDescent="0.3">
      <c r="L284" s="1">
        <v>43963</v>
      </c>
      <c r="M284" s="2">
        <v>14111.09</v>
      </c>
      <c r="N284" s="12" t="str">
        <f t="shared" si="5"/>
        <v>A2</v>
      </c>
    </row>
    <row r="285" spans="12:14" ht="15.6" x14ac:dyDescent="0.3">
      <c r="L285" s="1">
        <v>43994</v>
      </c>
      <c r="M285" s="2">
        <v>14111.09</v>
      </c>
      <c r="N285" s="12" t="str">
        <f t="shared" si="5"/>
        <v>A2</v>
      </c>
    </row>
    <row r="286" spans="12:14" ht="15.6" x14ac:dyDescent="0.3">
      <c r="L286" s="3" t="s">
        <v>244</v>
      </c>
      <c r="M286" s="2">
        <v>14064.33</v>
      </c>
      <c r="N286" s="12" t="str">
        <f t="shared" si="5"/>
        <v>A1</v>
      </c>
    </row>
    <row r="287" spans="12:14" ht="15.6" x14ac:dyDescent="0.3">
      <c r="L287" s="3" t="s">
        <v>245</v>
      </c>
      <c r="M287" s="2">
        <v>14093.18</v>
      </c>
      <c r="N287" s="12" t="str">
        <f t="shared" si="5"/>
        <v>A2</v>
      </c>
    </row>
    <row r="288" spans="12:14" ht="15.6" x14ac:dyDescent="0.3">
      <c r="L288" s="1">
        <v>44086</v>
      </c>
      <c r="M288" s="2">
        <v>14093.18</v>
      </c>
      <c r="N288" s="12" t="str">
        <f t="shared" si="5"/>
        <v>A2</v>
      </c>
    </row>
    <row r="289" spans="12:14" ht="15.6" x14ac:dyDescent="0.3">
      <c r="L289" s="3" t="s">
        <v>246</v>
      </c>
      <c r="M289" s="2">
        <v>14059.35</v>
      </c>
      <c r="N289" s="12" t="str">
        <f t="shared" si="5"/>
        <v>A1</v>
      </c>
    </row>
    <row r="290" spans="12:14" ht="15.6" x14ac:dyDescent="0.3">
      <c r="L290" s="3" t="s">
        <v>247</v>
      </c>
      <c r="M290" s="2">
        <v>14031.49</v>
      </c>
      <c r="N290" s="12" t="str">
        <f t="shared" si="5"/>
        <v>A1</v>
      </c>
    </row>
    <row r="291" spans="12:14" ht="15.6" x14ac:dyDescent="0.3">
      <c r="L291" s="1">
        <v>44177</v>
      </c>
      <c r="M291" s="2">
        <v>14031.49</v>
      </c>
      <c r="N291" s="12" t="str">
        <f t="shared" si="5"/>
        <v>A1</v>
      </c>
    </row>
    <row r="292" spans="12:14" ht="15.6" x14ac:dyDescent="0.3">
      <c r="L292" s="3" t="s">
        <v>248</v>
      </c>
      <c r="M292" s="2">
        <v>14031.49</v>
      </c>
      <c r="N292" s="12" t="str">
        <f t="shared" si="5"/>
        <v>A1</v>
      </c>
    </row>
    <row r="293" spans="12:14" ht="15.6" x14ac:dyDescent="0.3">
      <c r="L293" s="3" t="s">
        <v>249</v>
      </c>
      <c r="M293" s="2">
        <v>14087.21</v>
      </c>
      <c r="N293" s="12" t="str">
        <f t="shared" si="5"/>
        <v>A1</v>
      </c>
    </row>
    <row r="294" spans="12:14" ht="15.6" x14ac:dyDescent="0.3">
      <c r="L294" s="3" t="s">
        <v>250</v>
      </c>
      <c r="M294" s="2">
        <v>14100.15</v>
      </c>
      <c r="N294" s="12" t="str">
        <f t="shared" si="5"/>
        <v>A2</v>
      </c>
    </row>
    <row r="295" spans="12:14" ht="15.6" x14ac:dyDescent="0.3">
      <c r="L295" s="3" t="s">
        <v>251</v>
      </c>
      <c r="M295" s="2">
        <v>14080.25</v>
      </c>
      <c r="N295" s="12" t="str">
        <f t="shared" si="5"/>
        <v>A1</v>
      </c>
    </row>
    <row r="296" spans="12:14" ht="15.6" x14ac:dyDescent="0.3">
      <c r="L296" s="3" t="s">
        <v>252</v>
      </c>
      <c r="M296" s="2">
        <v>14081.24</v>
      </c>
      <c r="N296" s="12" t="str">
        <f t="shared" si="5"/>
        <v>A1</v>
      </c>
    </row>
    <row r="297" spans="12:14" ht="15.6" x14ac:dyDescent="0.3">
      <c r="L297" s="3" t="s">
        <v>253</v>
      </c>
      <c r="M297" s="2">
        <v>14075.27</v>
      </c>
      <c r="N297" s="12" t="str">
        <f t="shared" si="5"/>
        <v>A1</v>
      </c>
    </row>
    <row r="298" spans="12:14" ht="15.6" x14ac:dyDescent="0.3">
      <c r="L298" s="3" t="s">
        <v>254</v>
      </c>
      <c r="M298" s="2">
        <v>14075.27</v>
      </c>
      <c r="N298" s="12" t="str">
        <f t="shared" si="5"/>
        <v>A1</v>
      </c>
    </row>
    <row r="299" spans="12:14" ht="15.6" x14ac:dyDescent="0.3">
      <c r="L299" s="3" t="s">
        <v>255</v>
      </c>
      <c r="M299" s="2">
        <v>14075.27</v>
      </c>
      <c r="N299" s="12" t="str">
        <f t="shared" si="5"/>
        <v>A1</v>
      </c>
    </row>
    <row r="300" spans="12:14" ht="15.6" x14ac:dyDescent="0.3">
      <c r="L300" s="3" t="s">
        <v>256</v>
      </c>
      <c r="M300" s="2">
        <v>14109.1</v>
      </c>
      <c r="N300" s="12" t="str">
        <f t="shared" si="5"/>
        <v>A2</v>
      </c>
    </row>
    <row r="301" spans="12:14" ht="15.6" x14ac:dyDescent="0.3">
      <c r="L301" s="3" t="s">
        <v>257</v>
      </c>
      <c r="M301" s="2">
        <v>14146.91</v>
      </c>
      <c r="N301" s="12" t="str">
        <f t="shared" si="5"/>
        <v>A2</v>
      </c>
    </row>
    <row r="302" spans="12:14" ht="15.6" x14ac:dyDescent="0.3">
      <c r="L302" s="3" t="s">
        <v>258</v>
      </c>
      <c r="M302" s="2">
        <v>14210.59</v>
      </c>
      <c r="N302" s="12" t="str">
        <f t="shared" si="5"/>
        <v>A2</v>
      </c>
    </row>
    <row r="303" spans="12:14" ht="15.6" x14ac:dyDescent="0.3">
      <c r="L303" s="3" t="s">
        <v>259</v>
      </c>
      <c r="M303" s="2">
        <v>14210.59</v>
      </c>
      <c r="N303" s="12" t="str">
        <f t="shared" si="5"/>
        <v>A2</v>
      </c>
    </row>
    <row r="304" spans="12:14" ht="15.6" x14ac:dyDescent="0.3">
      <c r="L304" s="3" t="s">
        <v>260</v>
      </c>
      <c r="M304" s="2">
        <v>14210.59</v>
      </c>
      <c r="N304" s="12" t="str">
        <f t="shared" si="5"/>
        <v>A2</v>
      </c>
    </row>
    <row r="305" spans="12:14" ht="15.6" x14ac:dyDescent="0.3">
      <c r="L305" s="3" t="s">
        <v>261</v>
      </c>
      <c r="M305" s="2">
        <v>14210.59</v>
      </c>
      <c r="N305" s="12" t="str">
        <f t="shared" si="5"/>
        <v>A2</v>
      </c>
    </row>
    <row r="306" spans="12:14" ht="15.6" x14ac:dyDescent="0.3">
      <c r="L306" s="3" t="s">
        <v>262</v>
      </c>
      <c r="M306" s="2">
        <v>14210.59</v>
      </c>
      <c r="N306" s="12" t="str">
        <f t="shared" si="5"/>
        <v>A2</v>
      </c>
    </row>
    <row r="307" spans="12:14" ht="15.6" x14ac:dyDescent="0.3">
      <c r="L307" s="3" t="s">
        <v>263</v>
      </c>
      <c r="M307" s="2">
        <v>14113.08</v>
      </c>
      <c r="N307" s="12" t="str">
        <f t="shared" si="5"/>
        <v>A2</v>
      </c>
    </row>
    <row r="308" spans="12:14" ht="15.6" x14ac:dyDescent="0.3">
      <c r="L308" s="3" t="s">
        <v>264</v>
      </c>
      <c r="M308" s="2">
        <v>14098.16</v>
      </c>
      <c r="N308" s="12" t="str">
        <f t="shared" si="5"/>
        <v>A2</v>
      </c>
    </row>
    <row r="309" spans="12:14" ht="15.6" x14ac:dyDescent="0.3">
      <c r="L309" s="3" t="s">
        <v>265</v>
      </c>
      <c r="M309" s="2">
        <v>14034.48</v>
      </c>
      <c r="N309" s="12" t="str">
        <f t="shared" si="5"/>
        <v>A1</v>
      </c>
    </row>
    <row r="310" spans="12:14" ht="15.6" x14ac:dyDescent="0.3">
      <c r="L310" s="3" t="s">
        <v>266</v>
      </c>
      <c r="M310" s="2">
        <v>14034.48</v>
      </c>
      <c r="N310" s="12" t="str">
        <f t="shared" si="5"/>
        <v>A1</v>
      </c>
    </row>
    <row r="311" spans="12:14" ht="15.6" x14ac:dyDescent="0.3">
      <c r="L311" s="1">
        <v>44197</v>
      </c>
      <c r="M311" s="2">
        <v>14034.48</v>
      </c>
      <c r="N311" s="12" t="str">
        <f t="shared" si="5"/>
        <v>A1</v>
      </c>
    </row>
    <row r="312" spans="12:14" ht="15.6" x14ac:dyDescent="0.3">
      <c r="L312" s="1">
        <v>44228</v>
      </c>
      <c r="M312" s="2">
        <v>14034.48</v>
      </c>
      <c r="N312" s="12" t="str">
        <f t="shared" si="5"/>
        <v>A1</v>
      </c>
    </row>
    <row r="313" spans="12:14" ht="15.6" x14ac:dyDescent="0.3">
      <c r="L313" s="1">
        <v>44256</v>
      </c>
      <c r="M313" s="2">
        <v>14034.48</v>
      </c>
      <c r="N313" s="12" t="str">
        <f t="shared" si="5"/>
        <v>A1</v>
      </c>
    </row>
    <row r="314" spans="12:14" ht="15.6" x14ac:dyDescent="0.3">
      <c r="L314" s="3" t="s">
        <v>267</v>
      </c>
      <c r="M314" s="2">
        <v>13833.49</v>
      </c>
      <c r="N314" s="12" t="str">
        <f t="shared" si="5"/>
        <v>A1</v>
      </c>
    </row>
    <row r="315" spans="12:14" ht="15.6" x14ac:dyDescent="0.3">
      <c r="L315" s="3" t="s">
        <v>268</v>
      </c>
      <c r="M315" s="2">
        <v>13875.28</v>
      </c>
      <c r="N315" s="12" t="str">
        <f t="shared" si="5"/>
        <v>A1</v>
      </c>
    </row>
    <row r="316" spans="12:14" ht="15.6" x14ac:dyDescent="0.3">
      <c r="L316" s="3" t="s">
        <v>269</v>
      </c>
      <c r="M316" s="2">
        <v>13856.37</v>
      </c>
      <c r="N316" s="12" t="str">
        <f t="shared" si="5"/>
        <v>A1</v>
      </c>
    </row>
    <row r="317" spans="12:14" ht="15.6" x14ac:dyDescent="0.3">
      <c r="L317" s="3" t="s">
        <v>270</v>
      </c>
      <c r="M317" s="2">
        <v>13868.31</v>
      </c>
      <c r="N317" s="12" t="str">
        <f t="shared" si="5"/>
        <v>A1</v>
      </c>
    </row>
    <row r="318" spans="12:14" ht="15.6" x14ac:dyDescent="0.3">
      <c r="L318" s="3" t="s">
        <v>271</v>
      </c>
      <c r="M318" s="2">
        <v>13987.71</v>
      </c>
      <c r="N318" s="12" t="str">
        <f t="shared" si="5"/>
        <v>A1</v>
      </c>
    </row>
    <row r="319" spans="12:14" ht="15.6" x14ac:dyDescent="0.3">
      <c r="L319" s="1">
        <v>44440</v>
      </c>
      <c r="M319" s="2">
        <v>13987.71</v>
      </c>
      <c r="N319" s="12" t="str">
        <f t="shared" si="5"/>
        <v>A1</v>
      </c>
    </row>
    <row r="320" spans="12:14" ht="15.6" x14ac:dyDescent="0.3">
      <c r="L320" s="1">
        <v>44470</v>
      </c>
      <c r="M320" s="2">
        <v>13987.71</v>
      </c>
      <c r="N320" s="12" t="str">
        <f t="shared" si="5"/>
        <v>A1</v>
      </c>
    </row>
    <row r="321" spans="12:14" ht="15.6" x14ac:dyDescent="0.3">
      <c r="L321" s="3" t="s">
        <v>272</v>
      </c>
      <c r="M321" s="2">
        <v>14084.23</v>
      </c>
      <c r="N321" s="12" t="str">
        <f t="shared" si="5"/>
        <v>A1</v>
      </c>
    </row>
    <row r="322" spans="12:14" ht="15.6" x14ac:dyDescent="0.3">
      <c r="L322" s="3" t="s">
        <v>273</v>
      </c>
      <c r="M322" s="2">
        <v>14159.85</v>
      </c>
      <c r="N322" s="12" t="str">
        <f t="shared" si="5"/>
        <v>A2</v>
      </c>
    </row>
    <row r="323" spans="12:14" ht="15.6" x14ac:dyDescent="0.3">
      <c r="L323" s="3" t="s">
        <v>274</v>
      </c>
      <c r="M323" s="2">
        <v>14038.46</v>
      </c>
      <c r="N323" s="12" t="str">
        <f t="shared" si="5"/>
        <v>A1</v>
      </c>
    </row>
    <row r="324" spans="12:14" ht="15.6" x14ac:dyDescent="0.3">
      <c r="L324" s="3" t="s">
        <v>275</v>
      </c>
      <c r="M324" s="2">
        <v>14048.41</v>
      </c>
      <c r="N324" s="12" t="str">
        <f t="shared" si="5"/>
        <v>A1</v>
      </c>
    </row>
    <row r="325" spans="12:14" ht="15.6" x14ac:dyDescent="0.3">
      <c r="L325" s="3" t="s">
        <v>276</v>
      </c>
      <c r="M325" s="2">
        <v>13997.66</v>
      </c>
      <c r="N325" s="12" t="str">
        <f t="shared" si="5"/>
        <v>A1</v>
      </c>
    </row>
    <row r="326" spans="12:14" ht="15.6" x14ac:dyDescent="0.3">
      <c r="L326" s="3" t="s">
        <v>277</v>
      </c>
      <c r="M326" s="2">
        <v>13997.66</v>
      </c>
      <c r="N326" s="12" t="str">
        <f t="shared" ref="N326:N389" si="6">VLOOKUP(M326,$G$3:$H$13,2,TRUE)</f>
        <v>A1</v>
      </c>
    </row>
    <row r="327" spans="12:14" ht="15.6" x14ac:dyDescent="0.3">
      <c r="L327" s="3" t="s">
        <v>278</v>
      </c>
      <c r="M327" s="2">
        <v>13997.66</v>
      </c>
      <c r="N327" s="12" t="str">
        <f t="shared" si="6"/>
        <v>A1</v>
      </c>
    </row>
    <row r="328" spans="12:14" ht="15.6" x14ac:dyDescent="0.3">
      <c r="L328" s="3" t="s">
        <v>279</v>
      </c>
      <c r="M328" s="2">
        <v>14009.6</v>
      </c>
      <c r="N328" s="12" t="str">
        <f t="shared" si="6"/>
        <v>A1</v>
      </c>
    </row>
    <row r="329" spans="12:14" ht="15.6" x14ac:dyDescent="0.3">
      <c r="L329" s="3" t="s">
        <v>280</v>
      </c>
      <c r="M329" s="2">
        <v>14015.57</v>
      </c>
      <c r="N329" s="12" t="str">
        <f t="shared" si="6"/>
        <v>A1</v>
      </c>
    </row>
    <row r="330" spans="12:14" ht="15.6" x14ac:dyDescent="0.3">
      <c r="L330" s="3" t="s">
        <v>281</v>
      </c>
      <c r="M330" s="2">
        <v>13994.68</v>
      </c>
      <c r="N330" s="12" t="str">
        <f t="shared" si="6"/>
        <v>A1</v>
      </c>
    </row>
    <row r="331" spans="12:14" ht="15.6" x14ac:dyDescent="0.3">
      <c r="L331" s="3" t="s">
        <v>282</v>
      </c>
      <c r="M331" s="2">
        <v>13968.81</v>
      </c>
      <c r="N331" s="12" t="str">
        <f t="shared" si="6"/>
        <v>A1</v>
      </c>
    </row>
    <row r="332" spans="12:14" ht="15.6" x14ac:dyDescent="0.3">
      <c r="L332" s="3" t="s">
        <v>283</v>
      </c>
      <c r="M332" s="2">
        <v>13983.73</v>
      </c>
      <c r="N332" s="12" t="str">
        <f t="shared" si="6"/>
        <v>A1</v>
      </c>
    </row>
    <row r="333" spans="12:14" ht="15.6" x14ac:dyDescent="0.3">
      <c r="L333" s="3" t="s">
        <v>284</v>
      </c>
      <c r="M333" s="2">
        <v>13983.73</v>
      </c>
      <c r="N333" s="12" t="str">
        <f t="shared" si="6"/>
        <v>A1</v>
      </c>
    </row>
    <row r="334" spans="12:14" ht="15.6" x14ac:dyDescent="0.3">
      <c r="L334" s="3" t="s">
        <v>285</v>
      </c>
      <c r="M334" s="2">
        <v>13983.73</v>
      </c>
      <c r="N334" s="12" t="str">
        <f t="shared" si="6"/>
        <v>A1</v>
      </c>
    </row>
    <row r="335" spans="12:14" ht="15.6" x14ac:dyDescent="0.3">
      <c r="L335" s="3" t="s">
        <v>286</v>
      </c>
      <c r="M335" s="2">
        <v>14011.59</v>
      </c>
      <c r="N335" s="12" t="str">
        <f t="shared" si="6"/>
        <v>A1</v>
      </c>
    </row>
    <row r="336" spans="12:14" ht="15.6" x14ac:dyDescent="0.3">
      <c r="L336" s="3" t="s">
        <v>287</v>
      </c>
      <c r="M336" s="2">
        <v>14015.57</v>
      </c>
      <c r="N336" s="12" t="str">
        <f t="shared" si="6"/>
        <v>A1</v>
      </c>
    </row>
    <row r="337" spans="12:14" ht="15.6" x14ac:dyDescent="0.3">
      <c r="L337" s="3" t="s">
        <v>288</v>
      </c>
      <c r="M337" s="2">
        <v>14020.55</v>
      </c>
      <c r="N337" s="12" t="str">
        <f t="shared" si="6"/>
        <v>A1</v>
      </c>
    </row>
    <row r="338" spans="12:14" ht="15.6" x14ac:dyDescent="0.3">
      <c r="L338" s="3" t="s">
        <v>289</v>
      </c>
      <c r="M338" s="2">
        <v>14048.41</v>
      </c>
      <c r="N338" s="12" t="str">
        <f t="shared" si="6"/>
        <v>A1</v>
      </c>
    </row>
    <row r="339" spans="12:14" ht="15.6" x14ac:dyDescent="0.3">
      <c r="L339" s="3" t="s">
        <v>290</v>
      </c>
      <c r="M339" s="2">
        <v>14013.58</v>
      </c>
      <c r="N339" s="12" t="str">
        <f t="shared" si="6"/>
        <v>A1</v>
      </c>
    </row>
    <row r="340" spans="12:14" ht="15.6" x14ac:dyDescent="0.3">
      <c r="L340" s="3" t="s">
        <v>291</v>
      </c>
      <c r="M340" s="2">
        <v>14013.58</v>
      </c>
      <c r="N340" s="12" t="str">
        <f t="shared" si="6"/>
        <v>A1</v>
      </c>
    </row>
    <row r="341" spans="12:14" ht="15.6" x14ac:dyDescent="0.3">
      <c r="L341" s="3" t="s">
        <v>292</v>
      </c>
      <c r="M341" s="2">
        <v>14013.58</v>
      </c>
      <c r="N341" s="12" t="str">
        <f t="shared" si="6"/>
        <v>A1</v>
      </c>
    </row>
    <row r="342" spans="12:14" ht="15.6" x14ac:dyDescent="0.3">
      <c r="L342" s="3" t="s">
        <v>293</v>
      </c>
      <c r="M342" s="2">
        <v>13971.79</v>
      </c>
      <c r="N342" s="12" t="str">
        <f t="shared" si="6"/>
        <v>A1</v>
      </c>
    </row>
    <row r="343" spans="12:14" ht="15.6" x14ac:dyDescent="0.3">
      <c r="L343" s="3" t="s">
        <v>294</v>
      </c>
      <c r="M343" s="2">
        <v>13973.78</v>
      </c>
      <c r="N343" s="12" t="str">
        <f t="shared" si="6"/>
        <v>A1</v>
      </c>
    </row>
    <row r="344" spans="12:14" ht="15.6" x14ac:dyDescent="0.3">
      <c r="L344" s="3" t="s">
        <v>295</v>
      </c>
      <c r="M344" s="2">
        <v>13946.92</v>
      </c>
      <c r="N344" s="12" t="str">
        <f t="shared" si="6"/>
        <v>A1</v>
      </c>
    </row>
    <row r="345" spans="12:14" ht="15.6" x14ac:dyDescent="0.3">
      <c r="L345" s="3" t="s">
        <v>296</v>
      </c>
      <c r="M345" s="2">
        <v>13965.82</v>
      </c>
      <c r="N345" s="12" t="str">
        <f t="shared" si="6"/>
        <v>A1</v>
      </c>
    </row>
    <row r="346" spans="12:14" ht="15.6" x14ac:dyDescent="0.3">
      <c r="L346" s="3" t="s">
        <v>297</v>
      </c>
      <c r="M346" s="2">
        <v>13991.69</v>
      </c>
      <c r="N346" s="12" t="str">
        <f t="shared" si="6"/>
        <v>A1</v>
      </c>
    </row>
    <row r="347" spans="12:14" ht="15.6" x14ac:dyDescent="0.3">
      <c r="L347" s="1">
        <v>44349</v>
      </c>
      <c r="M347" s="2">
        <v>13991.69</v>
      </c>
      <c r="N347" s="12" t="str">
        <f t="shared" si="6"/>
        <v>A1</v>
      </c>
    </row>
    <row r="348" spans="12:14" ht="15.6" x14ac:dyDescent="0.3">
      <c r="L348" s="1">
        <v>44379</v>
      </c>
      <c r="M348" s="2">
        <v>13991.69</v>
      </c>
      <c r="N348" s="12" t="str">
        <f t="shared" si="6"/>
        <v>A1</v>
      </c>
    </row>
    <row r="349" spans="12:14" ht="15.6" x14ac:dyDescent="0.3">
      <c r="L349" s="3" t="s">
        <v>298</v>
      </c>
      <c r="M349" s="2">
        <v>13930</v>
      </c>
      <c r="N349" s="12" t="str">
        <f t="shared" si="6"/>
        <v>A1</v>
      </c>
    </row>
    <row r="350" spans="12:14" ht="15.6" x14ac:dyDescent="0.3">
      <c r="L350" s="3" t="s">
        <v>299</v>
      </c>
      <c r="M350" s="2">
        <v>13930</v>
      </c>
      <c r="N350" s="12" t="str">
        <f t="shared" si="6"/>
        <v>A1</v>
      </c>
    </row>
    <row r="351" spans="12:14" ht="15.6" x14ac:dyDescent="0.3">
      <c r="L351" s="3" t="s">
        <v>300</v>
      </c>
      <c r="M351" s="2">
        <v>13919.06</v>
      </c>
      <c r="N351" s="12" t="str">
        <f t="shared" si="6"/>
        <v>A1</v>
      </c>
    </row>
    <row r="352" spans="12:14" ht="15.6" x14ac:dyDescent="0.3">
      <c r="L352" s="3" t="s">
        <v>301</v>
      </c>
      <c r="M352" s="2">
        <v>13940.95</v>
      </c>
      <c r="N352" s="12" t="str">
        <f t="shared" si="6"/>
        <v>A1</v>
      </c>
    </row>
    <row r="353" spans="12:14" ht="15.6" x14ac:dyDescent="0.3">
      <c r="L353" s="1">
        <v>44532</v>
      </c>
      <c r="M353" s="2">
        <v>13940.95</v>
      </c>
      <c r="N353" s="12" t="str">
        <f t="shared" si="6"/>
        <v>A1</v>
      </c>
    </row>
    <row r="354" spans="12:14" ht="15.6" x14ac:dyDescent="0.3">
      <c r="L354" s="3" t="s">
        <v>302</v>
      </c>
      <c r="M354" s="2">
        <v>13940.95</v>
      </c>
      <c r="N354" s="12" t="str">
        <f t="shared" si="6"/>
        <v>A1</v>
      </c>
    </row>
    <row r="355" spans="12:14" ht="15.6" x14ac:dyDescent="0.3">
      <c r="L355" s="3" t="s">
        <v>303</v>
      </c>
      <c r="M355" s="2">
        <v>13940.95</v>
      </c>
      <c r="N355" s="12" t="str">
        <f t="shared" si="6"/>
        <v>A1</v>
      </c>
    </row>
    <row r="356" spans="12:14" ht="15.6" x14ac:dyDescent="0.3">
      <c r="L356" s="3" t="s">
        <v>304</v>
      </c>
      <c r="M356" s="2">
        <v>13876.27</v>
      </c>
      <c r="N356" s="12" t="str">
        <f t="shared" si="6"/>
        <v>A1</v>
      </c>
    </row>
    <row r="357" spans="12:14" ht="15.6" x14ac:dyDescent="0.3">
      <c r="L357" s="3" t="s">
        <v>305</v>
      </c>
      <c r="M357" s="2">
        <v>13805.63</v>
      </c>
      <c r="N357" s="12" t="str">
        <f t="shared" si="6"/>
        <v>A1</v>
      </c>
    </row>
    <row r="358" spans="12:14" ht="15.6" x14ac:dyDescent="0.3">
      <c r="L358" s="3" t="s">
        <v>306</v>
      </c>
      <c r="M358" s="2">
        <v>13948.91</v>
      </c>
      <c r="N358" s="12" t="str">
        <f t="shared" si="6"/>
        <v>A1</v>
      </c>
    </row>
    <row r="359" spans="12:14" ht="15.6" x14ac:dyDescent="0.3">
      <c r="L359" s="3" t="s">
        <v>307</v>
      </c>
      <c r="M359" s="2">
        <v>13988.71</v>
      </c>
      <c r="N359" s="12" t="str">
        <f t="shared" si="6"/>
        <v>A1</v>
      </c>
    </row>
    <row r="360" spans="12:14" ht="15.6" x14ac:dyDescent="0.3">
      <c r="L360" s="3" t="s">
        <v>308</v>
      </c>
      <c r="M360" s="2">
        <v>14014.58</v>
      </c>
      <c r="N360" s="12" t="str">
        <f t="shared" si="6"/>
        <v>A1</v>
      </c>
    </row>
    <row r="361" spans="12:14" ht="15.6" x14ac:dyDescent="0.3">
      <c r="L361" s="3" t="s">
        <v>309</v>
      </c>
      <c r="M361" s="2">
        <v>14014.58</v>
      </c>
      <c r="N361" s="12" t="str">
        <f t="shared" si="6"/>
        <v>A1</v>
      </c>
    </row>
    <row r="362" spans="12:14" ht="15.6" x14ac:dyDescent="0.3">
      <c r="L362" s="3" t="s">
        <v>310</v>
      </c>
      <c r="M362" s="2">
        <v>14014.58</v>
      </c>
      <c r="N362" s="12" t="str">
        <f t="shared" si="6"/>
        <v>A1</v>
      </c>
    </row>
    <row r="363" spans="12:14" ht="15.6" x14ac:dyDescent="0.3">
      <c r="L363" s="3" t="s">
        <v>311</v>
      </c>
      <c r="M363" s="2">
        <v>14027.51</v>
      </c>
      <c r="N363" s="12" t="str">
        <f t="shared" si="6"/>
        <v>A1</v>
      </c>
    </row>
    <row r="364" spans="12:14" ht="15.6" x14ac:dyDescent="0.3">
      <c r="L364" s="3" t="s">
        <v>312</v>
      </c>
      <c r="M364" s="2">
        <v>14055.37</v>
      </c>
      <c r="N364" s="12" t="str">
        <f t="shared" si="6"/>
        <v>A1</v>
      </c>
    </row>
    <row r="365" spans="12:14" ht="15.6" x14ac:dyDescent="0.3">
      <c r="L365" s="3" t="s">
        <v>313</v>
      </c>
      <c r="M365" s="2">
        <v>14018.56</v>
      </c>
      <c r="N365" s="12" t="str">
        <f t="shared" si="6"/>
        <v>A1</v>
      </c>
    </row>
    <row r="366" spans="12:14" ht="15.6" x14ac:dyDescent="0.3">
      <c r="L366" s="3" t="s">
        <v>314</v>
      </c>
      <c r="M366" s="2">
        <v>14033.48</v>
      </c>
      <c r="N366" s="12" t="str">
        <f t="shared" si="6"/>
        <v>A1</v>
      </c>
    </row>
    <row r="367" spans="12:14" ht="15.6" x14ac:dyDescent="0.3">
      <c r="L367" s="3" t="s">
        <v>315</v>
      </c>
      <c r="M367" s="2">
        <v>14157.86</v>
      </c>
      <c r="N367" s="12" t="str">
        <f t="shared" si="6"/>
        <v>A2</v>
      </c>
    </row>
    <row r="368" spans="12:14" ht="15.6" x14ac:dyDescent="0.3">
      <c r="L368" s="3" t="s">
        <v>316</v>
      </c>
      <c r="M368" s="2">
        <v>14157.86</v>
      </c>
      <c r="N368" s="12" t="str">
        <f t="shared" si="6"/>
        <v>A2</v>
      </c>
    </row>
    <row r="369" spans="12:14" ht="15.6" x14ac:dyDescent="0.3">
      <c r="L369" s="3" t="s">
        <v>317</v>
      </c>
      <c r="M369" s="2">
        <v>14157.86</v>
      </c>
      <c r="N369" s="12" t="str">
        <f t="shared" si="6"/>
        <v>A2</v>
      </c>
    </row>
    <row r="370" spans="12:14" ht="15.6" x14ac:dyDescent="0.3">
      <c r="L370" s="3" t="s">
        <v>318</v>
      </c>
      <c r="M370" s="2">
        <v>14228.5</v>
      </c>
      <c r="N370" s="12" t="str">
        <f t="shared" si="6"/>
        <v>A2</v>
      </c>
    </row>
    <row r="371" spans="12:14" ht="15.6" x14ac:dyDescent="0.3">
      <c r="L371" s="3" t="s">
        <v>319</v>
      </c>
      <c r="M371" s="2">
        <v>14235.47</v>
      </c>
      <c r="N371" s="12" t="str">
        <f t="shared" si="6"/>
        <v>A2</v>
      </c>
    </row>
    <row r="372" spans="12:14" ht="15.6" x14ac:dyDescent="0.3">
      <c r="L372" s="3" t="s">
        <v>320</v>
      </c>
      <c r="M372" s="2">
        <v>14262.33</v>
      </c>
      <c r="N372" s="12" t="str">
        <f t="shared" si="6"/>
        <v>A2</v>
      </c>
    </row>
    <row r="373" spans="12:14" ht="15.6" x14ac:dyDescent="0.3">
      <c r="L373" s="3" t="s">
        <v>321</v>
      </c>
      <c r="M373" s="2">
        <v>14227.51</v>
      </c>
      <c r="N373" s="12" t="str">
        <f t="shared" si="6"/>
        <v>A2</v>
      </c>
    </row>
    <row r="374" spans="12:14" ht="15.6" x14ac:dyDescent="0.3">
      <c r="L374" s="3" t="s">
        <v>322</v>
      </c>
      <c r="M374" s="2">
        <v>14299.15</v>
      </c>
      <c r="N374" s="12" t="str">
        <f t="shared" si="6"/>
        <v>A2</v>
      </c>
    </row>
    <row r="375" spans="12:14" ht="15.6" x14ac:dyDescent="0.3">
      <c r="L375" s="1">
        <v>44350</v>
      </c>
      <c r="M375" s="2">
        <v>14299.15</v>
      </c>
      <c r="N375" s="12" t="str">
        <f t="shared" si="6"/>
        <v>A2</v>
      </c>
    </row>
    <row r="376" spans="12:14" ht="15.6" x14ac:dyDescent="0.3">
      <c r="L376" s="1">
        <v>44380</v>
      </c>
      <c r="M376" s="2">
        <v>14299.15</v>
      </c>
      <c r="N376" s="12" t="str">
        <f t="shared" si="6"/>
        <v>A2</v>
      </c>
    </row>
    <row r="377" spans="12:14" ht="15.6" x14ac:dyDescent="0.3">
      <c r="L377" s="3" t="s">
        <v>323</v>
      </c>
      <c r="M377" s="2">
        <v>14318.05</v>
      </c>
      <c r="N377" s="12" t="str">
        <f t="shared" si="6"/>
        <v>A2</v>
      </c>
    </row>
    <row r="378" spans="12:14" ht="15.6" x14ac:dyDescent="0.3">
      <c r="L378" s="3" t="s">
        <v>324</v>
      </c>
      <c r="M378" s="2">
        <v>14395.66</v>
      </c>
      <c r="N378" s="12" t="str">
        <f t="shared" si="6"/>
        <v>A3</v>
      </c>
    </row>
    <row r="379" spans="12:14" ht="15.6" x14ac:dyDescent="0.3">
      <c r="L379" s="3" t="s">
        <v>325</v>
      </c>
      <c r="M379" s="2">
        <v>14348.9</v>
      </c>
      <c r="N379" s="12" t="str">
        <f t="shared" si="6"/>
        <v>A2</v>
      </c>
    </row>
    <row r="380" spans="12:14" ht="15.6" x14ac:dyDescent="0.3">
      <c r="L380" s="1">
        <v>44503</v>
      </c>
      <c r="M380" s="2">
        <v>14348.9</v>
      </c>
      <c r="N380" s="12" t="str">
        <f t="shared" si="6"/>
        <v>A2</v>
      </c>
    </row>
    <row r="381" spans="12:14" ht="15.6" x14ac:dyDescent="0.3">
      <c r="L381" s="3" t="s">
        <v>326</v>
      </c>
      <c r="M381" s="2">
        <v>14299.15</v>
      </c>
      <c r="N381" s="12" t="str">
        <f t="shared" si="6"/>
        <v>A2</v>
      </c>
    </row>
    <row r="382" spans="12:14" ht="15.6" x14ac:dyDescent="0.3">
      <c r="L382" s="3" t="s">
        <v>327</v>
      </c>
      <c r="M382" s="2">
        <v>14299.15</v>
      </c>
      <c r="N382" s="12" t="str">
        <f t="shared" si="6"/>
        <v>A2</v>
      </c>
    </row>
    <row r="383" spans="12:14" ht="15.6" x14ac:dyDescent="0.3">
      <c r="L383" s="3" t="s">
        <v>328</v>
      </c>
      <c r="M383" s="2">
        <v>14299.15</v>
      </c>
      <c r="N383" s="12" t="str">
        <f t="shared" si="6"/>
        <v>A2</v>
      </c>
    </row>
    <row r="384" spans="12:14" ht="15.6" x14ac:dyDescent="0.3">
      <c r="L384" s="3" t="s">
        <v>329</v>
      </c>
      <c r="M384" s="2">
        <v>14345.91</v>
      </c>
      <c r="N384" s="12" t="str">
        <f t="shared" si="6"/>
        <v>A2</v>
      </c>
    </row>
    <row r="385" spans="12:14" ht="15.6" x14ac:dyDescent="0.3">
      <c r="L385" s="3" t="s">
        <v>330</v>
      </c>
      <c r="M385" s="2">
        <v>14351.88</v>
      </c>
      <c r="N385" s="12" t="str">
        <f t="shared" si="6"/>
        <v>A2</v>
      </c>
    </row>
    <row r="386" spans="12:14" ht="15.6" x14ac:dyDescent="0.3">
      <c r="L386" s="3" t="s">
        <v>331</v>
      </c>
      <c r="M386" s="2">
        <v>14386.71</v>
      </c>
      <c r="N386" s="12" t="str">
        <f t="shared" si="6"/>
        <v>A3</v>
      </c>
    </row>
    <row r="387" spans="12:14" ht="15.6" x14ac:dyDescent="0.3">
      <c r="L387" s="3" t="s">
        <v>332</v>
      </c>
      <c r="M387" s="2">
        <v>14339.94</v>
      </c>
      <c r="N387" s="12" t="str">
        <f t="shared" si="6"/>
        <v>A2</v>
      </c>
    </row>
    <row r="388" spans="12:14" ht="15.6" x14ac:dyDescent="0.3">
      <c r="L388" s="3" t="s">
        <v>333</v>
      </c>
      <c r="M388" s="2">
        <v>14403.62</v>
      </c>
      <c r="N388" s="12" t="str">
        <f t="shared" si="6"/>
        <v>A3</v>
      </c>
    </row>
    <row r="389" spans="12:14" ht="15.6" x14ac:dyDescent="0.3">
      <c r="L389" s="3" t="s">
        <v>334</v>
      </c>
      <c r="M389" s="2">
        <v>14403.62</v>
      </c>
      <c r="N389" s="12" t="str">
        <f t="shared" si="6"/>
        <v>A3</v>
      </c>
    </row>
    <row r="390" spans="12:14" ht="15.6" x14ac:dyDescent="0.3">
      <c r="L390" s="3" t="s">
        <v>335</v>
      </c>
      <c r="M390" s="2">
        <v>14403.62</v>
      </c>
      <c r="N390" s="12" t="str">
        <f t="shared" ref="N390:N453" si="7">VLOOKUP(M390,$G$3:$H$13,2,TRUE)</f>
        <v>A3</v>
      </c>
    </row>
    <row r="391" spans="12:14" ht="15.6" x14ac:dyDescent="0.3">
      <c r="L391" s="3" t="s">
        <v>336</v>
      </c>
      <c r="M391" s="2">
        <v>14383.72</v>
      </c>
      <c r="N391" s="12" t="str">
        <f t="shared" si="7"/>
        <v>A3</v>
      </c>
    </row>
    <row r="392" spans="12:14" ht="15.6" x14ac:dyDescent="0.3">
      <c r="L392" s="3" t="s">
        <v>337</v>
      </c>
      <c r="M392" s="2">
        <v>14348.9</v>
      </c>
      <c r="N392" s="12" t="str">
        <f t="shared" si="7"/>
        <v>A2</v>
      </c>
    </row>
    <row r="393" spans="12:14" ht="15.6" x14ac:dyDescent="0.3">
      <c r="L393" s="3" t="s">
        <v>338</v>
      </c>
      <c r="M393" s="2">
        <v>14382.73</v>
      </c>
      <c r="N393" s="12" t="str">
        <f t="shared" si="7"/>
        <v>A3</v>
      </c>
    </row>
    <row r="394" spans="12:14" ht="15.6" x14ac:dyDescent="0.3">
      <c r="L394" s="3" t="s">
        <v>339</v>
      </c>
      <c r="M394" s="2">
        <v>14391.68</v>
      </c>
      <c r="N394" s="12" t="str">
        <f t="shared" si="7"/>
        <v>A3</v>
      </c>
    </row>
    <row r="395" spans="12:14" ht="15.6" x14ac:dyDescent="0.3">
      <c r="L395" s="3" t="s">
        <v>340</v>
      </c>
      <c r="M395" s="2">
        <v>14373.77</v>
      </c>
      <c r="N395" s="12" t="str">
        <f t="shared" si="7"/>
        <v>A2</v>
      </c>
    </row>
    <row r="396" spans="12:14" ht="15.6" x14ac:dyDescent="0.3">
      <c r="L396" s="3" t="s">
        <v>341</v>
      </c>
      <c r="M396" s="2">
        <v>14373.77</v>
      </c>
      <c r="N396" s="12" t="str">
        <f t="shared" si="7"/>
        <v>A2</v>
      </c>
    </row>
    <row r="397" spans="12:14" ht="15.6" x14ac:dyDescent="0.3">
      <c r="L397" s="3" t="s">
        <v>342</v>
      </c>
      <c r="M397" s="2">
        <v>14373.77</v>
      </c>
      <c r="N397" s="12" t="str">
        <f t="shared" si="7"/>
        <v>A2</v>
      </c>
    </row>
    <row r="398" spans="12:14" ht="15.6" x14ac:dyDescent="0.3">
      <c r="L398" s="3" t="s">
        <v>343</v>
      </c>
      <c r="M398" s="2">
        <v>14361.83</v>
      </c>
      <c r="N398" s="12" t="str">
        <f t="shared" si="7"/>
        <v>A2</v>
      </c>
    </row>
    <row r="399" spans="12:14" ht="15.6" x14ac:dyDescent="0.3">
      <c r="L399" s="3" t="s">
        <v>344</v>
      </c>
      <c r="M399" s="2">
        <v>14408.6</v>
      </c>
      <c r="N399" s="12" t="str">
        <f t="shared" si="7"/>
        <v>A3</v>
      </c>
    </row>
    <row r="400" spans="12:14" ht="15.6" x14ac:dyDescent="0.3">
      <c r="L400" s="3" t="s">
        <v>345</v>
      </c>
      <c r="M400" s="2">
        <v>14499.14</v>
      </c>
      <c r="N400" s="12" t="str">
        <f t="shared" si="7"/>
        <v>A3</v>
      </c>
    </row>
    <row r="401" spans="12:14" ht="15.6" x14ac:dyDescent="0.3">
      <c r="L401" s="3" t="s">
        <v>346</v>
      </c>
      <c r="M401" s="2">
        <v>14504.12</v>
      </c>
      <c r="N401" s="12" t="str">
        <f t="shared" si="7"/>
        <v>A3</v>
      </c>
    </row>
    <row r="402" spans="12:14" ht="15.6" x14ac:dyDescent="0.3">
      <c r="L402" s="1">
        <v>44231</v>
      </c>
      <c r="M402" s="2">
        <v>14504.12</v>
      </c>
      <c r="N402" s="12" t="str">
        <f t="shared" si="7"/>
        <v>A3</v>
      </c>
    </row>
    <row r="403" spans="12:14" ht="15.6" x14ac:dyDescent="0.3">
      <c r="L403" s="1">
        <v>44259</v>
      </c>
      <c r="M403" s="2">
        <v>14504.12</v>
      </c>
      <c r="N403" s="12" t="str">
        <f t="shared" si="7"/>
        <v>A3</v>
      </c>
    </row>
    <row r="404" spans="12:14" ht="15.6" x14ac:dyDescent="0.3">
      <c r="L404" s="1">
        <v>44290</v>
      </c>
      <c r="M404" s="2">
        <v>14504.12</v>
      </c>
      <c r="N404" s="12" t="str">
        <f t="shared" si="7"/>
        <v>A3</v>
      </c>
    </row>
    <row r="405" spans="12:14" ht="15.6" x14ac:dyDescent="0.3">
      <c r="L405" s="3" t="s">
        <v>347</v>
      </c>
      <c r="M405" s="2">
        <v>14511.08</v>
      </c>
      <c r="N405" s="12" t="str">
        <f t="shared" si="7"/>
        <v>A3</v>
      </c>
    </row>
    <row r="406" spans="12:14" ht="15.6" x14ac:dyDescent="0.3">
      <c r="L406" s="3" t="s">
        <v>348</v>
      </c>
      <c r="M406" s="2">
        <v>14460.34</v>
      </c>
      <c r="N406" s="12" t="str">
        <f t="shared" si="7"/>
        <v>A3</v>
      </c>
    </row>
    <row r="407" spans="12:14" ht="15.6" x14ac:dyDescent="0.3">
      <c r="L407" s="3" t="s">
        <v>349</v>
      </c>
      <c r="M407" s="2">
        <v>14446.41</v>
      </c>
      <c r="N407" s="12" t="str">
        <f t="shared" si="7"/>
        <v>A3</v>
      </c>
    </row>
    <row r="408" spans="12:14" ht="15.6" x14ac:dyDescent="0.3">
      <c r="L408" s="3" t="s">
        <v>350</v>
      </c>
      <c r="M408" s="2">
        <v>14440.44</v>
      </c>
      <c r="N408" s="12" t="str">
        <f t="shared" si="7"/>
        <v>A3</v>
      </c>
    </row>
    <row r="409" spans="12:14" ht="15.6" x14ac:dyDescent="0.3">
      <c r="L409" s="3" t="s">
        <v>351</v>
      </c>
      <c r="M409" s="2">
        <v>14507.1</v>
      </c>
      <c r="N409" s="12" t="str">
        <f t="shared" si="7"/>
        <v>A3</v>
      </c>
    </row>
    <row r="410" spans="12:14" ht="15.6" x14ac:dyDescent="0.3">
      <c r="L410" s="1">
        <v>44473</v>
      </c>
      <c r="M410" s="2">
        <v>14507.1</v>
      </c>
      <c r="N410" s="12" t="str">
        <f t="shared" si="7"/>
        <v>A3</v>
      </c>
    </row>
    <row r="411" spans="12:14" ht="15.6" x14ac:dyDescent="0.3">
      <c r="L411" s="1">
        <v>44504</v>
      </c>
      <c r="M411" s="2">
        <v>14507.1</v>
      </c>
      <c r="N411" s="12" t="str">
        <f t="shared" si="7"/>
        <v>A3</v>
      </c>
    </row>
    <row r="412" spans="12:14" ht="15.6" x14ac:dyDescent="0.3">
      <c r="L412" s="3" t="s">
        <v>352</v>
      </c>
      <c r="M412" s="2">
        <v>14507.1</v>
      </c>
      <c r="N412" s="12" t="str">
        <f t="shared" si="7"/>
        <v>A3</v>
      </c>
    </row>
    <row r="413" spans="12:14" ht="15.6" x14ac:dyDescent="0.3">
      <c r="L413" s="3" t="s">
        <v>353</v>
      </c>
      <c r="M413" s="2">
        <v>14557.85</v>
      </c>
      <c r="N413" s="12" t="str">
        <f t="shared" si="7"/>
        <v>A3</v>
      </c>
    </row>
    <row r="414" spans="12:14" ht="15.6" x14ac:dyDescent="0.3">
      <c r="L414" s="3" t="s">
        <v>354</v>
      </c>
      <c r="M414" s="2">
        <v>14574.76</v>
      </c>
      <c r="N414" s="12" t="str">
        <f t="shared" si="7"/>
        <v>A3</v>
      </c>
    </row>
    <row r="415" spans="12:14" ht="15.6" x14ac:dyDescent="0.3">
      <c r="L415" s="3" t="s">
        <v>355</v>
      </c>
      <c r="M415" s="2">
        <v>14559.84</v>
      </c>
      <c r="N415" s="12" t="str">
        <f t="shared" si="7"/>
        <v>A3</v>
      </c>
    </row>
    <row r="416" spans="12:14" ht="15.6" x14ac:dyDescent="0.3">
      <c r="L416" s="3" t="s">
        <v>356</v>
      </c>
      <c r="M416" s="2">
        <v>14572.77</v>
      </c>
      <c r="N416" s="12" t="str">
        <f t="shared" si="7"/>
        <v>A3</v>
      </c>
    </row>
    <row r="417" spans="12:14" ht="15.6" x14ac:dyDescent="0.3">
      <c r="L417" s="3" t="s">
        <v>357</v>
      </c>
      <c r="M417" s="2">
        <v>14572.77</v>
      </c>
      <c r="N417" s="12" t="str">
        <f t="shared" si="7"/>
        <v>A3</v>
      </c>
    </row>
    <row r="418" spans="12:14" ht="15.6" x14ac:dyDescent="0.3">
      <c r="L418" s="3" t="s">
        <v>358</v>
      </c>
      <c r="M418" s="2">
        <v>14572.77</v>
      </c>
      <c r="N418" s="12" t="str">
        <f t="shared" si="7"/>
        <v>A3</v>
      </c>
    </row>
    <row r="419" spans="12:14" ht="15.6" x14ac:dyDescent="0.3">
      <c r="L419" s="3" t="s">
        <v>359</v>
      </c>
      <c r="M419" s="2">
        <v>14519.04</v>
      </c>
      <c r="N419" s="12" t="str">
        <f t="shared" si="7"/>
        <v>A3</v>
      </c>
    </row>
    <row r="420" spans="12:14" ht="15.6" x14ac:dyDescent="0.3">
      <c r="L420" s="3" t="s">
        <v>360</v>
      </c>
      <c r="M420" s="2">
        <v>14495.16</v>
      </c>
      <c r="N420" s="12" t="str">
        <f t="shared" si="7"/>
        <v>A3</v>
      </c>
    </row>
    <row r="421" spans="12:14" ht="15.6" x14ac:dyDescent="0.3">
      <c r="L421" s="3" t="s">
        <v>361</v>
      </c>
      <c r="M421" s="2">
        <v>14435.46</v>
      </c>
      <c r="N421" s="12" t="str">
        <f t="shared" si="7"/>
        <v>A3</v>
      </c>
    </row>
    <row r="422" spans="12:14" ht="15.6" x14ac:dyDescent="0.3">
      <c r="L422" s="3" t="s">
        <v>362</v>
      </c>
      <c r="M422" s="2">
        <v>14476.26</v>
      </c>
      <c r="N422" s="12" t="str">
        <f t="shared" si="7"/>
        <v>A3</v>
      </c>
    </row>
    <row r="423" spans="12:14" ht="15.6" x14ac:dyDescent="0.3">
      <c r="L423" s="3" t="s">
        <v>363</v>
      </c>
      <c r="M423" s="2">
        <v>14457.35</v>
      </c>
      <c r="N423" s="12" t="str">
        <f t="shared" si="7"/>
        <v>A3</v>
      </c>
    </row>
    <row r="424" spans="12:14" ht="15.6" x14ac:dyDescent="0.3">
      <c r="L424" s="3" t="s">
        <v>364</v>
      </c>
      <c r="M424" s="2">
        <v>14457.35</v>
      </c>
      <c r="N424" s="12" t="str">
        <f t="shared" si="7"/>
        <v>A3</v>
      </c>
    </row>
    <row r="425" spans="12:14" ht="15.6" x14ac:dyDescent="0.3">
      <c r="L425" s="3" t="s">
        <v>365</v>
      </c>
      <c r="M425" s="2">
        <v>14457.35</v>
      </c>
      <c r="N425" s="12" t="str">
        <f t="shared" si="7"/>
        <v>A3</v>
      </c>
    </row>
    <row r="426" spans="12:14" ht="15.6" x14ac:dyDescent="0.3">
      <c r="L426" s="3" t="s">
        <v>366</v>
      </c>
      <c r="M426" s="2">
        <v>14475.26</v>
      </c>
      <c r="N426" s="12" t="str">
        <f t="shared" si="7"/>
        <v>A3</v>
      </c>
    </row>
    <row r="427" spans="12:14" ht="15.6" x14ac:dyDescent="0.3">
      <c r="L427" s="3" t="s">
        <v>367</v>
      </c>
      <c r="M427" s="2">
        <v>14416.56</v>
      </c>
      <c r="N427" s="12" t="str">
        <f t="shared" si="7"/>
        <v>A3</v>
      </c>
    </row>
    <row r="428" spans="12:14" ht="15.6" x14ac:dyDescent="0.3">
      <c r="L428" s="3" t="s">
        <v>368</v>
      </c>
      <c r="M428" s="2">
        <v>14424.52</v>
      </c>
      <c r="N428" s="12" t="str">
        <f t="shared" si="7"/>
        <v>A3</v>
      </c>
    </row>
    <row r="429" spans="12:14" ht="15.6" x14ac:dyDescent="0.3">
      <c r="L429" s="3" t="s">
        <v>369</v>
      </c>
      <c r="M429" s="2">
        <v>14437.45</v>
      </c>
      <c r="N429" s="12" t="str">
        <f t="shared" si="7"/>
        <v>A3</v>
      </c>
    </row>
    <row r="430" spans="12:14" ht="15.6" x14ac:dyDescent="0.3">
      <c r="L430" s="3" t="s">
        <v>370</v>
      </c>
      <c r="M430" s="2">
        <v>14395.66</v>
      </c>
      <c r="N430" s="12" t="str">
        <f t="shared" si="7"/>
        <v>A3</v>
      </c>
    </row>
    <row r="431" spans="12:14" ht="15.6" x14ac:dyDescent="0.3">
      <c r="L431" s="1">
        <v>44201</v>
      </c>
      <c r="M431" s="2">
        <v>14395.66</v>
      </c>
      <c r="N431" s="12" t="str">
        <f t="shared" si="7"/>
        <v>A3</v>
      </c>
    </row>
    <row r="432" spans="12:14" ht="15.6" x14ac:dyDescent="0.3">
      <c r="L432" s="1">
        <v>44232</v>
      </c>
      <c r="M432" s="2">
        <v>14395.66</v>
      </c>
      <c r="N432" s="12" t="str">
        <f t="shared" si="7"/>
        <v>A3</v>
      </c>
    </row>
    <row r="433" spans="12:14" ht="15.6" x14ac:dyDescent="0.3">
      <c r="L433" s="3" t="s">
        <v>371</v>
      </c>
      <c r="M433" s="2">
        <v>14380.74</v>
      </c>
      <c r="N433" s="12" t="str">
        <f t="shared" si="7"/>
        <v>A3</v>
      </c>
    </row>
    <row r="434" spans="12:14" ht="15.6" x14ac:dyDescent="0.3">
      <c r="L434" s="3" t="s">
        <v>372</v>
      </c>
      <c r="M434" s="2">
        <v>14394.67</v>
      </c>
      <c r="N434" s="12" t="str">
        <f t="shared" si="7"/>
        <v>A3</v>
      </c>
    </row>
    <row r="435" spans="12:14" ht="15.6" x14ac:dyDescent="0.3">
      <c r="L435" s="3" t="s">
        <v>373</v>
      </c>
      <c r="M435" s="2">
        <v>14358.85</v>
      </c>
      <c r="N435" s="12" t="str">
        <f t="shared" si="7"/>
        <v>A2</v>
      </c>
    </row>
    <row r="436" spans="12:14" ht="15.6" x14ac:dyDescent="0.3">
      <c r="L436" s="3" t="s">
        <v>374</v>
      </c>
      <c r="M436" s="2">
        <v>14366.81</v>
      </c>
      <c r="N436" s="12" t="str">
        <f t="shared" si="7"/>
        <v>A2</v>
      </c>
    </row>
    <row r="437" spans="12:14" ht="15.6" x14ac:dyDescent="0.3">
      <c r="L437" s="3" t="s">
        <v>375</v>
      </c>
      <c r="M437" s="2">
        <v>14292.18</v>
      </c>
      <c r="N437" s="12" t="str">
        <f t="shared" si="7"/>
        <v>A2</v>
      </c>
    </row>
    <row r="438" spans="12:14" ht="15.6" x14ac:dyDescent="0.3">
      <c r="L438" s="1">
        <v>44413</v>
      </c>
      <c r="M438" s="2">
        <v>14292.18</v>
      </c>
      <c r="N438" s="12" t="str">
        <f t="shared" si="7"/>
        <v>A2</v>
      </c>
    </row>
    <row r="439" spans="12:14" ht="15.6" x14ac:dyDescent="0.3">
      <c r="L439" s="1">
        <v>44444</v>
      </c>
      <c r="M439" s="2">
        <v>14292.18</v>
      </c>
      <c r="N439" s="12" t="str">
        <f t="shared" si="7"/>
        <v>A2</v>
      </c>
    </row>
    <row r="440" spans="12:14" ht="15.6" x14ac:dyDescent="0.3">
      <c r="L440" s="3" t="s">
        <v>376</v>
      </c>
      <c r="M440" s="2">
        <v>14217.56</v>
      </c>
      <c r="N440" s="12" t="str">
        <f t="shared" si="7"/>
        <v>A2</v>
      </c>
    </row>
    <row r="441" spans="12:14" ht="15.6" x14ac:dyDescent="0.3">
      <c r="L441" s="3" t="s">
        <v>377</v>
      </c>
      <c r="M441" s="2">
        <v>14127.01</v>
      </c>
      <c r="N441" s="12" t="str">
        <f t="shared" si="7"/>
        <v>A2</v>
      </c>
    </row>
    <row r="442" spans="12:14" ht="15.6" x14ac:dyDescent="0.3">
      <c r="L442" s="1">
        <v>44535</v>
      </c>
      <c r="M442" s="2">
        <v>14127.01</v>
      </c>
      <c r="N442" s="12" t="str">
        <f t="shared" si="7"/>
        <v>A2</v>
      </c>
    </row>
    <row r="443" spans="12:14" ht="15.6" x14ac:dyDescent="0.3">
      <c r="L443" s="3" t="s">
        <v>378</v>
      </c>
      <c r="M443" s="2">
        <v>14127.01</v>
      </c>
      <c r="N443" s="12" t="str">
        <f t="shared" si="7"/>
        <v>A2</v>
      </c>
    </row>
    <row r="444" spans="12:14" ht="15.6" x14ac:dyDescent="0.3">
      <c r="L444" s="3" t="s">
        <v>379</v>
      </c>
      <c r="M444" s="2">
        <v>14127.01</v>
      </c>
      <c r="N444" s="12" t="str">
        <f t="shared" si="7"/>
        <v>A2</v>
      </c>
    </row>
    <row r="445" spans="12:14" ht="15.6" x14ac:dyDescent="0.3">
      <c r="L445" s="3" t="s">
        <v>380</v>
      </c>
      <c r="M445" s="2">
        <v>14127.01</v>
      </c>
      <c r="N445" s="12" t="str">
        <f t="shared" si="7"/>
        <v>A2</v>
      </c>
    </row>
    <row r="446" spans="12:14" ht="15.6" x14ac:dyDescent="0.3">
      <c r="L446" s="3" t="s">
        <v>381</v>
      </c>
      <c r="M446" s="2">
        <v>14127.01</v>
      </c>
      <c r="N446" s="12" t="str">
        <f t="shared" si="7"/>
        <v>A2</v>
      </c>
    </row>
    <row r="447" spans="12:14" ht="15.6" x14ac:dyDescent="0.3">
      <c r="L447" s="3" t="s">
        <v>382</v>
      </c>
      <c r="M447" s="2">
        <v>14131.99</v>
      </c>
      <c r="N447" s="12" t="str">
        <f t="shared" si="7"/>
        <v>A2</v>
      </c>
    </row>
    <row r="448" spans="12:14" ht="15.6" x14ac:dyDescent="0.3">
      <c r="L448" s="3" t="s">
        <v>383</v>
      </c>
      <c r="M448" s="2">
        <v>14212.58</v>
      </c>
      <c r="N448" s="12" t="str">
        <f t="shared" si="7"/>
        <v>A2</v>
      </c>
    </row>
    <row r="449" spans="12:14" ht="15.6" x14ac:dyDescent="0.3">
      <c r="L449" s="3" t="s">
        <v>384</v>
      </c>
      <c r="M449" s="2">
        <v>14228.5</v>
      </c>
      <c r="N449" s="12" t="str">
        <f t="shared" si="7"/>
        <v>A2</v>
      </c>
    </row>
    <row r="450" spans="12:14" ht="15.6" x14ac:dyDescent="0.3">
      <c r="L450" s="3" t="s">
        <v>385</v>
      </c>
      <c r="M450" s="2">
        <v>14241.44</v>
      </c>
      <c r="N450" s="12" t="str">
        <f t="shared" si="7"/>
        <v>A2</v>
      </c>
    </row>
    <row r="451" spans="12:14" ht="15.6" x14ac:dyDescent="0.3">
      <c r="L451" s="3" t="s">
        <v>386</v>
      </c>
      <c r="M451" s="2">
        <v>14324.02</v>
      </c>
      <c r="N451" s="12" t="str">
        <f t="shared" si="7"/>
        <v>A2</v>
      </c>
    </row>
    <row r="452" spans="12:14" ht="15.6" x14ac:dyDescent="0.3">
      <c r="L452" s="3" t="s">
        <v>387</v>
      </c>
      <c r="M452" s="2">
        <v>14324.02</v>
      </c>
      <c r="N452" s="12" t="str">
        <f t="shared" si="7"/>
        <v>A2</v>
      </c>
    </row>
    <row r="453" spans="12:14" ht="15.6" x14ac:dyDescent="0.3">
      <c r="L453" s="3" t="s">
        <v>388</v>
      </c>
      <c r="M453" s="2">
        <v>14324.02</v>
      </c>
      <c r="N453" s="12" t="str">
        <f t="shared" si="7"/>
        <v>A2</v>
      </c>
    </row>
    <row r="454" spans="12:14" ht="15.6" x14ac:dyDescent="0.3">
      <c r="L454" s="3" t="s">
        <v>389</v>
      </c>
      <c r="M454" s="2">
        <v>14303.13</v>
      </c>
      <c r="N454" s="12" t="str">
        <f t="shared" ref="N454:N517" si="8">VLOOKUP(M454,$G$3:$H$13,2,TRUE)</f>
        <v>A2</v>
      </c>
    </row>
    <row r="455" spans="12:14" ht="15.6" x14ac:dyDescent="0.3">
      <c r="L455" s="3" t="s">
        <v>390</v>
      </c>
      <c r="M455" s="2">
        <v>14290.19</v>
      </c>
      <c r="N455" s="12" t="str">
        <f t="shared" si="8"/>
        <v>A2</v>
      </c>
    </row>
    <row r="456" spans="12:14" ht="15.6" x14ac:dyDescent="0.3">
      <c r="L456" s="3" t="s">
        <v>391</v>
      </c>
      <c r="M456" s="2">
        <v>14290.19</v>
      </c>
      <c r="N456" s="12" t="str">
        <f t="shared" si="8"/>
        <v>A2</v>
      </c>
    </row>
    <row r="457" spans="12:14" ht="15.6" x14ac:dyDescent="0.3">
      <c r="L457" s="3" t="s">
        <v>392</v>
      </c>
      <c r="M457" s="2">
        <v>14263.33</v>
      </c>
      <c r="N457" s="12" t="str">
        <f t="shared" si="8"/>
        <v>A2</v>
      </c>
    </row>
    <row r="458" spans="12:14" ht="15.6" x14ac:dyDescent="0.3">
      <c r="L458" s="3" t="s">
        <v>393</v>
      </c>
      <c r="M458" s="2">
        <v>14240.44</v>
      </c>
      <c r="N458" s="12" t="str">
        <f t="shared" si="8"/>
        <v>A2</v>
      </c>
    </row>
    <row r="459" spans="12:14" ht="15.6" x14ac:dyDescent="0.3">
      <c r="L459" s="3" t="s">
        <v>394</v>
      </c>
      <c r="M459" s="2">
        <v>14240.44</v>
      </c>
      <c r="N459" s="12" t="str">
        <f t="shared" si="8"/>
        <v>A2</v>
      </c>
    </row>
    <row r="460" spans="12:14" ht="15.6" x14ac:dyDescent="0.3">
      <c r="L460" s="3" t="s">
        <v>395</v>
      </c>
      <c r="M460" s="2">
        <v>14240.44</v>
      </c>
      <c r="N460" s="12" t="str">
        <f t="shared" si="8"/>
        <v>A2</v>
      </c>
    </row>
    <row r="461" spans="12:14" ht="15.6" x14ac:dyDescent="0.3">
      <c r="L461" s="3" t="s">
        <v>396</v>
      </c>
      <c r="M461" s="2">
        <v>14238.45</v>
      </c>
      <c r="N461" s="12" t="str">
        <f t="shared" si="8"/>
        <v>A2</v>
      </c>
    </row>
    <row r="462" spans="12:14" ht="15.6" x14ac:dyDescent="0.3">
      <c r="L462" s="1">
        <v>44202</v>
      </c>
      <c r="M462" s="2">
        <v>14238.45</v>
      </c>
      <c r="N462" s="12" t="str">
        <f t="shared" si="8"/>
        <v>A2</v>
      </c>
    </row>
    <row r="463" spans="12:14" ht="15.6" x14ac:dyDescent="0.3">
      <c r="L463" s="3" t="s">
        <v>397</v>
      </c>
      <c r="M463" s="2">
        <v>14220.54</v>
      </c>
      <c r="N463" s="12" t="str">
        <f t="shared" si="8"/>
        <v>A2</v>
      </c>
    </row>
    <row r="464" spans="12:14" ht="15.6" x14ac:dyDescent="0.3">
      <c r="L464" s="3" t="s">
        <v>398</v>
      </c>
      <c r="M464" s="2">
        <v>14204.62</v>
      </c>
      <c r="N464" s="12" t="str">
        <f t="shared" si="8"/>
        <v>A2</v>
      </c>
    </row>
    <row r="465" spans="12:14" ht="15.6" x14ac:dyDescent="0.3">
      <c r="L465" s="3" t="s">
        <v>399</v>
      </c>
      <c r="M465" s="2">
        <v>14225.52</v>
      </c>
      <c r="N465" s="12" t="str">
        <f t="shared" si="8"/>
        <v>A2</v>
      </c>
    </row>
    <row r="466" spans="12:14" ht="15.6" x14ac:dyDescent="0.3">
      <c r="L466" s="1">
        <v>44322</v>
      </c>
      <c r="M466" s="2">
        <v>14225.52</v>
      </c>
      <c r="N466" s="12" t="str">
        <f t="shared" si="8"/>
        <v>A2</v>
      </c>
    </row>
    <row r="467" spans="12:14" ht="15.6" x14ac:dyDescent="0.3">
      <c r="L467" s="1">
        <v>44353</v>
      </c>
      <c r="M467" s="2">
        <v>14225.52</v>
      </c>
      <c r="N467" s="12" t="str">
        <f t="shared" si="8"/>
        <v>A2</v>
      </c>
    </row>
    <row r="468" spans="12:14" ht="15.6" x14ac:dyDescent="0.3">
      <c r="L468" s="3" t="s">
        <v>400</v>
      </c>
      <c r="M468" s="2">
        <v>14244.42</v>
      </c>
      <c r="N468" s="12" t="str">
        <f t="shared" si="8"/>
        <v>A2</v>
      </c>
    </row>
    <row r="469" spans="12:14" ht="15.6" x14ac:dyDescent="0.3">
      <c r="L469" s="3" t="s">
        <v>401</v>
      </c>
      <c r="M469" s="2">
        <v>14199.65</v>
      </c>
      <c r="N469" s="12" t="str">
        <f t="shared" si="8"/>
        <v>A2</v>
      </c>
    </row>
    <row r="470" spans="12:14" ht="15.6" x14ac:dyDescent="0.3">
      <c r="L470" s="3" t="s">
        <v>402</v>
      </c>
      <c r="M470" s="2">
        <v>14190.69</v>
      </c>
      <c r="N470" s="12" t="str">
        <f t="shared" si="8"/>
        <v>A2</v>
      </c>
    </row>
    <row r="471" spans="12:14" ht="15.6" x14ac:dyDescent="0.3">
      <c r="L471" s="3" t="s">
        <v>403</v>
      </c>
      <c r="M471" s="2">
        <v>14190.69</v>
      </c>
      <c r="N471" s="12" t="str">
        <f t="shared" si="8"/>
        <v>A2</v>
      </c>
    </row>
    <row r="472" spans="12:14" ht="15.6" x14ac:dyDescent="0.3">
      <c r="L472" s="3" t="s">
        <v>404</v>
      </c>
      <c r="M472" s="2">
        <v>14168.8</v>
      </c>
      <c r="N472" s="12" t="str">
        <f t="shared" si="8"/>
        <v>A2</v>
      </c>
    </row>
    <row r="473" spans="12:14" ht="15.6" x14ac:dyDescent="0.3">
      <c r="L473" s="1">
        <v>44536</v>
      </c>
      <c r="M473" s="2">
        <v>14168.8</v>
      </c>
      <c r="N473" s="12" t="str">
        <f t="shared" si="8"/>
        <v>A2</v>
      </c>
    </row>
    <row r="474" spans="12:14" ht="15.6" x14ac:dyDescent="0.3">
      <c r="L474" s="3" t="s">
        <v>405</v>
      </c>
      <c r="M474" s="2">
        <v>14168.8</v>
      </c>
      <c r="N474" s="12" t="str">
        <f t="shared" si="8"/>
        <v>A2</v>
      </c>
    </row>
    <row r="475" spans="12:14" ht="15.6" x14ac:dyDescent="0.3">
      <c r="L475" s="3" t="s">
        <v>406</v>
      </c>
      <c r="M475" s="2">
        <v>14134.97</v>
      </c>
      <c r="N475" s="12" t="str">
        <f t="shared" si="8"/>
        <v>A2</v>
      </c>
    </row>
    <row r="476" spans="12:14" ht="15.6" x14ac:dyDescent="0.3">
      <c r="L476" s="3" t="s">
        <v>407</v>
      </c>
      <c r="M476" s="2">
        <v>14150.89</v>
      </c>
      <c r="N476" s="12" t="str">
        <f t="shared" si="8"/>
        <v>A2</v>
      </c>
    </row>
    <row r="477" spans="12:14" ht="15.6" x14ac:dyDescent="0.3">
      <c r="L477" s="3" t="s">
        <v>408</v>
      </c>
      <c r="M477" s="2">
        <v>14172.78</v>
      </c>
      <c r="N477" s="12" t="str">
        <f t="shared" si="8"/>
        <v>A2</v>
      </c>
    </row>
    <row r="478" spans="12:14" ht="15.6" x14ac:dyDescent="0.3">
      <c r="L478" s="3" t="s">
        <v>409</v>
      </c>
      <c r="M478" s="2">
        <v>14185.72</v>
      </c>
      <c r="N478" s="12" t="str">
        <f t="shared" si="8"/>
        <v>A2</v>
      </c>
    </row>
    <row r="479" spans="12:14" ht="15.6" x14ac:dyDescent="0.3">
      <c r="L479" s="3" t="s">
        <v>410</v>
      </c>
      <c r="M479" s="2">
        <v>14306.11</v>
      </c>
      <c r="N479" s="12" t="str">
        <f t="shared" si="8"/>
        <v>A2</v>
      </c>
    </row>
    <row r="480" spans="12:14" ht="15.6" x14ac:dyDescent="0.3">
      <c r="L480" s="3" t="s">
        <v>411</v>
      </c>
      <c r="M480" s="2">
        <v>14306.11</v>
      </c>
      <c r="N480" s="12" t="str">
        <f t="shared" si="8"/>
        <v>A2</v>
      </c>
    </row>
    <row r="481" spans="12:14" ht="15.6" x14ac:dyDescent="0.3">
      <c r="L481" s="3" t="s">
        <v>412</v>
      </c>
      <c r="M481" s="2">
        <v>14306.11</v>
      </c>
      <c r="N481" s="12" t="str">
        <f t="shared" si="8"/>
        <v>A2</v>
      </c>
    </row>
    <row r="482" spans="12:14" ht="15.6" x14ac:dyDescent="0.3">
      <c r="L482" s="3" t="s">
        <v>413</v>
      </c>
      <c r="M482" s="2">
        <v>14330.99</v>
      </c>
      <c r="N482" s="12" t="str">
        <f t="shared" si="8"/>
        <v>A2</v>
      </c>
    </row>
    <row r="483" spans="12:14" ht="15.6" x14ac:dyDescent="0.3">
      <c r="L483" s="3" t="s">
        <v>414</v>
      </c>
      <c r="M483" s="2">
        <v>14380.74</v>
      </c>
      <c r="N483" s="12" t="str">
        <f t="shared" si="8"/>
        <v>A3</v>
      </c>
    </row>
    <row r="484" spans="12:14" ht="15.6" x14ac:dyDescent="0.3">
      <c r="L484" s="3" t="s">
        <v>415</v>
      </c>
      <c r="M484" s="2">
        <v>14348.9</v>
      </c>
      <c r="N484" s="12" t="str">
        <f t="shared" si="8"/>
        <v>A2</v>
      </c>
    </row>
    <row r="485" spans="12:14" ht="15.6" x14ac:dyDescent="0.3">
      <c r="L485" s="3" t="s">
        <v>416</v>
      </c>
      <c r="M485" s="2">
        <v>14381.73</v>
      </c>
      <c r="N485" s="12" t="str">
        <f t="shared" si="8"/>
        <v>A3</v>
      </c>
    </row>
    <row r="486" spans="12:14" ht="15.6" x14ac:dyDescent="0.3">
      <c r="L486" s="3" t="s">
        <v>417</v>
      </c>
      <c r="M486" s="2">
        <v>14389.69</v>
      </c>
      <c r="N486" s="12" t="str">
        <f t="shared" si="8"/>
        <v>A3</v>
      </c>
    </row>
    <row r="487" spans="12:14" ht="15.6" x14ac:dyDescent="0.3">
      <c r="L487" s="3" t="s">
        <v>418</v>
      </c>
      <c r="M487" s="2">
        <v>14389.69</v>
      </c>
      <c r="N487" s="12" t="str">
        <f t="shared" si="8"/>
        <v>A3</v>
      </c>
    </row>
    <row r="488" spans="12:14" ht="15.6" x14ac:dyDescent="0.3">
      <c r="L488" s="3" t="s">
        <v>419</v>
      </c>
      <c r="M488" s="2">
        <v>14389.69</v>
      </c>
      <c r="N488" s="12" t="str">
        <f t="shared" si="8"/>
        <v>A3</v>
      </c>
    </row>
    <row r="489" spans="12:14" ht="15.6" x14ac:dyDescent="0.3">
      <c r="L489" s="3" t="s">
        <v>420</v>
      </c>
      <c r="M489" s="2">
        <v>14374.77</v>
      </c>
      <c r="N489" s="12" t="str">
        <f t="shared" si="8"/>
        <v>A2</v>
      </c>
    </row>
    <row r="490" spans="12:14" ht="15.6" x14ac:dyDescent="0.3">
      <c r="L490" s="3" t="s">
        <v>421</v>
      </c>
      <c r="M490" s="2">
        <v>14399.64</v>
      </c>
      <c r="N490" s="12" t="str">
        <f t="shared" si="8"/>
        <v>A3</v>
      </c>
    </row>
    <row r="491" spans="12:14" ht="15.6" x14ac:dyDescent="0.3">
      <c r="L491" s="3" t="s">
        <v>422</v>
      </c>
      <c r="M491" s="2">
        <v>14423.52</v>
      </c>
      <c r="N491" s="12" t="str">
        <f t="shared" si="8"/>
        <v>A3</v>
      </c>
    </row>
    <row r="492" spans="12:14" ht="15.6" x14ac:dyDescent="0.3">
      <c r="L492" s="3" t="s">
        <v>423</v>
      </c>
      <c r="M492" s="2">
        <v>14469.29</v>
      </c>
      <c r="N492" s="12" t="str">
        <f t="shared" si="8"/>
        <v>A3</v>
      </c>
    </row>
    <row r="493" spans="12:14" ht="15.6" x14ac:dyDescent="0.3">
      <c r="L493" s="3" t="s">
        <v>424</v>
      </c>
      <c r="M493" s="2">
        <v>14466.31</v>
      </c>
      <c r="N493" s="12" t="str">
        <f t="shared" si="8"/>
        <v>A3</v>
      </c>
    </row>
    <row r="494" spans="12:14" ht="15.6" x14ac:dyDescent="0.3">
      <c r="L494" s="1">
        <v>44262</v>
      </c>
      <c r="M494" s="2">
        <v>14466.31</v>
      </c>
      <c r="N494" s="12" t="str">
        <f t="shared" si="8"/>
        <v>A3</v>
      </c>
    </row>
    <row r="495" spans="12:14" ht="15.6" x14ac:dyDescent="0.3">
      <c r="L495" s="1">
        <v>44293</v>
      </c>
      <c r="M495" s="2">
        <v>14466.31</v>
      </c>
      <c r="N495" s="12" t="str">
        <f t="shared" si="8"/>
        <v>A3</v>
      </c>
    </row>
    <row r="496" spans="12:14" ht="15.6" x14ac:dyDescent="0.3">
      <c r="L496" s="3" t="s">
        <v>425</v>
      </c>
      <c r="M496" s="2">
        <v>14491.18</v>
      </c>
      <c r="N496" s="12" t="str">
        <f t="shared" si="8"/>
        <v>A3</v>
      </c>
    </row>
    <row r="497" spans="12:14" ht="15.6" x14ac:dyDescent="0.3">
      <c r="L497" s="3" t="s">
        <v>426</v>
      </c>
      <c r="M497" s="2">
        <v>14409.59</v>
      </c>
      <c r="N497" s="12" t="str">
        <f t="shared" si="8"/>
        <v>A3</v>
      </c>
    </row>
    <row r="498" spans="12:14" ht="15.6" x14ac:dyDescent="0.3">
      <c r="L498" s="3" t="s">
        <v>427</v>
      </c>
      <c r="M498" s="2">
        <v>14395.66</v>
      </c>
      <c r="N498" s="12" t="str">
        <f t="shared" si="8"/>
        <v>A3</v>
      </c>
    </row>
    <row r="499" spans="12:14" ht="15.6" x14ac:dyDescent="0.3">
      <c r="L499" s="3" t="s">
        <v>428</v>
      </c>
      <c r="M499" s="2">
        <v>14427.5</v>
      </c>
      <c r="N499" s="12" t="str">
        <f t="shared" si="8"/>
        <v>A3</v>
      </c>
    </row>
    <row r="500" spans="12:14" ht="15.6" x14ac:dyDescent="0.3">
      <c r="L500" s="3" t="s">
        <v>429</v>
      </c>
      <c r="M500" s="2">
        <v>14475.26</v>
      </c>
      <c r="N500" s="12" t="str">
        <f t="shared" si="8"/>
        <v>A3</v>
      </c>
    </row>
    <row r="501" spans="12:14" ht="15.6" x14ac:dyDescent="0.3">
      <c r="L501" s="1">
        <v>44476</v>
      </c>
      <c r="M501" s="2">
        <v>14475.26</v>
      </c>
      <c r="N501" s="12" t="str">
        <f t="shared" si="8"/>
        <v>A3</v>
      </c>
    </row>
    <row r="502" spans="12:14" ht="15.6" x14ac:dyDescent="0.3">
      <c r="L502" s="1">
        <v>44507</v>
      </c>
      <c r="M502" s="2">
        <v>14475.26</v>
      </c>
      <c r="N502" s="12" t="str">
        <f t="shared" si="8"/>
        <v>A3</v>
      </c>
    </row>
    <row r="503" spans="12:14" ht="15.6" x14ac:dyDescent="0.3">
      <c r="L503" s="3" t="s">
        <v>430</v>
      </c>
      <c r="M503" s="2">
        <v>14475.26</v>
      </c>
      <c r="N503" s="12" t="str">
        <f t="shared" si="8"/>
        <v>A3</v>
      </c>
    </row>
    <row r="504" spans="12:14" ht="15.6" x14ac:dyDescent="0.3">
      <c r="L504" s="3" t="s">
        <v>431</v>
      </c>
      <c r="M504" s="2">
        <v>14413.57</v>
      </c>
      <c r="N504" s="12" t="str">
        <f t="shared" si="8"/>
        <v>A3</v>
      </c>
    </row>
    <row r="505" spans="12:14" ht="15.6" x14ac:dyDescent="0.3">
      <c r="L505" s="3" t="s">
        <v>432</v>
      </c>
      <c r="M505" s="2">
        <v>14413.57</v>
      </c>
      <c r="N505" s="12" t="str">
        <f t="shared" si="8"/>
        <v>A3</v>
      </c>
    </row>
    <row r="506" spans="12:14" ht="15.6" x14ac:dyDescent="0.3">
      <c r="L506" s="3" t="s">
        <v>433</v>
      </c>
      <c r="M506" s="2">
        <v>14420.54</v>
      </c>
      <c r="N506" s="12" t="str">
        <f t="shared" si="8"/>
        <v>A3</v>
      </c>
    </row>
    <row r="507" spans="12:14" ht="15.6" x14ac:dyDescent="0.3">
      <c r="L507" s="3" t="s">
        <v>434</v>
      </c>
      <c r="M507" s="2">
        <v>14430.49</v>
      </c>
      <c r="N507" s="12" t="str">
        <f t="shared" si="8"/>
        <v>A3</v>
      </c>
    </row>
    <row r="508" spans="12:14" ht="15.6" x14ac:dyDescent="0.3">
      <c r="L508" s="3" t="s">
        <v>435</v>
      </c>
      <c r="M508" s="2">
        <v>14430.49</v>
      </c>
      <c r="N508" s="12" t="str">
        <f t="shared" si="8"/>
        <v>A3</v>
      </c>
    </row>
    <row r="509" spans="12:14" ht="15.6" x14ac:dyDescent="0.3">
      <c r="L509" s="3" t="s">
        <v>436</v>
      </c>
      <c r="M509" s="2">
        <v>14430.49</v>
      </c>
      <c r="N509" s="12" t="str">
        <f t="shared" si="8"/>
        <v>A3</v>
      </c>
    </row>
    <row r="510" spans="12:14" ht="15.6" x14ac:dyDescent="0.3">
      <c r="L510" s="3" t="s">
        <v>437</v>
      </c>
      <c r="M510" s="2">
        <v>14444.42</v>
      </c>
      <c r="N510" s="12" t="str">
        <f t="shared" si="8"/>
        <v>A3</v>
      </c>
    </row>
    <row r="511" spans="12:14" ht="15.6" x14ac:dyDescent="0.3">
      <c r="L511" s="3" t="s">
        <v>438</v>
      </c>
      <c r="M511" s="2">
        <v>14444.42</v>
      </c>
      <c r="N511" s="12" t="str">
        <f t="shared" si="8"/>
        <v>A3</v>
      </c>
    </row>
    <row r="512" spans="12:14" ht="15.6" x14ac:dyDescent="0.3">
      <c r="L512" s="3" t="s">
        <v>439</v>
      </c>
      <c r="M512" s="2">
        <v>14451.38</v>
      </c>
      <c r="N512" s="12" t="str">
        <f t="shared" si="8"/>
        <v>A3</v>
      </c>
    </row>
    <row r="513" spans="12:14" ht="15.6" x14ac:dyDescent="0.3">
      <c r="L513" s="3" t="s">
        <v>440</v>
      </c>
      <c r="M513" s="2">
        <v>14481.23</v>
      </c>
      <c r="N513" s="12" t="str">
        <f t="shared" si="8"/>
        <v>A3</v>
      </c>
    </row>
    <row r="514" spans="12:14" ht="15.6" x14ac:dyDescent="0.3">
      <c r="L514" s="3" t="s">
        <v>441</v>
      </c>
      <c r="M514" s="2">
        <v>14435.46</v>
      </c>
      <c r="N514" s="12" t="str">
        <f t="shared" si="8"/>
        <v>A3</v>
      </c>
    </row>
    <row r="515" spans="12:14" ht="15.6" x14ac:dyDescent="0.3">
      <c r="L515" s="3" t="s">
        <v>442</v>
      </c>
      <c r="M515" s="2">
        <v>14435.46</v>
      </c>
      <c r="N515" s="12" t="str">
        <f t="shared" si="8"/>
        <v>A3</v>
      </c>
    </row>
    <row r="516" spans="12:14" ht="15.6" x14ac:dyDescent="0.3">
      <c r="L516" s="3" t="s">
        <v>443</v>
      </c>
      <c r="M516" s="2">
        <v>14435.46</v>
      </c>
      <c r="N516" s="12" t="str">
        <f t="shared" si="8"/>
        <v>A3</v>
      </c>
    </row>
    <row r="517" spans="12:14" ht="15.6" x14ac:dyDescent="0.3">
      <c r="L517" s="3" t="s">
        <v>444</v>
      </c>
      <c r="M517" s="2">
        <v>14428.5</v>
      </c>
      <c r="N517" s="12" t="str">
        <f t="shared" si="8"/>
        <v>A3</v>
      </c>
    </row>
    <row r="518" spans="12:14" ht="15.6" x14ac:dyDescent="0.3">
      <c r="L518" s="3" t="s">
        <v>445</v>
      </c>
      <c r="M518" s="2">
        <v>14421.53</v>
      </c>
      <c r="N518" s="12" t="str">
        <f t="shared" ref="N518:N581" si="9">VLOOKUP(M518,$G$3:$H$13,2,TRUE)</f>
        <v>A3</v>
      </c>
    </row>
    <row r="519" spans="12:14" ht="15.6" x14ac:dyDescent="0.3">
      <c r="L519" s="3" t="s">
        <v>446</v>
      </c>
      <c r="M519" s="2">
        <v>14416.56</v>
      </c>
      <c r="N519" s="12" t="str">
        <f t="shared" si="9"/>
        <v>A3</v>
      </c>
    </row>
    <row r="520" spans="12:14" ht="15.6" x14ac:dyDescent="0.3">
      <c r="L520" s="3" t="s">
        <v>447</v>
      </c>
      <c r="M520" s="2">
        <v>14425.51</v>
      </c>
      <c r="N520" s="12" t="str">
        <f t="shared" si="9"/>
        <v>A3</v>
      </c>
    </row>
    <row r="521" spans="12:14" ht="15.6" x14ac:dyDescent="0.3">
      <c r="L521" s="3" t="s">
        <v>448</v>
      </c>
      <c r="M521" s="2">
        <v>14418.55</v>
      </c>
      <c r="N521" s="12" t="str">
        <f t="shared" si="9"/>
        <v>A3</v>
      </c>
    </row>
    <row r="522" spans="12:14" ht="15.6" x14ac:dyDescent="0.3">
      <c r="L522" s="1" t="s">
        <v>449</v>
      </c>
      <c r="M522" s="2">
        <v>14418.55</v>
      </c>
      <c r="N522" s="12" t="str">
        <f t="shared" si="9"/>
        <v>A3</v>
      </c>
    </row>
    <row r="523" spans="12:14" ht="15.6" x14ac:dyDescent="0.3">
      <c r="L523" s="1">
        <v>44204</v>
      </c>
      <c r="M523" s="2">
        <v>14418.55</v>
      </c>
      <c r="N523" s="12" t="str">
        <f t="shared" si="9"/>
        <v>A3</v>
      </c>
    </row>
    <row r="524" spans="12:14" ht="15.6" x14ac:dyDescent="0.3">
      <c r="L524" s="3" t="s">
        <v>450</v>
      </c>
      <c r="M524" s="2">
        <v>14389.69</v>
      </c>
      <c r="N524" s="12" t="str">
        <f t="shared" si="9"/>
        <v>A3</v>
      </c>
    </row>
    <row r="525" spans="12:14" ht="15.6" x14ac:dyDescent="0.3">
      <c r="L525" s="3" t="s">
        <v>451</v>
      </c>
      <c r="M525" s="2">
        <v>14383.72</v>
      </c>
      <c r="N525" s="12" t="str">
        <f t="shared" si="9"/>
        <v>A3</v>
      </c>
    </row>
    <row r="526" spans="12:14" ht="15.6" x14ac:dyDescent="0.3">
      <c r="L526" s="3" t="s">
        <v>452</v>
      </c>
      <c r="M526" s="2">
        <v>14290.19</v>
      </c>
      <c r="N526" s="12" t="str">
        <f t="shared" si="9"/>
        <v>A2</v>
      </c>
    </row>
    <row r="527" spans="12:14" ht="15.6" x14ac:dyDescent="0.3">
      <c r="L527" s="3" t="s">
        <v>453</v>
      </c>
      <c r="M527" s="2">
        <v>14252.38</v>
      </c>
      <c r="N527" s="12" t="str">
        <f t="shared" si="9"/>
        <v>A2</v>
      </c>
    </row>
    <row r="528" spans="12:14" ht="15.6" x14ac:dyDescent="0.3">
      <c r="L528" s="3" t="s">
        <v>454</v>
      </c>
      <c r="M528" s="2">
        <v>14270.29</v>
      </c>
      <c r="N528" s="12" t="str">
        <f t="shared" si="9"/>
        <v>A2</v>
      </c>
    </row>
    <row r="529" spans="12:14" ht="15.6" x14ac:dyDescent="0.3">
      <c r="L529" s="1">
        <v>44385</v>
      </c>
      <c r="M529" s="2">
        <v>14270.29</v>
      </c>
      <c r="N529" s="12" t="str">
        <f t="shared" si="9"/>
        <v>A2</v>
      </c>
    </row>
    <row r="530" spans="12:14" ht="15.6" x14ac:dyDescent="0.3">
      <c r="L530" s="1">
        <v>44416</v>
      </c>
      <c r="M530" s="2">
        <v>14270.29</v>
      </c>
      <c r="N530" s="12" t="str">
        <f t="shared" si="9"/>
        <v>A2</v>
      </c>
    </row>
    <row r="531" spans="12:14" ht="15.6" x14ac:dyDescent="0.3">
      <c r="L531" s="3" t="s">
        <v>455</v>
      </c>
      <c r="M531" s="2">
        <v>14297.16</v>
      </c>
      <c r="N531" s="12" t="str">
        <f t="shared" si="9"/>
        <v>A2</v>
      </c>
    </row>
    <row r="532" spans="12:14" ht="15.6" x14ac:dyDescent="0.3">
      <c r="L532" s="3" t="s">
        <v>456</v>
      </c>
      <c r="M532" s="2">
        <v>14306.11</v>
      </c>
      <c r="N532" s="12" t="str">
        <f t="shared" si="9"/>
        <v>A2</v>
      </c>
    </row>
    <row r="533" spans="12:14" ht="15.6" x14ac:dyDescent="0.3">
      <c r="L533" s="1">
        <v>44508</v>
      </c>
      <c r="M533" s="2">
        <v>14306.11</v>
      </c>
      <c r="N533" s="12" t="str">
        <f t="shared" si="9"/>
        <v>A2</v>
      </c>
    </row>
    <row r="534" spans="12:14" ht="15.6" x14ac:dyDescent="0.3">
      <c r="L534" s="3" t="s">
        <v>457</v>
      </c>
      <c r="M534" s="2">
        <v>14325.02</v>
      </c>
      <c r="N534" s="12" t="str">
        <f t="shared" si="9"/>
        <v>A2</v>
      </c>
    </row>
    <row r="535" spans="12:14" ht="15.6" x14ac:dyDescent="0.3">
      <c r="L535" s="3" t="s">
        <v>458</v>
      </c>
      <c r="M535" s="2">
        <v>14317.06</v>
      </c>
      <c r="N535" s="12" t="str">
        <f t="shared" si="9"/>
        <v>A2</v>
      </c>
    </row>
    <row r="536" spans="12:14" ht="15.6" x14ac:dyDescent="0.3">
      <c r="L536" s="3" t="s">
        <v>459</v>
      </c>
      <c r="M536" s="2">
        <v>14317.06</v>
      </c>
      <c r="N536" s="12" t="str">
        <f t="shared" si="9"/>
        <v>A2</v>
      </c>
    </row>
    <row r="537" spans="12:14" ht="15.6" x14ac:dyDescent="0.3">
      <c r="L537" s="3" t="s">
        <v>460</v>
      </c>
      <c r="M537" s="2">
        <v>14317.06</v>
      </c>
      <c r="N537" s="12" t="str">
        <f t="shared" si="9"/>
        <v>A2</v>
      </c>
    </row>
    <row r="538" spans="12:14" ht="15.6" x14ac:dyDescent="0.3">
      <c r="L538" s="3" t="s">
        <v>461</v>
      </c>
      <c r="M538" s="2">
        <v>14316.06</v>
      </c>
      <c r="N538" s="12" t="str">
        <f t="shared" si="9"/>
        <v>A2</v>
      </c>
    </row>
    <row r="539" spans="12:14" ht="15.6" x14ac:dyDescent="0.3">
      <c r="L539" s="3" t="s">
        <v>462</v>
      </c>
      <c r="M539" s="2">
        <v>14316.06</v>
      </c>
      <c r="N539" s="12" t="str">
        <f t="shared" si="9"/>
        <v>A2</v>
      </c>
    </row>
    <row r="540" spans="12:14" ht="15.6" x14ac:dyDescent="0.3">
      <c r="L540" s="3" t="s">
        <v>463</v>
      </c>
      <c r="M540" s="2">
        <v>14311.09</v>
      </c>
      <c r="N540" s="12" t="str">
        <f t="shared" si="9"/>
        <v>A2</v>
      </c>
    </row>
    <row r="541" spans="12:14" ht="15.6" x14ac:dyDescent="0.3">
      <c r="L541" s="3" t="s">
        <v>464</v>
      </c>
      <c r="M541" s="2">
        <v>14312.08</v>
      </c>
      <c r="N541" s="12" t="str">
        <f t="shared" si="9"/>
        <v>A2</v>
      </c>
    </row>
    <row r="542" spans="12:14" ht="15.6" x14ac:dyDescent="0.3">
      <c r="L542" s="3" t="s">
        <v>465</v>
      </c>
      <c r="M542" s="2">
        <v>14341.93</v>
      </c>
      <c r="N542" s="12" t="str">
        <f t="shared" si="9"/>
        <v>A2</v>
      </c>
    </row>
    <row r="543" spans="12:14" ht="15.6" x14ac:dyDescent="0.3">
      <c r="L543" s="3" t="s">
        <v>466</v>
      </c>
      <c r="M543" s="2">
        <v>14341.93</v>
      </c>
      <c r="N543" s="12" t="str">
        <f t="shared" si="9"/>
        <v>A2</v>
      </c>
    </row>
    <row r="544" spans="12:14" ht="15.6" x14ac:dyDescent="0.3">
      <c r="L544" s="3" t="s">
        <v>467</v>
      </c>
      <c r="M544" s="2">
        <v>14341.93</v>
      </c>
      <c r="N544" s="12" t="str">
        <f t="shared" si="9"/>
        <v>A2</v>
      </c>
    </row>
    <row r="545" spans="12:14" ht="15.6" x14ac:dyDescent="0.3">
      <c r="L545" s="3" t="s">
        <v>468</v>
      </c>
      <c r="M545" s="2">
        <v>14391.68</v>
      </c>
      <c r="N545" s="12" t="str">
        <f t="shared" si="9"/>
        <v>A3</v>
      </c>
    </row>
    <row r="546" spans="12:14" ht="15.6" x14ac:dyDescent="0.3">
      <c r="L546" s="3" t="s">
        <v>469</v>
      </c>
      <c r="M546" s="2">
        <v>14342.93</v>
      </c>
      <c r="N546" s="12" t="str">
        <f t="shared" si="9"/>
        <v>A2</v>
      </c>
    </row>
    <row r="547" spans="12:14" ht="15.6" x14ac:dyDescent="0.3">
      <c r="L547" s="3" t="s">
        <v>470</v>
      </c>
      <c r="M547" s="2">
        <v>14319.05</v>
      </c>
      <c r="N547" s="12" t="str">
        <f t="shared" si="9"/>
        <v>A2</v>
      </c>
    </row>
    <row r="548" spans="12:14" ht="15.6" x14ac:dyDescent="0.3">
      <c r="L548" s="3" t="s">
        <v>471</v>
      </c>
      <c r="M548" s="2">
        <v>14335.96</v>
      </c>
      <c r="N548" s="12" t="str">
        <f t="shared" si="9"/>
        <v>A2</v>
      </c>
    </row>
    <row r="549" spans="12:14" ht="15.6" x14ac:dyDescent="0.3">
      <c r="L549" s="3" t="s">
        <v>472</v>
      </c>
      <c r="M549" s="2">
        <v>14350.89</v>
      </c>
      <c r="N549" s="12" t="str">
        <f t="shared" si="9"/>
        <v>A2</v>
      </c>
    </row>
    <row r="550" spans="12:14" ht="15.6" x14ac:dyDescent="0.3">
      <c r="L550" s="3" t="s">
        <v>473</v>
      </c>
      <c r="M550" s="2">
        <v>14350.89</v>
      </c>
      <c r="N550" s="12" t="str">
        <f t="shared" si="9"/>
        <v>A2</v>
      </c>
    </row>
    <row r="551" spans="12:14" ht="15.6" x14ac:dyDescent="0.3">
      <c r="L551" s="3" t="s">
        <v>474</v>
      </c>
      <c r="M551" s="2">
        <v>14350.89</v>
      </c>
      <c r="N551" s="12" t="str">
        <f t="shared" si="9"/>
        <v>A2</v>
      </c>
    </row>
    <row r="552" spans="12:14" ht="15.6" x14ac:dyDescent="0.3">
      <c r="L552" s="3" t="s">
        <v>475</v>
      </c>
      <c r="M552" s="2">
        <v>14358.85</v>
      </c>
      <c r="N552" s="12" t="str">
        <f t="shared" si="9"/>
        <v>A2</v>
      </c>
    </row>
    <row r="553" spans="12:14" ht="15.6" x14ac:dyDescent="0.3">
      <c r="L553" s="3" t="s">
        <v>476</v>
      </c>
      <c r="M553" s="2">
        <v>14302.13</v>
      </c>
      <c r="N553" s="12" t="str">
        <f t="shared" si="9"/>
        <v>A2</v>
      </c>
    </row>
    <row r="554" spans="12:14" ht="15.6" x14ac:dyDescent="0.3">
      <c r="L554" s="3" t="s">
        <v>477</v>
      </c>
      <c r="M554" s="2">
        <v>14234.47</v>
      </c>
      <c r="N554" s="12" t="str">
        <f t="shared" si="9"/>
        <v>A2</v>
      </c>
    </row>
    <row r="555" spans="12:14" ht="15.6" x14ac:dyDescent="0.3">
      <c r="L555" s="3" t="s">
        <v>478</v>
      </c>
      <c r="M555" s="2">
        <v>14212.58</v>
      </c>
      <c r="N555" s="12" t="str">
        <f t="shared" si="9"/>
        <v>A2</v>
      </c>
    </row>
    <row r="556" spans="12:14" ht="15.6" x14ac:dyDescent="0.3">
      <c r="L556" s="3" t="s">
        <v>479</v>
      </c>
      <c r="M556" s="2">
        <v>14209.6</v>
      </c>
      <c r="N556" s="12" t="str">
        <f t="shared" si="9"/>
        <v>A2</v>
      </c>
    </row>
    <row r="557" spans="12:14" ht="15.6" x14ac:dyDescent="0.3">
      <c r="L557" s="1">
        <v>44295</v>
      </c>
      <c r="M557" s="2">
        <v>14209.6</v>
      </c>
      <c r="N557" s="12" t="str">
        <f t="shared" si="9"/>
        <v>A2</v>
      </c>
    </row>
    <row r="558" spans="12:14" ht="15.6" x14ac:dyDescent="0.3">
      <c r="L558" s="1">
        <v>44325</v>
      </c>
      <c r="M558" s="2">
        <v>14209.6</v>
      </c>
      <c r="N558" s="12" t="str">
        <f t="shared" si="9"/>
        <v>A2</v>
      </c>
    </row>
    <row r="559" spans="12:14" ht="15.6" x14ac:dyDescent="0.3">
      <c r="L559" s="3" t="s">
        <v>480</v>
      </c>
      <c r="M559" s="2">
        <v>14189.7</v>
      </c>
      <c r="N559" s="12" t="str">
        <f t="shared" si="9"/>
        <v>A2</v>
      </c>
    </row>
    <row r="560" spans="12:14" ht="15.6" x14ac:dyDescent="0.3">
      <c r="L560" s="3" t="s">
        <v>481</v>
      </c>
      <c r="M560" s="2">
        <v>14167.81</v>
      </c>
      <c r="N560" s="12" t="str">
        <f t="shared" si="9"/>
        <v>A2</v>
      </c>
    </row>
    <row r="561" spans="12:14" ht="15.6" x14ac:dyDescent="0.3">
      <c r="L561" s="3" t="s">
        <v>482</v>
      </c>
      <c r="M561" s="2">
        <v>14124.03</v>
      </c>
      <c r="N561" s="12" t="str">
        <f t="shared" si="9"/>
        <v>A2</v>
      </c>
    </row>
    <row r="562" spans="12:14" ht="15.6" x14ac:dyDescent="0.3">
      <c r="L562" s="3" t="s">
        <v>483</v>
      </c>
      <c r="M562" s="2">
        <v>14194.67</v>
      </c>
      <c r="N562" s="12" t="str">
        <f t="shared" si="9"/>
        <v>A2</v>
      </c>
    </row>
    <row r="563" spans="12:14" ht="15.6" x14ac:dyDescent="0.3">
      <c r="L563" s="3" t="s">
        <v>484</v>
      </c>
      <c r="M563" s="2">
        <v>14200.64</v>
      </c>
      <c r="N563" s="12" t="str">
        <f t="shared" si="9"/>
        <v>A2</v>
      </c>
    </row>
    <row r="564" spans="12:14" ht="15.6" x14ac:dyDescent="0.3">
      <c r="L564" s="1">
        <v>44509</v>
      </c>
      <c r="M564" s="2">
        <v>14200.64</v>
      </c>
      <c r="N564" s="12" t="str">
        <f t="shared" si="9"/>
        <v>A2</v>
      </c>
    </row>
    <row r="565" spans="12:14" ht="15.6" x14ac:dyDescent="0.3">
      <c r="L565" s="1">
        <v>44539</v>
      </c>
      <c r="M565" s="2">
        <v>14200.64</v>
      </c>
      <c r="N565" s="12" t="str">
        <f t="shared" si="9"/>
        <v>A2</v>
      </c>
    </row>
    <row r="566" spans="12:14" ht="15.6" x14ac:dyDescent="0.3">
      <c r="L566" s="3" t="s">
        <v>485</v>
      </c>
      <c r="M566" s="2">
        <v>14153.88</v>
      </c>
      <c r="N566" s="12" t="str">
        <f t="shared" si="9"/>
        <v>A2</v>
      </c>
    </row>
    <row r="567" spans="12:14" ht="15.6" x14ac:dyDescent="0.3">
      <c r="L567" s="3" t="s">
        <v>486</v>
      </c>
      <c r="M567" s="2">
        <v>14188.7</v>
      </c>
      <c r="N567" s="12" t="str">
        <f t="shared" si="9"/>
        <v>A2</v>
      </c>
    </row>
    <row r="568" spans="12:14" ht="15.6" x14ac:dyDescent="0.3">
      <c r="L568" s="3" t="s">
        <v>487</v>
      </c>
      <c r="M568" s="2">
        <v>14185.72</v>
      </c>
      <c r="N568" s="12" t="str">
        <f t="shared" si="9"/>
        <v>A2</v>
      </c>
    </row>
    <row r="569" spans="12:14" ht="15.6" x14ac:dyDescent="0.3">
      <c r="L569" s="3" t="s">
        <v>488</v>
      </c>
      <c r="M569" s="2">
        <v>14180.74</v>
      </c>
      <c r="N569" s="12" t="str">
        <f t="shared" si="9"/>
        <v>A2</v>
      </c>
    </row>
    <row r="570" spans="12:14" ht="15.6" x14ac:dyDescent="0.3">
      <c r="L570" s="3" t="s">
        <v>489</v>
      </c>
      <c r="M570" s="2">
        <v>14166.81</v>
      </c>
      <c r="N570" s="12" t="str">
        <f t="shared" si="9"/>
        <v>A2</v>
      </c>
    </row>
    <row r="571" spans="12:14" ht="15.6" x14ac:dyDescent="0.3">
      <c r="L571" s="3" t="s">
        <v>490</v>
      </c>
      <c r="M571" s="2">
        <v>14166.81</v>
      </c>
      <c r="N571" s="12" t="str">
        <f t="shared" si="9"/>
        <v>A2</v>
      </c>
    </row>
    <row r="572" spans="12:14" ht="15.6" x14ac:dyDescent="0.3">
      <c r="L572" s="3" t="s">
        <v>491</v>
      </c>
      <c r="M572" s="2">
        <v>14166.81</v>
      </c>
      <c r="N572" s="12" t="str">
        <f t="shared" si="9"/>
        <v>A2</v>
      </c>
    </row>
    <row r="573" spans="12:14" ht="15.6" x14ac:dyDescent="0.3">
      <c r="L573" s="3" t="s">
        <v>492</v>
      </c>
      <c r="M573" s="2">
        <v>14161.84</v>
      </c>
      <c r="N573" s="12" t="str">
        <f t="shared" si="9"/>
        <v>A2</v>
      </c>
    </row>
    <row r="574" spans="12:14" ht="15.6" x14ac:dyDescent="0.3">
      <c r="L574" s="3" t="s">
        <v>493</v>
      </c>
      <c r="M574" s="2">
        <v>14179.75</v>
      </c>
      <c r="N574" s="12" t="str">
        <f t="shared" si="9"/>
        <v>A2</v>
      </c>
    </row>
    <row r="575" spans="12:14" ht="15.6" x14ac:dyDescent="0.3">
      <c r="L575" s="3" t="s">
        <v>494</v>
      </c>
      <c r="M575" s="2">
        <v>14172.78</v>
      </c>
      <c r="N575" s="12" t="str">
        <f t="shared" si="9"/>
        <v>A2</v>
      </c>
    </row>
    <row r="576" spans="12:14" ht="15.6" x14ac:dyDescent="0.3">
      <c r="L576" s="3" t="s">
        <v>495</v>
      </c>
      <c r="M576" s="2">
        <v>14177.76</v>
      </c>
      <c r="N576" s="12" t="str">
        <f t="shared" si="9"/>
        <v>A2</v>
      </c>
    </row>
    <row r="577" spans="12:14" ht="15.6" x14ac:dyDescent="0.3">
      <c r="L577" s="3" t="s">
        <v>496</v>
      </c>
      <c r="M577" s="2">
        <v>14184.72</v>
      </c>
      <c r="N577" s="12" t="str">
        <f t="shared" si="9"/>
        <v>A2</v>
      </c>
    </row>
    <row r="578" spans="12:14" ht="15.6" x14ac:dyDescent="0.3">
      <c r="L578" s="3" t="s">
        <v>497</v>
      </c>
      <c r="M578" s="2">
        <v>14184.72</v>
      </c>
      <c r="N578" s="12" t="str">
        <f t="shared" si="9"/>
        <v>A2</v>
      </c>
    </row>
    <row r="579" spans="12:14" ht="15.6" x14ac:dyDescent="0.3">
      <c r="L579" s="3" t="s">
        <v>498</v>
      </c>
      <c r="M579" s="2">
        <v>14184.72</v>
      </c>
      <c r="N579" s="12" t="str">
        <f t="shared" si="9"/>
        <v>A2</v>
      </c>
    </row>
    <row r="580" spans="12:14" ht="15.6" x14ac:dyDescent="0.3">
      <c r="L580" s="3" t="s">
        <v>499</v>
      </c>
      <c r="M580" s="2">
        <v>14178.75</v>
      </c>
      <c r="N580" s="12" t="str">
        <f t="shared" si="9"/>
        <v>A2</v>
      </c>
    </row>
    <row r="581" spans="12:14" ht="15.6" x14ac:dyDescent="0.3">
      <c r="L581" s="3" t="s">
        <v>500</v>
      </c>
      <c r="M581" s="2">
        <v>14186.71</v>
      </c>
      <c r="N581" s="12" t="str">
        <f t="shared" si="9"/>
        <v>A2</v>
      </c>
    </row>
    <row r="582" spans="12:14" ht="15.6" x14ac:dyDescent="0.3">
      <c r="L582" s="3" t="s">
        <v>501</v>
      </c>
      <c r="M582" s="2">
        <v>14197.66</v>
      </c>
      <c r="N582" s="12" t="str">
        <f t="shared" ref="N582:N645" si="10">VLOOKUP(M582,$G$3:$H$13,2,TRUE)</f>
        <v>A2</v>
      </c>
    </row>
    <row r="583" spans="12:14" ht="15.6" x14ac:dyDescent="0.3">
      <c r="L583" s="3" t="s">
        <v>502</v>
      </c>
      <c r="M583" s="2">
        <v>14235.47</v>
      </c>
      <c r="N583" s="12" t="str">
        <f t="shared" si="10"/>
        <v>A2</v>
      </c>
    </row>
    <row r="584" spans="12:14" ht="15.6" x14ac:dyDescent="0.3">
      <c r="L584" s="3" t="s">
        <v>503</v>
      </c>
      <c r="M584" s="2">
        <v>14249.4</v>
      </c>
      <c r="N584" s="12" t="str">
        <f t="shared" si="10"/>
        <v>A2</v>
      </c>
    </row>
    <row r="585" spans="12:14" ht="15.6" x14ac:dyDescent="0.3">
      <c r="L585" s="1">
        <v>44237</v>
      </c>
      <c r="M585" s="2">
        <v>14249.4</v>
      </c>
      <c r="N585" s="12" t="str">
        <f t="shared" si="10"/>
        <v>A2</v>
      </c>
    </row>
    <row r="586" spans="12:14" ht="15.6" x14ac:dyDescent="0.3">
      <c r="L586" s="1">
        <v>44265</v>
      </c>
      <c r="M586" s="2">
        <v>14249.4</v>
      </c>
      <c r="N586" s="12" t="str">
        <f t="shared" si="10"/>
        <v>A2</v>
      </c>
    </row>
    <row r="587" spans="12:14" ht="15.6" x14ac:dyDescent="0.3">
      <c r="L587" s="3" t="s">
        <v>504</v>
      </c>
      <c r="M587" s="2">
        <v>14243.43</v>
      </c>
      <c r="N587" s="12" t="str">
        <f t="shared" si="10"/>
        <v>A2</v>
      </c>
    </row>
    <row r="588" spans="12:14" ht="15.6" x14ac:dyDescent="0.3">
      <c r="L588" s="3" t="s">
        <v>505</v>
      </c>
      <c r="M588" s="2">
        <v>14204.62</v>
      </c>
      <c r="N588" s="12" t="str">
        <f t="shared" si="10"/>
        <v>A2</v>
      </c>
    </row>
    <row r="589" spans="12:14" ht="15.6" x14ac:dyDescent="0.3">
      <c r="L589" s="3" t="s">
        <v>506</v>
      </c>
      <c r="M589" s="2">
        <v>14188.7</v>
      </c>
      <c r="N589" s="12" t="str">
        <f t="shared" si="10"/>
        <v>A2</v>
      </c>
    </row>
    <row r="590" spans="12:14" ht="15.6" x14ac:dyDescent="0.3">
      <c r="L590" s="3" t="s">
        <v>507</v>
      </c>
      <c r="M590" s="2">
        <v>14173.78</v>
      </c>
      <c r="N590" s="12" t="str">
        <f t="shared" si="10"/>
        <v>A2</v>
      </c>
    </row>
    <row r="591" spans="12:14" ht="15.6" x14ac:dyDescent="0.3">
      <c r="L591" s="3" t="s">
        <v>508</v>
      </c>
      <c r="M591" s="2">
        <v>14166.81</v>
      </c>
      <c r="N591" s="12" t="str">
        <f t="shared" si="10"/>
        <v>A2</v>
      </c>
    </row>
    <row r="592" spans="12:14" ht="15.6" x14ac:dyDescent="0.3">
      <c r="L592" s="1">
        <v>44449</v>
      </c>
      <c r="M592" s="2">
        <v>14166.81</v>
      </c>
      <c r="N592" s="12" t="str">
        <f t="shared" si="10"/>
        <v>A2</v>
      </c>
    </row>
    <row r="593" spans="12:14" ht="15.6" x14ac:dyDescent="0.3">
      <c r="L593" s="1">
        <v>44479</v>
      </c>
      <c r="M593" s="2">
        <v>14166.81</v>
      </c>
      <c r="N593" s="12" t="str">
        <f t="shared" si="10"/>
        <v>A2</v>
      </c>
    </row>
    <row r="594" spans="12:14" ht="15.6" x14ac:dyDescent="0.3">
      <c r="L594" s="3" t="s">
        <v>509</v>
      </c>
      <c r="M594" s="2">
        <v>14153.88</v>
      </c>
      <c r="N594" s="12" t="str">
        <f t="shared" si="10"/>
        <v>A2</v>
      </c>
    </row>
    <row r="595" spans="12:14" ht="15.6" x14ac:dyDescent="0.3">
      <c r="L595" s="3" t="s">
        <v>510</v>
      </c>
      <c r="M595" s="2">
        <v>14138.95</v>
      </c>
      <c r="N595" s="12" t="str">
        <f t="shared" si="10"/>
        <v>A2</v>
      </c>
    </row>
    <row r="596" spans="12:14" ht="15.6" x14ac:dyDescent="0.3">
      <c r="L596" s="3" t="s">
        <v>511</v>
      </c>
      <c r="M596" s="2">
        <v>14145.92</v>
      </c>
      <c r="N596" s="12" t="str">
        <f t="shared" si="10"/>
        <v>A2</v>
      </c>
    </row>
    <row r="597" spans="12:14" ht="15.6" x14ac:dyDescent="0.3">
      <c r="L597" s="3" t="s">
        <v>512</v>
      </c>
      <c r="M597" s="2">
        <v>14149.9</v>
      </c>
      <c r="N597" s="12" t="str">
        <f t="shared" si="10"/>
        <v>A2</v>
      </c>
    </row>
    <row r="598" spans="12:14" ht="15.6" x14ac:dyDescent="0.3">
      <c r="L598" s="3" t="s">
        <v>513</v>
      </c>
      <c r="M598" s="2">
        <v>14084.23</v>
      </c>
      <c r="N598" s="12" t="str">
        <f t="shared" si="10"/>
        <v>A1</v>
      </c>
    </row>
    <row r="599" spans="12:14" ht="15.6" x14ac:dyDescent="0.3">
      <c r="L599" s="3" t="s">
        <v>514</v>
      </c>
      <c r="M599" s="2">
        <v>14084.23</v>
      </c>
      <c r="N599" s="12" t="str">
        <f t="shared" si="10"/>
        <v>A1</v>
      </c>
    </row>
    <row r="600" spans="12:14" ht="15.6" x14ac:dyDescent="0.3">
      <c r="L600" s="3" t="s">
        <v>515</v>
      </c>
      <c r="M600" s="2">
        <v>14084.23</v>
      </c>
      <c r="N600" s="12" t="str">
        <f t="shared" si="10"/>
        <v>A1</v>
      </c>
    </row>
    <row r="601" spans="12:14" ht="15.6" x14ac:dyDescent="0.3">
      <c r="L601" s="3" t="s">
        <v>516</v>
      </c>
      <c r="M601" s="2">
        <v>14013.58</v>
      </c>
      <c r="N601" s="12" t="str">
        <f t="shared" si="10"/>
        <v>A1</v>
      </c>
    </row>
    <row r="602" spans="12:14" ht="15.6" x14ac:dyDescent="0.3">
      <c r="L602" s="3" t="s">
        <v>517</v>
      </c>
      <c r="M602" s="2">
        <v>14025.52</v>
      </c>
      <c r="N602" s="12" t="str">
        <f t="shared" si="10"/>
        <v>A1</v>
      </c>
    </row>
    <row r="603" spans="12:14" ht="15.6" x14ac:dyDescent="0.3">
      <c r="L603" s="3" t="s">
        <v>518</v>
      </c>
      <c r="M603" s="2">
        <v>14025.52</v>
      </c>
      <c r="N603" s="12" t="str">
        <f t="shared" si="10"/>
        <v>A1</v>
      </c>
    </row>
    <row r="604" spans="12:14" ht="15.6" x14ac:dyDescent="0.3">
      <c r="L604" s="3" t="s">
        <v>519</v>
      </c>
      <c r="M604" s="2">
        <v>14009.6</v>
      </c>
      <c r="N604" s="12" t="str">
        <f t="shared" si="10"/>
        <v>A1</v>
      </c>
    </row>
    <row r="605" spans="12:14" ht="15.6" x14ac:dyDescent="0.3">
      <c r="L605" s="3" t="s">
        <v>520</v>
      </c>
      <c r="M605" s="2">
        <v>14062.34</v>
      </c>
      <c r="N605" s="12" t="str">
        <f t="shared" si="10"/>
        <v>A1</v>
      </c>
    </row>
    <row r="606" spans="12:14" ht="15.6" x14ac:dyDescent="0.3">
      <c r="L606" s="3" t="s">
        <v>521</v>
      </c>
      <c r="M606" s="2">
        <v>14062.34</v>
      </c>
      <c r="N606" s="12" t="str">
        <f t="shared" si="10"/>
        <v>A1</v>
      </c>
    </row>
    <row r="607" spans="12:14" ht="15.6" x14ac:dyDescent="0.3">
      <c r="L607" s="3" t="s">
        <v>522</v>
      </c>
      <c r="M607" s="2">
        <v>14062.34</v>
      </c>
      <c r="N607" s="12" t="str">
        <f t="shared" si="10"/>
        <v>A1</v>
      </c>
    </row>
    <row r="608" spans="12:14" ht="15.6" x14ac:dyDescent="0.3">
      <c r="L608" s="3" t="s">
        <v>523</v>
      </c>
      <c r="M608" s="2">
        <v>14091.19</v>
      </c>
      <c r="N608" s="12" t="str">
        <f t="shared" si="10"/>
        <v>A2</v>
      </c>
    </row>
    <row r="609" spans="12:14" ht="15.6" x14ac:dyDescent="0.3">
      <c r="L609" s="3" t="s">
        <v>524</v>
      </c>
      <c r="M609" s="2">
        <v>14112.09</v>
      </c>
      <c r="N609" s="12" t="str">
        <f t="shared" si="10"/>
        <v>A2</v>
      </c>
    </row>
    <row r="610" spans="12:14" ht="15.6" x14ac:dyDescent="0.3">
      <c r="L610" s="3" t="s">
        <v>525</v>
      </c>
      <c r="M610" s="2">
        <v>14094.18</v>
      </c>
      <c r="N610" s="12" t="str">
        <f t="shared" si="10"/>
        <v>A2</v>
      </c>
    </row>
    <row r="611" spans="12:14" ht="15.6" x14ac:dyDescent="0.3">
      <c r="L611" s="3" t="s">
        <v>526</v>
      </c>
      <c r="M611" s="2">
        <v>14113.08</v>
      </c>
      <c r="N611" s="12" t="str">
        <f t="shared" si="10"/>
        <v>A2</v>
      </c>
    </row>
    <row r="612" spans="12:14" ht="15.6" x14ac:dyDescent="0.3">
      <c r="L612" s="3" t="s">
        <v>527</v>
      </c>
      <c r="M612" s="2">
        <v>14128.01</v>
      </c>
      <c r="N612" s="12" t="str">
        <f t="shared" si="10"/>
        <v>A2</v>
      </c>
    </row>
    <row r="613" spans="12:14" ht="15.6" x14ac:dyDescent="0.3">
      <c r="L613" s="3" t="s">
        <v>528</v>
      </c>
      <c r="M613" s="2">
        <v>14128.01</v>
      </c>
      <c r="N613" s="12" t="str">
        <f t="shared" si="10"/>
        <v>A2</v>
      </c>
    </row>
    <row r="614" spans="12:14" ht="15.6" x14ac:dyDescent="0.3">
      <c r="L614" s="3" t="s">
        <v>529</v>
      </c>
      <c r="M614" s="2">
        <v>14128.01</v>
      </c>
      <c r="N614" s="12" t="str">
        <f t="shared" si="10"/>
        <v>A2</v>
      </c>
    </row>
    <row r="615" spans="12:14" ht="15.6" x14ac:dyDescent="0.3">
      <c r="L615" s="3" t="s">
        <v>530</v>
      </c>
      <c r="M615" s="2">
        <v>14100.15</v>
      </c>
      <c r="N615" s="12" t="str">
        <f t="shared" si="10"/>
        <v>A2</v>
      </c>
    </row>
    <row r="616" spans="12:14" ht="15.6" x14ac:dyDescent="0.3">
      <c r="L616" s="3" t="s">
        <v>531</v>
      </c>
      <c r="M616" s="2">
        <v>14163.83</v>
      </c>
      <c r="N616" s="12" t="str">
        <f t="shared" si="10"/>
        <v>A2</v>
      </c>
    </row>
    <row r="617" spans="12:14" ht="15.6" x14ac:dyDescent="0.3">
      <c r="L617" s="3" t="s">
        <v>532</v>
      </c>
      <c r="M617" s="2">
        <v>14189.7</v>
      </c>
      <c r="N617" s="12" t="str">
        <f t="shared" si="10"/>
        <v>A2</v>
      </c>
    </row>
    <row r="618" spans="12:14" ht="15.6" x14ac:dyDescent="0.3">
      <c r="L618" s="3" t="s">
        <v>533</v>
      </c>
      <c r="M618" s="2">
        <v>14229.5</v>
      </c>
      <c r="N618" s="12" t="str">
        <f t="shared" si="10"/>
        <v>A2</v>
      </c>
    </row>
    <row r="619" spans="12:14" ht="15.6" x14ac:dyDescent="0.3">
      <c r="L619" s="3" t="s">
        <v>534</v>
      </c>
      <c r="M619" s="2">
        <v>14255.37</v>
      </c>
      <c r="N619" s="12" t="str">
        <f t="shared" si="10"/>
        <v>A2</v>
      </c>
    </row>
    <row r="620" spans="12:14" ht="15.6" x14ac:dyDescent="0.3">
      <c r="L620" s="1">
        <v>44358</v>
      </c>
      <c r="M620" s="2">
        <v>14255.37</v>
      </c>
      <c r="N620" s="12" t="str">
        <f t="shared" si="10"/>
        <v>A2</v>
      </c>
    </row>
    <row r="621" spans="12:14" ht="15.6" x14ac:dyDescent="0.3">
      <c r="L621" s="1">
        <v>44388</v>
      </c>
      <c r="M621" s="2">
        <v>14255.37</v>
      </c>
      <c r="N621" s="12" t="str">
        <f t="shared" si="10"/>
        <v>A2</v>
      </c>
    </row>
    <row r="622" spans="12:14" ht="15.6" x14ac:dyDescent="0.3">
      <c r="L622" s="3" t="s">
        <v>535</v>
      </c>
      <c r="M622" s="2">
        <v>14302.13</v>
      </c>
      <c r="N622" s="12" t="str">
        <f t="shared" si="10"/>
        <v>A2</v>
      </c>
    </row>
    <row r="623" spans="12:14" ht="15.6" x14ac:dyDescent="0.3">
      <c r="L623" s="3" t="s">
        <v>536</v>
      </c>
      <c r="M623" s="2">
        <v>14196.66</v>
      </c>
      <c r="N623" s="12" t="str">
        <f t="shared" si="10"/>
        <v>A2</v>
      </c>
    </row>
    <row r="624" spans="12:14" ht="15.6" x14ac:dyDescent="0.3">
      <c r="L624" s="3" t="s">
        <v>537</v>
      </c>
      <c r="M624" s="2">
        <v>14161.84</v>
      </c>
      <c r="N624" s="12" t="str">
        <f t="shared" si="10"/>
        <v>A2</v>
      </c>
    </row>
    <row r="625" spans="12:14" ht="15.6" x14ac:dyDescent="0.3">
      <c r="L625" s="3" t="s">
        <v>538</v>
      </c>
      <c r="M625" s="2">
        <v>14181.74</v>
      </c>
      <c r="N625" s="12" t="str">
        <f t="shared" si="10"/>
        <v>A2</v>
      </c>
    </row>
    <row r="626" spans="12:14" ht="15.6" x14ac:dyDescent="0.3">
      <c r="L626" s="3" t="s">
        <v>539</v>
      </c>
      <c r="M626" s="2">
        <v>14216.56</v>
      </c>
      <c r="N626" s="12" t="str">
        <f t="shared" si="10"/>
        <v>A2</v>
      </c>
    </row>
    <row r="627" spans="12:14" ht="15.6" x14ac:dyDescent="0.3">
      <c r="L627" s="3" t="s">
        <v>540</v>
      </c>
      <c r="M627" s="2">
        <v>14216.56</v>
      </c>
      <c r="N627" s="12" t="str">
        <f t="shared" si="10"/>
        <v>A2</v>
      </c>
    </row>
    <row r="628" spans="12:14" ht="15.6" x14ac:dyDescent="0.3">
      <c r="L628" s="3" t="s">
        <v>541</v>
      </c>
      <c r="M628" s="2">
        <v>14216.56</v>
      </c>
      <c r="N628" s="12" t="str">
        <f t="shared" si="10"/>
        <v>A2</v>
      </c>
    </row>
    <row r="629" spans="12:14" ht="15.6" x14ac:dyDescent="0.3">
      <c r="L629" s="3" t="s">
        <v>542</v>
      </c>
      <c r="M629" s="2">
        <v>14171.79</v>
      </c>
      <c r="N629" s="12" t="str">
        <f t="shared" si="10"/>
        <v>A2</v>
      </c>
    </row>
    <row r="630" spans="12:14" ht="15.6" x14ac:dyDescent="0.3">
      <c r="L630" s="3" t="s">
        <v>543</v>
      </c>
      <c r="M630" s="2">
        <v>14134.97</v>
      </c>
      <c r="N630" s="12" t="str">
        <f t="shared" si="10"/>
        <v>A2</v>
      </c>
    </row>
    <row r="631" spans="12:14" ht="15.6" x14ac:dyDescent="0.3">
      <c r="L631" s="3" t="s">
        <v>544</v>
      </c>
      <c r="M631" s="2">
        <v>14139.95</v>
      </c>
      <c r="N631" s="12" t="str">
        <f t="shared" si="10"/>
        <v>A2</v>
      </c>
    </row>
    <row r="632" spans="12:14" ht="15.6" x14ac:dyDescent="0.3">
      <c r="L632" s="3" t="s">
        <v>545</v>
      </c>
      <c r="M632" s="2">
        <v>14187.71</v>
      </c>
      <c r="N632" s="12" t="str">
        <f t="shared" si="10"/>
        <v>A2</v>
      </c>
    </row>
    <row r="633" spans="12:14" ht="15.6" x14ac:dyDescent="0.3">
      <c r="L633" s="3" t="s">
        <v>546</v>
      </c>
      <c r="M633" s="2">
        <v>14159.85</v>
      </c>
      <c r="N633" s="12" t="str">
        <f t="shared" si="10"/>
        <v>A2</v>
      </c>
    </row>
    <row r="634" spans="12:14" ht="15.6" x14ac:dyDescent="0.3">
      <c r="L634" s="3" t="s">
        <v>547</v>
      </c>
      <c r="M634" s="2">
        <v>14159.85</v>
      </c>
      <c r="N634" s="12" t="str">
        <f t="shared" si="10"/>
        <v>A2</v>
      </c>
    </row>
    <row r="635" spans="12:14" ht="15.6" x14ac:dyDescent="0.3">
      <c r="L635" s="3" t="s">
        <v>548</v>
      </c>
      <c r="M635" s="2">
        <v>14159.85</v>
      </c>
      <c r="N635" s="12" t="str">
        <f t="shared" si="10"/>
        <v>A2</v>
      </c>
    </row>
    <row r="636" spans="12:14" ht="15.6" x14ac:dyDescent="0.3">
      <c r="L636" s="3" t="s">
        <v>549</v>
      </c>
      <c r="M636" s="2">
        <v>14165.82</v>
      </c>
      <c r="N636" s="12" t="str">
        <f t="shared" si="10"/>
        <v>A2</v>
      </c>
    </row>
    <row r="637" spans="12:14" ht="15.6" x14ac:dyDescent="0.3">
      <c r="L637" s="3" t="s">
        <v>550</v>
      </c>
      <c r="M637" s="2">
        <v>14183.73</v>
      </c>
      <c r="N637" s="12" t="str">
        <f t="shared" si="10"/>
        <v>A2</v>
      </c>
    </row>
    <row r="638" spans="12:14" ht="15.6" x14ac:dyDescent="0.3">
      <c r="L638" s="3" t="s">
        <v>551</v>
      </c>
      <c r="M638" s="2">
        <v>14200.64</v>
      </c>
      <c r="N638" s="12" t="str">
        <f t="shared" si="10"/>
        <v>A2</v>
      </c>
    </row>
    <row r="639" spans="12:14" ht="15.6" x14ac:dyDescent="0.3">
      <c r="L639" s="3" t="s">
        <v>552</v>
      </c>
      <c r="M639" s="2">
        <v>14200.64</v>
      </c>
      <c r="N639" s="12" t="str">
        <f t="shared" si="10"/>
        <v>A2</v>
      </c>
    </row>
    <row r="640" spans="12:14" ht="15.6" x14ac:dyDescent="0.3">
      <c r="L640" s="3" t="s">
        <v>553</v>
      </c>
      <c r="M640" s="2">
        <v>14208.6</v>
      </c>
      <c r="N640" s="12" t="str">
        <f t="shared" si="10"/>
        <v>A2</v>
      </c>
    </row>
    <row r="641" spans="12:14" ht="15.6" x14ac:dyDescent="0.3">
      <c r="L641" s="3" t="s">
        <v>554</v>
      </c>
      <c r="M641" s="2">
        <v>14208.6</v>
      </c>
      <c r="N641" s="12" t="str">
        <f t="shared" si="10"/>
        <v>A2</v>
      </c>
    </row>
    <row r="642" spans="12:14" ht="15.6" x14ac:dyDescent="0.3">
      <c r="L642" s="3" t="s">
        <v>555</v>
      </c>
      <c r="M642" s="2">
        <v>14208.6</v>
      </c>
      <c r="N642" s="12" t="str">
        <f t="shared" si="10"/>
        <v>A2</v>
      </c>
    </row>
    <row r="643" spans="12:14" ht="15.6" x14ac:dyDescent="0.3">
      <c r="L643" s="3" t="s">
        <v>556</v>
      </c>
      <c r="M643" s="2">
        <v>14208.6</v>
      </c>
      <c r="N643" s="12" t="str">
        <f t="shared" si="10"/>
        <v>A2</v>
      </c>
    </row>
    <row r="644" spans="12:14" ht="15.6" x14ac:dyDescent="0.3">
      <c r="L644" s="3" t="s">
        <v>557</v>
      </c>
      <c r="M644" s="2">
        <v>14268.3</v>
      </c>
      <c r="N644" s="12" t="str">
        <f t="shared" si="10"/>
        <v>A2</v>
      </c>
    </row>
    <row r="645" spans="12:14" ht="15.6" x14ac:dyDescent="0.3">
      <c r="L645" s="3" t="s">
        <v>558</v>
      </c>
      <c r="M645" s="2">
        <v>14248.4</v>
      </c>
      <c r="N645" s="12" t="str">
        <f t="shared" si="10"/>
        <v>A2</v>
      </c>
    </row>
    <row r="646" spans="12:14" ht="15.6" x14ac:dyDescent="0.3">
      <c r="L646" s="4" t="s">
        <v>559</v>
      </c>
      <c r="M646" s="2">
        <v>14281.24</v>
      </c>
      <c r="N646" s="12" t="str">
        <f t="shared" ref="N646:N709" si="11">VLOOKUP(M646,$G$3:$H$13,2,TRUE)</f>
        <v>A2</v>
      </c>
    </row>
    <row r="647" spans="12:14" ht="15.6" x14ac:dyDescent="0.3">
      <c r="L647" s="4" t="s">
        <v>560</v>
      </c>
      <c r="M647" s="2">
        <v>14306.11</v>
      </c>
      <c r="N647" s="12" t="str">
        <f t="shared" si="11"/>
        <v>A2</v>
      </c>
    </row>
    <row r="648" spans="12:14" ht="15.6" x14ac:dyDescent="0.3">
      <c r="L648" s="5">
        <v>44298</v>
      </c>
      <c r="M648" s="2">
        <v>14306.11</v>
      </c>
      <c r="N648" s="12" t="str">
        <f t="shared" si="11"/>
        <v>A2</v>
      </c>
    </row>
    <row r="649" spans="12:14" ht="15.6" x14ac:dyDescent="0.3">
      <c r="L649" s="5">
        <v>44328</v>
      </c>
      <c r="M649" s="2">
        <v>14306.11</v>
      </c>
      <c r="N649" s="12" t="str">
        <f t="shared" si="11"/>
        <v>A2</v>
      </c>
    </row>
    <row r="650" spans="12:14" ht="15.6" x14ac:dyDescent="0.3">
      <c r="L650" s="4" t="s">
        <v>561</v>
      </c>
      <c r="M650" s="2">
        <v>14335.96</v>
      </c>
      <c r="N650" s="12" t="str">
        <f t="shared" si="11"/>
        <v>A2</v>
      </c>
    </row>
    <row r="651" spans="12:14" ht="15.6" x14ac:dyDescent="0.3">
      <c r="L651" s="4" t="s">
        <v>562</v>
      </c>
      <c r="M651" s="2">
        <v>14368.8</v>
      </c>
      <c r="N651" s="12" t="str">
        <f t="shared" si="11"/>
        <v>A2</v>
      </c>
    </row>
    <row r="652" spans="12:14" ht="15.6" x14ac:dyDescent="0.3">
      <c r="L652" s="4" t="s">
        <v>563</v>
      </c>
      <c r="M652" s="2">
        <v>14335.96</v>
      </c>
      <c r="N652" s="12" t="str">
        <f t="shared" si="11"/>
        <v>A2</v>
      </c>
    </row>
    <row r="653" spans="12:14" ht="15.6" x14ac:dyDescent="0.3">
      <c r="L653" s="4" t="s">
        <v>564</v>
      </c>
      <c r="M653" s="2">
        <v>14276.26</v>
      </c>
      <c r="N653" s="12" t="str">
        <f t="shared" si="11"/>
        <v>A2</v>
      </c>
    </row>
    <row r="654" spans="12:14" ht="15.6" x14ac:dyDescent="0.3">
      <c r="L654" s="4" t="s">
        <v>565</v>
      </c>
      <c r="M654" s="2">
        <v>14279.25</v>
      </c>
      <c r="N654" s="12" t="str">
        <f t="shared" si="11"/>
        <v>A2</v>
      </c>
    </row>
    <row r="655" spans="12:14" ht="15.6" x14ac:dyDescent="0.3">
      <c r="L655" s="5">
        <v>44512</v>
      </c>
      <c r="M655" s="2">
        <v>14279.25</v>
      </c>
      <c r="N655" s="12" t="str">
        <f t="shared" si="11"/>
        <v>A2</v>
      </c>
    </row>
    <row r="656" spans="12:14" ht="15.6" x14ac:dyDescent="0.3">
      <c r="L656" s="5">
        <v>44542</v>
      </c>
      <c r="M656" s="2">
        <v>14279.25</v>
      </c>
      <c r="N656" s="12" t="str">
        <f t="shared" si="11"/>
        <v>A2</v>
      </c>
    </row>
    <row r="657" spans="12:14" ht="15.6" x14ac:dyDescent="0.3">
      <c r="L657" s="4" t="s">
        <v>566</v>
      </c>
      <c r="M657" s="2">
        <v>14306.11</v>
      </c>
      <c r="N657" s="12" t="str">
        <f t="shared" si="11"/>
        <v>A2</v>
      </c>
    </row>
    <row r="658" spans="12:14" ht="15.6" x14ac:dyDescent="0.3">
      <c r="L658" s="4" t="s">
        <v>567</v>
      </c>
      <c r="M658" s="2">
        <v>14274.27</v>
      </c>
      <c r="N658" s="12" t="str">
        <f t="shared" si="11"/>
        <v>A2</v>
      </c>
    </row>
    <row r="659" spans="12:14" ht="15.6" x14ac:dyDescent="0.3">
      <c r="L659" s="4" t="s">
        <v>568</v>
      </c>
      <c r="M659" s="2">
        <v>14276.26</v>
      </c>
      <c r="N659" s="12" t="str">
        <f t="shared" si="11"/>
        <v>A2</v>
      </c>
    </row>
    <row r="660" spans="12:14" ht="15.6" x14ac:dyDescent="0.3">
      <c r="L660" s="4" t="s">
        <v>569</v>
      </c>
      <c r="M660" s="2">
        <v>14265.32</v>
      </c>
      <c r="N660" s="12" t="str">
        <f t="shared" si="11"/>
        <v>A2</v>
      </c>
    </row>
    <row r="661" spans="12:14" ht="15.6" x14ac:dyDescent="0.3">
      <c r="L661" s="4" t="s">
        <v>570</v>
      </c>
      <c r="M661" s="2">
        <v>14271.29</v>
      </c>
      <c r="N661" s="12" t="str">
        <f t="shared" si="11"/>
        <v>A2</v>
      </c>
    </row>
    <row r="662" spans="12:14" ht="15.6" x14ac:dyDescent="0.3">
      <c r="L662" s="4" t="s">
        <v>571</v>
      </c>
      <c r="M662" s="2">
        <v>14271.29</v>
      </c>
      <c r="N662" s="12" t="str">
        <f t="shared" si="11"/>
        <v>A2</v>
      </c>
    </row>
    <row r="663" spans="12:14" ht="15.6" x14ac:dyDescent="0.3">
      <c r="L663" s="4" t="s">
        <v>572</v>
      </c>
      <c r="M663" s="2">
        <v>14271.29</v>
      </c>
      <c r="N663" s="12" t="str">
        <f t="shared" si="11"/>
        <v>A2</v>
      </c>
    </row>
    <row r="664" spans="12:14" ht="15.6" x14ac:dyDescent="0.3">
      <c r="L664" s="4" t="s">
        <v>573</v>
      </c>
      <c r="M664" s="2">
        <v>14271.29</v>
      </c>
      <c r="N664" s="12" t="str">
        <f t="shared" si="11"/>
        <v>A2</v>
      </c>
    </row>
    <row r="665" spans="12:14" ht="15.6" x14ac:dyDescent="0.3">
      <c r="L665" s="4" t="s">
        <v>574</v>
      </c>
      <c r="M665" s="2">
        <v>14312.08</v>
      </c>
      <c r="N665" s="12" t="str">
        <f t="shared" si="11"/>
        <v>A2</v>
      </c>
    </row>
    <row r="666" spans="12:14" ht="15.6" x14ac:dyDescent="0.3">
      <c r="L666" s="4" t="s">
        <v>575</v>
      </c>
      <c r="M666" s="2">
        <v>14277.26</v>
      </c>
      <c r="N666" s="12" t="str">
        <f t="shared" si="11"/>
        <v>A2</v>
      </c>
    </row>
    <row r="667" spans="12:14" ht="15.6" x14ac:dyDescent="0.3">
      <c r="L667" s="4" t="s">
        <v>576</v>
      </c>
      <c r="M667" s="2">
        <v>14192.68</v>
      </c>
      <c r="N667" s="12" t="str">
        <f t="shared" si="11"/>
        <v>A2</v>
      </c>
    </row>
    <row r="668" spans="12:14" ht="15.6" x14ac:dyDescent="0.3">
      <c r="L668" s="4" t="s">
        <v>577</v>
      </c>
      <c r="M668" s="2">
        <v>14179.75</v>
      </c>
      <c r="N668" s="12" t="str">
        <f t="shared" si="11"/>
        <v>A2</v>
      </c>
    </row>
    <row r="669" spans="12:14" ht="15.6" x14ac:dyDescent="0.3">
      <c r="L669" s="4" t="s">
        <v>578</v>
      </c>
      <c r="M669" s="2">
        <v>14179.75</v>
      </c>
      <c r="N669" s="12" t="str">
        <f t="shared" si="11"/>
        <v>A2</v>
      </c>
    </row>
    <row r="670" spans="12:14" ht="15.6" x14ac:dyDescent="0.3">
      <c r="L670" s="4" t="s">
        <v>579</v>
      </c>
      <c r="M670" s="2">
        <v>14179.75</v>
      </c>
      <c r="N670" s="12" t="str">
        <f t="shared" si="11"/>
        <v>A2</v>
      </c>
    </row>
    <row r="671" spans="12:14" ht="15.6" x14ac:dyDescent="0.3">
      <c r="L671" s="4" t="s">
        <v>580</v>
      </c>
      <c r="M671" s="2">
        <v>14147.91</v>
      </c>
      <c r="N671" s="12" t="str">
        <f t="shared" si="11"/>
        <v>A2</v>
      </c>
    </row>
    <row r="672" spans="12:14" ht="15.6" x14ac:dyDescent="0.3">
      <c r="L672" s="4" t="s">
        <v>581</v>
      </c>
      <c r="M672" s="2">
        <v>14153.88</v>
      </c>
      <c r="N672" s="12" t="str">
        <f t="shared" si="11"/>
        <v>A2</v>
      </c>
    </row>
    <row r="673" spans="12:14" ht="15.6" x14ac:dyDescent="0.3">
      <c r="L673" s="4" t="s">
        <v>582</v>
      </c>
      <c r="M673" s="2">
        <v>14165.82</v>
      </c>
      <c r="N673" s="12" t="str">
        <f t="shared" si="11"/>
        <v>A2</v>
      </c>
    </row>
    <row r="674" spans="12:14" ht="15.6" x14ac:dyDescent="0.3">
      <c r="L674" s="4" t="s">
        <v>583</v>
      </c>
      <c r="M674" s="2">
        <v>14193.68</v>
      </c>
      <c r="N674" s="12" t="str">
        <f t="shared" si="11"/>
        <v>A2</v>
      </c>
    </row>
    <row r="675" spans="12:14" ht="15.6" x14ac:dyDescent="0.3">
      <c r="L675" s="4" t="s">
        <v>584</v>
      </c>
      <c r="M675" s="2">
        <v>14197.66</v>
      </c>
      <c r="N675" s="12" t="str">
        <f t="shared" si="11"/>
        <v>A2</v>
      </c>
    </row>
    <row r="676" spans="12:14" ht="15.6" x14ac:dyDescent="0.3">
      <c r="L676" s="5">
        <v>44562</v>
      </c>
      <c r="M676" s="2">
        <v>14197.66</v>
      </c>
      <c r="N676" s="12" t="str">
        <f t="shared" si="11"/>
        <v>A2</v>
      </c>
    </row>
    <row r="677" spans="12:14" ht="15.6" x14ac:dyDescent="0.3">
      <c r="L677" s="5">
        <v>44593</v>
      </c>
      <c r="M677" s="2">
        <v>14197.66</v>
      </c>
      <c r="N677" s="12" t="str">
        <f t="shared" si="11"/>
        <v>A2</v>
      </c>
    </row>
    <row r="678" spans="12:14" ht="15.6" x14ac:dyDescent="0.3">
      <c r="L678" s="4" t="s">
        <v>585</v>
      </c>
      <c r="M678" s="2">
        <v>14206.61</v>
      </c>
      <c r="N678" s="12" t="str">
        <f t="shared" si="11"/>
        <v>A2</v>
      </c>
    </row>
    <row r="679" spans="12:14" ht="15.6" x14ac:dyDescent="0.3">
      <c r="L679" s="4" t="s">
        <v>586</v>
      </c>
      <c r="M679" s="2">
        <v>14198.65</v>
      </c>
      <c r="N679" s="12" t="str">
        <f t="shared" si="11"/>
        <v>A2</v>
      </c>
    </row>
    <row r="680" spans="12:14" ht="15.6" x14ac:dyDescent="0.3">
      <c r="L680" s="4" t="s">
        <v>587</v>
      </c>
      <c r="M680" s="2">
        <v>14238.45</v>
      </c>
      <c r="N680" s="12" t="str">
        <f t="shared" si="11"/>
        <v>A2</v>
      </c>
    </row>
    <row r="681" spans="12:14" ht="15.6" x14ac:dyDescent="0.3">
      <c r="L681" s="4" t="s">
        <v>588</v>
      </c>
      <c r="M681" s="2">
        <v>14293.18</v>
      </c>
      <c r="N681" s="12" t="str">
        <f t="shared" si="11"/>
        <v>A2</v>
      </c>
    </row>
    <row r="682" spans="12:14" ht="15.6" x14ac:dyDescent="0.3">
      <c r="L682" s="4" t="s">
        <v>589</v>
      </c>
      <c r="M682" s="2">
        <v>14324.02</v>
      </c>
      <c r="N682" s="12" t="str">
        <f t="shared" si="11"/>
        <v>A2</v>
      </c>
    </row>
    <row r="683" spans="12:14" ht="15.6" x14ac:dyDescent="0.3">
      <c r="L683" s="5">
        <v>44774</v>
      </c>
      <c r="M683" s="2">
        <v>14324.02</v>
      </c>
      <c r="N683" s="12" t="str">
        <f t="shared" si="11"/>
        <v>A2</v>
      </c>
    </row>
    <row r="684" spans="12:14" ht="15.6" x14ac:dyDescent="0.3">
      <c r="L684" s="5">
        <v>44805</v>
      </c>
      <c r="M684" s="2">
        <v>14324.02</v>
      </c>
      <c r="N684" s="12" t="str">
        <f t="shared" si="11"/>
        <v>A2</v>
      </c>
    </row>
    <row r="685" spans="12:14" ht="15.6" x14ac:dyDescent="0.3">
      <c r="L685" s="4" t="s">
        <v>590</v>
      </c>
      <c r="M685" s="2">
        <v>14288.2</v>
      </c>
      <c r="N685" s="12" t="str">
        <f t="shared" si="11"/>
        <v>A2</v>
      </c>
    </row>
    <row r="686" spans="12:14" ht="15.6" x14ac:dyDescent="0.3">
      <c r="L686" s="4" t="s">
        <v>591</v>
      </c>
      <c r="M686" s="2">
        <v>14251.39</v>
      </c>
      <c r="N686" s="12" t="str">
        <f t="shared" si="11"/>
        <v>A2</v>
      </c>
    </row>
    <row r="687" spans="12:14" ht="15.6" x14ac:dyDescent="0.3">
      <c r="L687" s="4" t="s">
        <v>592</v>
      </c>
      <c r="M687" s="2">
        <v>14227.51</v>
      </c>
      <c r="N687" s="12" t="str">
        <f t="shared" si="11"/>
        <v>A2</v>
      </c>
    </row>
    <row r="688" spans="12:14" ht="15.6" x14ac:dyDescent="0.3">
      <c r="L688" s="4" t="s">
        <v>593</v>
      </c>
      <c r="M688" s="2">
        <v>14230.49</v>
      </c>
      <c r="N688" s="12" t="str">
        <f t="shared" si="11"/>
        <v>A2</v>
      </c>
    </row>
    <row r="689" spans="12:14" ht="15.6" x14ac:dyDescent="0.3">
      <c r="L689" s="4" t="s">
        <v>594</v>
      </c>
      <c r="M689" s="2">
        <v>14239.45</v>
      </c>
      <c r="N689" s="12" t="str">
        <f t="shared" si="11"/>
        <v>A2</v>
      </c>
    </row>
    <row r="690" spans="12:14" ht="15.6" x14ac:dyDescent="0.3">
      <c r="L690" s="4" t="s">
        <v>595</v>
      </c>
      <c r="M690" s="2">
        <v>14239.45</v>
      </c>
      <c r="N690" s="12" t="str">
        <f t="shared" si="11"/>
        <v>A2</v>
      </c>
    </row>
    <row r="691" spans="12:14" ht="15.6" x14ac:dyDescent="0.3">
      <c r="L691" s="4" t="s">
        <v>596</v>
      </c>
      <c r="M691" s="2">
        <v>14239.45</v>
      </c>
      <c r="N691" s="12" t="str">
        <f t="shared" si="11"/>
        <v>A2</v>
      </c>
    </row>
    <row r="692" spans="12:14" ht="15.6" x14ac:dyDescent="0.3">
      <c r="L692" s="4" t="s">
        <v>597</v>
      </c>
      <c r="M692" s="2">
        <v>14238.45</v>
      </c>
      <c r="N692" s="12" t="str">
        <f t="shared" si="11"/>
        <v>A2</v>
      </c>
    </row>
    <row r="693" spans="12:14" ht="15.6" x14ac:dyDescent="0.3">
      <c r="L693" s="4" t="s">
        <v>598</v>
      </c>
      <c r="M693" s="2">
        <v>14251.39</v>
      </c>
      <c r="N693" s="12" t="str">
        <f t="shared" si="11"/>
        <v>A2</v>
      </c>
    </row>
    <row r="694" spans="12:14" ht="15.6" x14ac:dyDescent="0.3">
      <c r="L694" s="4" t="s">
        <v>599</v>
      </c>
      <c r="M694" s="2">
        <v>14253.38</v>
      </c>
      <c r="N694" s="12" t="str">
        <f t="shared" si="11"/>
        <v>A2</v>
      </c>
    </row>
    <row r="695" spans="12:14" ht="15.6" x14ac:dyDescent="0.3">
      <c r="L695" s="4" t="s">
        <v>600</v>
      </c>
      <c r="M695" s="2">
        <v>14298.15</v>
      </c>
      <c r="N695" s="12" t="str">
        <f t="shared" si="11"/>
        <v>A2</v>
      </c>
    </row>
    <row r="696" spans="12:14" ht="15.6" x14ac:dyDescent="0.3">
      <c r="L696" s="4" t="s">
        <v>601</v>
      </c>
      <c r="M696" s="2">
        <v>14282.23</v>
      </c>
      <c r="N696" s="12" t="str">
        <f t="shared" si="11"/>
        <v>A2</v>
      </c>
    </row>
    <row r="697" spans="12:14" ht="15.6" x14ac:dyDescent="0.3">
      <c r="L697" s="4" t="s">
        <v>602</v>
      </c>
      <c r="M697" s="2">
        <v>14282.23</v>
      </c>
      <c r="N697" s="12" t="str">
        <f t="shared" si="11"/>
        <v>A2</v>
      </c>
    </row>
    <row r="698" spans="12:14" ht="15.6" x14ac:dyDescent="0.3">
      <c r="L698" s="4" t="s">
        <v>603</v>
      </c>
      <c r="M698" s="2">
        <v>14282.23</v>
      </c>
      <c r="N698" s="12" t="str">
        <f t="shared" si="11"/>
        <v>A2</v>
      </c>
    </row>
    <row r="699" spans="12:14" ht="15.6" x14ac:dyDescent="0.3">
      <c r="L699" s="4" t="s">
        <v>604</v>
      </c>
      <c r="M699" s="2">
        <v>14275.27</v>
      </c>
      <c r="N699" s="12" t="str">
        <f t="shared" si="11"/>
        <v>A2</v>
      </c>
    </row>
    <row r="700" spans="12:14" ht="15.6" x14ac:dyDescent="0.3">
      <c r="L700" s="4" t="s">
        <v>605</v>
      </c>
      <c r="M700" s="2">
        <v>14255.37</v>
      </c>
      <c r="N700" s="12" t="str">
        <f t="shared" si="11"/>
        <v>A2</v>
      </c>
    </row>
    <row r="701" spans="12:14" ht="15.6" x14ac:dyDescent="0.3">
      <c r="L701" s="4" t="s">
        <v>606</v>
      </c>
      <c r="M701" s="2">
        <v>14286.21</v>
      </c>
      <c r="N701" s="12" t="str">
        <f t="shared" si="11"/>
        <v>A2</v>
      </c>
    </row>
    <row r="702" spans="12:14" ht="15.6" x14ac:dyDescent="0.3">
      <c r="L702" s="4" t="s">
        <v>607</v>
      </c>
      <c r="M702" s="2">
        <v>14274.27</v>
      </c>
      <c r="N702" s="12" t="str">
        <f t="shared" si="11"/>
        <v>A2</v>
      </c>
    </row>
    <row r="703" spans="12:14" ht="15.6" x14ac:dyDescent="0.3">
      <c r="L703" s="4" t="s">
        <v>608</v>
      </c>
      <c r="M703" s="2">
        <v>14313.08</v>
      </c>
      <c r="N703" s="12" t="str">
        <f t="shared" si="11"/>
        <v>A2</v>
      </c>
    </row>
    <row r="704" spans="12:14" ht="15.6" x14ac:dyDescent="0.3">
      <c r="L704" s="4" t="s">
        <v>609</v>
      </c>
      <c r="M704" s="2">
        <v>14313.08</v>
      </c>
      <c r="N704" s="12" t="str">
        <f t="shared" si="11"/>
        <v>A2</v>
      </c>
    </row>
    <row r="705" spans="12:14" ht="15.6" x14ac:dyDescent="0.3">
      <c r="L705" s="4" t="s">
        <v>610</v>
      </c>
      <c r="M705" s="2">
        <v>14313.08</v>
      </c>
      <c r="N705" s="12" t="str">
        <f t="shared" si="11"/>
        <v>A2</v>
      </c>
    </row>
    <row r="706" spans="12:14" ht="15.6" x14ac:dyDescent="0.3">
      <c r="L706" s="4" t="s">
        <v>611</v>
      </c>
      <c r="M706" s="2">
        <v>14309.1</v>
      </c>
      <c r="N706" s="12" t="str">
        <f t="shared" si="11"/>
        <v>A2</v>
      </c>
    </row>
    <row r="707" spans="12:14" ht="15.6" x14ac:dyDescent="0.3">
      <c r="L707" s="5">
        <v>44563</v>
      </c>
      <c r="M707" s="2">
        <v>14309.1</v>
      </c>
      <c r="N707" s="12" t="str">
        <f t="shared" si="11"/>
        <v>A2</v>
      </c>
    </row>
    <row r="708" spans="12:14" ht="15.6" x14ac:dyDescent="0.3">
      <c r="L708" s="4" t="s">
        <v>612</v>
      </c>
      <c r="M708" s="2">
        <v>14320.04</v>
      </c>
      <c r="N708" s="12" t="str">
        <f t="shared" si="11"/>
        <v>A2</v>
      </c>
    </row>
    <row r="709" spans="12:14" ht="15.6" x14ac:dyDescent="0.3">
      <c r="L709" s="4" t="s">
        <v>613</v>
      </c>
      <c r="M709" s="2">
        <v>14275.27</v>
      </c>
      <c r="N709" s="12" t="str">
        <f t="shared" si="11"/>
        <v>A2</v>
      </c>
    </row>
    <row r="710" spans="12:14" ht="15.6" x14ac:dyDescent="0.3">
      <c r="L710" s="4" t="s">
        <v>614</v>
      </c>
      <c r="M710" s="2">
        <v>14309.1</v>
      </c>
      <c r="N710" s="12" t="str">
        <f t="shared" ref="N710:N734" si="12">VLOOKUP(M710,$G$3:$H$13,2,TRUE)</f>
        <v>A2</v>
      </c>
    </row>
    <row r="711" spans="12:14" ht="15.6" x14ac:dyDescent="0.3">
      <c r="L711" s="5">
        <v>44683</v>
      </c>
      <c r="M711" s="2">
        <v>14309.1</v>
      </c>
      <c r="N711" s="12" t="str">
        <f t="shared" si="12"/>
        <v>A2</v>
      </c>
    </row>
    <row r="712" spans="12:14" ht="15.6" x14ac:dyDescent="0.3">
      <c r="L712" s="5">
        <v>44714</v>
      </c>
      <c r="M712" s="2">
        <v>14309.1</v>
      </c>
      <c r="N712" s="12" t="str">
        <f t="shared" si="12"/>
        <v>A2</v>
      </c>
    </row>
    <row r="713" spans="12:14" ht="15.6" x14ac:dyDescent="0.3">
      <c r="L713" s="4" t="s">
        <v>615</v>
      </c>
      <c r="M713" s="2">
        <v>14304.12</v>
      </c>
      <c r="N713" s="12" t="str">
        <f t="shared" si="12"/>
        <v>A2</v>
      </c>
    </row>
    <row r="714" spans="12:14" ht="15.6" x14ac:dyDescent="0.3">
      <c r="L714" s="4" t="s">
        <v>616</v>
      </c>
      <c r="M714" s="2">
        <v>14331.98</v>
      </c>
      <c r="N714" s="12" t="str">
        <f t="shared" si="12"/>
        <v>A2</v>
      </c>
    </row>
    <row r="715" spans="12:14" ht="15.6" x14ac:dyDescent="0.3">
      <c r="L715" s="4" t="s">
        <v>617</v>
      </c>
      <c r="M715" s="2">
        <v>14313.08</v>
      </c>
      <c r="N715" s="12" t="str">
        <f t="shared" si="12"/>
        <v>A2</v>
      </c>
    </row>
    <row r="716" spans="12:14" ht="15.6" x14ac:dyDescent="0.3">
      <c r="L716" s="4" t="s">
        <v>618</v>
      </c>
      <c r="M716" s="2">
        <v>14294.17</v>
      </c>
      <c r="N716" s="12" t="str">
        <f t="shared" si="12"/>
        <v>A2</v>
      </c>
    </row>
    <row r="717" spans="12:14" ht="15.6" x14ac:dyDescent="0.3">
      <c r="L717" s="4" t="s">
        <v>619</v>
      </c>
      <c r="M717" s="2">
        <v>14272.28</v>
      </c>
      <c r="N717" s="12" t="str">
        <f t="shared" si="12"/>
        <v>A2</v>
      </c>
    </row>
    <row r="718" spans="12:14" ht="15.6" x14ac:dyDescent="0.3">
      <c r="L718" s="5">
        <v>44897</v>
      </c>
      <c r="M718" s="2">
        <v>14272.28</v>
      </c>
      <c r="N718" s="12" t="str">
        <f t="shared" si="12"/>
        <v>A2</v>
      </c>
    </row>
    <row r="719" spans="12:14" ht="15.6" x14ac:dyDescent="0.3">
      <c r="L719" s="4" t="s">
        <v>620</v>
      </c>
      <c r="M719" s="2">
        <v>14272.28</v>
      </c>
      <c r="N719" s="12" t="str">
        <f t="shared" si="12"/>
        <v>A2</v>
      </c>
    </row>
    <row r="720" spans="12:14" ht="15.6" x14ac:dyDescent="0.3">
      <c r="L720" s="4" t="s">
        <v>621</v>
      </c>
      <c r="M720" s="2">
        <v>14287.21</v>
      </c>
      <c r="N720" s="12" t="str">
        <f t="shared" si="12"/>
        <v>A2</v>
      </c>
    </row>
    <row r="721" spans="12:14" ht="15.6" x14ac:dyDescent="0.3">
      <c r="L721" s="4" t="s">
        <v>622</v>
      </c>
      <c r="M721" s="2">
        <v>14266.31</v>
      </c>
      <c r="N721" s="12" t="str">
        <f t="shared" si="12"/>
        <v>A2</v>
      </c>
    </row>
    <row r="722" spans="12:14" ht="15.6" x14ac:dyDescent="0.3">
      <c r="L722" s="4" t="s">
        <v>623</v>
      </c>
      <c r="M722" s="2">
        <v>14220.54</v>
      </c>
      <c r="N722" s="12" t="str">
        <f t="shared" si="12"/>
        <v>A2</v>
      </c>
    </row>
    <row r="723" spans="12:14" ht="15.6" x14ac:dyDescent="0.3">
      <c r="L723" s="4" t="s">
        <v>624</v>
      </c>
      <c r="M723" s="2">
        <v>14206.61</v>
      </c>
      <c r="N723" s="12" t="str">
        <f t="shared" si="12"/>
        <v>A2</v>
      </c>
    </row>
    <row r="724" spans="12:14" ht="15.6" x14ac:dyDescent="0.3">
      <c r="L724" s="4" t="s">
        <v>625</v>
      </c>
      <c r="M724" s="2">
        <v>14229.5</v>
      </c>
      <c r="N724" s="12" t="str">
        <f t="shared" si="12"/>
        <v>A2</v>
      </c>
    </row>
    <row r="725" spans="12:14" ht="15.6" x14ac:dyDescent="0.3">
      <c r="L725" s="4" t="s">
        <v>626</v>
      </c>
      <c r="M725" s="2">
        <v>14229.5</v>
      </c>
      <c r="N725" s="12" t="str">
        <f t="shared" si="12"/>
        <v>A2</v>
      </c>
    </row>
    <row r="726" spans="12:14" ht="15.6" x14ac:dyDescent="0.3">
      <c r="L726" s="4" t="s">
        <v>627</v>
      </c>
      <c r="M726" s="2">
        <v>14229.5</v>
      </c>
      <c r="N726" s="12" t="str">
        <f t="shared" si="12"/>
        <v>A2</v>
      </c>
    </row>
    <row r="727" spans="12:14" ht="15.6" x14ac:dyDescent="0.3">
      <c r="L727" s="4" t="s">
        <v>628</v>
      </c>
      <c r="M727" s="2">
        <v>14267.31</v>
      </c>
      <c r="N727" s="12" t="str">
        <f t="shared" si="12"/>
        <v>A2</v>
      </c>
    </row>
    <row r="728" spans="12:14" ht="15.6" x14ac:dyDescent="0.3">
      <c r="L728" s="4" t="s">
        <v>629</v>
      </c>
      <c r="M728" s="2">
        <v>14257.36</v>
      </c>
      <c r="N728" s="12" t="str">
        <f t="shared" si="12"/>
        <v>A2</v>
      </c>
    </row>
    <row r="729" spans="12:14" ht="15.6" x14ac:dyDescent="0.3">
      <c r="L729" s="4" t="s">
        <v>630</v>
      </c>
      <c r="M729" s="2">
        <v>14290.19</v>
      </c>
      <c r="N729" s="12" t="str">
        <f t="shared" si="12"/>
        <v>A2</v>
      </c>
    </row>
    <row r="730" spans="12:14" ht="15.6" x14ac:dyDescent="0.3">
      <c r="L730" s="4" t="s">
        <v>631</v>
      </c>
      <c r="M730" s="2">
        <v>14283.23</v>
      </c>
      <c r="N730" s="12" t="str">
        <f t="shared" si="12"/>
        <v>A2</v>
      </c>
    </row>
    <row r="731" spans="12:14" ht="15.6" x14ac:dyDescent="0.3">
      <c r="L731" s="4" t="s">
        <v>632</v>
      </c>
      <c r="M731" s="2">
        <v>14299.15</v>
      </c>
      <c r="N731" s="12" t="str">
        <f t="shared" si="12"/>
        <v>A2</v>
      </c>
    </row>
    <row r="732" spans="12:14" ht="15.6" x14ac:dyDescent="0.3">
      <c r="L732" s="6" t="s">
        <v>633</v>
      </c>
      <c r="M732" s="2">
        <v>14299.15</v>
      </c>
      <c r="N732" s="12" t="str">
        <f t="shared" si="12"/>
        <v>A2</v>
      </c>
    </row>
    <row r="733" spans="12:14" ht="15.6" x14ac:dyDescent="0.3">
      <c r="L733" s="6" t="s">
        <v>634</v>
      </c>
      <c r="M733" s="2">
        <v>14299.15</v>
      </c>
      <c r="N733" s="12" t="str">
        <f t="shared" si="12"/>
        <v>A2</v>
      </c>
    </row>
    <row r="734" spans="12:14" ht="15.6" x14ac:dyDescent="0.3">
      <c r="L734" s="6" t="s">
        <v>635</v>
      </c>
      <c r="M734" s="2">
        <v>14299.15</v>
      </c>
      <c r="N734" s="12" t="str">
        <f t="shared" si="12"/>
        <v>A2</v>
      </c>
    </row>
  </sheetData>
  <mergeCells count="5">
    <mergeCell ref="C3:E3"/>
    <mergeCell ref="L3:M4"/>
    <mergeCell ref="N3:N4"/>
    <mergeCell ref="R3:T4"/>
    <mergeCell ref="U3:U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EC76-4D79-4CF8-8A2C-24E11C3BEC07}">
  <dimension ref="C3:U734"/>
  <sheetViews>
    <sheetView topLeftCell="D2" workbookViewId="0">
      <selection activeCell="O3" sqref="O3:R20"/>
    </sheetView>
  </sheetViews>
  <sheetFormatPr defaultRowHeight="14.4" x14ac:dyDescent="0.3"/>
  <cols>
    <col min="3" max="3" width="26.21875" bestFit="1" customWidth="1"/>
    <col min="5" max="5" width="10" bestFit="1" customWidth="1"/>
    <col min="16" max="16" width="24.88671875" bestFit="1" customWidth="1"/>
    <col min="18" max="18" width="10" bestFit="1" customWidth="1"/>
  </cols>
  <sheetData>
    <row r="3" spans="3:21" x14ac:dyDescent="0.3">
      <c r="C3" s="35" t="s">
        <v>677</v>
      </c>
      <c r="D3" s="35"/>
      <c r="E3" s="35" t="s">
        <v>644</v>
      </c>
      <c r="I3" s="36" t="s">
        <v>658</v>
      </c>
      <c r="J3" s="36"/>
      <c r="K3" s="36"/>
      <c r="O3" s="35" t="s">
        <v>688</v>
      </c>
      <c r="P3" s="35"/>
      <c r="Q3" s="35"/>
      <c r="R3" s="35" t="s">
        <v>644</v>
      </c>
      <c r="S3" s="36" t="s">
        <v>658</v>
      </c>
      <c r="T3" s="36"/>
      <c r="U3" s="36"/>
    </row>
    <row r="4" spans="3:21" x14ac:dyDescent="0.3">
      <c r="C4" s="35"/>
      <c r="D4" s="35"/>
      <c r="E4" s="35"/>
      <c r="I4" s="8" t="s">
        <v>659</v>
      </c>
      <c r="J4" s="12" t="s">
        <v>660</v>
      </c>
      <c r="K4" s="8" t="s">
        <v>661</v>
      </c>
      <c r="O4" s="35"/>
      <c r="P4" s="35"/>
      <c r="Q4" s="35"/>
      <c r="R4" s="35"/>
      <c r="S4" s="18" t="s">
        <v>659</v>
      </c>
      <c r="T4" s="18" t="s">
        <v>660</v>
      </c>
      <c r="U4" s="18" t="s">
        <v>661</v>
      </c>
    </row>
    <row r="5" spans="3:21" ht="15.6" x14ac:dyDescent="0.3">
      <c r="C5" s="1">
        <v>43833</v>
      </c>
      <c r="D5" s="2">
        <v>14162.83</v>
      </c>
      <c r="E5" s="12" t="s">
        <v>646</v>
      </c>
      <c r="I5" s="8" t="str">
        <f>E5</f>
        <v>A2</v>
      </c>
      <c r="J5" s="12" t="s">
        <v>660</v>
      </c>
      <c r="K5" s="8" t="str">
        <f>E6</f>
        <v>A2</v>
      </c>
      <c r="O5" s="18">
        <v>1</v>
      </c>
      <c r="P5" s="21" t="s">
        <v>679</v>
      </c>
      <c r="Q5" s="22">
        <v>14162.83</v>
      </c>
      <c r="R5" s="28" t="s">
        <v>646</v>
      </c>
      <c r="S5" s="28" t="s">
        <v>646</v>
      </c>
      <c r="T5" s="28" t="s">
        <v>660</v>
      </c>
      <c r="U5" s="28" t="s">
        <v>646</v>
      </c>
    </row>
    <row r="6" spans="3:21" ht="15.6" x14ac:dyDescent="0.3">
      <c r="C6" s="3" t="s">
        <v>0</v>
      </c>
      <c r="D6" s="2">
        <v>14340.94</v>
      </c>
      <c r="E6" s="12" t="s">
        <v>646</v>
      </c>
      <c r="I6" s="8" t="str">
        <f>K5</f>
        <v>A2</v>
      </c>
      <c r="J6" s="12" t="s">
        <v>660</v>
      </c>
      <c r="K6" s="8" t="str">
        <f>E7</f>
        <v>A2</v>
      </c>
      <c r="O6" s="18">
        <v>2</v>
      </c>
      <c r="P6" s="23" t="s">
        <v>0</v>
      </c>
      <c r="Q6" s="22">
        <v>14340.94</v>
      </c>
      <c r="R6" s="28" t="s">
        <v>646</v>
      </c>
      <c r="S6" s="28" t="s">
        <v>646</v>
      </c>
      <c r="T6" s="28" t="s">
        <v>660</v>
      </c>
      <c r="U6" s="28" t="s">
        <v>646</v>
      </c>
    </row>
    <row r="7" spans="3:21" ht="15.6" x14ac:dyDescent="0.3">
      <c r="C7" s="3" t="s">
        <v>1</v>
      </c>
      <c r="D7" s="2">
        <v>14150.89</v>
      </c>
      <c r="E7" s="12" t="s">
        <v>646</v>
      </c>
      <c r="I7" s="8" t="str">
        <f t="shared" ref="I7:I70" si="0">K6</f>
        <v>A2</v>
      </c>
      <c r="J7" s="12" t="s">
        <v>660</v>
      </c>
      <c r="K7" s="8" t="str">
        <f t="shared" ref="K7:K70" si="1">E8</f>
        <v>A2</v>
      </c>
      <c r="O7" s="18">
        <v>3</v>
      </c>
      <c r="P7" s="23" t="s">
        <v>1</v>
      </c>
      <c r="Q7" s="22">
        <v>14150.89</v>
      </c>
      <c r="R7" s="28" t="s">
        <v>646</v>
      </c>
      <c r="S7" s="28" t="s">
        <v>646</v>
      </c>
      <c r="T7" s="28" t="s">
        <v>660</v>
      </c>
      <c r="U7" s="28" t="s">
        <v>646</v>
      </c>
    </row>
    <row r="8" spans="3:21" ht="15.6" x14ac:dyDescent="0.3">
      <c r="C8" s="3" t="s">
        <v>2</v>
      </c>
      <c r="D8" s="2">
        <v>14100.15</v>
      </c>
      <c r="E8" s="12" t="s">
        <v>646</v>
      </c>
      <c r="H8" s="7"/>
      <c r="I8" s="8" t="str">
        <f t="shared" si="0"/>
        <v>A2</v>
      </c>
      <c r="J8" s="12" t="s">
        <v>660</v>
      </c>
      <c r="K8" s="8" t="str">
        <f t="shared" si="1"/>
        <v>A2</v>
      </c>
      <c r="O8" s="18">
        <v>4</v>
      </c>
      <c r="P8" s="23" t="s">
        <v>2</v>
      </c>
      <c r="Q8" s="22">
        <v>14100.15</v>
      </c>
      <c r="R8" s="28" t="s">
        <v>646</v>
      </c>
      <c r="S8" s="28" t="s">
        <v>646</v>
      </c>
      <c r="T8" s="28" t="s">
        <v>660</v>
      </c>
      <c r="U8" s="28" t="s">
        <v>646</v>
      </c>
    </row>
    <row r="9" spans="3:21" ht="15.6" x14ac:dyDescent="0.3">
      <c r="C9" s="3" t="s">
        <v>3</v>
      </c>
      <c r="D9" s="2">
        <v>14097.16</v>
      </c>
      <c r="E9" s="12" t="s">
        <v>646</v>
      </c>
      <c r="I9" s="8" t="str">
        <f t="shared" si="0"/>
        <v>A2</v>
      </c>
      <c r="J9" s="12" t="s">
        <v>660</v>
      </c>
      <c r="K9" s="8" t="str">
        <f t="shared" si="1"/>
        <v>A2</v>
      </c>
      <c r="O9" s="18">
        <v>5</v>
      </c>
      <c r="P9" s="23" t="s">
        <v>3</v>
      </c>
      <c r="Q9" s="22">
        <v>14097.16</v>
      </c>
      <c r="R9" s="28" t="s">
        <v>646</v>
      </c>
      <c r="S9" s="28" t="s">
        <v>646</v>
      </c>
      <c r="T9" s="28" t="s">
        <v>660</v>
      </c>
      <c r="U9" s="28" t="s">
        <v>646</v>
      </c>
    </row>
    <row r="10" spans="3:21" ht="15.6" x14ac:dyDescent="0.3">
      <c r="C10" s="3" t="s">
        <v>4</v>
      </c>
      <c r="D10" s="2">
        <v>14195.67</v>
      </c>
      <c r="E10" s="12" t="s">
        <v>646</v>
      </c>
      <c r="I10" s="8" t="str">
        <f t="shared" si="0"/>
        <v>A2</v>
      </c>
      <c r="J10" s="12" t="s">
        <v>660</v>
      </c>
      <c r="K10" s="8" t="str">
        <f t="shared" si="1"/>
        <v>A2</v>
      </c>
      <c r="O10" s="18">
        <v>6</v>
      </c>
      <c r="P10" s="23" t="s">
        <v>4</v>
      </c>
      <c r="Q10" s="22">
        <v>14195.67</v>
      </c>
      <c r="R10" s="28" t="s">
        <v>646</v>
      </c>
      <c r="S10" s="28" t="s">
        <v>646</v>
      </c>
      <c r="T10" s="28" t="s">
        <v>660</v>
      </c>
      <c r="U10" s="28" t="s">
        <v>646</v>
      </c>
    </row>
    <row r="11" spans="3:21" ht="15.6" x14ac:dyDescent="0.3">
      <c r="C11" s="1">
        <v>44015</v>
      </c>
      <c r="D11" s="2">
        <v>14195.67</v>
      </c>
      <c r="E11" s="12" t="s">
        <v>646</v>
      </c>
      <c r="I11" s="8" t="str">
        <f t="shared" si="0"/>
        <v>A2</v>
      </c>
      <c r="J11" s="12" t="s">
        <v>660</v>
      </c>
      <c r="K11" s="8" t="str">
        <f t="shared" si="1"/>
        <v>A2</v>
      </c>
      <c r="O11" s="18">
        <v>7</v>
      </c>
      <c r="P11" s="21" t="s">
        <v>680</v>
      </c>
      <c r="Q11" s="22">
        <v>14195.67</v>
      </c>
      <c r="R11" s="28" t="s">
        <v>646</v>
      </c>
      <c r="S11" s="28" t="s">
        <v>646</v>
      </c>
      <c r="T11" s="28" t="s">
        <v>660</v>
      </c>
      <c r="U11" s="28" t="s">
        <v>646</v>
      </c>
    </row>
    <row r="12" spans="3:21" ht="15.6" x14ac:dyDescent="0.3">
      <c r="C12" s="1">
        <v>44046</v>
      </c>
      <c r="D12" s="2">
        <v>14195.67</v>
      </c>
      <c r="E12" s="12" t="s">
        <v>646</v>
      </c>
      <c r="I12" s="8" t="str">
        <f t="shared" si="0"/>
        <v>A2</v>
      </c>
      <c r="J12" s="12" t="s">
        <v>660</v>
      </c>
      <c r="K12" s="8" t="str">
        <f t="shared" si="1"/>
        <v>A2</v>
      </c>
      <c r="O12" s="18">
        <v>8</v>
      </c>
      <c r="P12" s="21" t="s">
        <v>681</v>
      </c>
      <c r="Q12" s="22">
        <v>14195.67</v>
      </c>
      <c r="R12" s="28" t="s">
        <v>646</v>
      </c>
      <c r="S12" s="28" t="s">
        <v>646</v>
      </c>
      <c r="T12" s="28" t="s">
        <v>660</v>
      </c>
      <c r="U12" s="28" t="s">
        <v>646</v>
      </c>
    </row>
    <row r="13" spans="3:21" ht="15.6" x14ac:dyDescent="0.3">
      <c r="C13" s="3" t="s">
        <v>5</v>
      </c>
      <c r="D13" s="2">
        <v>14270.29</v>
      </c>
      <c r="E13" s="12" t="s">
        <v>646</v>
      </c>
      <c r="I13" s="8" t="str">
        <f t="shared" si="0"/>
        <v>A2</v>
      </c>
      <c r="J13" s="12" t="s">
        <v>660</v>
      </c>
      <c r="K13" s="8" t="str">
        <f t="shared" si="1"/>
        <v>A2</v>
      </c>
      <c r="O13" s="18">
        <v>9</v>
      </c>
      <c r="P13" s="23" t="s">
        <v>5</v>
      </c>
      <c r="Q13" s="22">
        <v>14270.29</v>
      </c>
      <c r="R13" s="28" t="s">
        <v>646</v>
      </c>
      <c r="S13" s="28" t="s">
        <v>646</v>
      </c>
      <c r="T13" s="28" t="s">
        <v>660</v>
      </c>
      <c r="U13" s="28" t="s">
        <v>646</v>
      </c>
    </row>
    <row r="14" spans="3:21" ht="15.6" x14ac:dyDescent="0.3">
      <c r="C14" s="3" t="s">
        <v>6</v>
      </c>
      <c r="D14" s="2">
        <v>14338.95</v>
      </c>
      <c r="E14" s="12" t="s">
        <v>646</v>
      </c>
      <c r="I14" s="8" t="str">
        <f t="shared" si="0"/>
        <v>A2</v>
      </c>
      <c r="J14" s="12" t="s">
        <v>660</v>
      </c>
      <c r="K14" s="8" t="str">
        <f t="shared" si="1"/>
        <v>A2</v>
      </c>
      <c r="O14" s="18">
        <v>10</v>
      </c>
      <c r="P14" s="23" t="s">
        <v>6</v>
      </c>
      <c r="Q14" s="22">
        <v>14338.95</v>
      </c>
      <c r="R14" s="28" t="s">
        <v>646</v>
      </c>
      <c r="S14" s="28" t="s">
        <v>646</v>
      </c>
      <c r="T14" s="28" t="s">
        <v>660</v>
      </c>
      <c r="U14" s="28" t="s">
        <v>646</v>
      </c>
    </row>
    <row r="15" spans="3:21" ht="15.6" x14ac:dyDescent="0.3">
      <c r="C15" s="3" t="s">
        <v>7</v>
      </c>
      <c r="D15" s="2">
        <v>14251.39</v>
      </c>
      <c r="E15" s="12" t="s">
        <v>646</v>
      </c>
      <c r="I15" s="8" t="str">
        <f t="shared" si="0"/>
        <v>A2</v>
      </c>
      <c r="J15" s="12" t="s">
        <v>660</v>
      </c>
      <c r="K15" s="8" t="str">
        <f t="shared" si="1"/>
        <v>A3</v>
      </c>
      <c r="O15" s="18" t="s">
        <v>682</v>
      </c>
      <c r="P15" s="24" t="s">
        <v>682</v>
      </c>
      <c r="Q15" s="24" t="s">
        <v>682</v>
      </c>
      <c r="R15" s="27" t="s">
        <v>682</v>
      </c>
      <c r="S15" s="27" t="s">
        <v>682</v>
      </c>
      <c r="T15" s="27" t="s">
        <v>682</v>
      </c>
      <c r="U15" s="27" t="s">
        <v>682</v>
      </c>
    </row>
    <row r="16" spans="3:21" ht="15.6" x14ac:dyDescent="0.3">
      <c r="C16" s="3" t="s">
        <v>8</v>
      </c>
      <c r="D16" s="2">
        <v>14417.55</v>
      </c>
      <c r="E16" s="12" t="s">
        <v>647</v>
      </c>
      <c r="I16" s="8" t="str">
        <f t="shared" si="0"/>
        <v>A3</v>
      </c>
      <c r="J16" s="12" t="s">
        <v>660</v>
      </c>
      <c r="K16" s="8" t="str">
        <f t="shared" si="1"/>
        <v>A4</v>
      </c>
      <c r="O16" s="18" t="s">
        <v>682</v>
      </c>
      <c r="P16" s="24" t="s">
        <v>682</v>
      </c>
      <c r="Q16" s="24" t="s">
        <v>682</v>
      </c>
      <c r="R16" s="27" t="s">
        <v>682</v>
      </c>
      <c r="S16" s="27" t="s">
        <v>682</v>
      </c>
      <c r="T16" s="27" t="s">
        <v>682</v>
      </c>
      <c r="U16" s="27" t="s">
        <v>682</v>
      </c>
    </row>
    <row r="17" spans="3:21" ht="15.6" x14ac:dyDescent="0.3">
      <c r="C17" s="3" t="s">
        <v>9</v>
      </c>
      <c r="D17" s="2">
        <v>14740.93</v>
      </c>
      <c r="E17" s="12" t="s">
        <v>648</v>
      </c>
      <c r="I17" s="8" t="str">
        <f t="shared" si="0"/>
        <v>A4</v>
      </c>
      <c r="J17" s="12" t="s">
        <v>660</v>
      </c>
      <c r="K17" s="8" t="str">
        <f t="shared" si="1"/>
        <v>A4</v>
      </c>
      <c r="O17" s="18" t="s">
        <v>682</v>
      </c>
      <c r="P17" s="24" t="s">
        <v>682</v>
      </c>
      <c r="Q17" s="24" t="s">
        <v>682</v>
      </c>
      <c r="R17" s="27" t="s">
        <v>682</v>
      </c>
      <c r="S17" s="27" t="s">
        <v>682</v>
      </c>
      <c r="T17" s="27" t="s">
        <v>682</v>
      </c>
      <c r="U17" s="27" t="s">
        <v>682</v>
      </c>
    </row>
    <row r="18" spans="3:21" ht="15.6" x14ac:dyDescent="0.3">
      <c r="C18" s="3" t="s">
        <v>10</v>
      </c>
      <c r="D18" s="2">
        <v>14740.93</v>
      </c>
      <c r="E18" s="12" t="s">
        <v>648</v>
      </c>
      <c r="I18" s="8" t="str">
        <f t="shared" si="0"/>
        <v>A4</v>
      </c>
      <c r="J18" s="12" t="s">
        <v>660</v>
      </c>
      <c r="K18" s="8" t="str">
        <f t="shared" si="1"/>
        <v>A4</v>
      </c>
      <c r="O18" s="18" t="s">
        <v>682</v>
      </c>
      <c r="P18" s="24" t="s">
        <v>682</v>
      </c>
      <c r="Q18" s="24" t="s">
        <v>682</v>
      </c>
      <c r="R18" s="27" t="s">
        <v>682</v>
      </c>
      <c r="S18" s="27" t="s">
        <v>682</v>
      </c>
      <c r="T18" s="27" t="s">
        <v>682</v>
      </c>
      <c r="U18" s="27" t="s">
        <v>682</v>
      </c>
    </row>
    <row r="19" spans="3:21" ht="15.6" x14ac:dyDescent="0.3">
      <c r="C19" s="3" t="s">
        <v>11</v>
      </c>
      <c r="D19" s="2">
        <v>14740.93</v>
      </c>
      <c r="E19" s="12" t="s">
        <v>648</v>
      </c>
      <c r="I19" s="8" t="str">
        <f t="shared" si="0"/>
        <v>A4</v>
      </c>
      <c r="J19" s="12" t="s">
        <v>660</v>
      </c>
      <c r="K19" s="8" t="str">
        <f t="shared" si="1"/>
        <v>A4</v>
      </c>
      <c r="O19" s="18" t="s">
        <v>682</v>
      </c>
      <c r="P19" s="24" t="s">
        <v>682</v>
      </c>
      <c r="Q19" s="24" t="s">
        <v>682</v>
      </c>
      <c r="R19" s="27" t="s">
        <v>682</v>
      </c>
      <c r="S19" s="27" t="s">
        <v>682</v>
      </c>
      <c r="T19" s="27" t="s">
        <v>682</v>
      </c>
      <c r="U19" s="27" t="s">
        <v>682</v>
      </c>
    </row>
    <row r="20" spans="3:21" ht="15.6" x14ac:dyDescent="0.3">
      <c r="C20" s="3" t="s">
        <v>12</v>
      </c>
      <c r="D20" s="2">
        <v>14743.91</v>
      </c>
      <c r="E20" s="12" t="s">
        <v>648</v>
      </c>
      <c r="I20" s="8" t="str">
        <f t="shared" si="0"/>
        <v>A4</v>
      </c>
      <c r="J20" s="12" t="s">
        <v>660</v>
      </c>
      <c r="K20" s="8" t="str">
        <f t="shared" si="1"/>
        <v>A5</v>
      </c>
      <c r="O20" s="18">
        <v>729</v>
      </c>
      <c r="P20" s="25" t="s">
        <v>635</v>
      </c>
      <c r="Q20" s="22">
        <v>14299.15</v>
      </c>
      <c r="R20" s="28" t="s">
        <v>646</v>
      </c>
      <c r="S20" s="27" t="s">
        <v>646</v>
      </c>
      <c r="T20" s="27" t="s">
        <v>686</v>
      </c>
      <c r="U20" s="27" t="s">
        <v>646</v>
      </c>
    </row>
    <row r="21" spans="3:21" ht="15.6" x14ac:dyDescent="0.3">
      <c r="C21" s="3" t="s">
        <v>13</v>
      </c>
      <c r="D21" s="2">
        <v>15007.59</v>
      </c>
      <c r="E21" s="12" t="s">
        <v>649</v>
      </c>
      <c r="I21" s="8" t="str">
        <f t="shared" si="0"/>
        <v>A5</v>
      </c>
      <c r="J21" s="12" t="s">
        <v>660</v>
      </c>
      <c r="K21" s="8" t="str">
        <f t="shared" si="1"/>
        <v>A5</v>
      </c>
    </row>
    <row r="22" spans="3:21" ht="15.6" x14ac:dyDescent="0.3">
      <c r="C22" s="3" t="s">
        <v>14</v>
      </c>
      <c r="D22" s="2">
        <v>15146.89</v>
      </c>
      <c r="E22" s="12" t="s">
        <v>649</v>
      </c>
      <c r="I22" s="8" t="str">
        <f t="shared" si="0"/>
        <v>A5</v>
      </c>
      <c r="J22" s="12" t="s">
        <v>660</v>
      </c>
      <c r="K22" s="8" t="str">
        <f t="shared" si="1"/>
        <v>A7</v>
      </c>
    </row>
    <row r="23" spans="3:21" ht="15.6" x14ac:dyDescent="0.3">
      <c r="C23" s="3" t="s">
        <v>15</v>
      </c>
      <c r="D23" s="2">
        <v>15633.44</v>
      </c>
      <c r="E23" s="12" t="s">
        <v>651</v>
      </c>
      <c r="I23" s="8" t="str">
        <f t="shared" si="0"/>
        <v>A7</v>
      </c>
      <c r="J23" s="12" t="s">
        <v>660</v>
      </c>
      <c r="K23" s="8" t="str">
        <f t="shared" si="1"/>
        <v>A9</v>
      </c>
    </row>
    <row r="24" spans="3:21" ht="15.6" x14ac:dyDescent="0.3">
      <c r="C24" s="3" t="s">
        <v>16</v>
      </c>
      <c r="D24" s="2">
        <v>16191.64</v>
      </c>
      <c r="E24" s="12" t="s">
        <v>653</v>
      </c>
      <c r="I24" s="8" t="str">
        <f t="shared" si="0"/>
        <v>A9</v>
      </c>
      <c r="J24" s="12" t="s">
        <v>660</v>
      </c>
      <c r="K24" s="8" t="str">
        <f t="shared" si="1"/>
        <v>A9</v>
      </c>
    </row>
    <row r="25" spans="3:21" ht="15.6" x14ac:dyDescent="0.3">
      <c r="C25" s="3" t="s">
        <v>17</v>
      </c>
      <c r="D25" s="2">
        <v>16191.64</v>
      </c>
      <c r="E25" s="12" t="s">
        <v>653</v>
      </c>
      <c r="I25" s="8" t="str">
        <f t="shared" si="0"/>
        <v>A9</v>
      </c>
      <c r="J25" s="12" t="s">
        <v>660</v>
      </c>
      <c r="K25" s="8" t="str">
        <f t="shared" si="1"/>
        <v>A9</v>
      </c>
    </row>
    <row r="26" spans="3:21" ht="15.6" x14ac:dyDescent="0.3">
      <c r="C26" s="3" t="s">
        <v>18</v>
      </c>
      <c r="D26" s="2">
        <v>16191.64</v>
      </c>
      <c r="E26" s="12" t="s">
        <v>653</v>
      </c>
      <c r="I26" s="8" t="str">
        <f t="shared" si="0"/>
        <v>A9</v>
      </c>
      <c r="J26" s="12" t="s">
        <v>660</v>
      </c>
      <c r="K26" s="8" t="str">
        <f t="shared" si="1"/>
        <v>A10</v>
      </c>
    </row>
    <row r="27" spans="3:21" ht="15.6" x14ac:dyDescent="0.3">
      <c r="C27" s="3" t="s">
        <v>19</v>
      </c>
      <c r="D27" s="2">
        <v>16524.96</v>
      </c>
      <c r="E27" s="12" t="s">
        <v>654</v>
      </c>
      <c r="I27" s="8" t="str">
        <f t="shared" si="0"/>
        <v>A10</v>
      </c>
      <c r="J27" s="12" t="s">
        <v>660</v>
      </c>
      <c r="K27" s="8" t="str">
        <f t="shared" si="1"/>
        <v>A10</v>
      </c>
    </row>
    <row r="28" spans="3:21" ht="15.6" x14ac:dyDescent="0.3">
      <c r="C28" s="3" t="s">
        <v>20</v>
      </c>
      <c r="D28" s="2">
        <v>16403.57</v>
      </c>
      <c r="E28" s="12" t="s">
        <v>654</v>
      </c>
      <c r="I28" s="8" t="str">
        <f t="shared" si="0"/>
        <v>A10</v>
      </c>
      <c r="J28" s="12" t="s">
        <v>660</v>
      </c>
      <c r="K28" s="8" t="str">
        <f t="shared" si="1"/>
        <v>A10</v>
      </c>
    </row>
    <row r="29" spans="3:21" ht="15.6" x14ac:dyDescent="0.3">
      <c r="C29" s="3" t="s">
        <v>21</v>
      </c>
      <c r="D29" s="2">
        <v>16403.57</v>
      </c>
      <c r="E29" s="12" t="s">
        <v>654</v>
      </c>
      <c r="I29" s="8" t="str">
        <f t="shared" si="0"/>
        <v>A10</v>
      </c>
      <c r="J29" s="12" t="s">
        <v>660</v>
      </c>
      <c r="K29" s="8" t="str">
        <f t="shared" si="1"/>
        <v>A9</v>
      </c>
    </row>
    <row r="30" spans="3:21" ht="15.6" x14ac:dyDescent="0.3">
      <c r="C30" s="3" t="s">
        <v>22</v>
      </c>
      <c r="D30" s="2">
        <v>16246.36</v>
      </c>
      <c r="E30" s="12" t="s">
        <v>653</v>
      </c>
      <c r="I30" s="8" t="str">
        <f t="shared" si="0"/>
        <v>A9</v>
      </c>
      <c r="J30" s="12" t="s">
        <v>660</v>
      </c>
      <c r="K30" s="8" t="str">
        <f t="shared" si="1"/>
        <v>A9</v>
      </c>
    </row>
    <row r="31" spans="3:21" ht="15.6" x14ac:dyDescent="0.3">
      <c r="C31" s="3" t="s">
        <v>23</v>
      </c>
      <c r="D31" s="2">
        <v>16148.85</v>
      </c>
      <c r="E31" s="12" t="s">
        <v>653</v>
      </c>
      <c r="I31" s="8" t="str">
        <f t="shared" si="0"/>
        <v>A9</v>
      </c>
      <c r="J31" s="12" t="s">
        <v>660</v>
      </c>
      <c r="K31" s="8" t="str">
        <f t="shared" si="1"/>
        <v>A9</v>
      </c>
    </row>
    <row r="32" spans="3:21" ht="15.6" x14ac:dyDescent="0.3">
      <c r="C32" s="3" t="s">
        <v>24</v>
      </c>
      <c r="D32" s="2">
        <v>16148.85</v>
      </c>
      <c r="E32" s="12" t="s">
        <v>653</v>
      </c>
      <c r="I32" s="8" t="str">
        <f t="shared" si="0"/>
        <v>A9</v>
      </c>
      <c r="J32" s="12" t="s">
        <v>660</v>
      </c>
      <c r="K32" s="8" t="str">
        <f t="shared" si="1"/>
        <v>A9</v>
      </c>
    </row>
    <row r="33" spans="3:11" ht="15.6" x14ac:dyDescent="0.3">
      <c r="C33" s="3" t="s">
        <v>25</v>
      </c>
      <c r="D33" s="2">
        <v>16148.85</v>
      </c>
      <c r="E33" s="12" t="s">
        <v>653</v>
      </c>
      <c r="I33" s="8" t="str">
        <f t="shared" si="0"/>
        <v>A9</v>
      </c>
      <c r="J33" s="12" t="s">
        <v>660</v>
      </c>
      <c r="K33" s="8" t="str">
        <f t="shared" si="1"/>
        <v>A9</v>
      </c>
    </row>
    <row r="34" spans="3:11" ht="15.6" x14ac:dyDescent="0.3">
      <c r="C34" s="3" t="s">
        <v>26</v>
      </c>
      <c r="D34" s="2">
        <v>16254.32</v>
      </c>
      <c r="E34" s="12" t="s">
        <v>653</v>
      </c>
      <c r="I34" s="8" t="str">
        <f t="shared" si="0"/>
        <v>A9</v>
      </c>
      <c r="J34" s="12" t="s">
        <v>660</v>
      </c>
      <c r="K34" s="8" t="str">
        <f t="shared" si="1"/>
        <v>A9</v>
      </c>
    </row>
    <row r="35" spans="3:11" ht="15.6" x14ac:dyDescent="0.3">
      <c r="C35" s="3" t="s">
        <v>27</v>
      </c>
      <c r="D35" s="2">
        <v>16285.17</v>
      </c>
      <c r="E35" s="12" t="s">
        <v>653</v>
      </c>
      <c r="I35" s="8" t="str">
        <f t="shared" si="0"/>
        <v>A9</v>
      </c>
      <c r="J35" s="12" t="s">
        <v>660</v>
      </c>
      <c r="K35" s="8" t="str">
        <f t="shared" si="1"/>
        <v>A9</v>
      </c>
    </row>
    <row r="36" spans="3:11" ht="15.6" x14ac:dyDescent="0.3">
      <c r="C36" s="3" t="s">
        <v>28</v>
      </c>
      <c r="D36" s="2">
        <v>16330.94</v>
      </c>
      <c r="E36" s="12" t="s">
        <v>653</v>
      </c>
      <c r="I36" s="8" t="str">
        <f t="shared" si="0"/>
        <v>A9</v>
      </c>
      <c r="J36" s="12" t="s">
        <v>660</v>
      </c>
      <c r="K36" s="8" t="str">
        <f t="shared" si="1"/>
        <v>A10</v>
      </c>
    </row>
    <row r="37" spans="3:11" ht="15.6" x14ac:dyDescent="0.3">
      <c r="C37" s="3" t="s">
        <v>29</v>
      </c>
      <c r="D37" s="2">
        <v>16657.3</v>
      </c>
      <c r="E37" s="12" t="s">
        <v>654</v>
      </c>
      <c r="I37" s="8" t="str">
        <f t="shared" si="0"/>
        <v>A10</v>
      </c>
      <c r="J37" s="12" t="s">
        <v>660</v>
      </c>
      <c r="K37" s="8" t="str">
        <f t="shared" si="1"/>
        <v>A10</v>
      </c>
    </row>
    <row r="38" spans="3:11" ht="15.6" x14ac:dyDescent="0.3">
      <c r="C38" s="3" t="s">
        <v>30</v>
      </c>
      <c r="D38" s="2">
        <v>16381.68</v>
      </c>
      <c r="E38" s="12" t="s">
        <v>654</v>
      </c>
      <c r="I38" s="8" t="str">
        <f t="shared" si="0"/>
        <v>A10</v>
      </c>
      <c r="J38" s="12" t="s">
        <v>660</v>
      </c>
      <c r="K38" s="8" t="str">
        <f t="shared" si="1"/>
        <v>A10</v>
      </c>
    </row>
    <row r="39" spans="3:11" ht="15.6" x14ac:dyDescent="0.3">
      <c r="C39" s="1">
        <v>43925</v>
      </c>
      <c r="D39" s="2">
        <v>16381.68</v>
      </c>
      <c r="E39" s="12" t="s">
        <v>654</v>
      </c>
      <c r="I39" s="8" t="str">
        <f t="shared" si="0"/>
        <v>A10</v>
      </c>
      <c r="J39" s="12" t="s">
        <v>660</v>
      </c>
      <c r="K39" s="8" t="str">
        <f t="shared" si="1"/>
        <v>A10</v>
      </c>
    </row>
    <row r="40" spans="3:11" ht="15.6" x14ac:dyDescent="0.3">
      <c r="C40" s="1">
        <v>43955</v>
      </c>
      <c r="D40" s="2">
        <v>16381.68</v>
      </c>
      <c r="E40" s="12" t="s">
        <v>654</v>
      </c>
      <c r="I40" s="8" t="str">
        <f t="shared" si="0"/>
        <v>A10</v>
      </c>
      <c r="J40" s="12" t="s">
        <v>660</v>
      </c>
      <c r="K40" s="8" t="str">
        <f t="shared" si="1"/>
        <v>A10</v>
      </c>
    </row>
    <row r="41" spans="3:11" ht="15.6" x14ac:dyDescent="0.3">
      <c r="C41" s="3" t="s">
        <v>31</v>
      </c>
      <c r="D41" s="2">
        <v>16473.22</v>
      </c>
      <c r="E41" s="12" t="s">
        <v>654</v>
      </c>
      <c r="I41" s="8" t="str">
        <f t="shared" si="0"/>
        <v>A10</v>
      </c>
      <c r="J41" s="12" t="s">
        <v>660</v>
      </c>
      <c r="K41" s="8" t="str">
        <f t="shared" si="1"/>
        <v>A9</v>
      </c>
    </row>
    <row r="42" spans="3:11" ht="15.6" x14ac:dyDescent="0.3">
      <c r="C42" s="3" t="s">
        <v>32</v>
      </c>
      <c r="D42" s="2">
        <v>16327.95</v>
      </c>
      <c r="E42" s="12" t="s">
        <v>653</v>
      </c>
      <c r="I42" s="8" t="str">
        <f t="shared" si="0"/>
        <v>A9</v>
      </c>
      <c r="J42" s="12" t="s">
        <v>660</v>
      </c>
      <c r="K42" s="8" t="str">
        <f t="shared" si="1"/>
        <v>A9</v>
      </c>
    </row>
    <row r="43" spans="3:11" ht="15.6" x14ac:dyDescent="0.3">
      <c r="C43" s="3" t="s">
        <v>33</v>
      </c>
      <c r="D43" s="2">
        <v>16163.78</v>
      </c>
      <c r="E43" s="12" t="s">
        <v>653</v>
      </c>
      <c r="I43" s="8" t="str">
        <f t="shared" si="0"/>
        <v>A9</v>
      </c>
      <c r="J43" s="12" t="s">
        <v>660</v>
      </c>
      <c r="K43" s="8" t="str">
        <f t="shared" si="1"/>
        <v>A9</v>
      </c>
    </row>
    <row r="44" spans="3:11" ht="15.6" x14ac:dyDescent="0.3">
      <c r="C44" s="3" t="s">
        <v>34</v>
      </c>
      <c r="D44" s="2">
        <v>16159.8</v>
      </c>
      <c r="E44" s="12" t="s">
        <v>653</v>
      </c>
      <c r="I44" s="8" t="str">
        <f t="shared" si="0"/>
        <v>A9</v>
      </c>
      <c r="J44" s="12" t="s">
        <v>660</v>
      </c>
      <c r="K44" s="8" t="str">
        <f t="shared" si="1"/>
        <v>A9</v>
      </c>
    </row>
    <row r="45" spans="3:11" ht="15.6" x14ac:dyDescent="0.3">
      <c r="C45" s="1">
        <v>44108</v>
      </c>
      <c r="D45" s="2">
        <v>16159.8</v>
      </c>
      <c r="E45" s="12" t="s">
        <v>653</v>
      </c>
      <c r="I45" s="8" t="str">
        <f t="shared" si="0"/>
        <v>A9</v>
      </c>
      <c r="J45" s="12" t="s">
        <v>660</v>
      </c>
      <c r="K45" s="8" t="str">
        <f t="shared" si="1"/>
        <v>A9</v>
      </c>
    </row>
    <row r="46" spans="3:11" ht="15.6" x14ac:dyDescent="0.3">
      <c r="C46" s="1">
        <v>44139</v>
      </c>
      <c r="D46" s="2">
        <v>16159.8</v>
      </c>
      <c r="E46" s="12" t="s">
        <v>653</v>
      </c>
      <c r="I46" s="8" t="str">
        <f t="shared" si="0"/>
        <v>A9</v>
      </c>
      <c r="J46" s="12" t="s">
        <v>660</v>
      </c>
      <c r="K46" s="8" t="str">
        <f t="shared" si="1"/>
        <v>A9</v>
      </c>
    </row>
    <row r="47" spans="3:11" ht="15.6" x14ac:dyDescent="0.3">
      <c r="C47" s="1">
        <v>44169</v>
      </c>
      <c r="D47" s="2">
        <v>16159.8</v>
      </c>
      <c r="E47" s="12" t="s">
        <v>653</v>
      </c>
      <c r="I47" s="8" t="str">
        <f t="shared" si="0"/>
        <v>A9</v>
      </c>
      <c r="J47" s="12" t="s">
        <v>660</v>
      </c>
      <c r="K47" s="8" t="str">
        <f t="shared" si="1"/>
        <v>A7</v>
      </c>
    </row>
    <row r="48" spans="3:11" ht="15.6" x14ac:dyDescent="0.3">
      <c r="C48" s="3" t="s">
        <v>35</v>
      </c>
      <c r="D48" s="2">
        <v>15760.8</v>
      </c>
      <c r="E48" s="12" t="s">
        <v>651</v>
      </c>
      <c r="I48" s="8" t="str">
        <f t="shared" si="0"/>
        <v>A7</v>
      </c>
      <c r="J48" s="12" t="s">
        <v>660</v>
      </c>
      <c r="K48" s="8" t="str">
        <f t="shared" si="1"/>
        <v>A7</v>
      </c>
    </row>
    <row r="49" spans="3:11" ht="15.6" x14ac:dyDescent="0.3">
      <c r="C49" s="3" t="s">
        <v>36</v>
      </c>
      <c r="D49" s="2">
        <v>15643.39</v>
      </c>
      <c r="E49" s="12" t="s">
        <v>651</v>
      </c>
      <c r="I49" s="8" t="str">
        <f t="shared" si="0"/>
        <v>A7</v>
      </c>
      <c r="J49" s="12" t="s">
        <v>660</v>
      </c>
      <c r="K49" s="8" t="str">
        <f t="shared" si="1"/>
        <v>A7</v>
      </c>
    </row>
    <row r="50" spans="3:11" ht="15.6" x14ac:dyDescent="0.3">
      <c r="C50" s="3" t="s">
        <v>37</v>
      </c>
      <c r="D50" s="2">
        <v>15628.47</v>
      </c>
      <c r="E50" s="12" t="s">
        <v>651</v>
      </c>
      <c r="I50" s="8" t="str">
        <f t="shared" si="0"/>
        <v>A7</v>
      </c>
      <c r="J50" s="12" t="s">
        <v>660</v>
      </c>
      <c r="K50" s="8" t="str">
        <f t="shared" si="1"/>
        <v>A7</v>
      </c>
    </row>
    <row r="51" spans="3:11" ht="15.6" x14ac:dyDescent="0.3">
      <c r="C51" s="3" t="s">
        <v>38</v>
      </c>
      <c r="D51" s="2">
        <v>15708.07</v>
      </c>
      <c r="E51" s="12" t="s">
        <v>651</v>
      </c>
      <c r="I51" s="8" t="str">
        <f t="shared" si="0"/>
        <v>A7</v>
      </c>
      <c r="J51" s="12" t="s">
        <v>660</v>
      </c>
      <c r="K51" s="8" t="str">
        <f t="shared" si="1"/>
        <v>A6</v>
      </c>
    </row>
    <row r="52" spans="3:11" ht="15.6" x14ac:dyDescent="0.3">
      <c r="C52" s="3" t="s">
        <v>39</v>
      </c>
      <c r="D52" s="2">
        <v>15425.49</v>
      </c>
      <c r="E52" s="12" t="s">
        <v>650</v>
      </c>
      <c r="I52" s="8" t="str">
        <f t="shared" si="0"/>
        <v>A6</v>
      </c>
      <c r="J52" s="12" t="s">
        <v>660</v>
      </c>
      <c r="K52" s="8" t="str">
        <f t="shared" si="1"/>
        <v>A6</v>
      </c>
    </row>
    <row r="53" spans="3:11" ht="15.6" x14ac:dyDescent="0.3">
      <c r="C53" s="3" t="s">
        <v>40</v>
      </c>
      <c r="D53" s="2">
        <v>15425.49</v>
      </c>
      <c r="E53" s="12" t="s">
        <v>650</v>
      </c>
      <c r="I53" s="8" t="str">
        <f t="shared" si="0"/>
        <v>A6</v>
      </c>
      <c r="J53" s="12" t="s">
        <v>660</v>
      </c>
      <c r="K53" s="8" t="str">
        <f t="shared" si="1"/>
        <v>A6</v>
      </c>
    </row>
    <row r="54" spans="3:11" ht="15.6" x14ac:dyDescent="0.3">
      <c r="C54" s="3" t="s">
        <v>41</v>
      </c>
      <c r="D54" s="2">
        <v>15425.49</v>
      </c>
      <c r="E54" s="12" t="s">
        <v>650</v>
      </c>
      <c r="I54" s="8" t="str">
        <f t="shared" si="0"/>
        <v>A6</v>
      </c>
      <c r="J54" s="12" t="s">
        <v>660</v>
      </c>
      <c r="K54" s="8" t="str">
        <f t="shared" si="1"/>
        <v>A6</v>
      </c>
    </row>
    <row r="55" spans="3:11" ht="15.6" x14ac:dyDescent="0.3">
      <c r="C55" s="3" t="s">
        <v>42</v>
      </c>
      <c r="D55" s="2">
        <v>15465.29</v>
      </c>
      <c r="E55" s="12" t="s">
        <v>650</v>
      </c>
      <c r="I55" s="8" t="str">
        <f t="shared" si="0"/>
        <v>A6</v>
      </c>
      <c r="J55" s="12" t="s">
        <v>660</v>
      </c>
      <c r="K55" s="8" t="str">
        <f t="shared" si="1"/>
        <v>A7</v>
      </c>
    </row>
    <row r="56" spans="3:11" ht="15.6" x14ac:dyDescent="0.3">
      <c r="C56" s="3" t="s">
        <v>43</v>
      </c>
      <c r="D56" s="2">
        <v>15564.79</v>
      </c>
      <c r="E56" s="12" t="s">
        <v>651</v>
      </c>
      <c r="I56" s="8" t="str">
        <f t="shared" si="0"/>
        <v>A7</v>
      </c>
      <c r="J56" s="12" t="s">
        <v>660</v>
      </c>
      <c r="K56" s="8" t="str">
        <f t="shared" si="1"/>
        <v>A6</v>
      </c>
    </row>
    <row r="57" spans="3:11" ht="15.6" x14ac:dyDescent="0.3">
      <c r="C57" s="3" t="s">
        <v>44</v>
      </c>
      <c r="D57" s="2">
        <v>15489.17</v>
      </c>
      <c r="E57" s="12" t="s">
        <v>650</v>
      </c>
      <c r="I57" s="8" t="str">
        <f t="shared" si="0"/>
        <v>A6</v>
      </c>
      <c r="J57" s="12" t="s">
        <v>660</v>
      </c>
      <c r="K57" s="8" t="str">
        <f t="shared" si="1"/>
        <v>A7</v>
      </c>
    </row>
    <row r="58" spans="3:11" ht="15.6" x14ac:dyDescent="0.3">
      <c r="C58" s="3" t="s">
        <v>45</v>
      </c>
      <c r="D58" s="2">
        <v>15551.85</v>
      </c>
      <c r="E58" s="12" t="s">
        <v>651</v>
      </c>
      <c r="I58" s="8" t="str">
        <f t="shared" si="0"/>
        <v>A7</v>
      </c>
      <c r="J58" s="12" t="s">
        <v>660</v>
      </c>
      <c r="K58" s="8" t="str">
        <f t="shared" si="1"/>
        <v>A6</v>
      </c>
    </row>
    <row r="59" spans="3:11" ht="15.6" x14ac:dyDescent="0.3">
      <c r="C59" s="3" t="s">
        <v>46</v>
      </c>
      <c r="D59" s="2">
        <v>15475.24</v>
      </c>
      <c r="E59" s="12" t="s">
        <v>650</v>
      </c>
      <c r="I59" s="8" t="str">
        <f t="shared" si="0"/>
        <v>A6</v>
      </c>
      <c r="J59" s="12" t="s">
        <v>660</v>
      </c>
      <c r="K59" s="8" t="str">
        <f t="shared" si="1"/>
        <v>A6</v>
      </c>
    </row>
    <row r="60" spans="3:11" ht="15.6" x14ac:dyDescent="0.3">
      <c r="C60" s="3" t="s">
        <v>47</v>
      </c>
      <c r="D60" s="2">
        <v>15475.24</v>
      </c>
      <c r="E60" s="12" t="s">
        <v>650</v>
      </c>
      <c r="I60" s="8" t="str">
        <f t="shared" si="0"/>
        <v>A6</v>
      </c>
      <c r="J60" s="12" t="s">
        <v>660</v>
      </c>
      <c r="K60" s="8" t="str">
        <f t="shared" si="1"/>
        <v>A6</v>
      </c>
    </row>
    <row r="61" spans="3:11" ht="15.6" x14ac:dyDescent="0.3">
      <c r="C61" s="3" t="s">
        <v>48</v>
      </c>
      <c r="D61" s="2">
        <v>15475.24</v>
      </c>
      <c r="E61" s="12" t="s">
        <v>650</v>
      </c>
      <c r="I61" s="8" t="str">
        <f t="shared" si="0"/>
        <v>A6</v>
      </c>
      <c r="J61" s="12" t="s">
        <v>660</v>
      </c>
      <c r="K61" s="8" t="str">
        <f t="shared" si="1"/>
        <v>A6</v>
      </c>
    </row>
    <row r="62" spans="3:11" ht="15.6" x14ac:dyDescent="0.3">
      <c r="C62" s="3" t="s">
        <v>49</v>
      </c>
      <c r="D62" s="2">
        <v>15513.05</v>
      </c>
      <c r="E62" s="12" t="s">
        <v>650</v>
      </c>
      <c r="I62" s="8" t="str">
        <f t="shared" si="0"/>
        <v>A6</v>
      </c>
      <c r="J62" s="12" t="s">
        <v>660</v>
      </c>
      <c r="K62" s="8" t="str">
        <f t="shared" si="1"/>
        <v>A6</v>
      </c>
    </row>
    <row r="63" spans="3:11" ht="15.6" x14ac:dyDescent="0.3">
      <c r="C63" s="3" t="s">
        <v>50</v>
      </c>
      <c r="D63" s="2">
        <v>15410.56</v>
      </c>
      <c r="E63" s="12" t="s">
        <v>650</v>
      </c>
      <c r="I63" s="8" t="str">
        <f t="shared" si="0"/>
        <v>A6</v>
      </c>
      <c r="J63" s="12" t="s">
        <v>660</v>
      </c>
      <c r="K63" s="8" t="str">
        <f t="shared" si="1"/>
        <v>A6</v>
      </c>
    </row>
    <row r="64" spans="3:11" ht="15.6" x14ac:dyDescent="0.3">
      <c r="C64" s="3" t="s">
        <v>51</v>
      </c>
      <c r="D64" s="2">
        <v>15337.93</v>
      </c>
      <c r="E64" s="12" t="s">
        <v>650</v>
      </c>
      <c r="I64" s="8" t="str">
        <f t="shared" si="0"/>
        <v>A6</v>
      </c>
      <c r="J64" s="12" t="s">
        <v>660</v>
      </c>
      <c r="K64" s="8" t="str">
        <f t="shared" si="1"/>
        <v>A5</v>
      </c>
    </row>
    <row r="65" spans="3:11" ht="15.6" x14ac:dyDescent="0.3">
      <c r="C65" s="3" t="s">
        <v>52</v>
      </c>
      <c r="D65" s="2">
        <v>15081.22</v>
      </c>
      <c r="E65" s="12" t="s">
        <v>649</v>
      </c>
      <c r="I65" s="8" t="str">
        <f t="shared" si="0"/>
        <v>A5</v>
      </c>
      <c r="J65" s="12" t="s">
        <v>660</v>
      </c>
      <c r="K65" s="8" t="str">
        <f t="shared" si="1"/>
        <v>A5</v>
      </c>
    </row>
    <row r="66" spans="3:11" ht="15.6" x14ac:dyDescent="0.3">
      <c r="C66" s="1">
        <v>43835</v>
      </c>
      <c r="D66" s="2">
        <v>15081.22</v>
      </c>
      <c r="E66" s="12" t="s">
        <v>649</v>
      </c>
      <c r="I66" s="8" t="str">
        <f t="shared" si="0"/>
        <v>A5</v>
      </c>
      <c r="J66" s="12" t="s">
        <v>660</v>
      </c>
      <c r="K66" s="8" t="str">
        <f t="shared" si="1"/>
        <v>A5</v>
      </c>
    </row>
    <row r="67" spans="3:11" ht="15.6" x14ac:dyDescent="0.3">
      <c r="C67" s="1">
        <v>43866</v>
      </c>
      <c r="D67" s="2">
        <v>15081.22</v>
      </c>
      <c r="E67" s="12" t="s">
        <v>649</v>
      </c>
      <c r="I67" s="8" t="str">
        <f t="shared" si="0"/>
        <v>A5</v>
      </c>
      <c r="J67" s="12" t="s">
        <v>660</v>
      </c>
      <c r="K67" s="8" t="str">
        <f t="shared" si="1"/>
        <v>A5</v>
      </c>
    </row>
    <row r="68" spans="3:11" ht="15.6" x14ac:dyDescent="0.3">
      <c r="C68" s="1">
        <v>43895</v>
      </c>
      <c r="D68" s="2">
        <v>15081.22</v>
      </c>
      <c r="E68" s="12" t="s">
        <v>649</v>
      </c>
      <c r="I68" s="8" t="str">
        <f t="shared" si="0"/>
        <v>A5</v>
      </c>
      <c r="J68" s="12" t="s">
        <v>660</v>
      </c>
      <c r="K68" s="8" t="str">
        <f t="shared" si="1"/>
        <v>A5</v>
      </c>
    </row>
    <row r="69" spans="3:11" ht="15.6" x14ac:dyDescent="0.3">
      <c r="C69" s="3" t="s">
        <v>53</v>
      </c>
      <c r="D69" s="2">
        <v>14997.64</v>
      </c>
      <c r="E69" s="12" t="s">
        <v>649</v>
      </c>
      <c r="I69" s="8" t="str">
        <f t="shared" si="0"/>
        <v>A5</v>
      </c>
      <c r="J69" s="12" t="s">
        <v>660</v>
      </c>
      <c r="K69" s="8" t="str">
        <f t="shared" si="1"/>
        <v>A5</v>
      </c>
    </row>
    <row r="70" spans="3:11" ht="15.6" x14ac:dyDescent="0.3">
      <c r="C70" s="3" t="s">
        <v>54</v>
      </c>
      <c r="D70" s="2">
        <v>15028.48</v>
      </c>
      <c r="E70" s="12" t="s">
        <v>649</v>
      </c>
      <c r="I70" s="8" t="str">
        <f t="shared" si="0"/>
        <v>A5</v>
      </c>
      <c r="J70" s="12" t="s">
        <v>660</v>
      </c>
      <c r="K70" s="8" t="str">
        <f t="shared" si="1"/>
        <v>A5</v>
      </c>
    </row>
    <row r="71" spans="3:11" ht="15.6" x14ac:dyDescent="0.3">
      <c r="C71" s="3" t="s">
        <v>55</v>
      </c>
      <c r="D71" s="2">
        <v>15051.37</v>
      </c>
      <c r="E71" s="12" t="s">
        <v>649</v>
      </c>
      <c r="I71" s="8" t="str">
        <f t="shared" ref="I71:I134" si="2">K70</f>
        <v>A5</v>
      </c>
      <c r="J71" s="12" t="s">
        <v>660</v>
      </c>
      <c r="K71" s="8" t="str">
        <f t="shared" ref="K71:K134" si="3">E72</f>
        <v>A5</v>
      </c>
    </row>
    <row r="72" spans="3:11" ht="15.6" x14ac:dyDescent="0.3">
      <c r="C72" s="1">
        <v>44017</v>
      </c>
      <c r="D72" s="2">
        <v>15051.37</v>
      </c>
      <c r="E72" s="12" t="s">
        <v>649</v>
      </c>
      <c r="I72" s="8" t="str">
        <f t="shared" si="2"/>
        <v>A5</v>
      </c>
      <c r="J72" s="12" t="s">
        <v>660</v>
      </c>
      <c r="K72" s="8" t="str">
        <f t="shared" si="3"/>
        <v>A4</v>
      </c>
    </row>
    <row r="73" spans="3:11" ht="15.6" x14ac:dyDescent="0.3">
      <c r="C73" s="3" t="s">
        <v>56</v>
      </c>
      <c r="D73" s="2">
        <v>14933.96</v>
      </c>
      <c r="E73" s="12" t="s">
        <v>648</v>
      </c>
      <c r="I73" s="8" t="str">
        <f t="shared" si="2"/>
        <v>A4</v>
      </c>
      <c r="J73" s="12" t="s">
        <v>660</v>
      </c>
      <c r="K73" s="8" t="str">
        <f t="shared" si="3"/>
        <v>A4</v>
      </c>
    </row>
    <row r="74" spans="3:11" ht="15.6" x14ac:dyDescent="0.3">
      <c r="C74" s="1">
        <v>44079</v>
      </c>
      <c r="D74" s="2">
        <v>14933.96</v>
      </c>
      <c r="E74" s="12" t="s">
        <v>648</v>
      </c>
      <c r="I74" s="8" t="str">
        <f t="shared" si="2"/>
        <v>A4</v>
      </c>
      <c r="J74" s="12" t="s">
        <v>660</v>
      </c>
      <c r="K74" s="8" t="str">
        <f t="shared" si="3"/>
        <v>A4</v>
      </c>
    </row>
    <row r="75" spans="3:11" ht="15.6" x14ac:dyDescent="0.3">
      <c r="C75" s="1">
        <v>44109</v>
      </c>
      <c r="D75" s="2">
        <v>14933.96</v>
      </c>
      <c r="E75" s="12" t="s">
        <v>648</v>
      </c>
      <c r="I75" s="8" t="str">
        <f t="shared" si="2"/>
        <v>A4</v>
      </c>
      <c r="J75" s="12" t="s">
        <v>660</v>
      </c>
      <c r="K75" s="8" t="str">
        <f t="shared" si="3"/>
        <v>A4</v>
      </c>
    </row>
    <row r="76" spans="3:11" ht="15.6" x14ac:dyDescent="0.3">
      <c r="C76" s="3" t="s">
        <v>57</v>
      </c>
      <c r="D76" s="2">
        <v>14861.32</v>
      </c>
      <c r="E76" s="12" t="s">
        <v>648</v>
      </c>
      <c r="I76" s="8" t="str">
        <f t="shared" si="2"/>
        <v>A4</v>
      </c>
      <c r="J76" s="12" t="s">
        <v>660</v>
      </c>
      <c r="K76" s="8" t="str">
        <f t="shared" si="3"/>
        <v>A4</v>
      </c>
    </row>
    <row r="77" spans="3:11" ht="15.6" x14ac:dyDescent="0.3">
      <c r="C77" s="3" t="s">
        <v>58</v>
      </c>
      <c r="D77" s="2">
        <v>14903.11</v>
      </c>
      <c r="E77" s="12" t="s">
        <v>648</v>
      </c>
      <c r="I77" s="8" t="str">
        <f t="shared" si="2"/>
        <v>A4</v>
      </c>
      <c r="J77" s="12" t="s">
        <v>660</v>
      </c>
      <c r="K77" s="8" t="str">
        <f t="shared" si="3"/>
        <v>A4</v>
      </c>
    </row>
    <row r="78" spans="3:11" ht="15.6" x14ac:dyDescent="0.3">
      <c r="C78" s="3" t="s">
        <v>59</v>
      </c>
      <c r="D78" s="2">
        <v>14812.57</v>
      </c>
      <c r="E78" s="12" t="s">
        <v>648</v>
      </c>
      <c r="I78" s="8" t="str">
        <f t="shared" si="2"/>
        <v>A4</v>
      </c>
      <c r="J78" s="12" t="s">
        <v>660</v>
      </c>
      <c r="K78" s="8" t="str">
        <f t="shared" si="3"/>
        <v>A4</v>
      </c>
    </row>
    <row r="79" spans="3:11" ht="15.6" x14ac:dyDescent="0.3">
      <c r="C79" s="3" t="s">
        <v>60</v>
      </c>
      <c r="D79" s="2">
        <v>14871.27</v>
      </c>
      <c r="E79" s="12" t="s">
        <v>648</v>
      </c>
      <c r="I79" s="8" t="str">
        <f t="shared" si="2"/>
        <v>A4</v>
      </c>
      <c r="J79" s="12" t="s">
        <v>660</v>
      </c>
      <c r="K79" s="8" t="str">
        <f t="shared" si="3"/>
        <v>A4</v>
      </c>
    </row>
    <row r="80" spans="3:11" ht="15.6" x14ac:dyDescent="0.3">
      <c r="C80" s="3" t="s">
        <v>61</v>
      </c>
      <c r="D80" s="2">
        <v>14834.46</v>
      </c>
      <c r="E80" s="12" t="s">
        <v>648</v>
      </c>
      <c r="I80" s="8" t="str">
        <f t="shared" si="2"/>
        <v>A4</v>
      </c>
      <c r="J80" s="12" t="s">
        <v>660</v>
      </c>
      <c r="K80" s="8" t="str">
        <f t="shared" si="3"/>
        <v>A4</v>
      </c>
    </row>
    <row r="81" spans="3:11" ht="15.6" x14ac:dyDescent="0.3">
      <c r="C81" s="3" t="s">
        <v>62</v>
      </c>
      <c r="D81" s="2">
        <v>14834.46</v>
      </c>
      <c r="E81" s="12" t="s">
        <v>648</v>
      </c>
      <c r="I81" s="8" t="str">
        <f t="shared" si="2"/>
        <v>A4</v>
      </c>
      <c r="J81" s="12" t="s">
        <v>660</v>
      </c>
      <c r="K81" s="8" t="str">
        <f t="shared" si="3"/>
        <v>A4</v>
      </c>
    </row>
    <row r="82" spans="3:11" ht="15.6" x14ac:dyDescent="0.3">
      <c r="C82" s="3" t="s">
        <v>63</v>
      </c>
      <c r="D82" s="2">
        <v>14834.46</v>
      </c>
      <c r="E82" s="12" t="s">
        <v>648</v>
      </c>
      <c r="I82" s="8" t="str">
        <f t="shared" si="2"/>
        <v>A4</v>
      </c>
      <c r="J82" s="12" t="s">
        <v>660</v>
      </c>
      <c r="K82" s="8" t="str">
        <f t="shared" si="3"/>
        <v>A4</v>
      </c>
    </row>
    <row r="83" spans="3:11" ht="15.6" x14ac:dyDescent="0.3">
      <c r="C83" s="3" t="s">
        <v>64</v>
      </c>
      <c r="D83" s="2">
        <v>14810.58</v>
      </c>
      <c r="E83" s="12" t="s">
        <v>648</v>
      </c>
      <c r="I83" s="8" t="str">
        <f t="shared" si="2"/>
        <v>A4</v>
      </c>
      <c r="J83" s="12" t="s">
        <v>660</v>
      </c>
      <c r="K83" s="8" t="str">
        <f t="shared" si="3"/>
        <v>A4</v>
      </c>
    </row>
    <row r="84" spans="3:11" ht="15.6" x14ac:dyDescent="0.3">
      <c r="C84" s="3" t="s">
        <v>65</v>
      </c>
      <c r="D84" s="2">
        <v>14748.89</v>
      </c>
      <c r="E84" s="12" t="s">
        <v>648</v>
      </c>
      <c r="I84" s="8" t="str">
        <f t="shared" si="2"/>
        <v>A4</v>
      </c>
      <c r="J84" s="12" t="s">
        <v>660</v>
      </c>
      <c r="K84" s="8" t="str">
        <f t="shared" si="3"/>
        <v>A4</v>
      </c>
    </row>
    <row r="85" spans="3:11" ht="15.6" x14ac:dyDescent="0.3">
      <c r="C85" s="3" t="s">
        <v>66</v>
      </c>
      <c r="D85" s="2">
        <v>14711.08</v>
      </c>
      <c r="E85" s="12" t="s">
        <v>648</v>
      </c>
      <c r="I85" s="8" t="str">
        <f t="shared" si="2"/>
        <v>A4</v>
      </c>
      <c r="J85" s="12" t="s">
        <v>660</v>
      </c>
      <c r="K85" s="8" t="str">
        <f t="shared" si="3"/>
        <v>A4</v>
      </c>
    </row>
    <row r="86" spans="3:11" ht="15.6" x14ac:dyDescent="0.3">
      <c r="C86" s="3" t="s">
        <v>67</v>
      </c>
      <c r="D86" s="2">
        <v>14711.08</v>
      </c>
      <c r="E86" s="12" t="s">
        <v>648</v>
      </c>
      <c r="I86" s="8" t="str">
        <f t="shared" si="2"/>
        <v>A4</v>
      </c>
      <c r="J86" s="12" t="s">
        <v>660</v>
      </c>
      <c r="K86" s="8" t="str">
        <f t="shared" si="3"/>
        <v>A4</v>
      </c>
    </row>
    <row r="87" spans="3:11" ht="15.6" x14ac:dyDescent="0.3">
      <c r="C87" s="3" t="s">
        <v>68</v>
      </c>
      <c r="D87" s="2">
        <v>14711.08</v>
      </c>
      <c r="E87" s="12" t="s">
        <v>648</v>
      </c>
      <c r="I87" s="8" t="str">
        <f t="shared" si="2"/>
        <v>A4</v>
      </c>
      <c r="J87" s="12" t="s">
        <v>660</v>
      </c>
      <c r="K87" s="8" t="str">
        <f t="shared" si="3"/>
        <v>A4</v>
      </c>
    </row>
    <row r="88" spans="3:11" ht="15.6" x14ac:dyDescent="0.3">
      <c r="C88" s="3" t="s">
        <v>69</v>
      </c>
      <c r="D88" s="2">
        <v>14711.08</v>
      </c>
      <c r="E88" s="12" t="s">
        <v>648</v>
      </c>
      <c r="I88" s="8" t="str">
        <f t="shared" si="2"/>
        <v>A4</v>
      </c>
      <c r="J88" s="12" t="s">
        <v>660</v>
      </c>
      <c r="K88" s="8" t="str">
        <f t="shared" si="3"/>
        <v>A4</v>
      </c>
    </row>
    <row r="89" spans="3:11" ht="15.6" x14ac:dyDescent="0.3">
      <c r="C89" s="3" t="s">
        <v>70</v>
      </c>
      <c r="D89" s="2">
        <v>14711.08</v>
      </c>
      <c r="E89" s="12" t="s">
        <v>648</v>
      </c>
      <c r="I89" s="8" t="str">
        <f t="shared" si="2"/>
        <v>A4</v>
      </c>
      <c r="J89" s="12" t="s">
        <v>660</v>
      </c>
      <c r="K89" s="8" t="str">
        <f t="shared" si="3"/>
        <v>A4</v>
      </c>
    </row>
    <row r="90" spans="3:11" ht="15.6" x14ac:dyDescent="0.3">
      <c r="C90" s="3" t="s">
        <v>71</v>
      </c>
      <c r="D90" s="2">
        <v>14711.08</v>
      </c>
      <c r="E90" s="12" t="s">
        <v>648</v>
      </c>
      <c r="I90" s="8" t="str">
        <f t="shared" si="2"/>
        <v>A4</v>
      </c>
      <c r="J90" s="12" t="s">
        <v>660</v>
      </c>
      <c r="K90" s="8" t="str">
        <f t="shared" si="3"/>
        <v>A4</v>
      </c>
    </row>
    <row r="91" spans="3:11" ht="15.6" x14ac:dyDescent="0.3">
      <c r="C91" s="3" t="s">
        <v>72</v>
      </c>
      <c r="D91" s="2">
        <v>14700.13</v>
      </c>
      <c r="E91" s="12" t="s">
        <v>648</v>
      </c>
      <c r="I91" s="8" t="str">
        <f t="shared" si="2"/>
        <v>A4</v>
      </c>
      <c r="J91" s="12" t="s">
        <v>660</v>
      </c>
      <c r="K91" s="8" t="str">
        <f t="shared" si="3"/>
        <v>A4</v>
      </c>
    </row>
    <row r="92" spans="3:11" ht="15.6" x14ac:dyDescent="0.3">
      <c r="C92" s="3" t="s">
        <v>73</v>
      </c>
      <c r="D92" s="2">
        <v>14687.2</v>
      </c>
      <c r="E92" s="12" t="s">
        <v>648</v>
      </c>
      <c r="I92" s="8" t="str">
        <f t="shared" si="2"/>
        <v>A4</v>
      </c>
      <c r="J92" s="12" t="s">
        <v>660</v>
      </c>
      <c r="K92" s="8" t="str">
        <f t="shared" si="3"/>
        <v>A4</v>
      </c>
    </row>
    <row r="93" spans="3:11" ht="15.6" x14ac:dyDescent="0.3">
      <c r="C93" s="3" t="s">
        <v>74</v>
      </c>
      <c r="D93" s="2">
        <v>14695.16</v>
      </c>
      <c r="E93" s="12" t="s">
        <v>648</v>
      </c>
      <c r="I93" s="8" t="str">
        <f t="shared" si="2"/>
        <v>A4</v>
      </c>
      <c r="J93" s="12" t="s">
        <v>660</v>
      </c>
      <c r="K93" s="8" t="str">
        <f t="shared" si="3"/>
        <v>A3</v>
      </c>
    </row>
    <row r="94" spans="3:11" ht="15.6" x14ac:dyDescent="0.3">
      <c r="C94" s="3" t="s">
        <v>75</v>
      </c>
      <c r="D94" s="2">
        <v>14659.34</v>
      </c>
      <c r="E94" s="12" t="s">
        <v>647</v>
      </c>
      <c r="I94" s="8" t="str">
        <f t="shared" si="2"/>
        <v>A3</v>
      </c>
      <c r="J94" s="12" t="s">
        <v>660</v>
      </c>
      <c r="K94" s="8" t="str">
        <f t="shared" si="3"/>
        <v>A3</v>
      </c>
    </row>
    <row r="95" spans="3:11" ht="15.6" x14ac:dyDescent="0.3">
      <c r="C95" s="3" t="s">
        <v>76</v>
      </c>
      <c r="D95" s="2">
        <v>14659.34</v>
      </c>
      <c r="E95" s="12" t="s">
        <v>647</v>
      </c>
      <c r="I95" s="8" t="str">
        <f t="shared" si="2"/>
        <v>A3</v>
      </c>
      <c r="J95" s="12" t="s">
        <v>660</v>
      </c>
      <c r="K95" s="8" t="str">
        <f t="shared" si="3"/>
        <v>A3</v>
      </c>
    </row>
    <row r="96" spans="3:11" ht="15.6" x14ac:dyDescent="0.3">
      <c r="C96" s="3" t="s">
        <v>77</v>
      </c>
      <c r="D96" s="2">
        <v>14659.34</v>
      </c>
      <c r="E96" s="12" t="s">
        <v>647</v>
      </c>
      <c r="I96" s="8" t="str">
        <f t="shared" si="2"/>
        <v>A3</v>
      </c>
      <c r="J96" s="12" t="s">
        <v>660</v>
      </c>
      <c r="K96" s="8" t="str">
        <f t="shared" si="3"/>
        <v>A3</v>
      </c>
    </row>
    <row r="97" spans="3:11" ht="15.6" x14ac:dyDescent="0.3">
      <c r="C97" s="1">
        <v>43836</v>
      </c>
      <c r="D97" s="2">
        <v>14659.34</v>
      </c>
      <c r="E97" s="12" t="s">
        <v>647</v>
      </c>
      <c r="I97" s="8" t="str">
        <f t="shared" si="2"/>
        <v>A3</v>
      </c>
      <c r="J97" s="12" t="s">
        <v>660</v>
      </c>
      <c r="K97" s="8" t="str">
        <f t="shared" si="3"/>
        <v>A3</v>
      </c>
    </row>
    <row r="98" spans="3:11" ht="15.6" x14ac:dyDescent="0.3">
      <c r="C98" s="3" t="s">
        <v>78</v>
      </c>
      <c r="D98" s="2">
        <v>14429.49</v>
      </c>
      <c r="E98" s="12" t="s">
        <v>647</v>
      </c>
      <c r="I98" s="8" t="str">
        <f t="shared" si="2"/>
        <v>A3</v>
      </c>
      <c r="J98" s="12" t="s">
        <v>660</v>
      </c>
      <c r="K98" s="8" t="str">
        <f t="shared" si="3"/>
        <v>A2</v>
      </c>
    </row>
    <row r="99" spans="3:11" ht="15.6" x14ac:dyDescent="0.3">
      <c r="C99" s="3" t="s">
        <v>79</v>
      </c>
      <c r="D99" s="2">
        <v>14173.78</v>
      </c>
      <c r="E99" s="12" t="s">
        <v>646</v>
      </c>
      <c r="I99" s="8" t="str">
        <f t="shared" si="2"/>
        <v>A2</v>
      </c>
      <c r="J99" s="12" t="s">
        <v>660</v>
      </c>
      <c r="K99" s="8" t="str">
        <f t="shared" si="3"/>
        <v>A2</v>
      </c>
    </row>
    <row r="100" spans="3:11" ht="15.6" x14ac:dyDescent="0.3">
      <c r="C100" s="3" t="s">
        <v>80</v>
      </c>
      <c r="D100" s="2">
        <v>14094.18</v>
      </c>
      <c r="E100" s="12" t="s">
        <v>646</v>
      </c>
      <c r="I100" s="8" t="str">
        <f t="shared" si="2"/>
        <v>A2</v>
      </c>
      <c r="J100" s="12" t="s">
        <v>660</v>
      </c>
      <c r="K100" s="8" t="str">
        <f t="shared" si="3"/>
        <v>A1</v>
      </c>
    </row>
    <row r="101" spans="3:11" ht="15.6" x14ac:dyDescent="0.3">
      <c r="C101" s="3" t="s">
        <v>81</v>
      </c>
      <c r="D101" s="2">
        <v>14029.5</v>
      </c>
      <c r="E101" s="12" t="s">
        <v>645</v>
      </c>
      <c r="I101" s="8" t="str">
        <f t="shared" si="2"/>
        <v>A1</v>
      </c>
      <c r="J101" s="12" t="s">
        <v>660</v>
      </c>
      <c r="K101" s="8" t="str">
        <f t="shared" si="3"/>
        <v>A1</v>
      </c>
    </row>
    <row r="102" spans="3:11" ht="15.6" x14ac:dyDescent="0.3">
      <c r="C102" s="1">
        <v>43988</v>
      </c>
      <c r="D102" s="2">
        <v>14029.5</v>
      </c>
      <c r="E102" s="12" t="s">
        <v>645</v>
      </c>
      <c r="I102" s="8" t="str">
        <f t="shared" si="2"/>
        <v>A1</v>
      </c>
      <c r="J102" s="12" t="s">
        <v>660</v>
      </c>
      <c r="K102" s="8" t="str">
        <f t="shared" si="3"/>
        <v>A1</v>
      </c>
    </row>
    <row r="103" spans="3:11" ht="15.6" x14ac:dyDescent="0.3">
      <c r="C103" s="1">
        <v>44018</v>
      </c>
      <c r="D103" s="2">
        <v>14029.5</v>
      </c>
      <c r="E103" s="12" t="s">
        <v>645</v>
      </c>
      <c r="I103" s="8" t="str">
        <f t="shared" si="2"/>
        <v>A1</v>
      </c>
      <c r="J103" s="12" t="s">
        <v>660</v>
      </c>
      <c r="K103" s="8" t="str">
        <f t="shared" si="3"/>
        <v>A1</v>
      </c>
    </row>
    <row r="104" spans="3:11" ht="15.6" x14ac:dyDescent="0.3">
      <c r="C104" s="3" t="s">
        <v>82</v>
      </c>
      <c r="D104" s="2">
        <v>13886.22</v>
      </c>
      <c r="E104" s="12" t="s">
        <v>645</v>
      </c>
      <c r="I104" s="8" t="str">
        <f t="shared" si="2"/>
        <v>A1</v>
      </c>
      <c r="J104" s="12" t="s">
        <v>660</v>
      </c>
      <c r="K104" s="8" t="str">
        <f t="shared" si="3"/>
        <v>A1</v>
      </c>
    </row>
    <row r="105" spans="3:11" ht="15.6" x14ac:dyDescent="0.3">
      <c r="C105" s="3" t="s">
        <v>83</v>
      </c>
      <c r="D105" s="2">
        <v>13903.14</v>
      </c>
      <c r="E105" s="12" t="s">
        <v>645</v>
      </c>
      <c r="I105" s="8" t="str">
        <f t="shared" si="2"/>
        <v>A1</v>
      </c>
      <c r="J105" s="12" t="s">
        <v>660</v>
      </c>
      <c r="K105" s="8" t="str">
        <f t="shared" si="3"/>
        <v>A1</v>
      </c>
    </row>
    <row r="106" spans="3:11" ht="15.6" x14ac:dyDescent="0.3">
      <c r="C106" s="3" t="s">
        <v>84</v>
      </c>
      <c r="D106" s="2">
        <v>14012.59</v>
      </c>
      <c r="E106" s="12" t="s">
        <v>645</v>
      </c>
      <c r="I106" s="8" t="str">
        <f t="shared" si="2"/>
        <v>A1</v>
      </c>
      <c r="J106" s="12" t="s">
        <v>660</v>
      </c>
      <c r="K106" s="8" t="str">
        <f t="shared" si="3"/>
        <v>A1</v>
      </c>
    </row>
    <row r="107" spans="3:11" ht="15.6" x14ac:dyDescent="0.3">
      <c r="C107" s="3" t="s">
        <v>85</v>
      </c>
      <c r="D107" s="2">
        <v>13943.93</v>
      </c>
      <c r="E107" s="12" t="s">
        <v>645</v>
      </c>
      <c r="I107" s="8" t="str">
        <f t="shared" si="2"/>
        <v>A1</v>
      </c>
      <c r="J107" s="12" t="s">
        <v>660</v>
      </c>
      <c r="K107" s="8" t="str">
        <f t="shared" si="3"/>
        <v>A2</v>
      </c>
    </row>
    <row r="108" spans="3:11" ht="15.6" x14ac:dyDescent="0.3">
      <c r="C108" s="3" t="s">
        <v>86</v>
      </c>
      <c r="D108" s="2">
        <v>14185.72</v>
      </c>
      <c r="E108" s="12" t="s">
        <v>646</v>
      </c>
      <c r="I108" s="8" t="str">
        <f t="shared" si="2"/>
        <v>A2</v>
      </c>
      <c r="J108" s="12" t="s">
        <v>660</v>
      </c>
      <c r="K108" s="8" t="str">
        <f t="shared" si="3"/>
        <v>A2</v>
      </c>
    </row>
    <row r="109" spans="3:11" ht="15.6" x14ac:dyDescent="0.3">
      <c r="C109" s="3" t="s">
        <v>87</v>
      </c>
      <c r="D109" s="2">
        <v>14185.72</v>
      </c>
      <c r="E109" s="12" t="s">
        <v>646</v>
      </c>
      <c r="I109" s="8" t="str">
        <f t="shared" si="2"/>
        <v>A2</v>
      </c>
      <c r="J109" s="12" t="s">
        <v>660</v>
      </c>
      <c r="K109" s="8" t="str">
        <f t="shared" si="3"/>
        <v>A2</v>
      </c>
    </row>
    <row r="110" spans="3:11" ht="15.6" x14ac:dyDescent="0.3">
      <c r="C110" s="3" t="s">
        <v>88</v>
      </c>
      <c r="D110" s="2">
        <v>14185.72</v>
      </c>
      <c r="E110" s="12" t="s">
        <v>646</v>
      </c>
      <c r="I110" s="8" t="str">
        <f t="shared" si="2"/>
        <v>A2</v>
      </c>
      <c r="J110" s="12" t="s">
        <v>660</v>
      </c>
      <c r="K110" s="8" t="str">
        <f t="shared" si="3"/>
        <v>A2</v>
      </c>
    </row>
    <row r="111" spans="3:11" ht="15.6" x14ac:dyDescent="0.3">
      <c r="C111" s="3" t="s">
        <v>89</v>
      </c>
      <c r="D111" s="2">
        <v>14156.86</v>
      </c>
      <c r="E111" s="12" t="s">
        <v>646</v>
      </c>
      <c r="I111" s="8" t="str">
        <f t="shared" si="2"/>
        <v>A2</v>
      </c>
      <c r="J111" s="12" t="s">
        <v>660</v>
      </c>
      <c r="K111" s="8" t="str">
        <f t="shared" si="3"/>
        <v>A1</v>
      </c>
    </row>
    <row r="112" spans="3:11" ht="15.6" x14ac:dyDescent="0.3">
      <c r="C112" s="3" t="s">
        <v>90</v>
      </c>
      <c r="D112" s="2">
        <v>14084.23</v>
      </c>
      <c r="E112" s="12" t="s">
        <v>645</v>
      </c>
      <c r="I112" s="8" t="str">
        <f t="shared" si="2"/>
        <v>A1</v>
      </c>
      <c r="J112" s="12" t="s">
        <v>660</v>
      </c>
      <c r="K112" s="8" t="str">
        <f t="shared" si="3"/>
        <v>A2</v>
      </c>
    </row>
    <row r="113" spans="3:11" ht="15.6" x14ac:dyDescent="0.3">
      <c r="C113" s="3" t="s">
        <v>91</v>
      </c>
      <c r="D113" s="2">
        <v>14162.83</v>
      </c>
      <c r="E113" s="12" t="s">
        <v>646</v>
      </c>
      <c r="I113" s="8" t="str">
        <f t="shared" si="2"/>
        <v>A2</v>
      </c>
      <c r="J113" s="12" t="s">
        <v>660</v>
      </c>
      <c r="K113" s="8" t="str">
        <f t="shared" si="3"/>
        <v>A2</v>
      </c>
    </row>
    <row r="114" spans="3:11" ht="15.6" x14ac:dyDescent="0.3">
      <c r="C114" s="3" t="s">
        <v>92</v>
      </c>
      <c r="D114" s="2">
        <v>14115.07</v>
      </c>
      <c r="E114" s="12" t="s">
        <v>646</v>
      </c>
      <c r="I114" s="8" t="str">
        <f t="shared" si="2"/>
        <v>A2</v>
      </c>
      <c r="J114" s="12" t="s">
        <v>660</v>
      </c>
      <c r="K114" s="8" t="str">
        <f t="shared" si="3"/>
        <v>A2</v>
      </c>
    </row>
    <row r="115" spans="3:11" ht="15.6" x14ac:dyDescent="0.3">
      <c r="C115" s="3" t="s">
        <v>93</v>
      </c>
      <c r="D115" s="2">
        <v>14170.79</v>
      </c>
      <c r="E115" s="12" t="s">
        <v>646</v>
      </c>
      <c r="I115" s="8" t="str">
        <f t="shared" si="2"/>
        <v>A2</v>
      </c>
      <c r="J115" s="12" t="s">
        <v>660</v>
      </c>
      <c r="K115" s="8" t="str">
        <f t="shared" si="3"/>
        <v>A2</v>
      </c>
    </row>
    <row r="116" spans="3:11" ht="15.6" x14ac:dyDescent="0.3">
      <c r="C116" s="3" t="s">
        <v>94</v>
      </c>
      <c r="D116" s="2">
        <v>14170.79</v>
      </c>
      <c r="E116" s="12" t="s">
        <v>646</v>
      </c>
      <c r="I116" s="8" t="str">
        <f t="shared" si="2"/>
        <v>A2</v>
      </c>
      <c r="J116" s="12" t="s">
        <v>660</v>
      </c>
      <c r="K116" s="8" t="str">
        <f t="shared" si="3"/>
        <v>A2</v>
      </c>
    </row>
    <row r="117" spans="3:11" ht="15.6" x14ac:dyDescent="0.3">
      <c r="C117" s="3" t="s">
        <v>95</v>
      </c>
      <c r="D117" s="2">
        <v>14170.79</v>
      </c>
      <c r="E117" s="12" t="s">
        <v>646</v>
      </c>
      <c r="I117" s="8" t="str">
        <f t="shared" si="2"/>
        <v>A2</v>
      </c>
      <c r="J117" s="12" t="s">
        <v>660</v>
      </c>
      <c r="K117" s="8" t="str">
        <f t="shared" si="3"/>
        <v>A2</v>
      </c>
    </row>
    <row r="118" spans="3:11" ht="15.6" x14ac:dyDescent="0.3">
      <c r="C118" s="3" t="s">
        <v>96</v>
      </c>
      <c r="D118" s="2">
        <v>14137.96</v>
      </c>
      <c r="E118" s="12" t="s">
        <v>646</v>
      </c>
      <c r="I118" s="8" t="str">
        <f t="shared" si="2"/>
        <v>A2</v>
      </c>
      <c r="J118" s="12" t="s">
        <v>660</v>
      </c>
      <c r="K118" s="8" t="str">
        <f t="shared" si="3"/>
        <v>A2</v>
      </c>
    </row>
    <row r="119" spans="3:11" ht="15.6" x14ac:dyDescent="0.3">
      <c r="C119" s="3" t="s">
        <v>97</v>
      </c>
      <c r="D119" s="2">
        <v>14193.68</v>
      </c>
      <c r="E119" s="12" t="s">
        <v>646</v>
      </c>
      <c r="I119" s="8" t="str">
        <f t="shared" si="2"/>
        <v>A2</v>
      </c>
      <c r="J119" s="12" t="s">
        <v>660</v>
      </c>
      <c r="K119" s="8" t="str">
        <f t="shared" si="3"/>
        <v>A1</v>
      </c>
    </row>
    <row r="120" spans="3:11" ht="15.6" x14ac:dyDescent="0.3">
      <c r="C120" s="3" t="s">
        <v>98</v>
      </c>
      <c r="D120" s="2">
        <v>14089.2</v>
      </c>
      <c r="E120" s="12" t="s">
        <v>645</v>
      </c>
      <c r="I120" s="8" t="str">
        <f t="shared" si="2"/>
        <v>A1</v>
      </c>
      <c r="J120" s="12" t="s">
        <v>660</v>
      </c>
      <c r="K120" s="8" t="str">
        <f t="shared" si="3"/>
        <v>A2</v>
      </c>
    </row>
    <row r="121" spans="3:11" ht="15.6" x14ac:dyDescent="0.3">
      <c r="C121" s="3" t="s">
        <v>99</v>
      </c>
      <c r="D121" s="2">
        <v>14159.85</v>
      </c>
      <c r="E121" s="12" t="s">
        <v>646</v>
      </c>
      <c r="I121" s="8" t="str">
        <f t="shared" si="2"/>
        <v>A2</v>
      </c>
      <c r="J121" s="12" t="s">
        <v>660</v>
      </c>
      <c r="K121" s="8" t="str">
        <f t="shared" si="3"/>
        <v>A2</v>
      </c>
    </row>
    <row r="122" spans="3:11" ht="15.6" x14ac:dyDescent="0.3">
      <c r="C122" s="3" t="s">
        <v>100</v>
      </c>
      <c r="D122" s="2">
        <v>14167.81</v>
      </c>
      <c r="E122" s="12" t="s">
        <v>646</v>
      </c>
      <c r="I122" s="8" t="str">
        <f t="shared" si="2"/>
        <v>A2</v>
      </c>
      <c r="J122" s="12" t="s">
        <v>660</v>
      </c>
      <c r="K122" s="8" t="str">
        <f t="shared" si="3"/>
        <v>A2</v>
      </c>
    </row>
    <row r="123" spans="3:11" ht="15.6" x14ac:dyDescent="0.3">
      <c r="C123" s="3" t="s">
        <v>101</v>
      </c>
      <c r="D123" s="2">
        <v>14167.81</v>
      </c>
      <c r="E123" s="12" t="s">
        <v>646</v>
      </c>
      <c r="I123" s="8" t="str">
        <f t="shared" si="2"/>
        <v>A2</v>
      </c>
      <c r="J123" s="12" t="s">
        <v>660</v>
      </c>
      <c r="K123" s="8" t="str">
        <f t="shared" si="3"/>
        <v>A2</v>
      </c>
    </row>
    <row r="124" spans="3:11" ht="15.6" x14ac:dyDescent="0.3">
      <c r="C124" s="3" t="s">
        <v>102</v>
      </c>
      <c r="D124" s="2">
        <v>14167.81</v>
      </c>
      <c r="E124" s="12" t="s">
        <v>646</v>
      </c>
      <c r="I124" s="8" t="str">
        <f t="shared" si="2"/>
        <v>A2</v>
      </c>
      <c r="J124" s="12" t="s">
        <v>660</v>
      </c>
      <c r="K124" s="8" t="str">
        <f t="shared" si="3"/>
        <v>A2</v>
      </c>
    </row>
    <row r="125" spans="3:11" ht="15.6" x14ac:dyDescent="0.3">
      <c r="C125" s="3" t="s">
        <v>103</v>
      </c>
      <c r="D125" s="2">
        <v>14297.16</v>
      </c>
      <c r="E125" s="12" t="s">
        <v>646</v>
      </c>
      <c r="I125" s="8" t="str">
        <f t="shared" si="2"/>
        <v>A2</v>
      </c>
      <c r="J125" s="12" t="s">
        <v>660</v>
      </c>
      <c r="K125" s="8" t="str">
        <f t="shared" si="3"/>
        <v>A2</v>
      </c>
    </row>
    <row r="126" spans="3:11" ht="15.6" x14ac:dyDescent="0.3">
      <c r="C126" s="3" t="s">
        <v>104</v>
      </c>
      <c r="D126" s="2">
        <v>14230.49</v>
      </c>
      <c r="E126" s="12" t="s">
        <v>646</v>
      </c>
      <c r="I126" s="8" t="str">
        <f t="shared" si="2"/>
        <v>A2</v>
      </c>
      <c r="J126" s="12" t="s">
        <v>660</v>
      </c>
      <c r="K126" s="8" t="str">
        <f t="shared" si="3"/>
        <v>A2</v>
      </c>
    </row>
    <row r="127" spans="3:11" ht="15.6" x14ac:dyDescent="0.3">
      <c r="C127" s="3" t="s">
        <v>105</v>
      </c>
      <c r="D127" s="2">
        <v>14269.3</v>
      </c>
      <c r="E127" s="12" t="s">
        <v>646</v>
      </c>
      <c r="I127" s="8" t="str">
        <f t="shared" si="2"/>
        <v>A2</v>
      </c>
      <c r="J127" s="12" t="s">
        <v>660</v>
      </c>
      <c r="K127" s="8" t="str">
        <f t="shared" si="3"/>
        <v>A3</v>
      </c>
    </row>
    <row r="128" spans="3:11" ht="15.6" x14ac:dyDescent="0.3">
      <c r="C128" s="3" t="s">
        <v>106</v>
      </c>
      <c r="D128" s="2">
        <v>14443.42</v>
      </c>
      <c r="E128" s="12" t="s">
        <v>647</v>
      </c>
      <c r="I128" s="8" t="str">
        <f t="shared" si="2"/>
        <v>A3</v>
      </c>
      <c r="J128" s="12" t="s">
        <v>660</v>
      </c>
      <c r="K128" s="8" t="str">
        <f t="shared" si="3"/>
        <v>A3</v>
      </c>
    </row>
    <row r="129" spans="3:11" ht="15.6" x14ac:dyDescent="0.3">
      <c r="C129" s="3" t="s">
        <v>107</v>
      </c>
      <c r="D129" s="2">
        <v>14493.17</v>
      </c>
      <c r="E129" s="12" t="s">
        <v>647</v>
      </c>
      <c r="I129" s="8" t="str">
        <f t="shared" si="2"/>
        <v>A3</v>
      </c>
      <c r="J129" s="12" t="s">
        <v>660</v>
      </c>
      <c r="K129" s="8" t="str">
        <f t="shared" si="3"/>
        <v>A3</v>
      </c>
    </row>
    <row r="130" spans="3:11" ht="15.6" x14ac:dyDescent="0.3">
      <c r="C130" s="1">
        <v>43928</v>
      </c>
      <c r="D130" s="2">
        <v>14493.17</v>
      </c>
      <c r="E130" s="12" t="s">
        <v>647</v>
      </c>
      <c r="I130" s="8" t="str">
        <f t="shared" si="2"/>
        <v>A3</v>
      </c>
      <c r="J130" s="12" t="s">
        <v>660</v>
      </c>
      <c r="K130" s="8" t="str">
        <f t="shared" si="3"/>
        <v>A3</v>
      </c>
    </row>
    <row r="131" spans="3:11" ht="15.6" x14ac:dyDescent="0.3">
      <c r="C131" s="1">
        <v>43958</v>
      </c>
      <c r="D131" s="2">
        <v>14493.17</v>
      </c>
      <c r="E131" s="12" t="s">
        <v>647</v>
      </c>
      <c r="I131" s="8" t="str">
        <f t="shared" si="2"/>
        <v>A3</v>
      </c>
      <c r="J131" s="12" t="s">
        <v>660</v>
      </c>
      <c r="K131" s="8" t="str">
        <f t="shared" si="3"/>
        <v>A3</v>
      </c>
    </row>
    <row r="132" spans="3:11" ht="15.6" x14ac:dyDescent="0.3">
      <c r="C132" s="3" t="s">
        <v>108</v>
      </c>
      <c r="D132" s="2">
        <v>14474.27</v>
      </c>
      <c r="E132" s="12" t="s">
        <v>647</v>
      </c>
      <c r="I132" s="8" t="str">
        <f t="shared" si="2"/>
        <v>A3</v>
      </c>
      <c r="J132" s="12" t="s">
        <v>660</v>
      </c>
      <c r="K132" s="8" t="str">
        <f t="shared" si="3"/>
        <v>A3</v>
      </c>
    </row>
    <row r="133" spans="3:11" ht="15.6" x14ac:dyDescent="0.3">
      <c r="C133" s="3" t="s">
        <v>109</v>
      </c>
      <c r="D133" s="2">
        <v>14383.72</v>
      </c>
      <c r="E133" s="12" t="s">
        <v>647</v>
      </c>
      <c r="I133" s="8" t="str">
        <f t="shared" si="2"/>
        <v>A3</v>
      </c>
      <c r="J133" s="12" t="s">
        <v>660</v>
      </c>
      <c r="K133" s="8" t="str">
        <f t="shared" si="3"/>
        <v>A3</v>
      </c>
    </row>
    <row r="134" spans="3:11" ht="15.6" x14ac:dyDescent="0.3">
      <c r="C134" s="3" t="s">
        <v>110</v>
      </c>
      <c r="D134" s="2">
        <v>14387.7</v>
      </c>
      <c r="E134" s="12" t="s">
        <v>647</v>
      </c>
      <c r="I134" s="8" t="str">
        <f t="shared" si="2"/>
        <v>A3</v>
      </c>
      <c r="J134" s="12" t="s">
        <v>660</v>
      </c>
      <c r="K134" s="8" t="str">
        <f t="shared" si="3"/>
        <v>A2</v>
      </c>
    </row>
    <row r="135" spans="3:11" ht="15.6" x14ac:dyDescent="0.3">
      <c r="C135" s="3" t="s">
        <v>111</v>
      </c>
      <c r="D135" s="2">
        <v>14373.77</v>
      </c>
      <c r="E135" s="12" t="s">
        <v>646</v>
      </c>
      <c r="I135" s="8" t="str">
        <f t="shared" ref="I135:I198" si="4">K134</f>
        <v>A2</v>
      </c>
      <c r="J135" s="12" t="s">
        <v>660</v>
      </c>
      <c r="K135" s="8" t="str">
        <f t="shared" ref="K135:K198" si="5">E136</f>
        <v>A3</v>
      </c>
    </row>
    <row r="136" spans="3:11" ht="15.6" x14ac:dyDescent="0.3">
      <c r="C136" s="3" t="s">
        <v>112</v>
      </c>
      <c r="D136" s="2">
        <v>14428.5</v>
      </c>
      <c r="E136" s="12" t="s">
        <v>647</v>
      </c>
      <c r="I136" s="8" t="str">
        <f t="shared" si="4"/>
        <v>A3</v>
      </c>
      <c r="J136" s="12" t="s">
        <v>660</v>
      </c>
      <c r="K136" s="8" t="str">
        <f t="shared" si="5"/>
        <v>A3</v>
      </c>
    </row>
    <row r="137" spans="3:11" ht="15.6" x14ac:dyDescent="0.3">
      <c r="C137" s="1">
        <v>44142</v>
      </c>
      <c r="D137" s="2">
        <v>14428.5</v>
      </c>
      <c r="E137" s="12" t="s">
        <v>647</v>
      </c>
      <c r="I137" s="8" t="str">
        <f t="shared" si="4"/>
        <v>A3</v>
      </c>
      <c r="J137" s="12" t="s">
        <v>660</v>
      </c>
      <c r="K137" s="8" t="str">
        <f t="shared" si="5"/>
        <v>A3</v>
      </c>
    </row>
    <row r="138" spans="3:11" ht="15.6" x14ac:dyDescent="0.3">
      <c r="C138" s="1">
        <v>44172</v>
      </c>
      <c r="D138" s="2">
        <v>14428.5</v>
      </c>
      <c r="E138" s="12" t="s">
        <v>647</v>
      </c>
      <c r="I138" s="8" t="str">
        <f t="shared" si="4"/>
        <v>A3</v>
      </c>
      <c r="J138" s="12" t="s">
        <v>660</v>
      </c>
      <c r="K138" s="8" t="str">
        <f t="shared" si="5"/>
        <v>A3</v>
      </c>
    </row>
    <row r="139" spans="3:11" ht="15.6" x14ac:dyDescent="0.3">
      <c r="C139" s="3" t="s">
        <v>113</v>
      </c>
      <c r="D139" s="2">
        <v>14413.57</v>
      </c>
      <c r="E139" s="12" t="s">
        <v>647</v>
      </c>
      <c r="I139" s="8" t="str">
        <f t="shared" si="4"/>
        <v>A3</v>
      </c>
      <c r="J139" s="12" t="s">
        <v>660</v>
      </c>
      <c r="K139" s="8" t="str">
        <f t="shared" si="5"/>
        <v>A3</v>
      </c>
    </row>
    <row r="140" spans="3:11" ht="15.6" x14ac:dyDescent="0.3">
      <c r="C140" s="3" t="s">
        <v>114</v>
      </c>
      <c r="D140" s="2">
        <v>14439.44</v>
      </c>
      <c r="E140" s="12" t="s">
        <v>647</v>
      </c>
      <c r="I140" s="8" t="str">
        <f t="shared" si="4"/>
        <v>A3</v>
      </c>
      <c r="J140" s="12" t="s">
        <v>660</v>
      </c>
      <c r="K140" s="8" t="str">
        <f t="shared" si="5"/>
        <v>A3</v>
      </c>
    </row>
    <row r="141" spans="3:11" ht="15.6" x14ac:dyDescent="0.3">
      <c r="C141" s="3" t="s">
        <v>115</v>
      </c>
      <c r="D141" s="2">
        <v>14542.92</v>
      </c>
      <c r="E141" s="12" t="s">
        <v>647</v>
      </c>
      <c r="I141" s="8" t="str">
        <f t="shared" si="4"/>
        <v>A3</v>
      </c>
      <c r="J141" s="12" t="s">
        <v>660</v>
      </c>
      <c r="K141" s="8" t="str">
        <f t="shared" si="5"/>
        <v>A3</v>
      </c>
    </row>
    <row r="142" spans="3:11" ht="15.6" x14ac:dyDescent="0.3">
      <c r="C142" s="3" t="s">
        <v>116</v>
      </c>
      <c r="D142" s="2">
        <v>14558.84</v>
      </c>
      <c r="E142" s="12" t="s">
        <v>647</v>
      </c>
      <c r="I142" s="8" t="str">
        <f t="shared" si="4"/>
        <v>A3</v>
      </c>
      <c r="J142" s="12" t="s">
        <v>660</v>
      </c>
      <c r="K142" s="8" t="str">
        <f t="shared" si="5"/>
        <v>A4</v>
      </c>
    </row>
    <row r="143" spans="3:11" ht="15.6" x14ac:dyDescent="0.3">
      <c r="C143" s="3" t="s">
        <v>117</v>
      </c>
      <c r="D143" s="2">
        <v>14706.1</v>
      </c>
      <c r="E143" s="12" t="s">
        <v>648</v>
      </c>
      <c r="I143" s="8" t="str">
        <f t="shared" si="4"/>
        <v>A4</v>
      </c>
      <c r="J143" s="12" t="s">
        <v>660</v>
      </c>
      <c r="K143" s="8" t="str">
        <f t="shared" si="5"/>
        <v>A4</v>
      </c>
    </row>
    <row r="144" spans="3:11" ht="15.6" x14ac:dyDescent="0.3">
      <c r="C144" s="3" t="s">
        <v>118</v>
      </c>
      <c r="D144" s="2">
        <v>14706.1</v>
      </c>
      <c r="E144" s="12" t="s">
        <v>648</v>
      </c>
      <c r="I144" s="8" t="str">
        <f t="shared" si="4"/>
        <v>A4</v>
      </c>
      <c r="J144" s="12" t="s">
        <v>660</v>
      </c>
      <c r="K144" s="8" t="str">
        <f t="shared" si="5"/>
        <v>A4</v>
      </c>
    </row>
    <row r="145" spans="3:11" ht="15.6" x14ac:dyDescent="0.3">
      <c r="C145" s="3" t="s">
        <v>119</v>
      </c>
      <c r="D145" s="2">
        <v>14706.1</v>
      </c>
      <c r="E145" s="12" t="s">
        <v>648</v>
      </c>
      <c r="I145" s="8" t="str">
        <f t="shared" si="4"/>
        <v>A4</v>
      </c>
      <c r="J145" s="12" t="s">
        <v>660</v>
      </c>
      <c r="K145" s="8" t="str">
        <f t="shared" si="5"/>
        <v>A4</v>
      </c>
    </row>
    <row r="146" spans="3:11" ht="15.6" x14ac:dyDescent="0.3">
      <c r="C146" s="3" t="s">
        <v>120</v>
      </c>
      <c r="D146" s="2">
        <v>14757.84</v>
      </c>
      <c r="E146" s="12" t="s">
        <v>648</v>
      </c>
      <c r="I146" s="8" t="str">
        <f t="shared" si="4"/>
        <v>A4</v>
      </c>
      <c r="J146" s="12" t="s">
        <v>660</v>
      </c>
      <c r="K146" s="8" t="str">
        <f t="shared" si="5"/>
        <v>A4</v>
      </c>
    </row>
    <row r="147" spans="3:11" ht="15.6" x14ac:dyDescent="0.3">
      <c r="C147" s="3" t="s">
        <v>121</v>
      </c>
      <c r="D147" s="2">
        <v>14738.94</v>
      </c>
      <c r="E147" s="12" t="s">
        <v>648</v>
      </c>
      <c r="I147" s="8" t="str">
        <f t="shared" si="4"/>
        <v>A4</v>
      </c>
      <c r="J147" s="12" t="s">
        <v>660</v>
      </c>
      <c r="K147" s="8" t="str">
        <f t="shared" si="5"/>
        <v>A3</v>
      </c>
    </row>
    <row r="148" spans="3:11" ht="15.6" x14ac:dyDescent="0.3">
      <c r="C148" s="3" t="s">
        <v>122</v>
      </c>
      <c r="D148" s="2">
        <v>14581.73</v>
      </c>
      <c r="E148" s="12" t="s">
        <v>647</v>
      </c>
      <c r="I148" s="8" t="str">
        <f t="shared" si="4"/>
        <v>A3</v>
      </c>
      <c r="J148" s="12" t="s">
        <v>660</v>
      </c>
      <c r="K148" s="8" t="str">
        <f t="shared" si="5"/>
        <v>A3</v>
      </c>
    </row>
    <row r="149" spans="3:11" ht="15.6" x14ac:dyDescent="0.3">
      <c r="C149" s="3" t="s">
        <v>123</v>
      </c>
      <c r="D149" s="2">
        <v>14595.66</v>
      </c>
      <c r="E149" s="12" t="s">
        <v>647</v>
      </c>
      <c r="I149" s="8" t="str">
        <f t="shared" si="4"/>
        <v>A3</v>
      </c>
      <c r="J149" s="12" t="s">
        <v>660</v>
      </c>
      <c r="K149" s="8" t="str">
        <f t="shared" si="5"/>
        <v>A3</v>
      </c>
    </row>
    <row r="150" spans="3:11" ht="15.6" x14ac:dyDescent="0.3">
      <c r="C150" s="3" t="s">
        <v>124</v>
      </c>
      <c r="D150" s="2">
        <v>14540.93</v>
      </c>
      <c r="E150" s="12" t="s">
        <v>647</v>
      </c>
      <c r="I150" s="8" t="str">
        <f t="shared" si="4"/>
        <v>A3</v>
      </c>
      <c r="J150" s="12" t="s">
        <v>660</v>
      </c>
      <c r="K150" s="8" t="str">
        <f t="shared" si="5"/>
        <v>A3</v>
      </c>
    </row>
    <row r="151" spans="3:11" ht="15.6" x14ac:dyDescent="0.3">
      <c r="C151" s="3" t="s">
        <v>125</v>
      </c>
      <c r="D151" s="2">
        <v>14540.93</v>
      </c>
      <c r="E151" s="12" t="s">
        <v>647</v>
      </c>
      <c r="I151" s="8" t="str">
        <f t="shared" si="4"/>
        <v>A3</v>
      </c>
      <c r="J151" s="12" t="s">
        <v>660</v>
      </c>
      <c r="K151" s="8" t="str">
        <f t="shared" si="5"/>
        <v>A3</v>
      </c>
    </row>
    <row r="152" spans="3:11" ht="15.6" x14ac:dyDescent="0.3">
      <c r="C152" s="3" t="s">
        <v>126</v>
      </c>
      <c r="D152" s="2">
        <v>14540.93</v>
      </c>
      <c r="E152" s="12" t="s">
        <v>647</v>
      </c>
      <c r="I152" s="8" t="str">
        <f t="shared" si="4"/>
        <v>A3</v>
      </c>
      <c r="J152" s="12" t="s">
        <v>660</v>
      </c>
      <c r="K152" s="8" t="str">
        <f t="shared" si="5"/>
        <v>A3</v>
      </c>
    </row>
    <row r="153" spans="3:11" ht="15.6" x14ac:dyDescent="0.3">
      <c r="C153" s="3" t="s">
        <v>127</v>
      </c>
      <c r="D153" s="2">
        <v>14531.98</v>
      </c>
      <c r="E153" s="12" t="s">
        <v>647</v>
      </c>
      <c r="I153" s="8" t="str">
        <f t="shared" si="4"/>
        <v>A3</v>
      </c>
      <c r="J153" s="12" t="s">
        <v>660</v>
      </c>
      <c r="K153" s="8" t="str">
        <f t="shared" si="5"/>
        <v>A3</v>
      </c>
    </row>
    <row r="154" spans="3:11" ht="15.6" x14ac:dyDescent="0.3">
      <c r="C154" s="3" t="s">
        <v>128</v>
      </c>
      <c r="D154" s="2">
        <v>14470.29</v>
      </c>
      <c r="E154" s="12" t="s">
        <v>647</v>
      </c>
      <c r="I154" s="8" t="str">
        <f t="shared" si="4"/>
        <v>A3</v>
      </c>
      <c r="J154" s="12" t="s">
        <v>660</v>
      </c>
      <c r="K154" s="8" t="str">
        <f t="shared" si="5"/>
        <v>A3</v>
      </c>
    </row>
    <row r="155" spans="3:11" ht="15.6" x14ac:dyDescent="0.3">
      <c r="C155" s="3" t="s">
        <v>129</v>
      </c>
      <c r="D155" s="2">
        <v>14497.15</v>
      </c>
      <c r="E155" s="12" t="s">
        <v>647</v>
      </c>
      <c r="I155" s="8" t="str">
        <f t="shared" si="4"/>
        <v>A3</v>
      </c>
      <c r="J155" s="12" t="s">
        <v>660</v>
      </c>
      <c r="K155" s="8" t="str">
        <f t="shared" si="5"/>
        <v>A3</v>
      </c>
    </row>
    <row r="156" spans="3:11" ht="15.6" x14ac:dyDescent="0.3">
      <c r="C156" s="3" t="s">
        <v>130</v>
      </c>
      <c r="D156" s="2">
        <v>14579.74</v>
      </c>
      <c r="E156" s="12" t="s">
        <v>647</v>
      </c>
      <c r="I156" s="8" t="str">
        <f t="shared" si="4"/>
        <v>A3</v>
      </c>
      <c r="J156" s="12" t="s">
        <v>660</v>
      </c>
      <c r="K156" s="8" t="str">
        <f t="shared" si="5"/>
        <v>A3</v>
      </c>
    </row>
    <row r="157" spans="3:11" ht="15.6" x14ac:dyDescent="0.3">
      <c r="C157" s="3" t="s">
        <v>131</v>
      </c>
      <c r="D157" s="2">
        <v>14579.74</v>
      </c>
      <c r="E157" s="12" t="s">
        <v>647</v>
      </c>
      <c r="I157" s="8" t="str">
        <f t="shared" si="4"/>
        <v>A3</v>
      </c>
      <c r="J157" s="12" t="s">
        <v>660</v>
      </c>
      <c r="K157" s="8" t="str">
        <f t="shared" si="5"/>
        <v>A3</v>
      </c>
    </row>
    <row r="158" spans="3:11" ht="15.6" x14ac:dyDescent="0.3">
      <c r="C158" s="1">
        <v>43838</v>
      </c>
      <c r="D158" s="2">
        <v>14579.74</v>
      </c>
      <c r="E158" s="12" t="s">
        <v>647</v>
      </c>
      <c r="I158" s="8" t="str">
        <f t="shared" si="4"/>
        <v>A3</v>
      </c>
      <c r="J158" s="12" t="s">
        <v>660</v>
      </c>
      <c r="K158" s="8" t="str">
        <f t="shared" si="5"/>
        <v>A3</v>
      </c>
    </row>
    <row r="159" spans="3:11" ht="15.6" x14ac:dyDescent="0.3">
      <c r="C159" s="1">
        <v>43869</v>
      </c>
      <c r="D159" s="2">
        <v>14579.74</v>
      </c>
      <c r="E159" s="12" t="s">
        <v>647</v>
      </c>
      <c r="I159" s="8" t="str">
        <f t="shared" si="4"/>
        <v>A3</v>
      </c>
      <c r="J159" s="12" t="s">
        <v>660</v>
      </c>
      <c r="K159" s="8" t="str">
        <f t="shared" si="5"/>
        <v>A3</v>
      </c>
    </row>
    <row r="160" spans="3:11" ht="15.6" x14ac:dyDescent="0.3">
      <c r="C160" s="3" t="s">
        <v>132</v>
      </c>
      <c r="D160" s="2">
        <v>14639.44</v>
      </c>
      <c r="E160" s="12" t="s">
        <v>647</v>
      </c>
      <c r="I160" s="8" t="str">
        <f t="shared" si="4"/>
        <v>A3</v>
      </c>
      <c r="J160" s="12" t="s">
        <v>660</v>
      </c>
      <c r="K160" s="8" t="str">
        <f t="shared" si="5"/>
        <v>A3</v>
      </c>
    </row>
    <row r="161" spans="3:11" ht="15.6" x14ac:dyDescent="0.3">
      <c r="C161" s="3" t="s">
        <v>133</v>
      </c>
      <c r="D161" s="2">
        <v>14623.52</v>
      </c>
      <c r="E161" s="12" t="s">
        <v>647</v>
      </c>
      <c r="I161" s="8" t="str">
        <f t="shared" si="4"/>
        <v>A3</v>
      </c>
      <c r="J161" s="12" t="s">
        <v>660</v>
      </c>
      <c r="K161" s="8" t="str">
        <f t="shared" si="5"/>
        <v>A3</v>
      </c>
    </row>
    <row r="162" spans="3:11" ht="15.6" x14ac:dyDescent="0.3">
      <c r="C162" s="3" t="s">
        <v>134</v>
      </c>
      <c r="D162" s="2">
        <v>14549.89</v>
      </c>
      <c r="E162" s="12" t="s">
        <v>647</v>
      </c>
      <c r="I162" s="8" t="str">
        <f t="shared" si="4"/>
        <v>A3</v>
      </c>
      <c r="J162" s="12" t="s">
        <v>660</v>
      </c>
      <c r="K162" s="8" t="str">
        <f t="shared" si="5"/>
        <v>A3</v>
      </c>
    </row>
    <row r="163" spans="3:11" ht="15.6" x14ac:dyDescent="0.3">
      <c r="C163" s="3" t="s">
        <v>135</v>
      </c>
      <c r="D163" s="2">
        <v>14514.07</v>
      </c>
      <c r="E163" s="12" t="s">
        <v>647</v>
      </c>
      <c r="I163" s="8" t="str">
        <f t="shared" si="4"/>
        <v>A3</v>
      </c>
      <c r="J163" s="12" t="s">
        <v>660</v>
      </c>
      <c r="K163" s="8" t="str">
        <f t="shared" si="5"/>
        <v>A3</v>
      </c>
    </row>
    <row r="164" spans="3:11" ht="15.6" x14ac:dyDescent="0.3">
      <c r="C164" s="3" t="s">
        <v>136</v>
      </c>
      <c r="D164" s="2">
        <v>14573.77</v>
      </c>
      <c r="E164" s="12" t="s">
        <v>647</v>
      </c>
      <c r="I164" s="8" t="str">
        <f t="shared" si="4"/>
        <v>A3</v>
      </c>
      <c r="J164" s="12" t="s">
        <v>660</v>
      </c>
      <c r="K164" s="8" t="str">
        <f t="shared" si="5"/>
        <v>A3</v>
      </c>
    </row>
    <row r="165" spans="3:11" ht="15.6" x14ac:dyDescent="0.3">
      <c r="C165" s="1">
        <v>44051</v>
      </c>
      <c r="D165" s="2">
        <v>14573.77</v>
      </c>
      <c r="E165" s="12" t="s">
        <v>647</v>
      </c>
      <c r="I165" s="8" t="str">
        <f t="shared" si="4"/>
        <v>A3</v>
      </c>
      <c r="J165" s="12" t="s">
        <v>660</v>
      </c>
      <c r="K165" s="8" t="str">
        <f t="shared" si="5"/>
        <v>A3</v>
      </c>
    </row>
    <row r="166" spans="3:11" ht="15.6" x14ac:dyDescent="0.3">
      <c r="C166" s="1">
        <v>44082</v>
      </c>
      <c r="D166" s="2">
        <v>14573.77</v>
      </c>
      <c r="E166" s="12" t="s">
        <v>647</v>
      </c>
      <c r="I166" s="8" t="str">
        <f t="shared" si="4"/>
        <v>A3</v>
      </c>
      <c r="J166" s="12" t="s">
        <v>660</v>
      </c>
      <c r="K166" s="8" t="str">
        <f t="shared" si="5"/>
        <v>A4</v>
      </c>
    </row>
    <row r="167" spans="3:11" ht="15.6" x14ac:dyDescent="0.3">
      <c r="C167" s="3" t="s">
        <v>137</v>
      </c>
      <c r="D167" s="2">
        <v>14676.25</v>
      </c>
      <c r="E167" s="12" t="s">
        <v>648</v>
      </c>
      <c r="I167" s="8" t="str">
        <f t="shared" si="4"/>
        <v>A4</v>
      </c>
      <c r="J167" s="12" t="s">
        <v>660</v>
      </c>
      <c r="K167" s="8" t="str">
        <f t="shared" si="5"/>
        <v>A3</v>
      </c>
    </row>
    <row r="168" spans="3:11" ht="15.6" x14ac:dyDescent="0.3">
      <c r="C168" s="3" t="s">
        <v>138</v>
      </c>
      <c r="D168" s="2">
        <v>14654.36</v>
      </c>
      <c r="E168" s="12" t="s">
        <v>647</v>
      </c>
      <c r="I168" s="8" t="str">
        <f t="shared" si="4"/>
        <v>A3</v>
      </c>
      <c r="J168" s="12" t="s">
        <v>660</v>
      </c>
      <c r="K168" s="8" t="str">
        <f t="shared" si="5"/>
        <v>A4</v>
      </c>
    </row>
    <row r="169" spans="3:11" ht="15.6" x14ac:dyDescent="0.3">
      <c r="C169" s="3" t="s">
        <v>139</v>
      </c>
      <c r="D169" s="2">
        <v>14703.12</v>
      </c>
      <c r="E169" s="12" t="s">
        <v>648</v>
      </c>
      <c r="I169" s="8" t="str">
        <f t="shared" si="4"/>
        <v>A4</v>
      </c>
      <c r="J169" s="12" t="s">
        <v>660</v>
      </c>
      <c r="K169" s="8" t="str">
        <f t="shared" si="5"/>
        <v>A4</v>
      </c>
    </row>
    <row r="170" spans="3:11" ht="15.6" x14ac:dyDescent="0.3">
      <c r="C170" s="3" t="s">
        <v>140</v>
      </c>
      <c r="D170" s="2">
        <v>14802.62</v>
      </c>
      <c r="E170" s="12" t="s">
        <v>648</v>
      </c>
      <c r="I170" s="8" t="str">
        <f t="shared" si="4"/>
        <v>A4</v>
      </c>
      <c r="J170" s="12" t="s">
        <v>660</v>
      </c>
      <c r="K170" s="8" t="str">
        <f t="shared" si="5"/>
        <v>A4</v>
      </c>
    </row>
    <row r="171" spans="3:11" ht="15.6" x14ac:dyDescent="0.3">
      <c r="C171" s="3" t="s">
        <v>141</v>
      </c>
      <c r="D171" s="2">
        <v>14842.42</v>
      </c>
      <c r="E171" s="12" t="s">
        <v>648</v>
      </c>
      <c r="I171" s="8" t="str">
        <f t="shared" si="4"/>
        <v>A4</v>
      </c>
      <c r="J171" s="12" t="s">
        <v>660</v>
      </c>
      <c r="K171" s="8" t="str">
        <f t="shared" si="5"/>
        <v>A4</v>
      </c>
    </row>
    <row r="172" spans="3:11" ht="15.6" x14ac:dyDescent="0.3">
      <c r="C172" s="3" t="s">
        <v>142</v>
      </c>
      <c r="D172" s="2">
        <v>14842.42</v>
      </c>
      <c r="E172" s="12" t="s">
        <v>648</v>
      </c>
      <c r="I172" s="8" t="str">
        <f t="shared" si="4"/>
        <v>A4</v>
      </c>
      <c r="J172" s="12" t="s">
        <v>660</v>
      </c>
      <c r="K172" s="8" t="str">
        <f t="shared" si="5"/>
        <v>A4</v>
      </c>
    </row>
    <row r="173" spans="3:11" ht="15.6" x14ac:dyDescent="0.3">
      <c r="C173" s="3" t="s">
        <v>143</v>
      </c>
      <c r="D173" s="2">
        <v>14842.42</v>
      </c>
      <c r="E173" s="12" t="s">
        <v>648</v>
      </c>
      <c r="I173" s="8" t="str">
        <f t="shared" si="4"/>
        <v>A4</v>
      </c>
      <c r="J173" s="12" t="s">
        <v>660</v>
      </c>
      <c r="K173" s="8" t="str">
        <f t="shared" si="5"/>
        <v>A4</v>
      </c>
    </row>
    <row r="174" spans="3:11" ht="15.6" x14ac:dyDescent="0.3">
      <c r="C174" s="3" t="s">
        <v>144</v>
      </c>
      <c r="D174" s="2">
        <v>14842.42</v>
      </c>
      <c r="E174" s="12" t="s">
        <v>648</v>
      </c>
      <c r="I174" s="8" t="str">
        <f t="shared" si="4"/>
        <v>A4</v>
      </c>
      <c r="J174" s="12" t="s">
        <v>660</v>
      </c>
      <c r="K174" s="8" t="str">
        <f t="shared" si="5"/>
        <v>A4</v>
      </c>
    </row>
    <row r="175" spans="3:11" ht="15.6" x14ac:dyDescent="0.3">
      <c r="C175" s="3" t="s">
        <v>145</v>
      </c>
      <c r="D175" s="2">
        <v>14832.47</v>
      </c>
      <c r="E175" s="12" t="s">
        <v>648</v>
      </c>
      <c r="I175" s="8" t="str">
        <f t="shared" si="4"/>
        <v>A4</v>
      </c>
      <c r="J175" s="12" t="s">
        <v>660</v>
      </c>
      <c r="K175" s="8" t="str">
        <f t="shared" si="5"/>
        <v>A4</v>
      </c>
    </row>
    <row r="176" spans="3:11" ht="15.6" x14ac:dyDescent="0.3">
      <c r="C176" s="3" t="s">
        <v>146</v>
      </c>
      <c r="D176" s="2">
        <v>14712.07</v>
      </c>
      <c r="E176" s="12" t="s">
        <v>648</v>
      </c>
      <c r="I176" s="8" t="str">
        <f t="shared" si="4"/>
        <v>A4</v>
      </c>
      <c r="J176" s="12" t="s">
        <v>660</v>
      </c>
      <c r="K176" s="8" t="str">
        <f t="shared" si="5"/>
        <v>A4</v>
      </c>
    </row>
    <row r="177" spans="3:11" ht="15.6" x14ac:dyDescent="0.3">
      <c r="C177" s="3" t="s">
        <v>147</v>
      </c>
      <c r="D177" s="2">
        <v>14712.07</v>
      </c>
      <c r="E177" s="12" t="s">
        <v>648</v>
      </c>
      <c r="I177" s="8" t="str">
        <f t="shared" si="4"/>
        <v>A4</v>
      </c>
      <c r="J177" s="12" t="s">
        <v>660</v>
      </c>
      <c r="K177" s="8" t="str">
        <f t="shared" si="5"/>
        <v>A4</v>
      </c>
    </row>
    <row r="178" spans="3:11" ht="15.6" x14ac:dyDescent="0.3">
      <c r="C178" s="3" t="s">
        <v>148</v>
      </c>
      <c r="D178" s="2">
        <v>14712.07</v>
      </c>
      <c r="E178" s="12" t="s">
        <v>648</v>
      </c>
      <c r="I178" s="8" t="str">
        <f t="shared" si="4"/>
        <v>A4</v>
      </c>
      <c r="J178" s="12" t="s">
        <v>660</v>
      </c>
      <c r="K178" s="8" t="str">
        <f t="shared" si="5"/>
        <v>A4</v>
      </c>
    </row>
    <row r="179" spans="3:11" ht="15.6" x14ac:dyDescent="0.3">
      <c r="C179" s="3" t="s">
        <v>149</v>
      </c>
      <c r="D179" s="2">
        <v>14712.07</v>
      </c>
      <c r="E179" s="12" t="s">
        <v>648</v>
      </c>
      <c r="I179" s="8" t="str">
        <f t="shared" si="4"/>
        <v>A4</v>
      </c>
      <c r="J179" s="12" t="s">
        <v>660</v>
      </c>
      <c r="K179" s="8" t="str">
        <f t="shared" si="5"/>
        <v>A4</v>
      </c>
    </row>
    <row r="180" spans="3:11" ht="15.6" x14ac:dyDescent="0.3">
      <c r="C180" s="3" t="s">
        <v>150</v>
      </c>
      <c r="D180" s="2">
        <v>14712.07</v>
      </c>
      <c r="E180" s="12" t="s">
        <v>648</v>
      </c>
      <c r="I180" s="8" t="str">
        <f t="shared" si="4"/>
        <v>A4</v>
      </c>
      <c r="J180" s="12" t="s">
        <v>660</v>
      </c>
      <c r="K180" s="8" t="str">
        <f t="shared" si="5"/>
        <v>A4</v>
      </c>
    </row>
    <row r="181" spans="3:11" ht="15.6" x14ac:dyDescent="0.3">
      <c r="C181" s="3" t="s">
        <v>151</v>
      </c>
      <c r="D181" s="2">
        <v>14720.03</v>
      </c>
      <c r="E181" s="12" t="s">
        <v>648</v>
      </c>
      <c r="I181" s="8" t="str">
        <f t="shared" si="4"/>
        <v>A4</v>
      </c>
      <c r="J181" s="12" t="s">
        <v>660</v>
      </c>
      <c r="K181" s="8" t="str">
        <f t="shared" si="5"/>
        <v>A3</v>
      </c>
    </row>
    <row r="182" spans="3:11" ht="15.6" x14ac:dyDescent="0.3">
      <c r="C182" s="3" t="s">
        <v>152</v>
      </c>
      <c r="D182" s="2">
        <v>14558.84</v>
      </c>
      <c r="E182" s="12" t="s">
        <v>647</v>
      </c>
      <c r="I182" s="8" t="str">
        <f t="shared" si="4"/>
        <v>A3</v>
      </c>
      <c r="J182" s="12" t="s">
        <v>660</v>
      </c>
      <c r="K182" s="8" t="str">
        <f t="shared" si="5"/>
        <v>A3</v>
      </c>
    </row>
    <row r="183" spans="3:11" ht="15.6" x14ac:dyDescent="0.3">
      <c r="C183" s="3" t="s">
        <v>153</v>
      </c>
      <c r="D183" s="2">
        <v>14562.82</v>
      </c>
      <c r="E183" s="12" t="s">
        <v>647</v>
      </c>
      <c r="I183" s="8" t="str">
        <f t="shared" si="4"/>
        <v>A3</v>
      </c>
      <c r="J183" s="12" t="s">
        <v>660</v>
      </c>
      <c r="K183" s="8" t="str">
        <f t="shared" si="5"/>
        <v>A3</v>
      </c>
    </row>
    <row r="184" spans="3:11" ht="15.6" x14ac:dyDescent="0.3">
      <c r="C184" s="3" t="s">
        <v>154</v>
      </c>
      <c r="D184" s="2">
        <v>14640.43</v>
      </c>
      <c r="E184" s="12" t="s">
        <v>647</v>
      </c>
      <c r="I184" s="8" t="str">
        <f t="shared" si="4"/>
        <v>A3</v>
      </c>
      <c r="J184" s="12" t="s">
        <v>660</v>
      </c>
      <c r="K184" s="8" t="str">
        <f t="shared" si="5"/>
        <v>A3</v>
      </c>
    </row>
    <row r="185" spans="3:11" ht="15.6" x14ac:dyDescent="0.3">
      <c r="C185" s="3" t="s">
        <v>155</v>
      </c>
      <c r="D185" s="2">
        <v>14628.49</v>
      </c>
      <c r="E185" s="12" t="s">
        <v>647</v>
      </c>
      <c r="I185" s="8" t="str">
        <f t="shared" si="4"/>
        <v>A3</v>
      </c>
      <c r="J185" s="12" t="s">
        <v>660</v>
      </c>
      <c r="K185" s="8" t="str">
        <f t="shared" si="5"/>
        <v>A3</v>
      </c>
    </row>
    <row r="186" spans="3:11" ht="15.6" x14ac:dyDescent="0.3">
      <c r="C186" s="3" t="s">
        <v>156</v>
      </c>
      <c r="D186" s="2">
        <v>14628.49</v>
      </c>
      <c r="E186" s="12" t="s">
        <v>647</v>
      </c>
      <c r="I186" s="8" t="str">
        <f t="shared" si="4"/>
        <v>A3</v>
      </c>
      <c r="J186" s="12" t="s">
        <v>660</v>
      </c>
      <c r="K186" s="8" t="str">
        <f t="shared" si="5"/>
        <v>A3</v>
      </c>
    </row>
    <row r="187" spans="3:11" ht="15.6" x14ac:dyDescent="0.3">
      <c r="C187" s="3" t="s">
        <v>157</v>
      </c>
      <c r="D187" s="2">
        <v>14628.49</v>
      </c>
      <c r="E187" s="12" t="s">
        <v>647</v>
      </c>
      <c r="I187" s="8" t="str">
        <f t="shared" si="4"/>
        <v>A3</v>
      </c>
      <c r="J187" s="12" t="s">
        <v>660</v>
      </c>
      <c r="K187" s="8" t="str">
        <f t="shared" si="5"/>
        <v>A3</v>
      </c>
    </row>
    <row r="188" spans="3:11" ht="15.6" x14ac:dyDescent="0.3">
      <c r="C188" s="3" t="s">
        <v>158</v>
      </c>
      <c r="D188" s="2">
        <v>14481.23</v>
      </c>
      <c r="E188" s="12" t="s">
        <v>647</v>
      </c>
      <c r="I188" s="8" t="str">
        <f t="shared" si="4"/>
        <v>A3</v>
      </c>
      <c r="J188" s="12" t="s">
        <v>660</v>
      </c>
      <c r="K188" s="8" t="str">
        <f t="shared" si="5"/>
        <v>A3</v>
      </c>
    </row>
    <row r="189" spans="3:11" ht="15.6" x14ac:dyDescent="0.3">
      <c r="C189" s="3" t="s">
        <v>159</v>
      </c>
      <c r="D189" s="2">
        <v>14541.93</v>
      </c>
      <c r="E189" s="12" t="s">
        <v>647</v>
      </c>
      <c r="I189" s="8" t="str">
        <f t="shared" si="4"/>
        <v>A3</v>
      </c>
      <c r="J189" s="12" t="s">
        <v>660</v>
      </c>
      <c r="K189" s="8" t="str">
        <f t="shared" si="5"/>
        <v>A4</v>
      </c>
    </row>
    <row r="190" spans="3:11" ht="15.6" x14ac:dyDescent="0.3">
      <c r="C190" s="3" t="s">
        <v>160</v>
      </c>
      <c r="D190" s="2">
        <v>14729.98</v>
      </c>
      <c r="E190" s="12" t="s">
        <v>648</v>
      </c>
      <c r="I190" s="8" t="str">
        <f t="shared" si="4"/>
        <v>A4</v>
      </c>
      <c r="J190" s="12" t="s">
        <v>660</v>
      </c>
      <c r="K190" s="8" t="str">
        <f t="shared" si="5"/>
        <v>A4</v>
      </c>
    </row>
    <row r="191" spans="3:11" ht="15.6" x14ac:dyDescent="0.3">
      <c r="C191" s="3" t="s">
        <v>161</v>
      </c>
      <c r="D191" s="2">
        <v>14743.91</v>
      </c>
      <c r="E191" s="12" t="s">
        <v>648</v>
      </c>
      <c r="I191" s="8" t="str">
        <f t="shared" si="4"/>
        <v>A4</v>
      </c>
      <c r="J191" s="12" t="s">
        <v>660</v>
      </c>
      <c r="K191" s="8" t="str">
        <f t="shared" si="5"/>
        <v>A4</v>
      </c>
    </row>
    <row r="192" spans="3:11" ht="15.6" x14ac:dyDescent="0.3">
      <c r="C192" s="3" t="s">
        <v>162</v>
      </c>
      <c r="D192" s="2">
        <v>14718.04</v>
      </c>
      <c r="E192" s="12" t="s">
        <v>648</v>
      </c>
      <c r="I192" s="8" t="str">
        <f t="shared" si="4"/>
        <v>A4</v>
      </c>
      <c r="J192" s="12" t="s">
        <v>660</v>
      </c>
      <c r="K192" s="8" t="str">
        <f t="shared" si="5"/>
        <v>A4</v>
      </c>
    </row>
    <row r="193" spans="3:11" ht="15.6" x14ac:dyDescent="0.3">
      <c r="C193" s="1">
        <v>43960</v>
      </c>
      <c r="D193" s="2">
        <v>14718.04</v>
      </c>
      <c r="E193" s="12" t="s">
        <v>648</v>
      </c>
      <c r="I193" s="8" t="str">
        <f t="shared" si="4"/>
        <v>A4</v>
      </c>
      <c r="J193" s="12" t="s">
        <v>660</v>
      </c>
      <c r="K193" s="8" t="str">
        <f t="shared" si="5"/>
        <v>A4</v>
      </c>
    </row>
    <row r="194" spans="3:11" ht="15.6" x14ac:dyDescent="0.3">
      <c r="C194" s="1">
        <v>43991</v>
      </c>
      <c r="D194" s="2">
        <v>14718.04</v>
      </c>
      <c r="E194" s="12" t="s">
        <v>648</v>
      </c>
      <c r="I194" s="8" t="str">
        <f t="shared" si="4"/>
        <v>A4</v>
      </c>
      <c r="J194" s="12" t="s">
        <v>660</v>
      </c>
      <c r="K194" s="8" t="str">
        <f t="shared" si="5"/>
        <v>A4</v>
      </c>
    </row>
    <row r="195" spans="3:11" ht="15.6" x14ac:dyDescent="0.3">
      <c r="C195" s="3" t="s">
        <v>163</v>
      </c>
      <c r="D195" s="2">
        <v>14680.23</v>
      </c>
      <c r="E195" s="12" t="s">
        <v>648</v>
      </c>
      <c r="I195" s="8" t="str">
        <f t="shared" si="4"/>
        <v>A4</v>
      </c>
      <c r="J195" s="12" t="s">
        <v>660</v>
      </c>
      <c r="K195" s="8" t="str">
        <f t="shared" si="5"/>
        <v>A4</v>
      </c>
    </row>
    <row r="196" spans="3:11" ht="15.6" x14ac:dyDescent="0.3">
      <c r="C196" s="3" t="s">
        <v>164</v>
      </c>
      <c r="D196" s="2">
        <v>14724.01</v>
      </c>
      <c r="E196" s="12" t="s">
        <v>648</v>
      </c>
      <c r="I196" s="8" t="str">
        <f t="shared" si="4"/>
        <v>A4</v>
      </c>
      <c r="J196" s="12" t="s">
        <v>660</v>
      </c>
      <c r="K196" s="8" t="str">
        <f t="shared" si="5"/>
        <v>A4</v>
      </c>
    </row>
    <row r="197" spans="3:11" ht="15.6" x14ac:dyDescent="0.3">
      <c r="C197" s="3" t="s">
        <v>165</v>
      </c>
      <c r="D197" s="2">
        <v>14778.74</v>
      </c>
      <c r="E197" s="12" t="s">
        <v>648</v>
      </c>
      <c r="I197" s="8" t="str">
        <f t="shared" si="4"/>
        <v>A4</v>
      </c>
      <c r="J197" s="12" t="s">
        <v>660</v>
      </c>
      <c r="K197" s="8" t="str">
        <f t="shared" si="5"/>
        <v>A4</v>
      </c>
    </row>
    <row r="198" spans="3:11" ht="15.6" x14ac:dyDescent="0.3">
      <c r="C198" s="3" t="s">
        <v>166</v>
      </c>
      <c r="D198" s="2">
        <v>14796.65</v>
      </c>
      <c r="E198" s="12" t="s">
        <v>648</v>
      </c>
      <c r="I198" s="8" t="str">
        <f t="shared" si="4"/>
        <v>A4</v>
      </c>
      <c r="J198" s="12" t="s">
        <v>660</v>
      </c>
      <c r="K198" s="8" t="str">
        <f t="shared" si="5"/>
        <v>A4</v>
      </c>
    </row>
    <row r="199" spans="3:11" ht="15.6" x14ac:dyDescent="0.3">
      <c r="C199" s="3" t="s">
        <v>167</v>
      </c>
      <c r="D199" s="2">
        <v>14904.11</v>
      </c>
      <c r="E199" s="12" t="s">
        <v>648</v>
      </c>
      <c r="I199" s="8" t="str">
        <f t="shared" ref="I199:I262" si="6">K198</f>
        <v>A4</v>
      </c>
      <c r="J199" s="12" t="s">
        <v>660</v>
      </c>
      <c r="K199" s="8" t="str">
        <f t="shared" ref="K199:K262" si="7">E200</f>
        <v>A4</v>
      </c>
    </row>
    <row r="200" spans="3:11" ht="15.6" x14ac:dyDescent="0.3">
      <c r="C200" s="1">
        <v>44174</v>
      </c>
      <c r="D200" s="2">
        <v>14904.11</v>
      </c>
      <c r="E200" s="12" t="s">
        <v>648</v>
      </c>
      <c r="I200" s="8" t="str">
        <f t="shared" si="6"/>
        <v>A4</v>
      </c>
      <c r="J200" s="12" t="s">
        <v>660</v>
      </c>
      <c r="K200" s="8" t="str">
        <f t="shared" si="7"/>
        <v>A4</v>
      </c>
    </row>
    <row r="201" spans="3:11" ht="15.6" x14ac:dyDescent="0.3">
      <c r="C201" s="3" t="s">
        <v>168</v>
      </c>
      <c r="D201" s="2">
        <v>14904.11</v>
      </c>
      <c r="E201" s="12" t="s">
        <v>648</v>
      </c>
      <c r="I201" s="8" t="str">
        <f t="shared" si="6"/>
        <v>A4</v>
      </c>
      <c r="J201" s="12" t="s">
        <v>660</v>
      </c>
      <c r="K201" s="8" t="str">
        <f t="shared" si="7"/>
        <v>A4</v>
      </c>
    </row>
    <row r="202" spans="3:11" ht="15.6" x14ac:dyDescent="0.3">
      <c r="C202" s="3" t="s">
        <v>169</v>
      </c>
      <c r="D202" s="2">
        <v>14899.13</v>
      </c>
      <c r="E202" s="12" t="s">
        <v>648</v>
      </c>
      <c r="I202" s="8" t="str">
        <f t="shared" si="6"/>
        <v>A4</v>
      </c>
      <c r="J202" s="12" t="s">
        <v>660</v>
      </c>
      <c r="K202" s="8" t="str">
        <f t="shared" si="7"/>
        <v>A4</v>
      </c>
    </row>
    <row r="203" spans="3:11" ht="15.6" x14ac:dyDescent="0.3">
      <c r="C203" s="3" t="s">
        <v>170</v>
      </c>
      <c r="D203" s="2">
        <v>14795.65</v>
      </c>
      <c r="E203" s="12" t="s">
        <v>648</v>
      </c>
      <c r="I203" s="8" t="str">
        <f t="shared" si="6"/>
        <v>A4</v>
      </c>
      <c r="J203" s="12" t="s">
        <v>660</v>
      </c>
      <c r="K203" s="8" t="str">
        <f t="shared" si="7"/>
        <v>A4</v>
      </c>
    </row>
    <row r="204" spans="3:11" ht="15.6" x14ac:dyDescent="0.3">
      <c r="C204" s="3" t="s">
        <v>171</v>
      </c>
      <c r="D204" s="2">
        <v>14769.78</v>
      </c>
      <c r="E204" s="12" t="s">
        <v>648</v>
      </c>
      <c r="I204" s="8" t="str">
        <f t="shared" si="6"/>
        <v>A4</v>
      </c>
      <c r="J204" s="12" t="s">
        <v>660</v>
      </c>
      <c r="K204" s="8" t="str">
        <f t="shared" si="7"/>
        <v>A4</v>
      </c>
    </row>
    <row r="205" spans="3:11" ht="15.6" x14ac:dyDescent="0.3">
      <c r="C205" s="3" t="s">
        <v>172</v>
      </c>
      <c r="D205" s="2">
        <v>14803.61</v>
      </c>
      <c r="E205" s="12" t="s">
        <v>648</v>
      </c>
      <c r="I205" s="8" t="str">
        <f t="shared" si="6"/>
        <v>A4</v>
      </c>
      <c r="J205" s="12" t="s">
        <v>660</v>
      </c>
      <c r="K205" s="8" t="str">
        <f t="shared" si="7"/>
        <v>A4</v>
      </c>
    </row>
    <row r="206" spans="3:11" ht="15.6" x14ac:dyDescent="0.3">
      <c r="C206" s="3" t="s">
        <v>173</v>
      </c>
      <c r="D206" s="2">
        <v>14694.16</v>
      </c>
      <c r="E206" s="12" t="s">
        <v>648</v>
      </c>
      <c r="I206" s="8" t="str">
        <f t="shared" si="6"/>
        <v>A4</v>
      </c>
      <c r="J206" s="12" t="s">
        <v>660</v>
      </c>
      <c r="K206" s="8" t="str">
        <f t="shared" si="7"/>
        <v>A4</v>
      </c>
    </row>
    <row r="207" spans="3:11" ht="15.6" x14ac:dyDescent="0.3">
      <c r="C207" s="3" t="s">
        <v>174</v>
      </c>
      <c r="D207" s="2">
        <v>14694.16</v>
      </c>
      <c r="E207" s="12" t="s">
        <v>648</v>
      </c>
      <c r="I207" s="8" t="str">
        <f t="shared" si="6"/>
        <v>A4</v>
      </c>
      <c r="J207" s="12" t="s">
        <v>660</v>
      </c>
      <c r="K207" s="8" t="str">
        <f t="shared" si="7"/>
        <v>A4</v>
      </c>
    </row>
    <row r="208" spans="3:11" ht="15.6" x14ac:dyDescent="0.3">
      <c r="C208" s="3" t="s">
        <v>175</v>
      </c>
      <c r="D208" s="2">
        <v>14694.16</v>
      </c>
      <c r="E208" s="12" t="s">
        <v>648</v>
      </c>
      <c r="I208" s="8" t="str">
        <f t="shared" si="6"/>
        <v>A4</v>
      </c>
      <c r="J208" s="12" t="s">
        <v>660</v>
      </c>
      <c r="K208" s="8" t="str">
        <f t="shared" si="7"/>
        <v>A3</v>
      </c>
    </row>
    <row r="209" spans="3:11" ht="15.6" x14ac:dyDescent="0.3">
      <c r="C209" s="3" t="s">
        <v>176</v>
      </c>
      <c r="D209" s="2">
        <v>14649.39</v>
      </c>
      <c r="E209" s="12" t="s">
        <v>647</v>
      </c>
      <c r="I209" s="8" t="str">
        <f t="shared" si="6"/>
        <v>A3</v>
      </c>
      <c r="J209" s="12" t="s">
        <v>660</v>
      </c>
      <c r="K209" s="8" t="str">
        <f t="shared" si="7"/>
        <v>A4</v>
      </c>
    </row>
    <row r="210" spans="3:11" ht="15.6" x14ac:dyDescent="0.3">
      <c r="C210" s="3" t="s">
        <v>177</v>
      </c>
      <c r="D210" s="2">
        <v>14708.09</v>
      </c>
      <c r="E210" s="12" t="s">
        <v>648</v>
      </c>
      <c r="I210" s="8" t="str">
        <f t="shared" si="6"/>
        <v>A4</v>
      </c>
      <c r="J210" s="12" t="s">
        <v>660</v>
      </c>
      <c r="K210" s="8" t="str">
        <f t="shared" si="7"/>
        <v>A4</v>
      </c>
    </row>
    <row r="211" spans="3:11" ht="15.6" x14ac:dyDescent="0.3">
      <c r="C211" s="3" t="s">
        <v>178</v>
      </c>
      <c r="D211" s="2">
        <v>14760.83</v>
      </c>
      <c r="E211" s="12" t="s">
        <v>648</v>
      </c>
      <c r="I211" s="8" t="str">
        <f t="shared" si="6"/>
        <v>A4</v>
      </c>
      <c r="J211" s="12" t="s">
        <v>660</v>
      </c>
      <c r="K211" s="8" t="str">
        <f t="shared" si="7"/>
        <v>A4</v>
      </c>
    </row>
    <row r="212" spans="3:11" ht="15.6" x14ac:dyDescent="0.3">
      <c r="C212" s="3" t="s">
        <v>179</v>
      </c>
      <c r="D212" s="2">
        <v>14874.26</v>
      </c>
      <c r="E212" s="12" t="s">
        <v>648</v>
      </c>
      <c r="I212" s="8" t="str">
        <f t="shared" si="6"/>
        <v>A4</v>
      </c>
      <c r="J212" s="12" t="s">
        <v>660</v>
      </c>
      <c r="K212" s="8" t="str">
        <f t="shared" si="7"/>
        <v>A4</v>
      </c>
    </row>
    <row r="213" spans="3:11" ht="15.6" x14ac:dyDescent="0.3">
      <c r="C213" s="3" t="s">
        <v>180</v>
      </c>
      <c r="D213" s="2">
        <v>14876.25</v>
      </c>
      <c r="E213" s="12" t="s">
        <v>648</v>
      </c>
      <c r="I213" s="8" t="str">
        <f t="shared" si="6"/>
        <v>A4</v>
      </c>
      <c r="J213" s="12" t="s">
        <v>660</v>
      </c>
      <c r="K213" s="8" t="str">
        <f t="shared" si="7"/>
        <v>A4</v>
      </c>
    </row>
    <row r="214" spans="3:11" ht="15.6" x14ac:dyDescent="0.3">
      <c r="C214" s="3" t="s">
        <v>181</v>
      </c>
      <c r="D214" s="2">
        <v>14876.25</v>
      </c>
      <c r="E214" s="12" t="s">
        <v>648</v>
      </c>
      <c r="I214" s="8" t="str">
        <f t="shared" si="6"/>
        <v>A4</v>
      </c>
      <c r="J214" s="12" t="s">
        <v>660</v>
      </c>
      <c r="K214" s="8" t="str">
        <f t="shared" si="7"/>
        <v>A4</v>
      </c>
    </row>
    <row r="215" spans="3:11" ht="15.6" x14ac:dyDescent="0.3">
      <c r="C215" s="3" t="s">
        <v>182</v>
      </c>
      <c r="D215" s="2">
        <v>14876.25</v>
      </c>
      <c r="E215" s="12" t="s">
        <v>648</v>
      </c>
      <c r="I215" s="8" t="str">
        <f t="shared" si="6"/>
        <v>A4</v>
      </c>
      <c r="J215" s="12" t="s">
        <v>660</v>
      </c>
      <c r="K215" s="8" t="str">
        <f t="shared" si="7"/>
        <v>A4</v>
      </c>
    </row>
    <row r="216" spans="3:11" ht="15.6" x14ac:dyDescent="0.3">
      <c r="C216" s="3" t="s">
        <v>183</v>
      </c>
      <c r="D216" s="2">
        <v>14884.21</v>
      </c>
      <c r="E216" s="12" t="s">
        <v>648</v>
      </c>
      <c r="I216" s="8" t="str">
        <f t="shared" si="6"/>
        <v>A4</v>
      </c>
      <c r="J216" s="12" t="s">
        <v>660</v>
      </c>
      <c r="K216" s="8" t="str">
        <f t="shared" si="7"/>
        <v>A4</v>
      </c>
    </row>
    <row r="217" spans="3:11" ht="15.6" x14ac:dyDescent="0.3">
      <c r="C217" s="3" t="s">
        <v>184</v>
      </c>
      <c r="D217" s="2">
        <v>14845.4</v>
      </c>
      <c r="E217" s="12" t="s">
        <v>648</v>
      </c>
      <c r="I217" s="8" t="str">
        <f t="shared" si="6"/>
        <v>A4</v>
      </c>
      <c r="J217" s="12" t="s">
        <v>660</v>
      </c>
      <c r="K217" s="8" t="str">
        <f t="shared" si="7"/>
        <v>A4</v>
      </c>
    </row>
    <row r="218" spans="3:11" ht="15.6" x14ac:dyDescent="0.3">
      <c r="C218" s="3" t="s">
        <v>185</v>
      </c>
      <c r="D218" s="2">
        <v>14843.41</v>
      </c>
      <c r="E218" s="12" t="s">
        <v>648</v>
      </c>
      <c r="I218" s="8" t="str">
        <f t="shared" si="6"/>
        <v>A4</v>
      </c>
      <c r="J218" s="12" t="s">
        <v>660</v>
      </c>
      <c r="K218" s="8" t="str">
        <f t="shared" si="7"/>
        <v>A4</v>
      </c>
    </row>
    <row r="219" spans="3:11" ht="15.6" x14ac:dyDescent="0.3">
      <c r="C219" s="3" t="s">
        <v>186</v>
      </c>
      <c r="D219" s="2">
        <v>14801.62</v>
      </c>
      <c r="E219" s="12" t="s">
        <v>648</v>
      </c>
      <c r="I219" s="8" t="str">
        <f t="shared" si="6"/>
        <v>A4</v>
      </c>
      <c r="J219" s="12" t="s">
        <v>660</v>
      </c>
      <c r="K219" s="8" t="str">
        <f t="shared" si="7"/>
        <v>A4</v>
      </c>
    </row>
    <row r="220" spans="3:11" ht="15.6" x14ac:dyDescent="0.3">
      <c r="C220" s="3" t="s">
        <v>187</v>
      </c>
      <c r="D220" s="2">
        <v>14815.55</v>
      </c>
      <c r="E220" s="12" t="s">
        <v>648</v>
      </c>
      <c r="I220" s="8" t="str">
        <f t="shared" si="6"/>
        <v>A4</v>
      </c>
      <c r="J220" s="12" t="s">
        <v>660</v>
      </c>
      <c r="K220" s="8" t="str">
        <f t="shared" si="7"/>
        <v>A4</v>
      </c>
    </row>
    <row r="221" spans="3:11" ht="15.6" x14ac:dyDescent="0.3">
      <c r="C221" s="1">
        <v>43900</v>
      </c>
      <c r="D221" s="2">
        <v>14815.55</v>
      </c>
      <c r="E221" s="12" t="s">
        <v>648</v>
      </c>
      <c r="I221" s="8" t="str">
        <f t="shared" si="6"/>
        <v>A4</v>
      </c>
      <c r="J221" s="12" t="s">
        <v>660</v>
      </c>
      <c r="K221" s="8" t="str">
        <f t="shared" si="7"/>
        <v>A4</v>
      </c>
    </row>
    <row r="222" spans="3:11" ht="15.6" x14ac:dyDescent="0.3">
      <c r="C222" s="1">
        <v>43931</v>
      </c>
      <c r="D222" s="2">
        <v>14815.55</v>
      </c>
      <c r="E222" s="12" t="s">
        <v>648</v>
      </c>
      <c r="I222" s="8" t="str">
        <f t="shared" si="6"/>
        <v>A4</v>
      </c>
      <c r="J222" s="12" t="s">
        <v>660</v>
      </c>
      <c r="K222" s="8" t="str">
        <f t="shared" si="7"/>
        <v>A4</v>
      </c>
    </row>
    <row r="223" spans="3:11" ht="15.6" x14ac:dyDescent="0.3">
      <c r="C223" s="3" t="s">
        <v>188</v>
      </c>
      <c r="D223" s="2">
        <v>14792.67</v>
      </c>
      <c r="E223" s="12" t="s">
        <v>648</v>
      </c>
      <c r="I223" s="8" t="str">
        <f t="shared" si="6"/>
        <v>A4</v>
      </c>
      <c r="J223" s="12" t="s">
        <v>660</v>
      </c>
      <c r="K223" s="8" t="str">
        <f t="shared" si="7"/>
        <v>A3</v>
      </c>
    </row>
    <row r="224" spans="3:11" ht="15.6" x14ac:dyDescent="0.3">
      <c r="C224" s="3" t="s">
        <v>189</v>
      </c>
      <c r="D224" s="2">
        <v>14638.44</v>
      </c>
      <c r="E224" s="12" t="s">
        <v>647</v>
      </c>
      <c r="I224" s="8" t="str">
        <f t="shared" si="6"/>
        <v>A3</v>
      </c>
      <c r="J224" s="12" t="s">
        <v>660</v>
      </c>
      <c r="K224" s="8" t="str">
        <f t="shared" si="7"/>
        <v>A4</v>
      </c>
    </row>
    <row r="225" spans="3:11" ht="15.6" x14ac:dyDescent="0.3">
      <c r="C225" s="3" t="s">
        <v>190</v>
      </c>
      <c r="D225" s="2">
        <v>14710.08</v>
      </c>
      <c r="E225" s="12" t="s">
        <v>648</v>
      </c>
      <c r="I225" s="8" t="str">
        <f t="shared" si="6"/>
        <v>A4</v>
      </c>
      <c r="J225" s="12" t="s">
        <v>660</v>
      </c>
      <c r="K225" s="8" t="str">
        <f t="shared" si="7"/>
        <v>A4</v>
      </c>
    </row>
    <row r="226" spans="3:11" ht="15.6" x14ac:dyDescent="0.3">
      <c r="C226" s="3" t="s">
        <v>191</v>
      </c>
      <c r="D226" s="2">
        <v>14676.25</v>
      </c>
      <c r="E226" s="12" t="s">
        <v>648</v>
      </c>
      <c r="I226" s="8" t="str">
        <f t="shared" si="6"/>
        <v>A4</v>
      </c>
      <c r="J226" s="12" t="s">
        <v>660</v>
      </c>
      <c r="K226" s="8" t="str">
        <f t="shared" si="7"/>
        <v>A4</v>
      </c>
    </row>
    <row r="227" spans="3:11" ht="15.6" x14ac:dyDescent="0.3">
      <c r="C227" s="3" t="s">
        <v>192</v>
      </c>
      <c r="D227" s="2">
        <v>14663.32</v>
      </c>
      <c r="E227" s="12" t="s">
        <v>648</v>
      </c>
      <c r="I227" s="8" t="str">
        <f t="shared" si="6"/>
        <v>A4</v>
      </c>
      <c r="J227" s="12" t="s">
        <v>660</v>
      </c>
      <c r="K227" s="8" t="str">
        <f t="shared" si="7"/>
        <v>A4</v>
      </c>
    </row>
    <row r="228" spans="3:11" ht="15.6" x14ac:dyDescent="0.3">
      <c r="C228" s="1">
        <v>44114</v>
      </c>
      <c r="D228" s="2">
        <v>14663.32</v>
      </c>
      <c r="E228" s="12" t="s">
        <v>648</v>
      </c>
      <c r="I228" s="8" t="str">
        <f t="shared" si="6"/>
        <v>A4</v>
      </c>
      <c r="J228" s="12" t="s">
        <v>660</v>
      </c>
      <c r="K228" s="8" t="str">
        <f t="shared" si="7"/>
        <v>A4</v>
      </c>
    </row>
    <row r="229" spans="3:11" ht="15.6" x14ac:dyDescent="0.3">
      <c r="C229" s="1">
        <v>44145</v>
      </c>
      <c r="D229" s="2">
        <v>14663.32</v>
      </c>
      <c r="E229" s="12" t="s">
        <v>648</v>
      </c>
      <c r="I229" s="8" t="str">
        <f t="shared" si="6"/>
        <v>A4</v>
      </c>
      <c r="J229" s="12" t="s">
        <v>660</v>
      </c>
      <c r="K229" s="8" t="str">
        <f t="shared" si="7"/>
        <v>A4</v>
      </c>
    </row>
    <row r="230" spans="3:11" ht="15.6" x14ac:dyDescent="0.3">
      <c r="C230" s="3" t="s">
        <v>193</v>
      </c>
      <c r="D230" s="2">
        <v>14672.27</v>
      </c>
      <c r="E230" s="12" t="s">
        <v>648</v>
      </c>
      <c r="I230" s="8" t="str">
        <f t="shared" si="6"/>
        <v>A4</v>
      </c>
      <c r="J230" s="12" t="s">
        <v>660</v>
      </c>
      <c r="K230" s="8" t="str">
        <f t="shared" si="7"/>
        <v>A4</v>
      </c>
    </row>
    <row r="231" spans="3:11" ht="15.6" x14ac:dyDescent="0.3">
      <c r="C231" s="3" t="s">
        <v>194</v>
      </c>
      <c r="D231" s="2">
        <v>14719.04</v>
      </c>
      <c r="E231" s="12" t="s">
        <v>648</v>
      </c>
      <c r="I231" s="8" t="str">
        <f t="shared" si="6"/>
        <v>A4</v>
      </c>
      <c r="J231" s="12" t="s">
        <v>660</v>
      </c>
      <c r="K231" s="8" t="str">
        <f t="shared" si="7"/>
        <v>A4</v>
      </c>
    </row>
    <row r="232" spans="3:11" ht="15.6" x14ac:dyDescent="0.3">
      <c r="C232" s="3" t="s">
        <v>195</v>
      </c>
      <c r="D232" s="2">
        <v>14706.1</v>
      </c>
      <c r="E232" s="12" t="s">
        <v>648</v>
      </c>
      <c r="I232" s="8" t="str">
        <f t="shared" si="6"/>
        <v>A4</v>
      </c>
      <c r="J232" s="12" t="s">
        <v>660</v>
      </c>
      <c r="K232" s="8" t="str">
        <f t="shared" si="7"/>
        <v>A4</v>
      </c>
    </row>
    <row r="233" spans="3:11" ht="15.6" x14ac:dyDescent="0.3">
      <c r="C233" s="3" t="s">
        <v>196</v>
      </c>
      <c r="D233" s="2">
        <v>14686.2</v>
      </c>
      <c r="E233" s="12" t="s">
        <v>648</v>
      </c>
      <c r="I233" s="8" t="str">
        <f t="shared" si="6"/>
        <v>A4</v>
      </c>
      <c r="J233" s="12" t="s">
        <v>660</v>
      </c>
      <c r="K233" s="8" t="str">
        <f t="shared" si="7"/>
        <v>A4</v>
      </c>
    </row>
    <row r="234" spans="3:11" ht="15.6" x14ac:dyDescent="0.3">
      <c r="C234" s="3" t="s">
        <v>197</v>
      </c>
      <c r="D234" s="2">
        <v>14692.17</v>
      </c>
      <c r="E234" s="12" t="s">
        <v>648</v>
      </c>
      <c r="I234" s="8" t="str">
        <f t="shared" si="6"/>
        <v>A4</v>
      </c>
      <c r="J234" s="12" t="s">
        <v>660</v>
      </c>
      <c r="K234" s="8" t="str">
        <f t="shared" si="7"/>
        <v>A4</v>
      </c>
    </row>
    <row r="235" spans="3:11" ht="15.6" x14ac:dyDescent="0.3">
      <c r="C235" s="3" t="s">
        <v>198</v>
      </c>
      <c r="D235" s="2">
        <v>14692.17</v>
      </c>
      <c r="E235" s="12" t="s">
        <v>648</v>
      </c>
      <c r="I235" s="8" t="str">
        <f t="shared" si="6"/>
        <v>A4</v>
      </c>
      <c r="J235" s="12" t="s">
        <v>660</v>
      </c>
      <c r="K235" s="8" t="str">
        <f t="shared" si="7"/>
        <v>A4</v>
      </c>
    </row>
    <row r="236" spans="3:11" ht="15.6" x14ac:dyDescent="0.3">
      <c r="C236" s="3" t="s">
        <v>199</v>
      </c>
      <c r="D236" s="2">
        <v>14692.17</v>
      </c>
      <c r="E236" s="12" t="s">
        <v>648</v>
      </c>
      <c r="I236" s="8" t="str">
        <f t="shared" si="6"/>
        <v>A4</v>
      </c>
      <c r="J236" s="12" t="s">
        <v>660</v>
      </c>
      <c r="K236" s="8" t="str">
        <f t="shared" si="7"/>
        <v>A4</v>
      </c>
    </row>
    <row r="237" spans="3:11" ht="15.6" x14ac:dyDescent="0.3">
      <c r="C237" s="3" t="s">
        <v>200</v>
      </c>
      <c r="D237" s="2">
        <v>14667.3</v>
      </c>
      <c r="E237" s="12" t="s">
        <v>648</v>
      </c>
      <c r="I237" s="8" t="str">
        <f t="shared" si="6"/>
        <v>A4</v>
      </c>
      <c r="J237" s="12" t="s">
        <v>660</v>
      </c>
      <c r="K237" s="8" t="str">
        <f t="shared" si="7"/>
        <v>A3</v>
      </c>
    </row>
    <row r="238" spans="3:11" ht="15.6" x14ac:dyDescent="0.3">
      <c r="C238" s="3" t="s">
        <v>201</v>
      </c>
      <c r="D238" s="2">
        <v>14655.36</v>
      </c>
      <c r="E238" s="12" t="s">
        <v>647</v>
      </c>
      <c r="I238" s="8" t="str">
        <f t="shared" si="6"/>
        <v>A3</v>
      </c>
      <c r="J238" s="12" t="s">
        <v>660</v>
      </c>
      <c r="K238" s="8" t="str">
        <f t="shared" si="7"/>
        <v>A3</v>
      </c>
    </row>
    <row r="239" spans="3:11" ht="15.6" x14ac:dyDescent="0.3">
      <c r="C239" s="3" t="s">
        <v>202</v>
      </c>
      <c r="D239" s="2">
        <v>14584.71</v>
      </c>
      <c r="E239" s="12" t="s">
        <v>647</v>
      </c>
      <c r="I239" s="8" t="str">
        <f t="shared" si="6"/>
        <v>A3</v>
      </c>
      <c r="J239" s="12" t="s">
        <v>660</v>
      </c>
      <c r="K239" s="8" t="str">
        <f t="shared" si="7"/>
        <v>A3</v>
      </c>
    </row>
    <row r="240" spans="3:11" ht="15.6" x14ac:dyDescent="0.3">
      <c r="C240" s="3" t="s">
        <v>203</v>
      </c>
      <c r="D240" s="2">
        <v>14623.52</v>
      </c>
      <c r="E240" s="12" t="s">
        <v>647</v>
      </c>
      <c r="I240" s="8" t="str">
        <f t="shared" si="6"/>
        <v>A3</v>
      </c>
      <c r="J240" s="12" t="s">
        <v>660</v>
      </c>
      <c r="K240" s="8" t="str">
        <f t="shared" si="7"/>
        <v>A4</v>
      </c>
    </row>
    <row r="241" spans="3:11" ht="15.6" x14ac:dyDescent="0.3">
      <c r="C241" s="3" t="s">
        <v>204</v>
      </c>
      <c r="D241" s="2">
        <v>14664.31</v>
      </c>
      <c r="E241" s="12" t="s">
        <v>648</v>
      </c>
      <c r="I241" s="8" t="str">
        <f t="shared" si="6"/>
        <v>A4</v>
      </c>
      <c r="J241" s="12" t="s">
        <v>660</v>
      </c>
      <c r="K241" s="8" t="str">
        <f t="shared" si="7"/>
        <v>A4</v>
      </c>
    </row>
    <row r="242" spans="3:11" ht="15.6" x14ac:dyDescent="0.3">
      <c r="C242" s="3" t="s">
        <v>205</v>
      </c>
      <c r="D242" s="2">
        <v>14664.31</v>
      </c>
      <c r="E242" s="12" t="s">
        <v>648</v>
      </c>
      <c r="I242" s="8" t="str">
        <f t="shared" si="6"/>
        <v>A4</v>
      </c>
      <c r="J242" s="12" t="s">
        <v>660</v>
      </c>
      <c r="K242" s="8" t="str">
        <f t="shared" si="7"/>
        <v>A4</v>
      </c>
    </row>
    <row r="243" spans="3:11" ht="15.6" x14ac:dyDescent="0.3">
      <c r="C243" s="3" t="s">
        <v>206</v>
      </c>
      <c r="D243" s="2">
        <v>14664.31</v>
      </c>
      <c r="E243" s="12" t="s">
        <v>648</v>
      </c>
      <c r="I243" s="8" t="str">
        <f t="shared" si="6"/>
        <v>A4</v>
      </c>
      <c r="J243" s="12" t="s">
        <v>660</v>
      </c>
      <c r="K243" s="8" t="str">
        <f t="shared" si="7"/>
        <v>A3</v>
      </c>
    </row>
    <row r="244" spans="3:11" ht="15.6" x14ac:dyDescent="0.3">
      <c r="C244" s="3" t="s">
        <v>207</v>
      </c>
      <c r="D244" s="2">
        <v>14623.52</v>
      </c>
      <c r="E244" s="12" t="s">
        <v>647</v>
      </c>
      <c r="I244" s="8" t="str">
        <f t="shared" si="6"/>
        <v>A3</v>
      </c>
      <c r="J244" s="12" t="s">
        <v>660</v>
      </c>
      <c r="K244" s="8" t="str">
        <f t="shared" si="7"/>
        <v>A3</v>
      </c>
    </row>
    <row r="245" spans="3:11" ht="15.6" x14ac:dyDescent="0.3">
      <c r="C245" s="3" t="s">
        <v>208</v>
      </c>
      <c r="D245" s="2">
        <v>14616.55</v>
      </c>
      <c r="E245" s="12" t="s">
        <v>647</v>
      </c>
      <c r="I245" s="8" t="str">
        <f t="shared" si="6"/>
        <v>A3</v>
      </c>
      <c r="J245" s="12" t="s">
        <v>660</v>
      </c>
      <c r="K245" s="8" t="str">
        <f t="shared" si="7"/>
        <v>A3</v>
      </c>
    </row>
    <row r="246" spans="3:11" ht="15.6" x14ac:dyDescent="0.3">
      <c r="C246" s="3" t="s">
        <v>209</v>
      </c>
      <c r="D246" s="2">
        <v>14616.55</v>
      </c>
      <c r="E246" s="12" t="s">
        <v>647</v>
      </c>
      <c r="I246" s="8" t="str">
        <f t="shared" si="6"/>
        <v>A3</v>
      </c>
      <c r="J246" s="12" t="s">
        <v>660</v>
      </c>
      <c r="K246" s="8" t="str">
        <f t="shared" si="7"/>
        <v>A3</v>
      </c>
    </row>
    <row r="247" spans="3:11" ht="15.6" x14ac:dyDescent="0.3">
      <c r="C247" s="3" t="s">
        <v>210</v>
      </c>
      <c r="D247" s="2">
        <v>14616.55</v>
      </c>
      <c r="E247" s="12" t="s">
        <v>647</v>
      </c>
      <c r="I247" s="8" t="str">
        <f t="shared" si="6"/>
        <v>A3</v>
      </c>
      <c r="J247" s="12" t="s">
        <v>660</v>
      </c>
      <c r="K247" s="8" t="str">
        <f t="shared" si="7"/>
        <v>A3</v>
      </c>
    </row>
    <row r="248" spans="3:11" ht="15.6" x14ac:dyDescent="0.3">
      <c r="C248" s="3" t="s">
        <v>211</v>
      </c>
      <c r="D248" s="2">
        <v>14616.55</v>
      </c>
      <c r="E248" s="12" t="s">
        <v>647</v>
      </c>
      <c r="I248" s="8" t="str">
        <f t="shared" si="6"/>
        <v>A3</v>
      </c>
      <c r="J248" s="12" t="s">
        <v>660</v>
      </c>
      <c r="K248" s="8" t="str">
        <f t="shared" si="7"/>
        <v>A3</v>
      </c>
    </row>
    <row r="249" spans="3:11" ht="15.6" x14ac:dyDescent="0.3">
      <c r="C249" s="3" t="s">
        <v>212</v>
      </c>
      <c r="D249" s="2">
        <v>14616.55</v>
      </c>
      <c r="E249" s="12" t="s">
        <v>647</v>
      </c>
      <c r="I249" s="8" t="str">
        <f t="shared" si="6"/>
        <v>A3</v>
      </c>
      <c r="J249" s="12" t="s">
        <v>660</v>
      </c>
      <c r="K249" s="8" t="str">
        <f t="shared" si="7"/>
        <v>A3</v>
      </c>
    </row>
    <row r="250" spans="3:11" ht="15.6" x14ac:dyDescent="0.3">
      <c r="C250" s="1">
        <v>43841</v>
      </c>
      <c r="D250" s="2">
        <v>14616.55</v>
      </c>
      <c r="E250" s="12" t="s">
        <v>647</v>
      </c>
      <c r="I250" s="8" t="str">
        <f t="shared" si="6"/>
        <v>A3</v>
      </c>
      <c r="J250" s="12" t="s">
        <v>660</v>
      </c>
      <c r="K250" s="8" t="str">
        <f t="shared" si="7"/>
        <v>A3</v>
      </c>
    </row>
    <row r="251" spans="3:11" ht="15.6" x14ac:dyDescent="0.3">
      <c r="C251" s="3" t="s">
        <v>213</v>
      </c>
      <c r="D251" s="2">
        <v>14644.41</v>
      </c>
      <c r="E251" s="12" t="s">
        <v>647</v>
      </c>
      <c r="I251" s="8" t="str">
        <f t="shared" si="6"/>
        <v>A3</v>
      </c>
      <c r="J251" s="12" t="s">
        <v>660</v>
      </c>
      <c r="K251" s="8" t="str">
        <f t="shared" si="7"/>
        <v>A3</v>
      </c>
    </row>
    <row r="252" spans="3:11" ht="15.6" x14ac:dyDescent="0.3">
      <c r="C252" s="3" t="s">
        <v>214</v>
      </c>
      <c r="D252" s="2">
        <v>14535.96</v>
      </c>
      <c r="E252" s="12" t="s">
        <v>647</v>
      </c>
      <c r="I252" s="8" t="str">
        <f t="shared" si="6"/>
        <v>A3</v>
      </c>
      <c r="J252" s="12" t="s">
        <v>660</v>
      </c>
      <c r="K252" s="8" t="str">
        <f t="shared" si="7"/>
        <v>A3</v>
      </c>
    </row>
    <row r="253" spans="3:11" ht="15.6" x14ac:dyDescent="0.3">
      <c r="C253" s="3" t="s">
        <v>215</v>
      </c>
      <c r="D253" s="2">
        <v>14484.22</v>
      </c>
      <c r="E253" s="12" t="s">
        <v>647</v>
      </c>
      <c r="I253" s="8" t="str">
        <f t="shared" si="6"/>
        <v>A3</v>
      </c>
      <c r="J253" s="12" t="s">
        <v>660</v>
      </c>
      <c r="K253" s="8" t="str">
        <f t="shared" si="7"/>
        <v>A2</v>
      </c>
    </row>
    <row r="254" spans="3:11" ht="15.6" x14ac:dyDescent="0.3">
      <c r="C254" s="3" t="s">
        <v>216</v>
      </c>
      <c r="D254" s="2">
        <v>14366.81</v>
      </c>
      <c r="E254" s="12" t="s">
        <v>646</v>
      </c>
      <c r="I254" s="8" t="str">
        <f t="shared" si="6"/>
        <v>A2</v>
      </c>
      <c r="J254" s="12" t="s">
        <v>660</v>
      </c>
      <c r="K254" s="8" t="str">
        <f t="shared" si="7"/>
        <v>A2</v>
      </c>
    </row>
    <row r="255" spans="3:11" ht="15.6" x14ac:dyDescent="0.3">
      <c r="C255" s="3" t="s">
        <v>217</v>
      </c>
      <c r="D255" s="2">
        <v>14249.4</v>
      </c>
      <c r="E255" s="12" t="s">
        <v>646</v>
      </c>
      <c r="I255" s="8" t="str">
        <f t="shared" si="6"/>
        <v>A2</v>
      </c>
      <c r="J255" s="12" t="s">
        <v>660</v>
      </c>
      <c r="K255" s="8" t="str">
        <f t="shared" si="7"/>
        <v>A2</v>
      </c>
    </row>
    <row r="256" spans="3:11" ht="15.6" x14ac:dyDescent="0.3">
      <c r="C256" s="1">
        <v>44023</v>
      </c>
      <c r="D256" s="2">
        <v>14249.4</v>
      </c>
      <c r="E256" s="12" t="s">
        <v>646</v>
      </c>
      <c r="I256" s="8" t="str">
        <f t="shared" si="6"/>
        <v>A2</v>
      </c>
      <c r="J256" s="12" t="s">
        <v>660</v>
      </c>
      <c r="K256" s="8" t="str">
        <f t="shared" si="7"/>
        <v>A2</v>
      </c>
    </row>
    <row r="257" spans="3:11" ht="15.6" x14ac:dyDescent="0.3">
      <c r="C257" s="1">
        <v>44054</v>
      </c>
      <c r="D257" s="2">
        <v>14249.4</v>
      </c>
      <c r="E257" s="12" t="s">
        <v>646</v>
      </c>
      <c r="I257" s="8" t="str">
        <f t="shared" si="6"/>
        <v>A2</v>
      </c>
      <c r="J257" s="12" t="s">
        <v>660</v>
      </c>
      <c r="K257" s="8" t="str">
        <f t="shared" si="7"/>
        <v>A2</v>
      </c>
    </row>
    <row r="258" spans="3:11" ht="15.6" x14ac:dyDescent="0.3">
      <c r="C258" s="3" t="s">
        <v>218</v>
      </c>
      <c r="D258" s="2">
        <v>14101.14</v>
      </c>
      <c r="E258" s="12" t="s">
        <v>646</v>
      </c>
      <c r="I258" s="8" t="str">
        <f t="shared" si="6"/>
        <v>A2</v>
      </c>
      <c r="J258" s="12" t="s">
        <v>660</v>
      </c>
      <c r="K258" s="8" t="str">
        <f t="shared" si="7"/>
        <v>A1</v>
      </c>
    </row>
    <row r="259" spans="3:11" ht="15.6" x14ac:dyDescent="0.3">
      <c r="C259" s="3" t="s">
        <v>219</v>
      </c>
      <c r="D259" s="2">
        <v>13944.93</v>
      </c>
      <c r="E259" s="12" t="s">
        <v>645</v>
      </c>
      <c r="I259" s="8" t="str">
        <f t="shared" si="6"/>
        <v>A1</v>
      </c>
      <c r="J259" s="12" t="s">
        <v>660</v>
      </c>
      <c r="K259" s="8" t="str">
        <f t="shared" si="7"/>
        <v>A1</v>
      </c>
    </row>
    <row r="260" spans="3:11" ht="15.6" x14ac:dyDescent="0.3">
      <c r="C260" s="3" t="s">
        <v>220</v>
      </c>
      <c r="D260" s="2">
        <v>14005.62</v>
      </c>
      <c r="E260" s="12" t="s">
        <v>645</v>
      </c>
      <c r="I260" s="8" t="str">
        <f t="shared" si="6"/>
        <v>A1</v>
      </c>
      <c r="J260" s="12" t="s">
        <v>660</v>
      </c>
      <c r="K260" s="8" t="str">
        <f t="shared" si="7"/>
        <v>A2</v>
      </c>
    </row>
    <row r="261" spans="3:11" ht="15.6" x14ac:dyDescent="0.3">
      <c r="C261" s="3" t="s">
        <v>221</v>
      </c>
      <c r="D261" s="2">
        <v>14116.07</v>
      </c>
      <c r="E261" s="12" t="s">
        <v>646</v>
      </c>
      <c r="I261" s="8" t="str">
        <f t="shared" si="6"/>
        <v>A2</v>
      </c>
      <c r="J261" s="12" t="s">
        <v>660</v>
      </c>
      <c r="K261" s="8" t="str">
        <f t="shared" si="7"/>
        <v>A2</v>
      </c>
    </row>
    <row r="262" spans="3:11" ht="15.6" x14ac:dyDescent="0.3">
      <c r="C262" s="3" t="s">
        <v>222</v>
      </c>
      <c r="D262" s="2">
        <v>14150.89</v>
      </c>
      <c r="E262" s="12" t="s">
        <v>646</v>
      </c>
      <c r="I262" s="8" t="str">
        <f t="shared" si="6"/>
        <v>A2</v>
      </c>
      <c r="J262" s="12" t="s">
        <v>660</v>
      </c>
      <c r="K262" s="8" t="str">
        <f t="shared" si="7"/>
        <v>A2</v>
      </c>
    </row>
    <row r="263" spans="3:11" ht="15.6" x14ac:dyDescent="0.3">
      <c r="C263" s="3" t="s">
        <v>223</v>
      </c>
      <c r="D263" s="2">
        <v>14150.89</v>
      </c>
      <c r="E263" s="12" t="s">
        <v>646</v>
      </c>
      <c r="I263" s="8" t="str">
        <f t="shared" ref="I263:I326" si="8">K262</f>
        <v>A2</v>
      </c>
      <c r="J263" s="12" t="s">
        <v>660</v>
      </c>
      <c r="K263" s="8" t="str">
        <f t="shared" ref="K263:K326" si="9">E264</f>
        <v>A2</v>
      </c>
    </row>
    <row r="264" spans="3:11" ht="15.6" x14ac:dyDescent="0.3">
      <c r="C264" s="3" t="s">
        <v>224</v>
      </c>
      <c r="D264" s="2">
        <v>14150.89</v>
      </c>
      <c r="E264" s="12" t="s">
        <v>646</v>
      </c>
      <c r="I264" s="8" t="str">
        <f t="shared" si="8"/>
        <v>A2</v>
      </c>
      <c r="J264" s="12" t="s">
        <v>660</v>
      </c>
      <c r="K264" s="8" t="str">
        <f t="shared" si="9"/>
        <v>A1</v>
      </c>
    </row>
    <row r="265" spans="3:11" ht="15.6" x14ac:dyDescent="0.3">
      <c r="C265" s="3" t="s">
        <v>225</v>
      </c>
      <c r="D265" s="2">
        <v>14068.31</v>
      </c>
      <c r="E265" s="12" t="s">
        <v>645</v>
      </c>
      <c r="I265" s="8" t="str">
        <f t="shared" si="8"/>
        <v>A1</v>
      </c>
      <c r="J265" s="12" t="s">
        <v>660</v>
      </c>
      <c r="K265" s="8" t="str">
        <f t="shared" si="9"/>
        <v>A1</v>
      </c>
    </row>
    <row r="266" spans="3:11" ht="15.6" x14ac:dyDescent="0.3">
      <c r="C266" s="3" t="s">
        <v>226</v>
      </c>
      <c r="D266" s="2">
        <v>14002.64</v>
      </c>
      <c r="E266" s="12" t="s">
        <v>645</v>
      </c>
      <c r="I266" s="8" t="str">
        <f t="shared" si="8"/>
        <v>A1</v>
      </c>
      <c r="J266" s="12" t="s">
        <v>660</v>
      </c>
      <c r="K266" s="8" t="str">
        <f t="shared" si="9"/>
        <v>A1</v>
      </c>
    </row>
    <row r="267" spans="3:11" ht="15.6" x14ac:dyDescent="0.3">
      <c r="C267" s="3" t="s">
        <v>227</v>
      </c>
      <c r="D267" s="2">
        <v>14047.41</v>
      </c>
      <c r="E267" s="12" t="s">
        <v>645</v>
      </c>
      <c r="I267" s="8" t="str">
        <f t="shared" si="8"/>
        <v>A1</v>
      </c>
      <c r="J267" s="12" t="s">
        <v>660</v>
      </c>
      <c r="K267" s="8" t="str">
        <f t="shared" si="9"/>
        <v>A2</v>
      </c>
    </row>
    <row r="268" spans="3:11" ht="15.6" x14ac:dyDescent="0.3">
      <c r="C268" s="3" t="s">
        <v>228</v>
      </c>
      <c r="D268" s="2">
        <v>14096.17</v>
      </c>
      <c r="E268" s="12" t="s">
        <v>646</v>
      </c>
      <c r="I268" s="8" t="str">
        <f t="shared" si="8"/>
        <v>A2</v>
      </c>
      <c r="J268" s="12" t="s">
        <v>660</v>
      </c>
      <c r="K268" s="8" t="str">
        <f t="shared" si="9"/>
        <v>A2</v>
      </c>
    </row>
    <row r="269" spans="3:11" ht="15.6" x14ac:dyDescent="0.3">
      <c r="C269" s="3" t="s">
        <v>229</v>
      </c>
      <c r="D269" s="2">
        <v>14156.86</v>
      </c>
      <c r="E269" s="12" t="s">
        <v>646</v>
      </c>
      <c r="I269" s="8" t="str">
        <f t="shared" si="8"/>
        <v>A2</v>
      </c>
      <c r="J269" s="12" t="s">
        <v>660</v>
      </c>
      <c r="K269" s="8" t="str">
        <f t="shared" si="9"/>
        <v>A2</v>
      </c>
    </row>
    <row r="270" spans="3:11" ht="15.6" x14ac:dyDescent="0.3">
      <c r="C270" s="3" t="s">
        <v>230</v>
      </c>
      <c r="D270" s="2">
        <v>14156.86</v>
      </c>
      <c r="E270" s="12" t="s">
        <v>646</v>
      </c>
      <c r="I270" s="8" t="str">
        <f t="shared" si="8"/>
        <v>A2</v>
      </c>
      <c r="J270" s="12" t="s">
        <v>660</v>
      </c>
      <c r="K270" s="8" t="str">
        <f t="shared" si="9"/>
        <v>A2</v>
      </c>
    </row>
    <row r="271" spans="3:11" ht="15.6" x14ac:dyDescent="0.3">
      <c r="C271" s="3" t="s">
        <v>231</v>
      </c>
      <c r="D271" s="2">
        <v>14156.86</v>
      </c>
      <c r="E271" s="12" t="s">
        <v>646</v>
      </c>
      <c r="I271" s="8" t="str">
        <f t="shared" si="8"/>
        <v>A2</v>
      </c>
      <c r="J271" s="12" t="s">
        <v>660</v>
      </c>
      <c r="K271" s="8" t="str">
        <f t="shared" si="9"/>
        <v>A2</v>
      </c>
    </row>
    <row r="272" spans="3:11" ht="15.6" x14ac:dyDescent="0.3">
      <c r="C272" s="3" t="s">
        <v>232</v>
      </c>
      <c r="D272" s="2">
        <v>14093.18</v>
      </c>
      <c r="E272" s="12" t="s">
        <v>646</v>
      </c>
      <c r="I272" s="8" t="str">
        <f t="shared" si="8"/>
        <v>A2</v>
      </c>
      <c r="J272" s="12" t="s">
        <v>660</v>
      </c>
      <c r="K272" s="8" t="str">
        <f t="shared" si="9"/>
        <v>A2</v>
      </c>
    </row>
    <row r="273" spans="3:11" ht="15.6" x14ac:dyDescent="0.3">
      <c r="C273" s="3" t="s">
        <v>233</v>
      </c>
      <c r="D273" s="2">
        <v>14125.02</v>
      </c>
      <c r="E273" s="12" t="s">
        <v>646</v>
      </c>
      <c r="I273" s="8" t="str">
        <f t="shared" si="8"/>
        <v>A2</v>
      </c>
      <c r="J273" s="12" t="s">
        <v>660</v>
      </c>
      <c r="K273" s="8" t="str">
        <f t="shared" si="9"/>
        <v>A2</v>
      </c>
    </row>
    <row r="274" spans="3:11" ht="15.6" x14ac:dyDescent="0.3">
      <c r="C274" s="3" t="s">
        <v>234</v>
      </c>
      <c r="D274" s="2">
        <v>14098.16</v>
      </c>
      <c r="E274" s="12" t="s">
        <v>646</v>
      </c>
      <c r="I274" s="8" t="str">
        <f t="shared" si="8"/>
        <v>A2</v>
      </c>
      <c r="J274" s="12" t="s">
        <v>660</v>
      </c>
      <c r="K274" s="8" t="str">
        <f t="shared" si="9"/>
        <v>A1</v>
      </c>
    </row>
    <row r="275" spans="3:11" ht="15.6" x14ac:dyDescent="0.3">
      <c r="C275" s="3" t="s">
        <v>235</v>
      </c>
      <c r="D275" s="2">
        <v>14059.35</v>
      </c>
      <c r="E275" s="12" t="s">
        <v>645</v>
      </c>
      <c r="I275" s="8" t="str">
        <f t="shared" si="8"/>
        <v>A1</v>
      </c>
      <c r="J275" s="12" t="s">
        <v>660</v>
      </c>
      <c r="K275" s="8" t="str">
        <f t="shared" si="9"/>
        <v>A1</v>
      </c>
    </row>
    <row r="276" spans="3:11" ht="15.6" x14ac:dyDescent="0.3">
      <c r="C276" s="3" t="s">
        <v>236</v>
      </c>
      <c r="D276" s="2">
        <v>14074.28</v>
      </c>
      <c r="E276" s="12" t="s">
        <v>645</v>
      </c>
      <c r="I276" s="8" t="str">
        <f t="shared" si="8"/>
        <v>A1</v>
      </c>
      <c r="J276" s="12" t="s">
        <v>660</v>
      </c>
      <c r="K276" s="8" t="str">
        <f t="shared" si="9"/>
        <v>A1</v>
      </c>
    </row>
    <row r="277" spans="3:11" ht="15.6" x14ac:dyDescent="0.3">
      <c r="C277" s="3" t="s">
        <v>237</v>
      </c>
      <c r="D277" s="2">
        <v>14074.28</v>
      </c>
      <c r="E277" s="12" t="s">
        <v>645</v>
      </c>
      <c r="I277" s="8" t="str">
        <f t="shared" si="8"/>
        <v>A1</v>
      </c>
      <c r="J277" s="12" t="s">
        <v>660</v>
      </c>
      <c r="K277" s="8" t="str">
        <f t="shared" si="9"/>
        <v>A1</v>
      </c>
    </row>
    <row r="278" spans="3:11" ht="15.6" x14ac:dyDescent="0.3">
      <c r="C278" s="3" t="s">
        <v>238</v>
      </c>
      <c r="D278" s="2">
        <v>14074.28</v>
      </c>
      <c r="E278" s="12" t="s">
        <v>645</v>
      </c>
      <c r="I278" s="8" t="str">
        <f t="shared" si="8"/>
        <v>A1</v>
      </c>
      <c r="J278" s="12" t="s">
        <v>660</v>
      </c>
      <c r="K278" s="8" t="str">
        <f t="shared" si="9"/>
        <v>A1</v>
      </c>
    </row>
    <row r="279" spans="3:11" ht="15.6" x14ac:dyDescent="0.3">
      <c r="C279" s="3" t="s">
        <v>239</v>
      </c>
      <c r="D279" s="2">
        <v>14057.36</v>
      </c>
      <c r="E279" s="12" t="s">
        <v>645</v>
      </c>
      <c r="I279" s="8" t="str">
        <f t="shared" si="8"/>
        <v>A1</v>
      </c>
      <c r="J279" s="12" t="s">
        <v>660</v>
      </c>
      <c r="K279" s="8" t="str">
        <f t="shared" si="9"/>
        <v>A2</v>
      </c>
    </row>
    <row r="280" spans="3:11" ht="15.6" x14ac:dyDescent="0.3">
      <c r="C280" s="3" t="s">
        <v>240</v>
      </c>
      <c r="D280" s="2">
        <v>14107.11</v>
      </c>
      <c r="E280" s="12" t="s">
        <v>646</v>
      </c>
      <c r="I280" s="8" t="str">
        <f t="shared" si="8"/>
        <v>A2</v>
      </c>
      <c r="J280" s="12" t="s">
        <v>660</v>
      </c>
      <c r="K280" s="8" t="str">
        <f t="shared" si="9"/>
        <v>A2</v>
      </c>
    </row>
    <row r="281" spans="3:11" ht="15.6" x14ac:dyDescent="0.3">
      <c r="C281" s="3" t="s">
        <v>241</v>
      </c>
      <c r="D281" s="2">
        <v>14093.18</v>
      </c>
      <c r="E281" s="12" t="s">
        <v>646</v>
      </c>
      <c r="I281" s="8" t="str">
        <f t="shared" si="8"/>
        <v>A2</v>
      </c>
      <c r="J281" s="12" t="s">
        <v>660</v>
      </c>
      <c r="K281" s="8" t="str">
        <f t="shared" si="9"/>
        <v>A2</v>
      </c>
    </row>
    <row r="282" spans="3:11" ht="15.6" x14ac:dyDescent="0.3">
      <c r="C282" s="3" t="s">
        <v>242</v>
      </c>
      <c r="D282" s="2">
        <v>14106.12</v>
      </c>
      <c r="E282" s="12" t="s">
        <v>646</v>
      </c>
      <c r="I282" s="8" t="str">
        <f t="shared" si="8"/>
        <v>A2</v>
      </c>
      <c r="J282" s="12" t="s">
        <v>660</v>
      </c>
      <c r="K282" s="8" t="str">
        <f t="shared" si="9"/>
        <v>A2</v>
      </c>
    </row>
    <row r="283" spans="3:11" ht="15.6" x14ac:dyDescent="0.3">
      <c r="C283" s="3" t="s">
        <v>243</v>
      </c>
      <c r="D283" s="2">
        <v>14111.09</v>
      </c>
      <c r="E283" s="12" t="s">
        <v>646</v>
      </c>
      <c r="I283" s="8" t="str">
        <f t="shared" si="8"/>
        <v>A2</v>
      </c>
      <c r="J283" s="12" t="s">
        <v>660</v>
      </c>
      <c r="K283" s="8" t="str">
        <f t="shared" si="9"/>
        <v>A2</v>
      </c>
    </row>
    <row r="284" spans="3:11" ht="15.6" x14ac:dyDescent="0.3">
      <c r="C284" s="1">
        <v>43963</v>
      </c>
      <c r="D284" s="2">
        <v>14111.09</v>
      </c>
      <c r="E284" s="12" t="s">
        <v>646</v>
      </c>
      <c r="I284" s="8" t="str">
        <f t="shared" si="8"/>
        <v>A2</v>
      </c>
      <c r="J284" s="12" t="s">
        <v>660</v>
      </c>
      <c r="K284" s="8" t="str">
        <f t="shared" si="9"/>
        <v>A2</v>
      </c>
    </row>
    <row r="285" spans="3:11" ht="15.6" x14ac:dyDescent="0.3">
      <c r="C285" s="1">
        <v>43994</v>
      </c>
      <c r="D285" s="2">
        <v>14111.09</v>
      </c>
      <c r="E285" s="12" t="s">
        <v>646</v>
      </c>
      <c r="I285" s="8" t="str">
        <f t="shared" si="8"/>
        <v>A2</v>
      </c>
      <c r="J285" s="12" t="s">
        <v>660</v>
      </c>
      <c r="K285" s="8" t="str">
        <f t="shared" si="9"/>
        <v>A1</v>
      </c>
    </row>
    <row r="286" spans="3:11" ht="15.6" x14ac:dyDescent="0.3">
      <c r="C286" s="3" t="s">
        <v>244</v>
      </c>
      <c r="D286" s="2">
        <v>14064.33</v>
      </c>
      <c r="E286" s="12" t="s">
        <v>645</v>
      </c>
      <c r="I286" s="8" t="str">
        <f t="shared" si="8"/>
        <v>A1</v>
      </c>
      <c r="J286" s="12" t="s">
        <v>660</v>
      </c>
      <c r="K286" s="8" t="str">
        <f t="shared" si="9"/>
        <v>A2</v>
      </c>
    </row>
    <row r="287" spans="3:11" ht="15.6" x14ac:dyDescent="0.3">
      <c r="C287" s="3" t="s">
        <v>245</v>
      </c>
      <c r="D287" s="2">
        <v>14093.18</v>
      </c>
      <c r="E287" s="12" t="s">
        <v>646</v>
      </c>
      <c r="I287" s="8" t="str">
        <f t="shared" si="8"/>
        <v>A2</v>
      </c>
      <c r="J287" s="12" t="s">
        <v>660</v>
      </c>
      <c r="K287" s="8" t="str">
        <f t="shared" si="9"/>
        <v>A2</v>
      </c>
    </row>
    <row r="288" spans="3:11" ht="15.6" x14ac:dyDescent="0.3">
      <c r="C288" s="1">
        <v>44086</v>
      </c>
      <c r="D288" s="2">
        <v>14093.18</v>
      </c>
      <c r="E288" s="12" t="s">
        <v>646</v>
      </c>
      <c r="I288" s="8" t="str">
        <f t="shared" si="8"/>
        <v>A2</v>
      </c>
      <c r="J288" s="12" t="s">
        <v>660</v>
      </c>
      <c r="K288" s="8" t="str">
        <f t="shared" si="9"/>
        <v>A1</v>
      </c>
    </row>
    <row r="289" spans="3:11" ht="15.6" x14ac:dyDescent="0.3">
      <c r="C289" s="3" t="s">
        <v>246</v>
      </c>
      <c r="D289" s="2">
        <v>14059.35</v>
      </c>
      <c r="E289" s="12" t="s">
        <v>645</v>
      </c>
      <c r="I289" s="8" t="str">
        <f t="shared" si="8"/>
        <v>A1</v>
      </c>
      <c r="J289" s="12" t="s">
        <v>660</v>
      </c>
      <c r="K289" s="8" t="str">
        <f t="shared" si="9"/>
        <v>A1</v>
      </c>
    </row>
    <row r="290" spans="3:11" ht="15.6" x14ac:dyDescent="0.3">
      <c r="C290" s="3" t="s">
        <v>247</v>
      </c>
      <c r="D290" s="2">
        <v>14031.49</v>
      </c>
      <c r="E290" s="12" t="s">
        <v>645</v>
      </c>
      <c r="I290" s="8" t="str">
        <f t="shared" si="8"/>
        <v>A1</v>
      </c>
      <c r="J290" s="12" t="s">
        <v>660</v>
      </c>
      <c r="K290" s="8" t="str">
        <f t="shared" si="9"/>
        <v>A1</v>
      </c>
    </row>
    <row r="291" spans="3:11" ht="15.6" x14ac:dyDescent="0.3">
      <c r="C291" s="1">
        <v>44177</v>
      </c>
      <c r="D291" s="2">
        <v>14031.49</v>
      </c>
      <c r="E291" s="12" t="s">
        <v>645</v>
      </c>
      <c r="I291" s="8" t="str">
        <f t="shared" si="8"/>
        <v>A1</v>
      </c>
      <c r="J291" s="12" t="s">
        <v>660</v>
      </c>
      <c r="K291" s="8" t="str">
        <f t="shared" si="9"/>
        <v>A1</v>
      </c>
    </row>
    <row r="292" spans="3:11" ht="15.6" x14ac:dyDescent="0.3">
      <c r="C292" s="3" t="s">
        <v>248</v>
      </c>
      <c r="D292" s="2">
        <v>14031.49</v>
      </c>
      <c r="E292" s="12" t="s">
        <v>645</v>
      </c>
      <c r="I292" s="8" t="str">
        <f t="shared" si="8"/>
        <v>A1</v>
      </c>
      <c r="J292" s="12" t="s">
        <v>660</v>
      </c>
      <c r="K292" s="8" t="str">
        <f t="shared" si="9"/>
        <v>A1</v>
      </c>
    </row>
    <row r="293" spans="3:11" ht="15.6" x14ac:dyDescent="0.3">
      <c r="C293" s="3" t="s">
        <v>249</v>
      </c>
      <c r="D293" s="2">
        <v>14087.21</v>
      </c>
      <c r="E293" s="12" t="s">
        <v>645</v>
      </c>
      <c r="I293" s="8" t="str">
        <f t="shared" si="8"/>
        <v>A1</v>
      </c>
      <c r="J293" s="12" t="s">
        <v>660</v>
      </c>
      <c r="K293" s="8" t="str">
        <f t="shared" si="9"/>
        <v>A2</v>
      </c>
    </row>
    <row r="294" spans="3:11" ht="15.6" x14ac:dyDescent="0.3">
      <c r="C294" s="3" t="s">
        <v>250</v>
      </c>
      <c r="D294" s="2">
        <v>14100.15</v>
      </c>
      <c r="E294" s="12" t="s">
        <v>646</v>
      </c>
      <c r="I294" s="8" t="str">
        <f t="shared" si="8"/>
        <v>A2</v>
      </c>
      <c r="J294" s="12" t="s">
        <v>660</v>
      </c>
      <c r="K294" s="8" t="str">
        <f t="shared" si="9"/>
        <v>A1</v>
      </c>
    </row>
    <row r="295" spans="3:11" ht="15.6" x14ac:dyDescent="0.3">
      <c r="C295" s="3" t="s">
        <v>251</v>
      </c>
      <c r="D295" s="2">
        <v>14080.25</v>
      </c>
      <c r="E295" s="12" t="s">
        <v>645</v>
      </c>
      <c r="I295" s="8" t="str">
        <f t="shared" si="8"/>
        <v>A1</v>
      </c>
      <c r="J295" s="12" t="s">
        <v>660</v>
      </c>
      <c r="K295" s="8" t="str">
        <f t="shared" si="9"/>
        <v>A1</v>
      </c>
    </row>
    <row r="296" spans="3:11" ht="15.6" x14ac:dyDescent="0.3">
      <c r="C296" s="3" t="s">
        <v>252</v>
      </c>
      <c r="D296" s="2">
        <v>14081.24</v>
      </c>
      <c r="E296" s="12" t="s">
        <v>645</v>
      </c>
      <c r="I296" s="8" t="str">
        <f t="shared" si="8"/>
        <v>A1</v>
      </c>
      <c r="J296" s="12" t="s">
        <v>660</v>
      </c>
      <c r="K296" s="8" t="str">
        <f t="shared" si="9"/>
        <v>A1</v>
      </c>
    </row>
    <row r="297" spans="3:11" ht="15.6" x14ac:dyDescent="0.3">
      <c r="C297" s="3" t="s">
        <v>253</v>
      </c>
      <c r="D297" s="2">
        <v>14075.27</v>
      </c>
      <c r="E297" s="12" t="s">
        <v>645</v>
      </c>
      <c r="I297" s="8" t="str">
        <f t="shared" si="8"/>
        <v>A1</v>
      </c>
      <c r="J297" s="12" t="s">
        <v>660</v>
      </c>
      <c r="K297" s="8" t="str">
        <f t="shared" si="9"/>
        <v>A1</v>
      </c>
    </row>
    <row r="298" spans="3:11" ht="15.6" x14ac:dyDescent="0.3">
      <c r="C298" s="3" t="s">
        <v>254</v>
      </c>
      <c r="D298" s="2">
        <v>14075.27</v>
      </c>
      <c r="E298" s="12" t="s">
        <v>645</v>
      </c>
      <c r="I298" s="8" t="str">
        <f t="shared" si="8"/>
        <v>A1</v>
      </c>
      <c r="J298" s="12" t="s">
        <v>660</v>
      </c>
      <c r="K298" s="8" t="str">
        <f t="shared" si="9"/>
        <v>A1</v>
      </c>
    </row>
    <row r="299" spans="3:11" ht="15.6" x14ac:dyDescent="0.3">
      <c r="C299" s="3" t="s">
        <v>255</v>
      </c>
      <c r="D299" s="2">
        <v>14075.27</v>
      </c>
      <c r="E299" s="12" t="s">
        <v>645</v>
      </c>
      <c r="I299" s="8" t="str">
        <f t="shared" si="8"/>
        <v>A1</v>
      </c>
      <c r="J299" s="12" t="s">
        <v>660</v>
      </c>
      <c r="K299" s="8" t="str">
        <f t="shared" si="9"/>
        <v>A2</v>
      </c>
    </row>
    <row r="300" spans="3:11" ht="15.6" x14ac:dyDescent="0.3">
      <c r="C300" s="3" t="s">
        <v>256</v>
      </c>
      <c r="D300" s="2">
        <v>14109.1</v>
      </c>
      <c r="E300" s="12" t="s">
        <v>646</v>
      </c>
      <c r="I300" s="8" t="str">
        <f t="shared" si="8"/>
        <v>A2</v>
      </c>
      <c r="J300" s="12" t="s">
        <v>660</v>
      </c>
      <c r="K300" s="8" t="str">
        <f t="shared" si="9"/>
        <v>A2</v>
      </c>
    </row>
    <row r="301" spans="3:11" ht="15.6" x14ac:dyDescent="0.3">
      <c r="C301" s="3" t="s">
        <v>257</v>
      </c>
      <c r="D301" s="2">
        <v>14146.91</v>
      </c>
      <c r="E301" s="12" t="s">
        <v>646</v>
      </c>
      <c r="I301" s="8" t="str">
        <f t="shared" si="8"/>
        <v>A2</v>
      </c>
      <c r="J301" s="12" t="s">
        <v>660</v>
      </c>
      <c r="K301" s="8" t="str">
        <f t="shared" si="9"/>
        <v>A2</v>
      </c>
    </row>
    <row r="302" spans="3:11" ht="15.6" x14ac:dyDescent="0.3">
      <c r="C302" s="3" t="s">
        <v>258</v>
      </c>
      <c r="D302" s="2">
        <v>14210.59</v>
      </c>
      <c r="E302" s="12" t="s">
        <v>646</v>
      </c>
      <c r="I302" s="8" t="str">
        <f t="shared" si="8"/>
        <v>A2</v>
      </c>
      <c r="J302" s="12" t="s">
        <v>660</v>
      </c>
      <c r="K302" s="8" t="str">
        <f t="shared" si="9"/>
        <v>A2</v>
      </c>
    </row>
    <row r="303" spans="3:11" ht="15.6" x14ac:dyDescent="0.3">
      <c r="C303" s="3" t="s">
        <v>259</v>
      </c>
      <c r="D303" s="2">
        <v>14210.59</v>
      </c>
      <c r="E303" s="12" t="s">
        <v>646</v>
      </c>
      <c r="I303" s="8" t="str">
        <f t="shared" si="8"/>
        <v>A2</v>
      </c>
      <c r="J303" s="12" t="s">
        <v>660</v>
      </c>
      <c r="K303" s="8" t="str">
        <f t="shared" si="9"/>
        <v>A2</v>
      </c>
    </row>
    <row r="304" spans="3:11" ht="15.6" x14ac:dyDescent="0.3">
      <c r="C304" s="3" t="s">
        <v>260</v>
      </c>
      <c r="D304" s="2">
        <v>14210.59</v>
      </c>
      <c r="E304" s="12" t="s">
        <v>646</v>
      </c>
      <c r="I304" s="8" t="str">
        <f t="shared" si="8"/>
        <v>A2</v>
      </c>
      <c r="J304" s="12" t="s">
        <v>660</v>
      </c>
      <c r="K304" s="8" t="str">
        <f t="shared" si="9"/>
        <v>A2</v>
      </c>
    </row>
    <row r="305" spans="3:11" ht="15.6" x14ac:dyDescent="0.3">
      <c r="C305" s="3" t="s">
        <v>261</v>
      </c>
      <c r="D305" s="2">
        <v>14210.59</v>
      </c>
      <c r="E305" s="12" t="s">
        <v>646</v>
      </c>
      <c r="I305" s="8" t="str">
        <f t="shared" si="8"/>
        <v>A2</v>
      </c>
      <c r="J305" s="12" t="s">
        <v>660</v>
      </c>
      <c r="K305" s="8" t="str">
        <f t="shared" si="9"/>
        <v>A2</v>
      </c>
    </row>
    <row r="306" spans="3:11" ht="15.6" x14ac:dyDescent="0.3">
      <c r="C306" s="3" t="s">
        <v>262</v>
      </c>
      <c r="D306" s="2">
        <v>14210.59</v>
      </c>
      <c r="E306" s="12" t="s">
        <v>646</v>
      </c>
      <c r="I306" s="8" t="str">
        <f t="shared" si="8"/>
        <v>A2</v>
      </c>
      <c r="J306" s="12" t="s">
        <v>660</v>
      </c>
      <c r="K306" s="8" t="str">
        <f t="shared" si="9"/>
        <v>A2</v>
      </c>
    </row>
    <row r="307" spans="3:11" ht="15.6" x14ac:dyDescent="0.3">
      <c r="C307" s="3" t="s">
        <v>263</v>
      </c>
      <c r="D307" s="2">
        <v>14113.08</v>
      </c>
      <c r="E307" s="12" t="s">
        <v>646</v>
      </c>
      <c r="I307" s="8" t="str">
        <f t="shared" si="8"/>
        <v>A2</v>
      </c>
      <c r="J307" s="12" t="s">
        <v>660</v>
      </c>
      <c r="K307" s="8" t="str">
        <f t="shared" si="9"/>
        <v>A2</v>
      </c>
    </row>
    <row r="308" spans="3:11" ht="15.6" x14ac:dyDescent="0.3">
      <c r="C308" s="3" t="s">
        <v>264</v>
      </c>
      <c r="D308" s="2">
        <v>14098.16</v>
      </c>
      <c r="E308" s="12" t="s">
        <v>646</v>
      </c>
      <c r="I308" s="8" t="str">
        <f t="shared" si="8"/>
        <v>A2</v>
      </c>
      <c r="J308" s="12" t="s">
        <v>660</v>
      </c>
      <c r="K308" s="8" t="str">
        <f t="shared" si="9"/>
        <v>A1</v>
      </c>
    </row>
    <row r="309" spans="3:11" ht="15.6" x14ac:dyDescent="0.3">
      <c r="C309" s="3" t="s">
        <v>265</v>
      </c>
      <c r="D309" s="2">
        <v>14034.48</v>
      </c>
      <c r="E309" s="12" t="s">
        <v>645</v>
      </c>
      <c r="I309" s="8" t="str">
        <f t="shared" si="8"/>
        <v>A1</v>
      </c>
      <c r="J309" s="12" t="s">
        <v>660</v>
      </c>
      <c r="K309" s="8" t="str">
        <f t="shared" si="9"/>
        <v>A1</v>
      </c>
    </row>
    <row r="310" spans="3:11" ht="15.6" x14ac:dyDescent="0.3">
      <c r="C310" s="3" t="s">
        <v>266</v>
      </c>
      <c r="D310" s="2">
        <v>14034.48</v>
      </c>
      <c r="E310" s="12" t="s">
        <v>645</v>
      </c>
      <c r="I310" s="8" t="str">
        <f t="shared" si="8"/>
        <v>A1</v>
      </c>
      <c r="J310" s="12" t="s">
        <v>660</v>
      </c>
      <c r="K310" s="8" t="str">
        <f t="shared" si="9"/>
        <v>A1</v>
      </c>
    </row>
    <row r="311" spans="3:11" ht="15.6" x14ac:dyDescent="0.3">
      <c r="C311" s="1">
        <v>44197</v>
      </c>
      <c r="D311" s="2">
        <v>14034.48</v>
      </c>
      <c r="E311" s="12" t="s">
        <v>645</v>
      </c>
      <c r="I311" s="8" t="str">
        <f t="shared" si="8"/>
        <v>A1</v>
      </c>
      <c r="J311" s="12" t="s">
        <v>660</v>
      </c>
      <c r="K311" s="8" t="str">
        <f t="shared" si="9"/>
        <v>A1</v>
      </c>
    </row>
    <row r="312" spans="3:11" ht="15.6" x14ac:dyDescent="0.3">
      <c r="C312" s="1">
        <v>44228</v>
      </c>
      <c r="D312" s="2">
        <v>14034.48</v>
      </c>
      <c r="E312" s="12" t="s">
        <v>645</v>
      </c>
      <c r="I312" s="8" t="str">
        <f t="shared" si="8"/>
        <v>A1</v>
      </c>
      <c r="J312" s="12" t="s">
        <v>660</v>
      </c>
      <c r="K312" s="8" t="str">
        <f t="shared" si="9"/>
        <v>A1</v>
      </c>
    </row>
    <row r="313" spans="3:11" ht="15.6" x14ac:dyDescent="0.3">
      <c r="C313" s="1">
        <v>44256</v>
      </c>
      <c r="D313" s="2">
        <v>14034.48</v>
      </c>
      <c r="E313" s="12" t="s">
        <v>645</v>
      </c>
      <c r="I313" s="8" t="str">
        <f t="shared" si="8"/>
        <v>A1</v>
      </c>
      <c r="J313" s="12" t="s">
        <v>660</v>
      </c>
      <c r="K313" s="8" t="str">
        <f t="shared" si="9"/>
        <v>A1</v>
      </c>
    </row>
    <row r="314" spans="3:11" ht="15.6" x14ac:dyDescent="0.3">
      <c r="C314" s="3" t="s">
        <v>267</v>
      </c>
      <c r="D314" s="2">
        <v>13833.49</v>
      </c>
      <c r="E314" s="12" t="s">
        <v>645</v>
      </c>
      <c r="I314" s="8" t="str">
        <f t="shared" si="8"/>
        <v>A1</v>
      </c>
      <c r="J314" s="12" t="s">
        <v>660</v>
      </c>
      <c r="K314" s="8" t="str">
        <f t="shared" si="9"/>
        <v>A1</v>
      </c>
    </row>
    <row r="315" spans="3:11" ht="15.6" x14ac:dyDescent="0.3">
      <c r="C315" s="3" t="s">
        <v>268</v>
      </c>
      <c r="D315" s="2">
        <v>13875.28</v>
      </c>
      <c r="E315" s="12" t="s">
        <v>645</v>
      </c>
      <c r="I315" s="8" t="str">
        <f t="shared" si="8"/>
        <v>A1</v>
      </c>
      <c r="J315" s="12" t="s">
        <v>660</v>
      </c>
      <c r="K315" s="8" t="str">
        <f t="shared" si="9"/>
        <v>A1</v>
      </c>
    </row>
    <row r="316" spans="3:11" ht="15.6" x14ac:dyDescent="0.3">
      <c r="C316" s="3" t="s">
        <v>269</v>
      </c>
      <c r="D316" s="2">
        <v>13856.37</v>
      </c>
      <c r="E316" s="12" t="s">
        <v>645</v>
      </c>
      <c r="I316" s="8" t="str">
        <f t="shared" si="8"/>
        <v>A1</v>
      </c>
      <c r="J316" s="12" t="s">
        <v>660</v>
      </c>
      <c r="K316" s="8" t="str">
        <f t="shared" si="9"/>
        <v>A1</v>
      </c>
    </row>
    <row r="317" spans="3:11" ht="15.6" x14ac:dyDescent="0.3">
      <c r="C317" s="3" t="s">
        <v>270</v>
      </c>
      <c r="D317" s="2">
        <v>13868.31</v>
      </c>
      <c r="E317" s="12" t="s">
        <v>645</v>
      </c>
      <c r="I317" s="8" t="str">
        <f t="shared" si="8"/>
        <v>A1</v>
      </c>
      <c r="J317" s="12" t="s">
        <v>660</v>
      </c>
      <c r="K317" s="8" t="str">
        <f t="shared" si="9"/>
        <v>A1</v>
      </c>
    </row>
    <row r="318" spans="3:11" ht="15.6" x14ac:dyDescent="0.3">
      <c r="C318" s="3" t="s">
        <v>271</v>
      </c>
      <c r="D318" s="2">
        <v>13987.71</v>
      </c>
      <c r="E318" s="12" t="s">
        <v>645</v>
      </c>
      <c r="I318" s="8" t="str">
        <f t="shared" si="8"/>
        <v>A1</v>
      </c>
      <c r="J318" s="12" t="s">
        <v>660</v>
      </c>
      <c r="K318" s="8" t="str">
        <f t="shared" si="9"/>
        <v>A1</v>
      </c>
    </row>
    <row r="319" spans="3:11" ht="15.6" x14ac:dyDescent="0.3">
      <c r="C319" s="1">
        <v>44440</v>
      </c>
      <c r="D319" s="2">
        <v>13987.71</v>
      </c>
      <c r="E319" s="12" t="s">
        <v>645</v>
      </c>
      <c r="I319" s="8" t="str">
        <f t="shared" si="8"/>
        <v>A1</v>
      </c>
      <c r="J319" s="12" t="s">
        <v>660</v>
      </c>
      <c r="K319" s="8" t="str">
        <f t="shared" si="9"/>
        <v>A1</v>
      </c>
    </row>
    <row r="320" spans="3:11" ht="15.6" x14ac:dyDescent="0.3">
      <c r="C320" s="1">
        <v>44470</v>
      </c>
      <c r="D320" s="2">
        <v>13987.71</v>
      </c>
      <c r="E320" s="12" t="s">
        <v>645</v>
      </c>
      <c r="I320" s="8" t="str">
        <f t="shared" si="8"/>
        <v>A1</v>
      </c>
      <c r="J320" s="12" t="s">
        <v>660</v>
      </c>
      <c r="K320" s="8" t="str">
        <f t="shared" si="9"/>
        <v>A1</v>
      </c>
    </row>
    <row r="321" spans="3:11" ht="15.6" x14ac:dyDescent="0.3">
      <c r="C321" s="3" t="s">
        <v>272</v>
      </c>
      <c r="D321" s="2">
        <v>14084.23</v>
      </c>
      <c r="E321" s="12" t="s">
        <v>645</v>
      </c>
      <c r="I321" s="8" t="str">
        <f t="shared" si="8"/>
        <v>A1</v>
      </c>
      <c r="J321" s="12" t="s">
        <v>660</v>
      </c>
      <c r="K321" s="8" t="str">
        <f t="shared" si="9"/>
        <v>A2</v>
      </c>
    </row>
    <row r="322" spans="3:11" ht="15.6" x14ac:dyDescent="0.3">
      <c r="C322" s="3" t="s">
        <v>273</v>
      </c>
      <c r="D322" s="2">
        <v>14159.85</v>
      </c>
      <c r="E322" s="12" t="s">
        <v>646</v>
      </c>
      <c r="I322" s="8" t="str">
        <f t="shared" si="8"/>
        <v>A2</v>
      </c>
      <c r="J322" s="12" t="s">
        <v>660</v>
      </c>
      <c r="K322" s="8" t="str">
        <f t="shared" si="9"/>
        <v>A1</v>
      </c>
    </row>
    <row r="323" spans="3:11" ht="15.6" x14ac:dyDescent="0.3">
      <c r="C323" s="3" t="s">
        <v>274</v>
      </c>
      <c r="D323" s="2">
        <v>14038.46</v>
      </c>
      <c r="E323" s="12" t="s">
        <v>645</v>
      </c>
      <c r="I323" s="8" t="str">
        <f t="shared" si="8"/>
        <v>A1</v>
      </c>
      <c r="J323" s="12" t="s">
        <v>660</v>
      </c>
      <c r="K323" s="8" t="str">
        <f t="shared" si="9"/>
        <v>A1</v>
      </c>
    </row>
    <row r="324" spans="3:11" ht="15.6" x14ac:dyDescent="0.3">
      <c r="C324" s="3" t="s">
        <v>275</v>
      </c>
      <c r="D324" s="2">
        <v>14048.41</v>
      </c>
      <c r="E324" s="12" t="s">
        <v>645</v>
      </c>
      <c r="I324" s="8" t="str">
        <f t="shared" si="8"/>
        <v>A1</v>
      </c>
      <c r="J324" s="12" t="s">
        <v>660</v>
      </c>
      <c r="K324" s="8" t="str">
        <f t="shared" si="9"/>
        <v>A1</v>
      </c>
    </row>
    <row r="325" spans="3:11" ht="15.6" x14ac:dyDescent="0.3">
      <c r="C325" s="3" t="s">
        <v>276</v>
      </c>
      <c r="D325" s="2">
        <v>13997.66</v>
      </c>
      <c r="E325" s="12" t="s">
        <v>645</v>
      </c>
      <c r="I325" s="8" t="str">
        <f t="shared" si="8"/>
        <v>A1</v>
      </c>
      <c r="J325" s="12" t="s">
        <v>660</v>
      </c>
      <c r="K325" s="8" t="str">
        <f t="shared" si="9"/>
        <v>A1</v>
      </c>
    </row>
    <row r="326" spans="3:11" ht="15.6" x14ac:dyDescent="0.3">
      <c r="C326" s="3" t="s">
        <v>277</v>
      </c>
      <c r="D326" s="2">
        <v>13997.66</v>
      </c>
      <c r="E326" s="12" t="s">
        <v>645</v>
      </c>
      <c r="I326" s="8" t="str">
        <f t="shared" si="8"/>
        <v>A1</v>
      </c>
      <c r="J326" s="12" t="s">
        <v>660</v>
      </c>
      <c r="K326" s="8" t="str">
        <f t="shared" si="9"/>
        <v>A1</v>
      </c>
    </row>
    <row r="327" spans="3:11" ht="15.6" x14ac:dyDescent="0.3">
      <c r="C327" s="3" t="s">
        <v>278</v>
      </c>
      <c r="D327" s="2">
        <v>13997.66</v>
      </c>
      <c r="E327" s="12" t="s">
        <v>645</v>
      </c>
      <c r="I327" s="8" t="str">
        <f t="shared" ref="I327:I390" si="10">K326</f>
        <v>A1</v>
      </c>
      <c r="J327" s="12" t="s">
        <v>660</v>
      </c>
      <c r="K327" s="8" t="str">
        <f t="shared" ref="K327:K390" si="11">E328</f>
        <v>A1</v>
      </c>
    </row>
    <row r="328" spans="3:11" ht="15.6" x14ac:dyDescent="0.3">
      <c r="C328" s="3" t="s">
        <v>279</v>
      </c>
      <c r="D328" s="2">
        <v>14009.6</v>
      </c>
      <c r="E328" s="12" t="s">
        <v>645</v>
      </c>
      <c r="I328" s="8" t="str">
        <f t="shared" si="10"/>
        <v>A1</v>
      </c>
      <c r="J328" s="12" t="s">
        <v>660</v>
      </c>
      <c r="K328" s="8" t="str">
        <f t="shared" si="11"/>
        <v>A1</v>
      </c>
    </row>
    <row r="329" spans="3:11" ht="15.6" x14ac:dyDescent="0.3">
      <c r="C329" s="3" t="s">
        <v>280</v>
      </c>
      <c r="D329" s="2">
        <v>14015.57</v>
      </c>
      <c r="E329" s="12" t="s">
        <v>645</v>
      </c>
      <c r="I329" s="8" t="str">
        <f t="shared" si="10"/>
        <v>A1</v>
      </c>
      <c r="J329" s="12" t="s">
        <v>660</v>
      </c>
      <c r="K329" s="8" t="str">
        <f t="shared" si="11"/>
        <v>A1</v>
      </c>
    </row>
    <row r="330" spans="3:11" ht="15.6" x14ac:dyDescent="0.3">
      <c r="C330" s="3" t="s">
        <v>281</v>
      </c>
      <c r="D330" s="2">
        <v>13994.68</v>
      </c>
      <c r="E330" s="12" t="s">
        <v>645</v>
      </c>
      <c r="I330" s="8" t="str">
        <f t="shared" si="10"/>
        <v>A1</v>
      </c>
      <c r="J330" s="12" t="s">
        <v>660</v>
      </c>
      <c r="K330" s="8" t="str">
        <f t="shared" si="11"/>
        <v>A1</v>
      </c>
    </row>
    <row r="331" spans="3:11" ht="15.6" x14ac:dyDescent="0.3">
      <c r="C331" s="3" t="s">
        <v>282</v>
      </c>
      <c r="D331" s="2">
        <v>13968.81</v>
      </c>
      <c r="E331" s="12" t="s">
        <v>645</v>
      </c>
      <c r="I331" s="8" t="str">
        <f t="shared" si="10"/>
        <v>A1</v>
      </c>
      <c r="J331" s="12" t="s">
        <v>660</v>
      </c>
      <c r="K331" s="8" t="str">
        <f t="shared" si="11"/>
        <v>A1</v>
      </c>
    </row>
    <row r="332" spans="3:11" ht="15.6" x14ac:dyDescent="0.3">
      <c r="C332" s="3" t="s">
        <v>283</v>
      </c>
      <c r="D332" s="2">
        <v>13983.73</v>
      </c>
      <c r="E332" s="12" t="s">
        <v>645</v>
      </c>
      <c r="I332" s="8" t="str">
        <f t="shared" si="10"/>
        <v>A1</v>
      </c>
      <c r="J332" s="12" t="s">
        <v>660</v>
      </c>
      <c r="K332" s="8" t="str">
        <f t="shared" si="11"/>
        <v>A1</v>
      </c>
    </row>
    <row r="333" spans="3:11" ht="15.6" x14ac:dyDescent="0.3">
      <c r="C333" s="3" t="s">
        <v>284</v>
      </c>
      <c r="D333" s="2">
        <v>13983.73</v>
      </c>
      <c r="E333" s="12" t="s">
        <v>645</v>
      </c>
      <c r="I333" s="8" t="str">
        <f t="shared" si="10"/>
        <v>A1</v>
      </c>
      <c r="J333" s="12" t="s">
        <v>660</v>
      </c>
      <c r="K333" s="8" t="str">
        <f t="shared" si="11"/>
        <v>A1</v>
      </c>
    </row>
    <row r="334" spans="3:11" ht="15.6" x14ac:dyDescent="0.3">
      <c r="C334" s="3" t="s">
        <v>285</v>
      </c>
      <c r="D334" s="2">
        <v>13983.73</v>
      </c>
      <c r="E334" s="12" t="s">
        <v>645</v>
      </c>
      <c r="I334" s="8" t="str">
        <f t="shared" si="10"/>
        <v>A1</v>
      </c>
      <c r="J334" s="12" t="s">
        <v>660</v>
      </c>
      <c r="K334" s="8" t="str">
        <f t="shared" si="11"/>
        <v>A1</v>
      </c>
    </row>
    <row r="335" spans="3:11" ht="15.6" x14ac:dyDescent="0.3">
      <c r="C335" s="3" t="s">
        <v>286</v>
      </c>
      <c r="D335" s="2">
        <v>14011.59</v>
      </c>
      <c r="E335" s="12" t="s">
        <v>645</v>
      </c>
      <c r="I335" s="8" t="str">
        <f t="shared" si="10"/>
        <v>A1</v>
      </c>
      <c r="J335" s="12" t="s">
        <v>660</v>
      </c>
      <c r="K335" s="8" t="str">
        <f t="shared" si="11"/>
        <v>A1</v>
      </c>
    </row>
    <row r="336" spans="3:11" ht="15.6" x14ac:dyDescent="0.3">
      <c r="C336" s="3" t="s">
        <v>287</v>
      </c>
      <c r="D336" s="2">
        <v>14015.57</v>
      </c>
      <c r="E336" s="12" t="s">
        <v>645</v>
      </c>
      <c r="I336" s="8" t="str">
        <f t="shared" si="10"/>
        <v>A1</v>
      </c>
      <c r="J336" s="12" t="s">
        <v>660</v>
      </c>
      <c r="K336" s="8" t="str">
        <f t="shared" si="11"/>
        <v>A1</v>
      </c>
    </row>
    <row r="337" spans="3:11" ht="15.6" x14ac:dyDescent="0.3">
      <c r="C337" s="3" t="s">
        <v>288</v>
      </c>
      <c r="D337" s="2">
        <v>14020.55</v>
      </c>
      <c r="E337" s="12" t="s">
        <v>645</v>
      </c>
      <c r="I337" s="8" t="str">
        <f t="shared" si="10"/>
        <v>A1</v>
      </c>
      <c r="J337" s="12" t="s">
        <v>660</v>
      </c>
      <c r="K337" s="8" t="str">
        <f t="shared" si="11"/>
        <v>A1</v>
      </c>
    </row>
    <row r="338" spans="3:11" ht="15.6" x14ac:dyDescent="0.3">
      <c r="C338" s="3" t="s">
        <v>289</v>
      </c>
      <c r="D338" s="2">
        <v>14048.41</v>
      </c>
      <c r="E338" s="12" t="s">
        <v>645</v>
      </c>
      <c r="I338" s="8" t="str">
        <f t="shared" si="10"/>
        <v>A1</v>
      </c>
      <c r="J338" s="12" t="s">
        <v>660</v>
      </c>
      <c r="K338" s="8" t="str">
        <f t="shared" si="11"/>
        <v>A1</v>
      </c>
    </row>
    <row r="339" spans="3:11" ht="15.6" x14ac:dyDescent="0.3">
      <c r="C339" s="3" t="s">
        <v>290</v>
      </c>
      <c r="D339" s="2">
        <v>14013.58</v>
      </c>
      <c r="E339" s="12" t="s">
        <v>645</v>
      </c>
      <c r="I339" s="8" t="str">
        <f t="shared" si="10"/>
        <v>A1</v>
      </c>
      <c r="J339" s="12" t="s">
        <v>660</v>
      </c>
      <c r="K339" s="8" t="str">
        <f t="shared" si="11"/>
        <v>A1</v>
      </c>
    </row>
    <row r="340" spans="3:11" ht="15.6" x14ac:dyDescent="0.3">
      <c r="C340" s="3" t="s">
        <v>291</v>
      </c>
      <c r="D340" s="2">
        <v>14013.58</v>
      </c>
      <c r="E340" s="12" t="s">
        <v>645</v>
      </c>
      <c r="I340" s="8" t="str">
        <f t="shared" si="10"/>
        <v>A1</v>
      </c>
      <c r="J340" s="12" t="s">
        <v>660</v>
      </c>
      <c r="K340" s="8" t="str">
        <f t="shared" si="11"/>
        <v>A1</v>
      </c>
    </row>
    <row r="341" spans="3:11" ht="15.6" x14ac:dyDescent="0.3">
      <c r="C341" s="3" t="s">
        <v>292</v>
      </c>
      <c r="D341" s="2">
        <v>14013.58</v>
      </c>
      <c r="E341" s="12" t="s">
        <v>645</v>
      </c>
      <c r="I341" s="8" t="str">
        <f t="shared" si="10"/>
        <v>A1</v>
      </c>
      <c r="J341" s="12" t="s">
        <v>660</v>
      </c>
      <c r="K341" s="8" t="str">
        <f t="shared" si="11"/>
        <v>A1</v>
      </c>
    </row>
    <row r="342" spans="3:11" ht="15.6" x14ac:dyDescent="0.3">
      <c r="C342" s="3" t="s">
        <v>293</v>
      </c>
      <c r="D342" s="2">
        <v>13971.79</v>
      </c>
      <c r="E342" s="12" t="s">
        <v>645</v>
      </c>
      <c r="I342" s="8" t="str">
        <f t="shared" si="10"/>
        <v>A1</v>
      </c>
      <c r="J342" s="12" t="s">
        <v>660</v>
      </c>
      <c r="K342" s="8" t="str">
        <f t="shared" si="11"/>
        <v>A1</v>
      </c>
    </row>
    <row r="343" spans="3:11" ht="15.6" x14ac:dyDescent="0.3">
      <c r="C343" s="3" t="s">
        <v>294</v>
      </c>
      <c r="D343" s="2">
        <v>13973.78</v>
      </c>
      <c r="E343" s="12" t="s">
        <v>645</v>
      </c>
      <c r="I343" s="8" t="str">
        <f t="shared" si="10"/>
        <v>A1</v>
      </c>
      <c r="J343" s="12" t="s">
        <v>660</v>
      </c>
      <c r="K343" s="8" t="str">
        <f t="shared" si="11"/>
        <v>A1</v>
      </c>
    </row>
    <row r="344" spans="3:11" ht="15.6" x14ac:dyDescent="0.3">
      <c r="C344" s="3" t="s">
        <v>295</v>
      </c>
      <c r="D344" s="2">
        <v>13946.92</v>
      </c>
      <c r="E344" s="12" t="s">
        <v>645</v>
      </c>
      <c r="I344" s="8" t="str">
        <f t="shared" si="10"/>
        <v>A1</v>
      </c>
      <c r="J344" s="12" t="s">
        <v>660</v>
      </c>
      <c r="K344" s="8" t="str">
        <f t="shared" si="11"/>
        <v>A1</v>
      </c>
    </row>
    <row r="345" spans="3:11" ht="15.6" x14ac:dyDescent="0.3">
      <c r="C345" s="3" t="s">
        <v>296</v>
      </c>
      <c r="D345" s="2">
        <v>13965.82</v>
      </c>
      <c r="E345" s="12" t="s">
        <v>645</v>
      </c>
      <c r="I345" s="8" t="str">
        <f t="shared" si="10"/>
        <v>A1</v>
      </c>
      <c r="J345" s="12" t="s">
        <v>660</v>
      </c>
      <c r="K345" s="8" t="str">
        <f t="shared" si="11"/>
        <v>A1</v>
      </c>
    </row>
    <row r="346" spans="3:11" ht="15.6" x14ac:dyDescent="0.3">
      <c r="C346" s="3" t="s">
        <v>297</v>
      </c>
      <c r="D346" s="2">
        <v>13991.69</v>
      </c>
      <c r="E346" s="12" t="s">
        <v>645</v>
      </c>
      <c r="I346" s="8" t="str">
        <f t="shared" si="10"/>
        <v>A1</v>
      </c>
      <c r="J346" s="12" t="s">
        <v>660</v>
      </c>
      <c r="K346" s="8" t="str">
        <f t="shared" si="11"/>
        <v>A1</v>
      </c>
    </row>
    <row r="347" spans="3:11" ht="15.6" x14ac:dyDescent="0.3">
      <c r="C347" s="1">
        <v>44349</v>
      </c>
      <c r="D347" s="2">
        <v>13991.69</v>
      </c>
      <c r="E347" s="12" t="s">
        <v>645</v>
      </c>
      <c r="I347" s="8" t="str">
        <f t="shared" si="10"/>
        <v>A1</v>
      </c>
      <c r="J347" s="12" t="s">
        <v>660</v>
      </c>
      <c r="K347" s="8" t="str">
        <f t="shared" si="11"/>
        <v>A1</v>
      </c>
    </row>
    <row r="348" spans="3:11" ht="15.6" x14ac:dyDescent="0.3">
      <c r="C348" s="1">
        <v>44379</v>
      </c>
      <c r="D348" s="2">
        <v>13991.69</v>
      </c>
      <c r="E348" s="12" t="s">
        <v>645</v>
      </c>
      <c r="I348" s="8" t="str">
        <f t="shared" si="10"/>
        <v>A1</v>
      </c>
      <c r="J348" s="12" t="s">
        <v>660</v>
      </c>
      <c r="K348" s="8" t="str">
        <f t="shared" si="11"/>
        <v>A1</v>
      </c>
    </row>
    <row r="349" spans="3:11" ht="15.6" x14ac:dyDescent="0.3">
      <c r="C349" s="3" t="s">
        <v>298</v>
      </c>
      <c r="D349" s="2">
        <v>13930</v>
      </c>
      <c r="E349" s="12" t="s">
        <v>645</v>
      </c>
      <c r="I349" s="8" t="str">
        <f t="shared" si="10"/>
        <v>A1</v>
      </c>
      <c r="J349" s="12" t="s">
        <v>660</v>
      </c>
      <c r="K349" s="8" t="str">
        <f t="shared" si="11"/>
        <v>A1</v>
      </c>
    </row>
    <row r="350" spans="3:11" ht="15.6" x14ac:dyDescent="0.3">
      <c r="C350" s="3" t="s">
        <v>299</v>
      </c>
      <c r="D350" s="2">
        <v>13930</v>
      </c>
      <c r="E350" s="12" t="s">
        <v>645</v>
      </c>
      <c r="I350" s="8" t="str">
        <f t="shared" si="10"/>
        <v>A1</v>
      </c>
      <c r="J350" s="12" t="s">
        <v>660</v>
      </c>
      <c r="K350" s="8" t="str">
        <f t="shared" si="11"/>
        <v>A1</v>
      </c>
    </row>
    <row r="351" spans="3:11" ht="15.6" x14ac:dyDescent="0.3">
      <c r="C351" s="3" t="s">
        <v>300</v>
      </c>
      <c r="D351" s="2">
        <v>13919.06</v>
      </c>
      <c r="E351" s="12" t="s">
        <v>645</v>
      </c>
      <c r="I351" s="8" t="str">
        <f t="shared" si="10"/>
        <v>A1</v>
      </c>
      <c r="J351" s="12" t="s">
        <v>660</v>
      </c>
      <c r="K351" s="8" t="str">
        <f t="shared" si="11"/>
        <v>A1</v>
      </c>
    </row>
    <row r="352" spans="3:11" ht="15.6" x14ac:dyDescent="0.3">
      <c r="C352" s="3" t="s">
        <v>301</v>
      </c>
      <c r="D352" s="2">
        <v>13940.95</v>
      </c>
      <c r="E352" s="12" t="s">
        <v>645</v>
      </c>
      <c r="I352" s="8" t="str">
        <f t="shared" si="10"/>
        <v>A1</v>
      </c>
      <c r="J352" s="12" t="s">
        <v>660</v>
      </c>
      <c r="K352" s="8" t="str">
        <f t="shared" si="11"/>
        <v>A1</v>
      </c>
    </row>
    <row r="353" spans="3:11" ht="15.6" x14ac:dyDescent="0.3">
      <c r="C353" s="1">
        <v>44532</v>
      </c>
      <c r="D353" s="2">
        <v>13940.95</v>
      </c>
      <c r="E353" s="12" t="s">
        <v>645</v>
      </c>
      <c r="I353" s="8" t="str">
        <f t="shared" si="10"/>
        <v>A1</v>
      </c>
      <c r="J353" s="12" t="s">
        <v>660</v>
      </c>
      <c r="K353" s="8" t="str">
        <f t="shared" si="11"/>
        <v>A1</v>
      </c>
    </row>
    <row r="354" spans="3:11" ht="15.6" x14ac:dyDescent="0.3">
      <c r="C354" s="3" t="s">
        <v>302</v>
      </c>
      <c r="D354" s="2">
        <v>13940.95</v>
      </c>
      <c r="E354" s="12" t="s">
        <v>645</v>
      </c>
      <c r="I354" s="8" t="str">
        <f t="shared" si="10"/>
        <v>A1</v>
      </c>
      <c r="J354" s="12" t="s">
        <v>660</v>
      </c>
      <c r="K354" s="8" t="str">
        <f t="shared" si="11"/>
        <v>A1</v>
      </c>
    </row>
    <row r="355" spans="3:11" ht="15.6" x14ac:dyDescent="0.3">
      <c r="C355" s="3" t="s">
        <v>303</v>
      </c>
      <c r="D355" s="2">
        <v>13940.95</v>
      </c>
      <c r="E355" s="12" t="s">
        <v>645</v>
      </c>
      <c r="I355" s="8" t="str">
        <f t="shared" si="10"/>
        <v>A1</v>
      </c>
      <c r="J355" s="12" t="s">
        <v>660</v>
      </c>
      <c r="K355" s="8" t="str">
        <f t="shared" si="11"/>
        <v>A1</v>
      </c>
    </row>
    <row r="356" spans="3:11" ht="15.6" x14ac:dyDescent="0.3">
      <c r="C356" s="3" t="s">
        <v>304</v>
      </c>
      <c r="D356" s="2">
        <v>13876.27</v>
      </c>
      <c r="E356" s="12" t="s">
        <v>645</v>
      </c>
      <c r="I356" s="8" t="str">
        <f t="shared" si="10"/>
        <v>A1</v>
      </c>
      <c r="J356" s="12" t="s">
        <v>660</v>
      </c>
      <c r="K356" s="8" t="str">
        <f t="shared" si="11"/>
        <v>A1</v>
      </c>
    </row>
    <row r="357" spans="3:11" ht="15.6" x14ac:dyDescent="0.3">
      <c r="C357" s="3" t="s">
        <v>305</v>
      </c>
      <c r="D357" s="2">
        <v>13805.63</v>
      </c>
      <c r="E357" s="12" t="s">
        <v>645</v>
      </c>
      <c r="I357" s="8" t="str">
        <f t="shared" si="10"/>
        <v>A1</v>
      </c>
      <c r="J357" s="12" t="s">
        <v>660</v>
      </c>
      <c r="K357" s="8" t="str">
        <f t="shared" si="11"/>
        <v>A1</v>
      </c>
    </row>
    <row r="358" spans="3:11" ht="15.6" x14ac:dyDescent="0.3">
      <c r="C358" s="3" t="s">
        <v>306</v>
      </c>
      <c r="D358" s="2">
        <v>13948.91</v>
      </c>
      <c r="E358" s="12" t="s">
        <v>645</v>
      </c>
      <c r="I358" s="8" t="str">
        <f t="shared" si="10"/>
        <v>A1</v>
      </c>
      <c r="J358" s="12" t="s">
        <v>660</v>
      </c>
      <c r="K358" s="8" t="str">
        <f t="shared" si="11"/>
        <v>A1</v>
      </c>
    </row>
    <row r="359" spans="3:11" ht="15.6" x14ac:dyDescent="0.3">
      <c r="C359" s="3" t="s">
        <v>307</v>
      </c>
      <c r="D359" s="2">
        <v>13988.71</v>
      </c>
      <c r="E359" s="12" t="s">
        <v>645</v>
      </c>
      <c r="I359" s="8" t="str">
        <f t="shared" si="10"/>
        <v>A1</v>
      </c>
      <c r="J359" s="12" t="s">
        <v>660</v>
      </c>
      <c r="K359" s="8" t="str">
        <f t="shared" si="11"/>
        <v>A1</v>
      </c>
    </row>
    <row r="360" spans="3:11" ht="15.6" x14ac:dyDescent="0.3">
      <c r="C360" s="3" t="s">
        <v>308</v>
      </c>
      <c r="D360" s="2">
        <v>14014.58</v>
      </c>
      <c r="E360" s="12" t="s">
        <v>645</v>
      </c>
      <c r="I360" s="8" t="str">
        <f t="shared" si="10"/>
        <v>A1</v>
      </c>
      <c r="J360" s="12" t="s">
        <v>660</v>
      </c>
      <c r="K360" s="8" t="str">
        <f t="shared" si="11"/>
        <v>A1</v>
      </c>
    </row>
    <row r="361" spans="3:11" ht="15.6" x14ac:dyDescent="0.3">
      <c r="C361" s="3" t="s">
        <v>309</v>
      </c>
      <c r="D361" s="2">
        <v>14014.58</v>
      </c>
      <c r="E361" s="12" t="s">
        <v>645</v>
      </c>
      <c r="I361" s="8" t="str">
        <f t="shared" si="10"/>
        <v>A1</v>
      </c>
      <c r="J361" s="12" t="s">
        <v>660</v>
      </c>
      <c r="K361" s="8" t="str">
        <f t="shared" si="11"/>
        <v>A1</v>
      </c>
    </row>
    <row r="362" spans="3:11" ht="15.6" x14ac:dyDescent="0.3">
      <c r="C362" s="3" t="s">
        <v>310</v>
      </c>
      <c r="D362" s="2">
        <v>14014.58</v>
      </c>
      <c r="E362" s="12" t="s">
        <v>645</v>
      </c>
      <c r="I362" s="8" t="str">
        <f t="shared" si="10"/>
        <v>A1</v>
      </c>
      <c r="J362" s="12" t="s">
        <v>660</v>
      </c>
      <c r="K362" s="8" t="str">
        <f t="shared" si="11"/>
        <v>A1</v>
      </c>
    </row>
    <row r="363" spans="3:11" ht="15.6" x14ac:dyDescent="0.3">
      <c r="C363" s="3" t="s">
        <v>311</v>
      </c>
      <c r="D363" s="2">
        <v>14027.51</v>
      </c>
      <c r="E363" s="12" t="s">
        <v>645</v>
      </c>
      <c r="I363" s="8" t="str">
        <f t="shared" si="10"/>
        <v>A1</v>
      </c>
      <c r="J363" s="12" t="s">
        <v>660</v>
      </c>
      <c r="K363" s="8" t="str">
        <f t="shared" si="11"/>
        <v>A1</v>
      </c>
    </row>
    <row r="364" spans="3:11" ht="15.6" x14ac:dyDescent="0.3">
      <c r="C364" s="3" t="s">
        <v>312</v>
      </c>
      <c r="D364" s="2">
        <v>14055.37</v>
      </c>
      <c r="E364" s="12" t="s">
        <v>645</v>
      </c>
      <c r="I364" s="8" t="str">
        <f t="shared" si="10"/>
        <v>A1</v>
      </c>
      <c r="J364" s="12" t="s">
        <v>660</v>
      </c>
      <c r="K364" s="8" t="str">
        <f t="shared" si="11"/>
        <v>A1</v>
      </c>
    </row>
    <row r="365" spans="3:11" ht="15.6" x14ac:dyDescent="0.3">
      <c r="C365" s="3" t="s">
        <v>313</v>
      </c>
      <c r="D365" s="2">
        <v>14018.56</v>
      </c>
      <c r="E365" s="12" t="s">
        <v>645</v>
      </c>
      <c r="I365" s="8" t="str">
        <f t="shared" si="10"/>
        <v>A1</v>
      </c>
      <c r="J365" s="12" t="s">
        <v>660</v>
      </c>
      <c r="K365" s="8" t="str">
        <f t="shared" si="11"/>
        <v>A1</v>
      </c>
    </row>
    <row r="366" spans="3:11" ht="15.6" x14ac:dyDescent="0.3">
      <c r="C366" s="3" t="s">
        <v>314</v>
      </c>
      <c r="D366" s="2">
        <v>14033.48</v>
      </c>
      <c r="E366" s="12" t="s">
        <v>645</v>
      </c>
      <c r="I366" s="8" t="str">
        <f t="shared" si="10"/>
        <v>A1</v>
      </c>
      <c r="J366" s="12" t="s">
        <v>660</v>
      </c>
      <c r="K366" s="8" t="str">
        <f t="shared" si="11"/>
        <v>A2</v>
      </c>
    </row>
    <row r="367" spans="3:11" ht="15.6" x14ac:dyDescent="0.3">
      <c r="C367" s="3" t="s">
        <v>315</v>
      </c>
      <c r="D367" s="2">
        <v>14157.86</v>
      </c>
      <c r="E367" s="12" t="s">
        <v>646</v>
      </c>
      <c r="I367" s="8" t="str">
        <f t="shared" si="10"/>
        <v>A2</v>
      </c>
      <c r="J367" s="12" t="s">
        <v>660</v>
      </c>
      <c r="K367" s="8" t="str">
        <f t="shared" si="11"/>
        <v>A2</v>
      </c>
    </row>
    <row r="368" spans="3:11" ht="15.6" x14ac:dyDescent="0.3">
      <c r="C368" s="3" t="s">
        <v>316</v>
      </c>
      <c r="D368" s="2">
        <v>14157.86</v>
      </c>
      <c r="E368" s="12" t="s">
        <v>646</v>
      </c>
      <c r="I368" s="8" t="str">
        <f t="shared" si="10"/>
        <v>A2</v>
      </c>
      <c r="J368" s="12" t="s">
        <v>660</v>
      </c>
      <c r="K368" s="8" t="str">
        <f t="shared" si="11"/>
        <v>A2</v>
      </c>
    </row>
    <row r="369" spans="3:11" ht="15.6" x14ac:dyDescent="0.3">
      <c r="C369" s="3" t="s">
        <v>317</v>
      </c>
      <c r="D369" s="2">
        <v>14157.86</v>
      </c>
      <c r="E369" s="12" t="s">
        <v>646</v>
      </c>
      <c r="I369" s="8" t="str">
        <f t="shared" si="10"/>
        <v>A2</v>
      </c>
      <c r="J369" s="12" t="s">
        <v>660</v>
      </c>
      <c r="K369" s="8" t="str">
        <f t="shared" si="11"/>
        <v>A2</v>
      </c>
    </row>
    <row r="370" spans="3:11" ht="15.6" x14ac:dyDescent="0.3">
      <c r="C370" s="3" t="s">
        <v>318</v>
      </c>
      <c r="D370" s="2">
        <v>14228.5</v>
      </c>
      <c r="E370" s="12" t="s">
        <v>646</v>
      </c>
      <c r="I370" s="8" t="str">
        <f t="shared" si="10"/>
        <v>A2</v>
      </c>
      <c r="J370" s="12" t="s">
        <v>660</v>
      </c>
      <c r="K370" s="8" t="str">
        <f t="shared" si="11"/>
        <v>A2</v>
      </c>
    </row>
    <row r="371" spans="3:11" ht="15.6" x14ac:dyDescent="0.3">
      <c r="C371" s="3" t="s">
        <v>319</v>
      </c>
      <c r="D371" s="2">
        <v>14235.47</v>
      </c>
      <c r="E371" s="12" t="s">
        <v>646</v>
      </c>
      <c r="I371" s="8" t="str">
        <f t="shared" si="10"/>
        <v>A2</v>
      </c>
      <c r="J371" s="12" t="s">
        <v>660</v>
      </c>
      <c r="K371" s="8" t="str">
        <f t="shared" si="11"/>
        <v>A2</v>
      </c>
    </row>
    <row r="372" spans="3:11" ht="15.6" x14ac:dyDescent="0.3">
      <c r="C372" s="3" t="s">
        <v>320</v>
      </c>
      <c r="D372" s="2">
        <v>14262.33</v>
      </c>
      <c r="E372" s="12" t="s">
        <v>646</v>
      </c>
      <c r="I372" s="8" t="str">
        <f t="shared" si="10"/>
        <v>A2</v>
      </c>
      <c r="J372" s="12" t="s">
        <v>660</v>
      </c>
      <c r="K372" s="8" t="str">
        <f t="shared" si="11"/>
        <v>A2</v>
      </c>
    </row>
    <row r="373" spans="3:11" ht="15.6" x14ac:dyDescent="0.3">
      <c r="C373" s="3" t="s">
        <v>321</v>
      </c>
      <c r="D373" s="2">
        <v>14227.51</v>
      </c>
      <c r="E373" s="12" t="s">
        <v>646</v>
      </c>
      <c r="I373" s="8" t="str">
        <f t="shared" si="10"/>
        <v>A2</v>
      </c>
      <c r="J373" s="12" t="s">
        <v>660</v>
      </c>
      <c r="K373" s="8" t="str">
        <f t="shared" si="11"/>
        <v>A2</v>
      </c>
    </row>
    <row r="374" spans="3:11" ht="15.6" x14ac:dyDescent="0.3">
      <c r="C374" s="3" t="s">
        <v>322</v>
      </c>
      <c r="D374" s="2">
        <v>14299.15</v>
      </c>
      <c r="E374" s="12" t="s">
        <v>646</v>
      </c>
      <c r="I374" s="8" t="str">
        <f t="shared" si="10"/>
        <v>A2</v>
      </c>
      <c r="J374" s="12" t="s">
        <v>660</v>
      </c>
      <c r="K374" s="8" t="str">
        <f t="shared" si="11"/>
        <v>A2</v>
      </c>
    </row>
    <row r="375" spans="3:11" ht="15.6" x14ac:dyDescent="0.3">
      <c r="C375" s="1">
        <v>44350</v>
      </c>
      <c r="D375" s="2">
        <v>14299.15</v>
      </c>
      <c r="E375" s="12" t="s">
        <v>646</v>
      </c>
      <c r="I375" s="8" t="str">
        <f t="shared" si="10"/>
        <v>A2</v>
      </c>
      <c r="J375" s="12" t="s">
        <v>660</v>
      </c>
      <c r="K375" s="8" t="str">
        <f t="shared" si="11"/>
        <v>A2</v>
      </c>
    </row>
    <row r="376" spans="3:11" ht="15.6" x14ac:dyDescent="0.3">
      <c r="C376" s="1">
        <v>44380</v>
      </c>
      <c r="D376" s="2">
        <v>14299.15</v>
      </c>
      <c r="E376" s="12" t="s">
        <v>646</v>
      </c>
      <c r="I376" s="8" t="str">
        <f t="shared" si="10"/>
        <v>A2</v>
      </c>
      <c r="J376" s="12" t="s">
        <v>660</v>
      </c>
      <c r="K376" s="8" t="str">
        <f t="shared" si="11"/>
        <v>A2</v>
      </c>
    </row>
    <row r="377" spans="3:11" ht="15.6" x14ac:dyDescent="0.3">
      <c r="C377" s="3" t="s">
        <v>323</v>
      </c>
      <c r="D377" s="2">
        <v>14318.05</v>
      </c>
      <c r="E377" s="12" t="s">
        <v>646</v>
      </c>
      <c r="I377" s="8" t="str">
        <f t="shared" si="10"/>
        <v>A2</v>
      </c>
      <c r="J377" s="12" t="s">
        <v>660</v>
      </c>
      <c r="K377" s="8" t="str">
        <f t="shared" si="11"/>
        <v>A3</v>
      </c>
    </row>
    <row r="378" spans="3:11" ht="15.6" x14ac:dyDescent="0.3">
      <c r="C378" s="3" t="s">
        <v>324</v>
      </c>
      <c r="D378" s="2">
        <v>14395.66</v>
      </c>
      <c r="E378" s="12" t="s">
        <v>647</v>
      </c>
      <c r="I378" s="8" t="str">
        <f t="shared" si="10"/>
        <v>A3</v>
      </c>
      <c r="J378" s="12" t="s">
        <v>660</v>
      </c>
      <c r="K378" s="8" t="str">
        <f t="shared" si="11"/>
        <v>A2</v>
      </c>
    </row>
    <row r="379" spans="3:11" ht="15.6" x14ac:dyDescent="0.3">
      <c r="C379" s="3" t="s">
        <v>325</v>
      </c>
      <c r="D379" s="2">
        <v>14348.9</v>
      </c>
      <c r="E379" s="12" t="s">
        <v>646</v>
      </c>
      <c r="I379" s="8" t="str">
        <f t="shared" si="10"/>
        <v>A2</v>
      </c>
      <c r="J379" s="12" t="s">
        <v>660</v>
      </c>
      <c r="K379" s="8" t="str">
        <f t="shared" si="11"/>
        <v>A2</v>
      </c>
    </row>
    <row r="380" spans="3:11" ht="15.6" x14ac:dyDescent="0.3">
      <c r="C380" s="1">
        <v>44503</v>
      </c>
      <c r="D380" s="2">
        <v>14348.9</v>
      </c>
      <c r="E380" s="12" t="s">
        <v>646</v>
      </c>
      <c r="I380" s="8" t="str">
        <f t="shared" si="10"/>
        <v>A2</v>
      </c>
      <c r="J380" s="12" t="s">
        <v>660</v>
      </c>
      <c r="K380" s="8" t="str">
        <f t="shared" si="11"/>
        <v>A2</v>
      </c>
    </row>
    <row r="381" spans="3:11" ht="15.6" x14ac:dyDescent="0.3">
      <c r="C381" s="3" t="s">
        <v>326</v>
      </c>
      <c r="D381" s="2">
        <v>14299.15</v>
      </c>
      <c r="E381" s="12" t="s">
        <v>646</v>
      </c>
      <c r="I381" s="8" t="str">
        <f t="shared" si="10"/>
        <v>A2</v>
      </c>
      <c r="J381" s="12" t="s">
        <v>660</v>
      </c>
      <c r="K381" s="8" t="str">
        <f t="shared" si="11"/>
        <v>A2</v>
      </c>
    </row>
    <row r="382" spans="3:11" ht="15.6" x14ac:dyDescent="0.3">
      <c r="C382" s="3" t="s">
        <v>327</v>
      </c>
      <c r="D382" s="2">
        <v>14299.15</v>
      </c>
      <c r="E382" s="12" t="s">
        <v>646</v>
      </c>
      <c r="I382" s="8" t="str">
        <f t="shared" si="10"/>
        <v>A2</v>
      </c>
      <c r="J382" s="12" t="s">
        <v>660</v>
      </c>
      <c r="K382" s="8" t="str">
        <f t="shared" si="11"/>
        <v>A2</v>
      </c>
    </row>
    <row r="383" spans="3:11" ht="15.6" x14ac:dyDescent="0.3">
      <c r="C383" s="3" t="s">
        <v>328</v>
      </c>
      <c r="D383" s="2">
        <v>14299.15</v>
      </c>
      <c r="E383" s="12" t="s">
        <v>646</v>
      </c>
      <c r="I383" s="8" t="str">
        <f t="shared" si="10"/>
        <v>A2</v>
      </c>
      <c r="J383" s="12" t="s">
        <v>660</v>
      </c>
      <c r="K383" s="8" t="str">
        <f t="shared" si="11"/>
        <v>A2</v>
      </c>
    </row>
    <row r="384" spans="3:11" ht="15.6" x14ac:dyDescent="0.3">
      <c r="C384" s="3" t="s">
        <v>329</v>
      </c>
      <c r="D384" s="2">
        <v>14345.91</v>
      </c>
      <c r="E384" s="12" t="s">
        <v>646</v>
      </c>
      <c r="I384" s="8" t="str">
        <f t="shared" si="10"/>
        <v>A2</v>
      </c>
      <c r="J384" s="12" t="s">
        <v>660</v>
      </c>
      <c r="K384" s="8" t="str">
        <f t="shared" si="11"/>
        <v>A2</v>
      </c>
    </row>
    <row r="385" spans="3:11" ht="15.6" x14ac:dyDescent="0.3">
      <c r="C385" s="3" t="s">
        <v>330</v>
      </c>
      <c r="D385" s="2">
        <v>14351.88</v>
      </c>
      <c r="E385" s="12" t="s">
        <v>646</v>
      </c>
      <c r="I385" s="8" t="str">
        <f t="shared" si="10"/>
        <v>A2</v>
      </c>
      <c r="J385" s="12" t="s">
        <v>660</v>
      </c>
      <c r="K385" s="8" t="str">
        <f t="shared" si="11"/>
        <v>A3</v>
      </c>
    </row>
    <row r="386" spans="3:11" ht="15.6" x14ac:dyDescent="0.3">
      <c r="C386" s="3" t="s">
        <v>331</v>
      </c>
      <c r="D386" s="2">
        <v>14386.71</v>
      </c>
      <c r="E386" s="12" t="s">
        <v>647</v>
      </c>
      <c r="I386" s="8" t="str">
        <f t="shared" si="10"/>
        <v>A3</v>
      </c>
      <c r="J386" s="12" t="s">
        <v>660</v>
      </c>
      <c r="K386" s="8" t="str">
        <f t="shared" si="11"/>
        <v>A2</v>
      </c>
    </row>
    <row r="387" spans="3:11" ht="15.6" x14ac:dyDescent="0.3">
      <c r="C387" s="3" t="s">
        <v>332</v>
      </c>
      <c r="D387" s="2">
        <v>14339.94</v>
      </c>
      <c r="E387" s="12" t="s">
        <v>646</v>
      </c>
      <c r="I387" s="8" t="str">
        <f t="shared" si="10"/>
        <v>A2</v>
      </c>
      <c r="J387" s="12" t="s">
        <v>660</v>
      </c>
      <c r="K387" s="8" t="str">
        <f t="shared" si="11"/>
        <v>A3</v>
      </c>
    </row>
    <row r="388" spans="3:11" ht="15.6" x14ac:dyDescent="0.3">
      <c r="C388" s="3" t="s">
        <v>333</v>
      </c>
      <c r="D388" s="2">
        <v>14403.62</v>
      </c>
      <c r="E388" s="12" t="s">
        <v>647</v>
      </c>
      <c r="I388" s="8" t="str">
        <f t="shared" si="10"/>
        <v>A3</v>
      </c>
      <c r="J388" s="12" t="s">
        <v>660</v>
      </c>
      <c r="K388" s="8" t="str">
        <f t="shared" si="11"/>
        <v>A3</v>
      </c>
    </row>
    <row r="389" spans="3:11" ht="15.6" x14ac:dyDescent="0.3">
      <c r="C389" s="3" t="s">
        <v>334</v>
      </c>
      <c r="D389" s="2">
        <v>14403.62</v>
      </c>
      <c r="E389" s="12" t="s">
        <v>647</v>
      </c>
      <c r="I389" s="8" t="str">
        <f t="shared" si="10"/>
        <v>A3</v>
      </c>
      <c r="J389" s="12" t="s">
        <v>660</v>
      </c>
      <c r="K389" s="8" t="str">
        <f t="shared" si="11"/>
        <v>A3</v>
      </c>
    </row>
    <row r="390" spans="3:11" ht="15.6" x14ac:dyDescent="0.3">
      <c r="C390" s="3" t="s">
        <v>335</v>
      </c>
      <c r="D390" s="2">
        <v>14403.62</v>
      </c>
      <c r="E390" s="12" t="s">
        <v>647</v>
      </c>
      <c r="I390" s="8" t="str">
        <f t="shared" si="10"/>
        <v>A3</v>
      </c>
      <c r="J390" s="12" t="s">
        <v>660</v>
      </c>
      <c r="K390" s="8" t="str">
        <f t="shared" si="11"/>
        <v>A3</v>
      </c>
    </row>
    <row r="391" spans="3:11" ht="15.6" x14ac:dyDescent="0.3">
      <c r="C391" s="3" t="s">
        <v>336</v>
      </c>
      <c r="D391" s="2">
        <v>14383.72</v>
      </c>
      <c r="E391" s="12" t="s">
        <v>647</v>
      </c>
      <c r="I391" s="8" t="str">
        <f t="shared" ref="I391:I454" si="12">K390</f>
        <v>A3</v>
      </c>
      <c r="J391" s="12" t="s">
        <v>660</v>
      </c>
      <c r="K391" s="8" t="str">
        <f t="shared" ref="K391:K454" si="13">E392</f>
        <v>A2</v>
      </c>
    </row>
    <row r="392" spans="3:11" ht="15.6" x14ac:dyDescent="0.3">
      <c r="C392" s="3" t="s">
        <v>337</v>
      </c>
      <c r="D392" s="2">
        <v>14348.9</v>
      </c>
      <c r="E392" s="12" t="s">
        <v>646</v>
      </c>
      <c r="I392" s="8" t="str">
        <f t="shared" si="12"/>
        <v>A2</v>
      </c>
      <c r="J392" s="12" t="s">
        <v>660</v>
      </c>
      <c r="K392" s="8" t="str">
        <f t="shared" si="13"/>
        <v>A3</v>
      </c>
    </row>
    <row r="393" spans="3:11" ht="15.6" x14ac:dyDescent="0.3">
      <c r="C393" s="3" t="s">
        <v>338</v>
      </c>
      <c r="D393" s="2">
        <v>14382.73</v>
      </c>
      <c r="E393" s="12" t="s">
        <v>647</v>
      </c>
      <c r="I393" s="8" t="str">
        <f t="shared" si="12"/>
        <v>A3</v>
      </c>
      <c r="J393" s="12" t="s">
        <v>660</v>
      </c>
      <c r="K393" s="8" t="str">
        <f t="shared" si="13"/>
        <v>A3</v>
      </c>
    </row>
    <row r="394" spans="3:11" ht="15.6" x14ac:dyDescent="0.3">
      <c r="C394" s="3" t="s">
        <v>339</v>
      </c>
      <c r="D394" s="2">
        <v>14391.68</v>
      </c>
      <c r="E394" s="12" t="s">
        <v>647</v>
      </c>
      <c r="I394" s="8" t="str">
        <f t="shared" si="12"/>
        <v>A3</v>
      </c>
      <c r="J394" s="12" t="s">
        <v>660</v>
      </c>
      <c r="K394" s="8" t="str">
        <f t="shared" si="13"/>
        <v>A2</v>
      </c>
    </row>
    <row r="395" spans="3:11" ht="15.6" x14ac:dyDescent="0.3">
      <c r="C395" s="3" t="s">
        <v>340</v>
      </c>
      <c r="D395" s="2">
        <v>14373.77</v>
      </c>
      <c r="E395" s="12" t="s">
        <v>646</v>
      </c>
      <c r="I395" s="8" t="str">
        <f t="shared" si="12"/>
        <v>A2</v>
      </c>
      <c r="J395" s="12" t="s">
        <v>660</v>
      </c>
      <c r="K395" s="8" t="str">
        <f t="shared" si="13"/>
        <v>A2</v>
      </c>
    </row>
    <row r="396" spans="3:11" ht="15.6" x14ac:dyDescent="0.3">
      <c r="C396" s="3" t="s">
        <v>341</v>
      </c>
      <c r="D396" s="2">
        <v>14373.77</v>
      </c>
      <c r="E396" s="12" t="s">
        <v>646</v>
      </c>
      <c r="I396" s="8" t="str">
        <f t="shared" si="12"/>
        <v>A2</v>
      </c>
      <c r="J396" s="12" t="s">
        <v>660</v>
      </c>
      <c r="K396" s="8" t="str">
        <f t="shared" si="13"/>
        <v>A2</v>
      </c>
    </row>
    <row r="397" spans="3:11" ht="15.6" x14ac:dyDescent="0.3">
      <c r="C397" s="3" t="s">
        <v>342</v>
      </c>
      <c r="D397" s="2">
        <v>14373.77</v>
      </c>
      <c r="E397" s="12" t="s">
        <v>646</v>
      </c>
      <c r="I397" s="8" t="str">
        <f t="shared" si="12"/>
        <v>A2</v>
      </c>
      <c r="J397" s="12" t="s">
        <v>660</v>
      </c>
      <c r="K397" s="8" t="str">
        <f t="shared" si="13"/>
        <v>A2</v>
      </c>
    </row>
    <row r="398" spans="3:11" ht="15.6" x14ac:dyDescent="0.3">
      <c r="C398" s="3" t="s">
        <v>343</v>
      </c>
      <c r="D398" s="2">
        <v>14361.83</v>
      </c>
      <c r="E398" s="12" t="s">
        <v>646</v>
      </c>
      <c r="I398" s="8" t="str">
        <f t="shared" si="12"/>
        <v>A2</v>
      </c>
      <c r="J398" s="12" t="s">
        <v>660</v>
      </c>
      <c r="K398" s="8" t="str">
        <f t="shared" si="13"/>
        <v>A3</v>
      </c>
    </row>
    <row r="399" spans="3:11" ht="15.6" x14ac:dyDescent="0.3">
      <c r="C399" s="3" t="s">
        <v>344</v>
      </c>
      <c r="D399" s="2">
        <v>14408.6</v>
      </c>
      <c r="E399" s="12" t="s">
        <v>647</v>
      </c>
      <c r="I399" s="8" t="str">
        <f t="shared" si="12"/>
        <v>A3</v>
      </c>
      <c r="J399" s="12" t="s">
        <v>660</v>
      </c>
      <c r="K399" s="8" t="str">
        <f t="shared" si="13"/>
        <v>A3</v>
      </c>
    </row>
    <row r="400" spans="3:11" ht="15.6" x14ac:dyDescent="0.3">
      <c r="C400" s="3" t="s">
        <v>345</v>
      </c>
      <c r="D400" s="2">
        <v>14499.14</v>
      </c>
      <c r="E400" s="12" t="s">
        <v>647</v>
      </c>
      <c r="I400" s="8" t="str">
        <f t="shared" si="12"/>
        <v>A3</v>
      </c>
      <c r="J400" s="12" t="s">
        <v>660</v>
      </c>
      <c r="K400" s="8" t="str">
        <f t="shared" si="13"/>
        <v>A3</v>
      </c>
    </row>
    <row r="401" spans="3:11" ht="15.6" x14ac:dyDescent="0.3">
      <c r="C401" s="3" t="s">
        <v>346</v>
      </c>
      <c r="D401" s="2">
        <v>14504.12</v>
      </c>
      <c r="E401" s="12" t="s">
        <v>647</v>
      </c>
      <c r="I401" s="8" t="str">
        <f t="shared" si="12"/>
        <v>A3</v>
      </c>
      <c r="J401" s="12" t="s">
        <v>660</v>
      </c>
      <c r="K401" s="8" t="str">
        <f t="shared" si="13"/>
        <v>A3</v>
      </c>
    </row>
    <row r="402" spans="3:11" ht="15.6" x14ac:dyDescent="0.3">
      <c r="C402" s="1">
        <v>44231</v>
      </c>
      <c r="D402" s="2">
        <v>14504.12</v>
      </c>
      <c r="E402" s="12" t="s">
        <v>647</v>
      </c>
      <c r="I402" s="8" t="str">
        <f t="shared" si="12"/>
        <v>A3</v>
      </c>
      <c r="J402" s="12" t="s">
        <v>660</v>
      </c>
      <c r="K402" s="8" t="str">
        <f t="shared" si="13"/>
        <v>A3</v>
      </c>
    </row>
    <row r="403" spans="3:11" ht="15.6" x14ac:dyDescent="0.3">
      <c r="C403" s="1">
        <v>44259</v>
      </c>
      <c r="D403" s="2">
        <v>14504.12</v>
      </c>
      <c r="E403" s="12" t="s">
        <v>647</v>
      </c>
      <c r="I403" s="8" t="str">
        <f t="shared" si="12"/>
        <v>A3</v>
      </c>
      <c r="J403" s="12" t="s">
        <v>660</v>
      </c>
      <c r="K403" s="8" t="str">
        <f t="shared" si="13"/>
        <v>A3</v>
      </c>
    </row>
    <row r="404" spans="3:11" ht="15.6" x14ac:dyDescent="0.3">
      <c r="C404" s="1">
        <v>44290</v>
      </c>
      <c r="D404" s="2">
        <v>14504.12</v>
      </c>
      <c r="E404" s="12" t="s">
        <v>647</v>
      </c>
      <c r="I404" s="8" t="str">
        <f t="shared" si="12"/>
        <v>A3</v>
      </c>
      <c r="J404" s="12" t="s">
        <v>660</v>
      </c>
      <c r="K404" s="8" t="str">
        <f t="shared" si="13"/>
        <v>A3</v>
      </c>
    </row>
    <row r="405" spans="3:11" ht="15.6" x14ac:dyDescent="0.3">
      <c r="C405" s="3" t="s">
        <v>347</v>
      </c>
      <c r="D405" s="2">
        <v>14511.08</v>
      </c>
      <c r="E405" s="12" t="s">
        <v>647</v>
      </c>
      <c r="I405" s="8" t="str">
        <f t="shared" si="12"/>
        <v>A3</v>
      </c>
      <c r="J405" s="12" t="s">
        <v>660</v>
      </c>
      <c r="K405" s="8" t="str">
        <f t="shared" si="13"/>
        <v>A3</v>
      </c>
    </row>
    <row r="406" spans="3:11" ht="15.6" x14ac:dyDescent="0.3">
      <c r="C406" s="3" t="s">
        <v>348</v>
      </c>
      <c r="D406" s="2">
        <v>14460.34</v>
      </c>
      <c r="E406" s="12" t="s">
        <v>647</v>
      </c>
      <c r="I406" s="8" t="str">
        <f t="shared" si="12"/>
        <v>A3</v>
      </c>
      <c r="J406" s="12" t="s">
        <v>660</v>
      </c>
      <c r="K406" s="8" t="str">
        <f t="shared" si="13"/>
        <v>A3</v>
      </c>
    </row>
    <row r="407" spans="3:11" ht="15.6" x14ac:dyDescent="0.3">
      <c r="C407" s="3" t="s">
        <v>349</v>
      </c>
      <c r="D407" s="2">
        <v>14446.41</v>
      </c>
      <c r="E407" s="12" t="s">
        <v>647</v>
      </c>
      <c r="I407" s="8" t="str">
        <f t="shared" si="12"/>
        <v>A3</v>
      </c>
      <c r="J407" s="12" t="s">
        <v>660</v>
      </c>
      <c r="K407" s="8" t="str">
        <f t="shared" si="13"/>
        <v>A3</v>
      </c>
    </row>
    <row r="408" spans="3:11" ht="15.6" x14ac:dyDescent="0.3">
      <c r="C408" s="3" t="s">
        <v>350</v>
      </c>
      <c r="D408" s="2">
        <v>14440.44</v>
      </c>
      <c r="E408" s="12" t="s">
        <v>647</v>
      </c>
      <c r="I408" s="8" t="str">
        <f t="shared" si="12"/>
        <v>A3</v>
      </c>
      <c r="J408" s="12" t="s">
        <v>660</v>
      </c>
      <c r="K408" s="8" t="str">
        <f t="shared" si="13"/>
        <v>A3</v>
      </c>
    </row>
    <row r="409" spans="3:11" ht="15.6" x14ac:dyDescent="0.3">
      <c r="C409" s="3" t="s">
        <v>351</v>
      </c>
      <c r="D409" s="2">
        <v>14507.1</v>
      </c>
      <c r="E409" s="12" t="s">
        <v>647</v>
      </c>
      <c r="I409" s="8" t="str">
        <f t="shared" si="12"/>
        <v>A3</v>
      </c>
      <c r="J409" s="12" t="s">
        <v>660</v>
      </c>
      <c r="K409" s="8" t="str">
        <f t="shared" si="13"/>
        <v>A3</v>
      </c>
    </row>
    <row r="410" spans="3:11" ht="15.6" x14ac:dyDescent="0.3">
      <c r="C410" s="1">
        <v>44473</v>
      </c>
      <c r="D410" s="2">
        <v>14507.1</v>
      </c>
      <c r="E410" s="12" t="s">
        <v>647</v>
      </c>
      <c r="I410" s="8" t="str">
        <f t="shared" si="12"/>
        <v>A3</v>
      </c>
      <c r="J410" s="12" t="s">
        <v>660</v>
      </c>
      <c r="K410" s="8" t="str">
        <f t="shared" si="13"/>
        <v>A3</v>
      </c>
    </row>
    <row r="411" spans="3:11" ht="15.6" x14ac:dyDescent="0.3">
      <c r="C411" s="1">
        <v>44504</v>
      </c>
      <c r="D411" s="2">
        <v>14507.1</v>
      </c>
      <c r="E411" s="12" t="s">
        <v>647</v>
      </c>
      <c r="I411" s="8" t="str">
        <f t="shared" si="12"/>
        <v>A3</v>
      </c>
      <c r="J411" s="12" t="s">
        <v>660</v>
      </c>
      <c r="K411" s="8" t="str">
        <f t="shared" si="13"/>
        <v>A3</v>
      </c>
    </row>
    <row r="412" spans="3:11" ht="15.6" x14ac:dyDescent="0.3">
      <c r="C412" s="3" t="s">
        <v>352</v>
      </c>
      <c r="D412" s="2">
        <v>14507.1</v>
      </c>
      <c r="E412" s="12" t="s">
        <v>647</v>
      </c>
      <c r="I412" s="8" t="str">
        <f t="shared" si="12"/>
        <v>A3</v>
      </c>
      <c r="J412" s="12" t="s">
        <v>660</v>
      </c>
      <c r="K412" s="8" t="str">
        <f t="shared" si="13"/>
        <v>A3</v>
      </c>
    </row>
    <row r="413" spans="3:11" ht="15.6" x14ac:dyDescent="0.3">
      <c r="C413" s="3" t="s">
        <v>353</v>
      </c>
      <c r="D413" s="2">
        <v>14557.85</v>
      </c>
      <c r="E413" s="12" t="s">
        <v>647</v>
      </c>
      <c r="I413" s="8" t="str">
        <f t="shared" si="12"/>
        <v>A3</v>
      </c>
      <c r="J413" s="12" t="s">
        <v>660</v>
      </c>
      <c r="K413" s="8" t="str">
        <f t="shared" si="13"/>
        <v>A3</v>
      </c>
    </row>
    <row r="414" spans="3:11" ht="15.6" x14ac:dyDescent="0.3">
      <c r="C414" s="3" t="s">
        <v>354</v>
      </c>
      <c r="D414" s="2">
        <v>14574.76</v>
      </c>
      <c r="E414" s="12" t="s">
        <v>647</v>
      </c>
      <c r="I414" s="8" t="str">
        <f t="shared" si="12"/>
        <v>A3</v>
      </c>
      <c r="J414" s="12" t="s">
        <v>660</v>
      </c>
      <c r="K414" s="8" t="str">
        <f t="shared" si="13"/>
        <v>A3</v>
      </c>
    </row>
    <row r="415" spans="3:11" ht="15.6" x14ac:dyDescent="0.3">
      <c r="C415" s="3" t="s">
        <v>355</v>
      </c>
      <c r="D415" s="2">
        <v>14559.84</v>
      </c>
      <c r="E415" s="12" t="s">
        <v>647</v>
      </c>
      <c r="I415" s="8" t="str">
        <f t="shared" si="12"/>
        <v>A3</v>
      </c>
      <c r="J415" s="12" t="s">
        <v>660</v>
      </c>
      <c r="K415" s="8" t="str">
        <f t="shared" si="13"/>
        <v>A3</v>
      </c>
    </row>
    <row r="416" spans="3:11" ht="15.6" x14ac:dyDescent="0.3">
      <c r="C416" s="3" t="s">
        <v>356</v>
      </c>
      <c r="D416" s="2">
        <v>14572.77</v>
      </c>
      <c r="E416" s="12" t="s">
        <v>647</v>
      </c>
      <c r="I416" s="8" t="str">
        <f t="shared" si="12"/>
        <v>A3</v>
      </c>
      <c r="J416" s="12" t="s">
        <v>660</v>
      </c>
      <c r="K416" s="8" t="str">
        <f t="shared" si="13"/>
        <v>A3</v>
      </c>
    </row>
    <row r="417" spans="3:11" ht="15.6" x14ac:dyDescent="0.3">
      <c r="C417" s="3" t="s">
        <v>357</v>
      </c>
      <c r="D417" s="2">
        <v>14572.77</v>
      </c>
      <c r="E417" s="12" t="s">
        <v>647</v>
      </c>
      <c r="I417" s="8" t="str">
        <f t="shared" si="12"/>
        <v>A3</v>
      </c>
      <c r="J417" s="12" t="s">
        <v>660</v>
      </c>
      <c r="K417" s="8" t="str">
        <f t="shared" si="13"/>
        <v>A3</v>
      </c>
    </row>
    <row r="418" spans="3:11" ht="15.6" x14ac:dyDescent="0.3">
      <c r="C418" s="3" t="s">
        <v>358</v>
      </c>
      <c r="D418" s="2">
        <v>14572.77</v>
      </c>
      <c r="E418" s="12" t="s">
        <v>647</v>
      </c>
      <c r="I418" s="8" t="str">
        <f t="shared" si="12"/>
        <v>A3</v>
      </c>
      <c r="J418" s="12" t="s">
        <v>660</v>
      </c>
      <c r="K418" s="8" t="str">
        <f t="shared" si="13"/>
        <v>A3</v>
      </c>
    </row>
    <row r="419" spans="3:11" ht="15.6" x14ac:dyDescent="0.3">
      <c r="C419" s="3" t="s">
        <v>359</v>
      </c>
      <c r="D419" s="2">
        <v>14519.04</v>
      </c>
      <c r="E419" s="12" t="s">
        <v>647</v>
      </c>
      <c r="I419" s="8" t="str">
        <f t="shared" si="12"/>
        <v>A3</v>
      </c>
      <c r="J419" s="12" t="s">
        <v>660</v>
      </c>
      <c r="K419" s="8" t="str">
        <f t="shared" si="13"/>
        <v>A3</v>
      </c>
    </row>
    <row r="420" spans="3:11" ht="15.6" x14ac:dyDescent="0.3">
      <c r="C420" s="3" t="s">
        <v>360</v>
      </c>
      <c r="D420" s="2">
        <v>14495.16</v>
      </c>
      <c r="E420" s="12" t="s">
        <v>647</v>
      </c>
      <c r="I420" s="8" t="str">
        <f t="shared" si="12"/>
        <v>A3</v>
      </c>
      <c r="J420" s="12" t="s">
        <v>660</v>
      </c>
      <c r="K420" s="8" t="str">
        <f t="shared" si="13"/>
        <v>A3</v>
      </c>
    </row>
    <row r="421" spans="3:11" ht="15.6" x14ac:dyDescent="0.3">
      <c r="C421" s="3" t="s">
        <v>361</v>
      </c>
      <c r="D421" s="2">
        <v>14435.46</v>
      </c>
      <c r="E421" s="12" t="s">
        <v>647</v>
      </c>
      <c r="I421" s="8" t="str">
        <f t="shared" si="12"/>
        <v>A3</v>
      </c>
      <c r="J421" s="12" t="s">
        <v>660</v>
      </c>
      <c r="K421" s="8" t="str">
        <f t="shared" si="13"/>
        <v>A3</v>
      </c>
    </row>
    <row r="422" spans="3:11" ht="15.6" x14ac:dyDescent="0.3">
      <c r="C422" s="3" t="s">
        <v>362</v>
      </c>
      <c r="D422" s="2">
        <v>14476.26</v>
      </c>
      <c r="E422" s="12" t="s">
        <v>647</v>
      </c>
      <c r="I422" s="8" t="str">
        <f t="shared" si="12"/>
        <v>A3</v>
      </c>
      <c r="J422" s="12" t="s">
        <v>660</v>
      </c>
      <c r="K422" s="8" t="str">
        <f t="shared" si="13"/>
        <v>A3</v>
      </c>
    </row>
    <row r="423" spans="3:11" ht="15.6" x14ac:dyDescent="0.3">
      <c r="C423" s="3" t="s">
        <v>363</v>
      </c>
      <c r="D423" s="2">
        <v>14457.35</v>
      </c>
      <c r="E423" s="12" t="s">
        <v>647</v>
      </c>
      <c r="I423" s="8" t="str">
        <f t="shared" si="12"/>
        <v>A3</v>
      </c>
      <c r="J423" s="12" t="s">
        <v>660</v>
      </c>
      <c r="K423" s="8" t="str">
        <f t="shared" si="13"/>
        <v>A3</v>
      </c>
    </row>
    <row r="424" spans="3:11" ht="15.6" x14ac:dyDescent="0.3">
      <c r="C424" s="3" t="s">
        <v>364</v>
      </c>
      <c r="D424" s="2">
        <v>14457.35</v>
      </c>
      <c r="E424" s="12" t="s">
        <v>647</v>
      </c>
      <c r="I424" s="8" t="str">
        <f t="shared" si="12"/>
        <v>A3</v>
      </c>
      <c r="J424" s="12" t="s">
        <v>660</v>
      </c>
      <c r="K424" s="8" t="str">
        <f t="shared" si="13"/>
        <v>A3</v>
      </c>
    </row>
    <row r="425" spans="3:11" ht="15.6" x14ac:dyDescent="0.3">
      <c r="C425" s="3" t="s">
        <v>365</v>
      </c>
      <c r="D425" s="2">
        <v>14457.35</v>
      </c>
      <c r="E425" s="12" t="s">
        <v>647</v>
      </c>
      <c r="I425" s="8" t="str">
        <f t="shared" si="12"/>
        <v>A3</v>
      </c>
      <c r="J425" s="12" t="s">
        <v>660</v>
      </c>
      <c r="K425" s="8" t="str">
        <f t="shared" si="13"/>
        <v>A3</v>
      </c>
    </row>
    <row r="426" spans="3:11" ht="15.6" x14ac:dyDescent="0.3">
      <c r="C426" s="3" t="s">
        <v>366</v>
      </c>
      <c r="D426" s="2">
        <v>14475.26</v>
      </c>
      <c r="E426" s="12" t="s">
        <v>647</v>
      </c>
      <c r="I426" s="8" t="str">
        <f t="shared" si="12"/>
        <v>A3</v>
      </c>
      <c r="J426" s="12" t="s">
        <v>660</v>
      </c>
      <c r="K426" s="8" t="str">
        <f t="shared" si="13"/>
        <v>A3</v>
      </c>
    </row>
    <row r="427" spans="3:11" ht="15.6" x14ac:dyDescent="0.3">
      <c r="C427" s="3" t="s">
        <v>367</v>
      </c>
      <c r="D427" s="2">
        <v>14416.56</v>
      </c>
      <c r="E427" s="12" t="s">
        <v>647</v>
      </c>
      <c r="I427" s="8" t="str">
        <f t="shared" si="12"/>
        <v>A3</v>
      </c>
      <c r="J427" s="12" t="s">
        <v>660</v>
      </c>
      <c r="K427" s="8" t="str">
        <f t="shared" si="13"/>
        <v>A3</v>
      </c>
    </row>
    <row r="428" spans="3:11" ht="15.6" x14ac:dyDescent="0.3">
      <c r="C428" s="3" t="s">
        <v>368</v>
      </c>
      <c r="D428" s="2">
        <v>14424.52</v>
      </c>
      <c r="E428" s="12" t="s">
        <v>647</v>
      </c>
      <c r="I428" s="8" t="str">
        <f t="shared" si="12"/>
        <v>A3</v>
      </c>
      <c r="J428" s="12" t="s">
        <v>660</v>
      </c>
      <c r="K428" s="8" t="str">
        <f t="shared" si="13"/>
        <v>A3</v>
      </c>
    </row>
    <row r="429" spans="3:11" ht="15.6" x14ac:dyDescent="0.3">
      <c r="C429" s="3" t="s">
        <v>369</v>
      </c>
      <c r="D429" s="2">
        <v>14437.45</v>
      </c>
      <c r="E429" s="12" t="s">
        <v>647</v>
      </c>
      <c r="I429" s="8" t="str">
        <f t="shared" si="12"/>
        <v>A3</v>
      </c>
      <c r="J429" s="12" t="s">
        <v>660</v>
      </c>
      <c r="K429" s="8" t="str">
        <f t="shared" si="13"/>
        <v>A3</v>
      </c>
    </row>
    <row r="430" spans="3:11" ht="15.6" x14ac:dyDescent="0.3">
      <c r="C430" s="3" t="s">
        <v>370</v>
      </c>
      <c r="D430" s="2">
        <v>14395.66</v>
      </c>
      <c r="E430" s="12" t="s">
        <v>647</v>
      </c>
      <c r="I430" s="8" t="str">
        <f t="shared" si="12"/>
        <v>A3</v>
      </c>
      <c r="J430" s="12" t="s">
        <v>660</v>
      </c>
      <c r="K430" s="8" t="str">
        <f t="shared" si="13"/>
        <v>A3</v>
      </c>
    </row>
    <row r="431" spans="3:11" ht="15.6" x14ac:dyDescent="0.3">
      <c r="C431" s="1">
        <v>44201</v>
      </c>
      <c r="D431" s="2">
        <v>14395.66</v>
      </c>
      <c r="E431" s="12" t="s">
        <v>647</v>
      </c>
      <c r="I431" s="8" t="str">
        <f t="shared" si="12"/>
        <v>A3</v>
      </c>
      <c r="J431" s="12" t="s">
        <v>660</v>
      </c>
      <c r="K431" s="8" t="str">
        <f t="shared" si="13"/>
        <v>A3</v>
      </c>
    </row>
    <row r="432" spans="3:11" ht="15.6" x14ac:dyDescent="0.3">
      <c r="C432" s="1">
        <v>44232</v>
      </c>
      <c r="D432" s="2">
        <v>14395.66</v>
      </c>
      <c r="E432" s="12" t="s">
        <v>647</v>
      </c>
      <c r="I432" s="8" t="str">
        <f t="shared" si="12"/>
        <v>A3</v>
      </c>
      <c r="J432" s="12" t="s">
        <v>660</v>
      </c>
      <c r="K432" s="8" t="str">
        <f t="shared" si="13"/>
        <v>A3</v>
      </c>
    </row>
    <row r="433" spans="3:11" ht="15.6" x14ac:dyDescent="0.3">
      <c r="C433" s="3" t="s">
        <v>371</v>
      </c>
      <c r="D433" s="2">
        <v>14380.74</v>
      </c>
      <c r="E433" s="12" t="s">
        <v>647</v>
      </c>
      <c r="I433" s="8" t="str">
        <f t="shared" si="12"/>
        <v>A3</v>
      </c>
      <c r="J433" s="12" t="s">
        <v>660</v>
      </c>
      <c r="K433" s="8" t="str">
        <f t="shared" si="13"/>
        <v>A3</v>
      </c>
    </row>
    <row r="434" spans="3:11" ht="15.6" x14ac:dyDescent="0.3">
      <c r="C434" s="3" t="s">
        <v>372</v>
      </c>
      <c r="D434" s="2">
        <v>14394.67</v>
      </c>
      <c r="E434" s="12" t="s">
        <v>647</v>
      </c>
      <c r="I434" s="8" t="str">
        <f t="shared" si="12"/>
        <v>A3</v>
      </c>
      <c r="J434" s="12" t="s">
        <v>660</v>
      </c>
      <c r="K434" s="8" t="str">
        <f t="shared" si="13"/>
        <v>A2</v>
      </c>
    </row>
    <row r="435" spans="3:11" ht="15.6" x14ac:dyDescent="0.3">
      <c r="C435" s="3" t="s">
        <v>373</v>
      </c>
      <c r="D435" s="2">
        <v>14358.85</v>
      </c>
      <c r="E435" s="12" t="s">
        <v>646</v>
      </c>
      <c r="I435" s="8" t="str">
        <f t="shared" si="12"/>
        <v>A2</v>
      </c>
      <c r="J435" s="12" t="s">
        <v>660</v>
      </c>
      <c r="K435" s="8" t="str">
        <f t="shared" si="13"/>
        <v>A2</v>
      </c>
    </row>
    <row r="436" spans="3:11" ht="15.6" x14ac:dyDescent="0.3">
      <c r="C436" s="3" t="s">
        <v>374</v>
      </c>
      <c r="D436" s="2">
        <v>14366.81</v>
      </c>
      <c r="E436" s="12" t="s">
        <v>646</v>
      </c>
      <c r="I436" s="8" t="str">
        <f t="shared" si="12"/>
        <v>A2</v>
      </c>
      <c r="J436" s="12" t="s">
        <v>660</v>
      </c>
      <c r="K436" s="8" t="str">
        <f t="shared" si="13"/>
        <v>A2</v>
      </c>
    </row>
    <row r="437" spans="3:11" ht="15.6" x14ac:dyDescent="0.3">
      <c r="C437" s="3" t="s">
        <v>375</v>
      </c>
      <c r="D437" s="2">
        <v>14292.18</v>
      </c>
      <c r="E437" s="12" t="s">
        <v>646</v>
      </c>
      <c r="I437" s="8" t="str">
        <f t="shared" si="12"/>
        <v>A2</v>
      </c>
      <c r="J437" s="12" t="s">
        <v>660</v>
      </c>
      <c r="K437" s="8" t="str">
        <f t="shared" si="13"/>
        <v>A2</v>
      </c>
    </row>
    <row r="438" spans="3:11" ht="15.6" x14ac:dyDescent="0.3">
      <c r="C438" s="1">
        <v>44413</v>
      </c>
      <c r="D438" s="2">
        <v>14292.18</v>
      </c>
      <c r="E438" s="12" t="s">
        <v>646</v>
      </c>
      <c r="I438" s="8" t="str">
        <f t="shared" si="12"/>
        <v>A2</v>
      </c>
      <c r="J438" s="12" t="s">
        <v>660</v>
      </c>
      <c r="K438" s="8" t="str">
        <f t="shared" si="13"/>
        <v>A2</v>
      </c>
    </row>
    <row r="439" spans="3:11" ht="15.6" x14ac:dyDescent="0.3">
      <c r="C439" s="1">
        <v>44444</v>
      </c>
      <c r="D439" s="2">
        <v>14292.18</v>
      </c>
      <c r="E439" s="12" t="s">
        <v>646</v>
      </c>
      <c r="I439" s="8" t="str">
        <f t="shared" si="12"/>
        <v>A2</v>
      </c>
      <c r="J439" s="12" t="s">
        <v>660</v>
      </c>
      <c r="K439" s="8" t="str">
        <f t="shared" si="13"/>
        <v>A2</v>
      </c>
    </row>
    <row r="440" spans="3:11" ht="15.6" x14ac:dyDescent="0.3">
      <c r="C440" s="3" t="s">
        <v>376</v>
      </c>
      <c r="D440" s="2">
        <v>14217.56</v>
      </c>
      <c r="E440" s="12" t="s">
        <v>646</v>
      </c>
      <c r="I440" s="8" t="str">
        <f t="shared" si="12"/>
        <v>A2</v>
      </c>
      <c r="J440" s="12" t="s">
        <v>660</v>
      </c>
      <c r="K440" s="8" t="str">
        <f t="shared" si="13"/>
        <v>A2</v>
      </c>
    </row>
    <row r="441" spans="3:11" ht="15.6" x14ac:dyDescent="0.3">
      <c r="C441" s="3" t="s">
        <v>377</v>
      </c>
      <c r="D441" s="2">
        <v>14127.01</v>
      </c>
      <c r="E441" s="12" t="s">
        <v>646</v>
      </c>
      <c r="I441" s="8" t="str">
        <f t="shared" si="12"/>
        <v>A2</v>
      </c>
      <c r="J441" s="12" t="s">
        <v>660</v>
      </c>
      <c r="K441" s="8" t="str">
        <f t="shared" si="13"/>
        <v>A2</v>
      </c>
    </row>
    <row r="442" spans="3:11" ht="15.6" x14ac:dyDescent="0.3">
      <c r="C442" s="1">
        <v>44535</v>
      </c>
      <c r="D442" s="2">
        <v>14127.01</v>
      </c>
      <c r="E442" s="12" t="s">
        <v>646</v>
      </c>
      <c r="I442" s="8" t="str">
        <f t="shared" si="12"/>
        <v>A2</v>
      </c>
      <c r="J442" s="12" t="s">
        <v>660</v>
      </c>
      <c r="K442" s="8" t="str">
        <f t="shared" si="13"/>
        <v>A2</v>
      </c>
    </row>
    <row r="443" spans="3:11" ht="15.6" x14ac:dyDescent="0.3">
      <c r="C443" s="3" t="s">
        <v>378</v>
      </c>
      <c r="D443" s="2">
        <v>14127.01</v>
      </c>
      <c r="E443" s="12" t="s">
        <v>646</v>
      </c>
      <c r="I443" s="8" t="str">
        <f t="shared" si="12"/>
        <v>A2</v>
      </c>
      <c r="J443" s="12" t="s">
        <v>660</v>
      </c>
      <c r="K443" s="8" t="str">
        <f t="shared" si="13"/>
        <v>A2</v>
      </c>
    </row>
    <row r="444" spans="3:11" ht="15.6" x14ac:dyDescent="0.3">
      <c r="C444" s="3" t="s">
        <v>379</v>
      </c>
      <c r="D444" s="2">
        <v>14127.01</v>
      </c>
      <c r="E444" s="12" t="s">
        <v>646</v>
      </c>
      <c r="I444" s="8" t="str">
        <f t="shared" si="12"/>
        <v>A2</v>
      </c>
      <c r="J444" s="12" t="s">
        <v>660</v>
      </c>
      <c r="K444" s="8" t="str">
        <f t="shared" si="13"/>
        <v>A2</v>
      </c>
    </row>
    <row r="445" spans="3:11" ht="15.6" x14ac:dyDescent="0.3">
      <c r="C445" s="3" t="s">
        <v>380</v>
      </c>
      <c r="D445" s="2">
        <v>14127.01</v>
      </c>
      <c r="E445" s="12" t="s">
        <v>646</v>
      </c>
      <c r="I445" s="8" t="str">
        <f t="shared" si="12"/>
        <v>A2</v>
      </c>
      <c r="J445" s="12" t="s">
        <v>660</v>
      </c>
      <c r="K445" s="8" t="str">
        <f t="shared" si="13"/>
        <v>A2</v>
      </c>
    </row>
    <row r="446" spans="3:11" ht="15.6" x14ac:dyDescent="0.3">
      <c r="C446" s="3" t="s">
        <v>381</v>
      </c>
      <c r="D446" s="2">
        <v>14127.01</v>
      </c>
      <c r="E446" s="12" t="s">
        <v>646</v>
      </c>
      <c r="I446" s="8" t="str">
        <f t="shared" si="12"/>
        <v>A2</v>
      </c>
      <c r="J446" s="12" t="s">
        <v>660</v>
      </c>
      <c r="K446" s="8" t="str">
        <f t="shared" si="13"/>
        <v>A2</v>
      </c>
    </row>
    <row r="447" spans="3:11" ht="15.6" x14ac:dyDescent="0.3">
      <c r="C447" s="3" t="s">
        <v>382</v>
      </c>
      <c r="D447" s="2">
        <v>14131.99</v>
      </c>
      <c r="E447" s="12" t="s">
        <v>646</v>
      </c>
      <c r="I447" s="8" t="str">
        <f t="shared" si="12"/>
        <v>A2</v>
      </c>
      <c r="J447" s="12" t="s">
        <v>660</v>
      </c>
      <c r="K447" s="8" t="str">
        <f t="shared" si="13"/>
        <v>A2</v>
      </c>
    </row>
    <row r="448" spans="3:11" ht="15.6" x14ac:dyDescent="0.3">
      <c r="C448" s="3" t="s">
        <v>383</v>
      </c>
      <c r="D448" s="2">
        <v>14212.58</v>
      </c>
      <c r="E448" s="12" t="s">
        <v>646</v>
      </c>
      <c r="I448" s="8" t="str">
        <f t="shared" si="12"/>
        <v>A2</v>
      </c>
      <c r="J448" s="12" t="s">
        <v>660</v>
      </c>
      <c r="K448" s="8" t="str">
        <f t="shared" si="13"/>
        <v>A2</v>
      </c>
    </row>
    <row r="449" spans="3:11" ht="15.6" x14ac:dyDescent="0.3">
      <c r="C449" s="3" t="s">
        <v>384</v>
      </c>
      <c r="D449" s="2">
        <v>14228.5</v>
      </c>
      <c r="E449" s="12" t="s">
        <v>646</v>
      </c>
      <c r="I449" s="8" t="str">
        <f t="shared" si="12"/>
        <v>A2</v>
      </c>
      <c r="J449" s="12" t="s">
        <v>660</v>
      </c>
      <c r="K449" s="8" t="str">
        <f t="shared" si="13"/>
        <v>A2</v>
      </c>
    </row>
    <row r="450" spans="3:11" ht="15.6" x14ac:dyDescent="0.3">
      <c r="C450" s="3" t="s">
        <v>385</v>
      </c>
      <c r="D450" s="2">
        <v>14241.44</v>
      </c>
      <c r="E450" s="12" t="s">
        <v>646</v>
      </c>
      <c r="I450" s="8" t="str">
        <f t="shared" si="12"/>
        <v>A2</v>
      </c>
      <c r="J450" s="12" t="s">
        <v>660</v>
      </c>
      <c r="K450" s="8" t="str">
        <f t="shared" si="13"/>
        <v>A2</v>
      </c>
    </row>
    <row r="451" spans="3:11" ht="15.6" x14ac:dyDescent="0.3">
      <c r="C451" s="3" t="s">
        <v>386</v>
      </c>
      <c r="D451" s="2">
        <v>14324.02</v>
      </c>
      <c r="E451" s="12" t="s">
        <v>646</v>
      </c>
      <c r="I451" s="8" t="str">
        <f t="shared" si="12"/>
        <v>A2</v>
      </c>
      <c r="J451" s="12" t="s">
        <v>660</v>
      </c>
      <c r="K451" s="8" t="str">
        <f t="shared" si="13"/>
        <v>A2</v>
      </c>
    </row>
    <row r="452" spans="3:11" ht="15.6" x14ac:dyDescent="0.3">
      <c r="C452" s="3" t="s">
        <v>387</v>
      </c>
      <c r="D452" s="2">
        <v>14324.02</v>
      </c>
      <c r="E452" s="12" t="s">
        <v>646</v>
      </c>
      <c r="I452" s="8" t="str">
        <f t="shared" si="12"/>
        <v>A2</v>
      </c>
      <c r="J452" s="12" t="s">
        <v>660</v>
      </c>
      <c r="K452" s="8" t="str">
        <f t="shared" si="13"/>
        <v>A2</v>
      </c>
    </row>
    <row r="453" spans="3:11" ht="15.6" x14ac:dyDescent="0.3">
      <c r="C453" s="3" t="s">
        <v>388</v>
      </c>
      <c r="D453" s="2">
        <v>14324.02</v>
      </c>
      <c r="E453" s="12" t="s">
        <v>646</v>
      </c>
      <c r="I453" s="8" t="str">
        <f t="shared" si="12"/>
        <v>A2</v>
      </c>
      <c r="J453" s="12" t="s">
        <v>660</v>
      </c>
      <c r="K453" s="8" t="str">
        <f t="shared" si="13"/>
        <v>A2</v>
      </c>
    </row>
    <row r="454" spans="3:11" ht="15.6" x14ac:dyDescent="0.3">
      <c r="C454" s="3" t="s">
        <v>389</v>
      </c>
      <c r="D454" s="2">
        <v>14303.13</v>
      </c>
      <c r="E454" s="12" t="s">
        <v>646</v>
      </c>
      <c r="I454" s="8" t="str">
        <f t="shared" si="12"/>
        <v>A2</v>
      </c>
      <c r="J454" s="12" t="s">
        <v>660</v>
      </c>
      <c r="K454" s="8" t="str">
        <f t="shared" si="13"/>
        <v>A2</v>
      </c>
    </row>
    <row r="455" spans="3:11" ht="15.6" x14ac:dyDescent="0.3">
      <c r="C455" s="3" t="s">
        <v>390</v>
      </c>
      <c r="D455" s="2">
        <v>14290.19</v>
      </c>
      <c r="E455" s="12" t="s">
        <v>646</v>
      </c>
      <c r="I455" s="8" t="str">
        <f t="shared" ref="I455:I518" si="14">K454</f>
        <v>A2</v>
      </c>
      <c r="J455" s="12" t="s">
        <v>660</v>
      </c>
      <c r="K455" s="8" t="str">
        <f t="shared" ref="K455:K518" si="15">E456</f>
        <v>A2</v>
      </c>
    </row>
    <row r="456" spans="3:11" ht="15.6" x14ac:dyDescent="0.3">
      <c r="C456" s="3" t="s">
        <v>391</v>
      </c>
      <c r="D456" s="2">
        <v>14290.19</v>
      </c>
      <c r="E456" s="12" t="s">
        <v>646</v>
      </c>
      <c r="I456" s="8" t="str">
        <f t="shared" si="14"/>
        <v>A2</v>
      </c>
      <c r="J456" s="12" t="s">
        <v>660</v>
      </c>
      <c r="K456" s="8" t="str">
        <f t="shared" si="15"/>
        <v>A2</v>
      </c>
    </row>
    <row r="457" spans="3:11" ht="15.6" x14ac:dyDescent="0.3">
      <c r="C457" s="3" t="s">
        <v>392</v>
      </c>
      <c r="D457" s="2">
        <v>14263.33</v>
      </c>
      <c r="E457" s="12" t="s">
        <v>646</v>
      </c>
      <c r="I457" s="8" t="str">
        <f t="shared" si="14"/>
        <v>A2</v>
      </c>
      <c r="J457" s="12" t="s">
        <v>660</v>
      </c>
      <c r="K457" s="8" t="str">
        <f t="shared" si="15"/>
        <v>A2</v>
      </c>
    </row>
    <row r="458" spans="3:11" ht="15.6" x14ac:dyDescent="0.3">
      <c r="C458" s="3" t="s">
        <v>393</v>
      </c>
      <c r="D458" s="2">
        <v>14240.44</v>
      </c>
      <c r="E458" s="12" t="s">
        <v>646</v>
      </c>
      <c r="I458" s="8" t="str">
        <f t="shared" si="14"/>
        <v>A2</v>
      </c>
      <c r="J458" s="12" t="s">
        <v>660</v>
      </c>
      <c r="K458" s="8" t="str">
        <f t="shared" si="15"/>
        <v>A2</v>
      </c>
    </row>
    <row r="459" spans="3:11" ht="15.6" x14ac:dyDescent="0.3">
      <c r="C459" s="3" t="s">
        <v>394</v>
      </c>
      <c r="D459" s="2">
        <v>14240.44</v>
      </c>
      <c r="E459" s="12" t="s">
        <v>646</v>
      </c>
      <c r="I459" s="8" t="str">
        <f t="shared" si="14"/>
        <v>A2</v>
      </c>
      <c r="J459" s="12" t="s">
        <v>660</v>
      </c>
      <c r="K459" s="8" t="str">
        <f t="shared" si="15"/>
        <v>A2</v>
      </c>
    </row>
    <row r="460" spans="3:11" ht="15.6" x14ac:dyDescent="0.3">
      <c r="C460" s="3" t="s">
        <v>395</v>
      </c>
      <c r="D460" s="2">
        <v>14240.44</v>
      </c>
      <c r="E460" s="12" t="s">
        <v>646</v>
      </c>
      <c r="I460" s="8" t="str">
        <f t="shared" si="14"/>
        <v>A2</v>
      </c>
      <c r="J460" s="12" t="s">
        <v>660</v>
      </c>
      <c r="K460" s="8" t="str">
        <f t="shared" si="15"/>
        <v>A2</v>
      </c>
    </row>
    <row r="461" spans="3:11" ht="15.6" x14ac:dyDescent="0.3">
      <c r="C461" s="3" t="s">
        <v>396</v>
      </c>
      <c r="D461" s="2">
        <v>14238.45</v>
      </c>
      <c r="E461" s="12" t="s">
        <v>646</v>
      </c>
      <c r="I461" s="8" t="str">
        <f t="shared" si="14"/>
        <v>A2</v>
      </c>
      <c r="J461" s="12" t="s">
        <v>660</v>
      </c>
      <c r="K461" s="8" t="str">
        <f t="shared" si="15"/>
        <v>A2</v>
      </c>
    </row>
    <row r="462" spans="3:11" ht="15.6" x14ac:dyDescent="0.3">
      <c r="C462" s="1">
        <v>44202</v>
      </c>
      <c r="D462" s="2">
        <v>14238.45</v>
      </c>
      <c r="E462" s="12" t="s">
        <v>646</v>
      </c>
      <c r="I462" s="8" t="str">
        <f t="shared" si="14"/>
        <v>A2</v>
      </c>
      <c r="J462" s="12" t="s">
        <v>660</v>
      </c>
      <c r="K462" s="8" t="str">
        <f t="shared" si="15"/>
        <v>A2</v>
      </c>
    </row>
    <row r="463" spans="3:11" ht="15.6" x14ac:dyDescent="0.3">
      <c r="C463" s="3" t="s">
        <v>397</v>
      </c>
      <c r="D463" s="2">
        <v>14220.54</v>
      </c>
      <c r="E463" s="12" t="s">
        <v>646</v>
      </c>
      <c r="I463" s="8" t="str">
        <f t="shared" si="14"/>
        <v>A2</v>
      </c>
      <c r="J463" s="12" t="s">
        <v>660</v>
      </c>
      <c r="K463" s="8" t="str">
        <f t="shared" si="15"/>
        <v>A2</v>
      </c>
    </row>
    <row r="464" spans="3:11" ht="15.6" x14ac:dyDescent="0.3">
      <c r="C464" s="3" t="s">
        <v>398</v>
      </c>
      <c r="D464" s="2">
        <v>14204.62</v>
      </c>
      <c r="E464" s="12" t="s">
        <v>646</v>
      </c>
      <c r="I464" s="8" t="str">
        <f t="shared" si="14"/>
        <v>A2</v>
      </c>
      <c r="J464" s="12" t="s">
        <v>660</v>
      </c>
      <c r="K464" s="8" t="str">
        <f t="shared" si="15"/>
        <v>A2</v>
      </c>
    </row>
    <row r="465" spans="3:11" ht="15.6" x14ac:dyDescent="0.3">
      <c r="C465" s="3" t="s">
        <v>399</v>
      </c>
      <c r="D465" s="2">
        <v>14225.52</v>
      </c>
      <c r="E465" s="12" t="s">
        <v>646</v>
      </c>
      <c r="I465" s="8" t="str">
        <f t="shared" si="14"/>
        <v>A2</v>
      </c>
      <c r="J465" s="12" t="s">
        <v>660</v>
      </c>
      <c r="K465" s="8" t="str">
        <f t="shared" si="15"/>
        <v>A2</v>
      </c>
    </row>
    <row r="466" spans="3:11" ht="15.6" x14ac:dyDescent="0.3">
      <c r="C466" s="1">
        <v>44322</v>
      </c>
      <c r="D466" s="2">
        <v>14225.52</v>
      </c>
      <c r="E466" s="12" t="s">
        <v>646</v>
      </c>
      <c r="I466" s="8" t="str">
        <f t="shared" si="14"/>
        <v>A2</v>
      </c>
      <c r="J466" s="12" t="s">
        <v>660</v>
      </c>
      <c r="K466" s="8" t="str">
        <f t="shared" si="15"/>
        <v>A2</v>
      </c>
    </row>
    <row r="467" spans="3:11" ht="15.6" x14ac:dyDescent="0.3">
      <c r="C467" s="1">
        <v>44353</v>
      </c>
      <c r="D467" s="2">
        <v>14225.52</v>
      </c>
      <c r="E467" s="12" t="s">
        <v>646</v>
      </c>
      <c r="I467" s="8" t="str">
        <f t="shared" si="14"/>
        <v>A2</v>
      </c>
      <c r="J467" s="12" t="s">
        <v>660</v>
      </c>
      <c r="K467" s="8" t="str">
        <f t="shared" si="15"/>
        <v>A2</v>
      </c>
    </row>
    <row r="468" spans="3:11" ht="15.6" x14ac:dyDescent="0.3">
      <c r="C468" s="3" t="s">
        <v>400</v>
      </c>
      <c r="D468" s="2">
        <v>14244.42</v>
      </c>
      <c r="E468" s="12" t="s">
        <v>646</v>
      </c>
      <c r="I468" s="8" t="str">
        <f t="shared" si="14"/>
        <v>A2</v>
      </c>
      <c r="J468" s="12" t="s">
        <v>660</v>
      </c>
      <c r="K468" s="8" t="str">
        <f t="shared" si="15"/>
        <v>A2</v>
      </c>
    </row>
    <row r="469" spans="3:11" ht="15.6" x14ac:dyDescent="0.3">
      <c r="C469" s="3" t="s">
        <v>401</v>
      </c>
      <c r="D469" s="2">
        <v>14199.65</v>
      </c>
      <c r="E469" s="12" t="s">
        <v>646</v>
      </c>
      <c r="I469" s="8" t="str">
        <f t="shared" si="14"/>
        <v>A2</v>
      </c>
      <c r="J469" s="12" t="s">
        <v>660</v>
      </c>
      <c r="K469" s="8" t="str">
        <f t="shared" si="15"/>
        <v>A2</v>
      </c>
    </row>
    <row r="470" spans="3:11" ht="15.6" x14ac:dyDescent="0.3">
      <c r="C470" s="3" t="s">
        <v>402</v>
      </c>
      <c r="D470" s="2">
        <v>14190.69</v>
      </c>
      <c r="E470" s="12" t="s">
        <v>646</v>
      </c>
      <c r="I470" s="8" t="str">
        <f t="shared" si="14"/>
        <v>A2</v>
      </c>
      <c r="J470" s="12" t="s">
        <v>660</v>
      </c>
      <c r="K470" s="8" t="str">
        <f t="shared" si="15"/>
        <v>A2</v>
      </c>
    </row>
    <row r="471" spans="3:11" ht="15.6" x14ac:dyDescent="0.3">
      <c r="C471" s="3" t="s">
        <v>403</v>
      </c>
      <c r="D471" s="2">
        <v>14190.69</v>
      </c>
      <c r="E471" s="12" t="s">
        <v>646</v>
      </c>
      <c r="I471" s="8" t="str">
        <f t="shared" si="14"/>
        <v>A2</v>
      </c>
      <c r="J471" s="12" t="s">
        <v>660</v>
      </c>
      <c r="K471" s="8" t="str">
        <f t="shared" si="15"/>
        <v>A2</v>
      </c>
    </row>
    <row r="472" spans="3:11" ht="15.6" x14ac:dyDescent="0.3">
      <c r="C472" s="3" t="s">
        <v>404</v>
      </c>
      <c r="D472" s="2">
        <v>14168.8</v>
      </c>
      <c r="E472" s="12" t="s">
        <v>646</v>
      </c>
      <c r="I472" s="8" t="str">
        <f t="shared" si="14"/>
        <v>A2</v>
      </c>
      <c r="J472" s="12" t="s">
        <v>660</v>
      </c>
      <c r="K472" s="8" t="str">
        <f t="shared" si="15"/>
        <v>A2</v>
      </c>
    </row>
    <row r="473" spans="3:11" ht="15.6" x14ac:dyDescent="0.3">
      <c r="C473" s="1">
        <v>44536</v>
      </c>
      <c r="D473" s="2">
        <v>14168.8</v>
      </c>
      <c r="E473" s="12" t="s">
        <v>646</v>
      </c>
      <c r="I473" s="8" t="str">
        <f t="shared" si="14"/>
        <v>A2</v>
      </c>
      <c r="J473" s="12" t="s">
        <v>660</v>
      </c>
      <c r="K473" s="8" t="str">
        <f t="shared" si="15"/>
        <v>A2</v>
      </c>
    </row>
    <row r="474" spans="3:11" ht="15.6" x14ac:dyDescent="0.3">
      <c r="C474" s="3" t="s">
        <v>405</v>
      </c>
      <c r="D474" s="2">
        <v>14168.8</v>
      </c>
      <c r="E474" s="12" t="s">
        <v>646</v>
      </c>
      <c r="I474" s="8" t="str">
        <f t="shared" si="14"/>
        <v>A2</v>
      </c>
      <c r="J474" s="12" t="s">
        <v>660</v>
      </c>
      <c r="K474" s="8" t="str">
        <f t="shared" si="15"/>
        <v>A2</v>
      </c>
    </row>
    <row r="475" spans="3:11" ht="15.6" x14ac:dyDescent="0.3">
      <c r="C475" s="3" t="s">
        <v>406</v>
      </c>
      <c r="D475" s="2">
        <v>14134.97</v>
      </c>
      <c r="E475" s="12" t="s">
        <v>646</v>
      </c>
      <c r="I475" s="8" t="str">
        <f t="shared" si="14"/>
        <v>A2</v>
      </c>
      <c r="J475" s="12" t="s">
        <v>660</v>
      </c>
      <c r="K475" s="8" t="str">
        <f t="shared" si="15"/>
        <v>A2</v>
      </c>
    </row>
    <row r="476" spans="3:11" ht="15.6" x14ac:dyDescent="0.3">
      <c r="C476" s="3" t="s">
        <v>407</v>
      </c>
      <c r="D476" s="2">
        <v>14150.89</v>
      </c>
      <c r="E476" s="12" t="s">
        <v>646</v>
      </c>
      <c r="I476" s="8" t="str">
        <f t="shared" si="14"/>
        <v>A2</v>
      </c>
      <c r="J476" s="12" t="s">
        <v>660</v>
      </c>
      <c r="K476" s="8" t="str">
        <f t="shared" si="15"/>
        <v>A2</v>
      </c>
    </row>
    <row r="477" spans="3:11" ht="15.6" x14ac:dyDescent="0.3">
      <c r="C477" s="3" t="s">
        <v>408</v>
      </c>
      <c r="D477" s="2">
        <v>14172.78</v>
      </c>
      <c r="E477" s="12" t="s">
        <v>646</v>
      </c>
      <c r="I477" s="8" t="str">
        <f t="shared" si="14"/>
        <v>A2</v>
      </c>
      <c r="J477" s="12" t="s">
        <v>660</v>
      </c>
      <c r="K477" s="8" t="str">
        <f t="shared" si="15"/>
        <v>A2</v>
      </c>
    </row>
    <row r="478" spans="3:11" ht="15.6" x14ac:dyDescent="0.3">
      <c r="C478" s="3" t="s">
        <v>409</v>
      </c>
      <c r="D478" s="2">
        <v>14185.72</v>
      </c>
      <c r="E478" s="12" t="s">
        <v>646</v>
      </c>
      <c r="I478" s="8" t="str">
        <f t="shared" si="14"/>
        <v>A2</v>
      </c>
      <c r="J478" s="12" t="s">
        <v>660</v>
      </c>
      <c r="K478" s="8" t="str">
        <f t="shared" si="15"/>
        <v>A2</v>
      </c>
    </row>
    <row r="479" spans="3:11" ht="15.6" x14ac:dyDescent="0.3">
      <c r="C479" s="3" t="s">
        <v>410</v>
      </c>
      <c r="D479" s="2">
        <v>14306.11</v>
      </c>
      <c r="E479" s="12" t="s">
        <v>646</v>
      </c>
      <c r="I479" s="8" t="str">
        <f t="shared" si="14"/>
        <v>A2</v>
      </c>
      <c r="J479" s="12" t="s">
        <v>660</v>
      </c>
      <c r="K479" s="8" t="str">
        <f t="shared" si="15"/>
        <v>A2</v>
      </c>
    </row>
    <row r="480" spans="3:11" ht="15.6" x14ac:dyDescent="0.3">
      <c r="C480" s="3" t="s">
        <v>411</v>
      </c>
      <c r="D480" s="2">
        <v>14306.11</v>
      </c>
      <c r="E480" s="12" t="s">
        <v>646</v>
      </c>
      <c r="I480" s="8" t="str">
        <f t="shared" si="14"/>
        <v>A2</v>
      </c>
      <c r="J480" s="12" t="s">
        <v>660</v>
      </c>
      <c r="K480" s="8" t="str">
        <f t="shared" si="15"/>
        <v>A2</v>
      </c>
    </row>
    <row r="481" spans="3:11" ht="15.6" x14ac:dyDescent="0.3">
      <c r="C481" s="3" t="s">
        <v>412</v>
      </c>
      <c r="D481" s="2">
        <v>14306.11</v>
      </c>
      <c r="E481" s="12" t="s">
        <v>646</v>
      </c>
      <c r="I481" s="8" t="str">
        <f t="shared" si="14"/>
        <v>A2</v>
      </c>
      <c r="J481" s="12" t="s">
        <v>660</v>
      </c>
      <c r="K481" s="8" t="str">
        <f t="shared" si="15"/>
        <v>A2</v>
      </c>
    </row>
    <row r="482" spans="3:11" ht="15.6" x14ac:dyDescent="0.3">
      <c r="C482" s="3" t="s">
        <v>413</v>
      </c>
      <c r="D482" s="2">
        <v>14330.99</v>
      </c>
      <c r="E482" s="12" t="s">
        <v>646</v>
      </c>
      <c r="I482" s="8" t="str">
        <f t="shared" si="14"/>
        <v>A2</v>
      </c>
      <c r="J482" s="12" t="s">
        <v>660</v>
      </c>
      <c r="K482" s="8" t="str">
        <f t="shared" si="15"/>
        <v>A3</v>
      </c>
    </row>
    <row r="483" spans="3:11" ht="15.6" x14ac:dyDescent="0.3">
      <c r="C483" s="3" t="s">
        <v>414</v>
      </c>
      <c r="D483" s="2">
        <v>14380.74</v>
      </c>
      <c r="E483" s="12" t="s">
        <v>647</v>
      </c>
      <c r="I483" s="8" t="str">
        <f t="shared" si="14"/>
        <v>A3</v>
      </c>
      <c r="J483" s="12" t="s">
        <v>660</v>
      </c>
      <c r="K483" s="8" t="str">
        <f t="shared" si="15"/>
        <v>A2</v>
      </c>
    </row>
    <row r="484" spans="3:11" ht="15.6" x14ac:dyDescent="0.3">
      <c r="C484" s="3" t="s">
        <v>415</v>
      </c>
      <c r="D484" s="2">
        <v>14348.9</v>
      </c>
      <c r="E484" s="12" t="s">
        <v>646</v>
      </c>
      <c r="I484" s="8" t="str">
        <f t="shared" si="14"/>
        <v>A2</v>
      </c>
      <c r="J484" s="12" t="s">
        <v>660</v>
      </c>
      <c r="K484" s="8" t="str">
        <f t="shared" si="15"/>
        <v>A3</v>
      </c>
    </row>
    <row r="485" spans="3:11" ht="15.6" x14ac:dyDescent="0.3">
      <c r="C485" s="3" t="s">
        <v>416</v>
      </c>
      <c r="D485" s="2">
        <v>14381.73</v>
      </c>
      <c r="E485" s="12" t="s">
        <v>647</v>
      </c>
      <c r="I485" s="8" t="str">
        <f t="shared" si="14"/>
        <v>A3</v>
      </c>
      <c r="J485" s="12" t="s">
        <v>660</v>
      </c>
      <c r="K485" s="8" t="str">
        <f t="shared" si="15"/>
        <v>A3</v>
      </c>
    </row>
    <row r="486" spans="3:11" ht="15.6" x14ac:dyDescent="0.3">
      <c r="C486" s="3" t="s">
        <v>417</v>
      </c>
      <c r="D486" s="2">
        <v>14389.69</v>
      </c>
      <c r="E486" s="12" t="s">
        <v>647</v>
      </c>
      <c r="I486" s="8" t="str">
        <f t="shared" si="14"/>
        <v>A3</v>
      </c>
      <c r="J486" s="12" t="s">
        <v>660</v>
      </c>
      <c r="K486" s="8" t="str">
        <f t="shared" si="15"/>
        <v>A3</v>
      </c>
    </row>
    <row r="487" spans="3:11" ht="15.6" x14ac:dyDescent="0.3">
      <c r="C487" s="3" t="s">
        <v>418</v>
      </c>
      <c r="D487" s="2">
        <v>14389.69</v>
      </c>
      <c r="E487" s="12" t="s">
        <v>647</v>
      </c>
      <c r="I487" s="8" t="str">
        <f t="shared" si="14"/>
        <v>A3</v>
      </c>
      <c r="J487" s="12" t="s">
        <v>660</v>
      </c>
      <c r="K487" s="8" t="str">
        <f t="shared" si="15"/>
        <v>A3</v>
      </c>
    </row>
    <row r="488" spans="3:11" ht="15.6" x14ac:dyDescent="0.3">
      <c r="C488" s="3" t="s">
        <v>419</v>
      </c>
      <c r="D488" s="2">
        <v>14389.69</v>
      </c>
      <c r="E488" s="12" t="s">
        <v>647</v>
      </c>
      <c r="I488" s="8" t="str">
        <f t="shared" si="14"/>
        <v>A3</v>
      </c>
      <c r="J488" s="12" t="s">
        <v>660</v>
      </c>
      <c r="K488" s="8" t="str">
        <f t="shared" si="15"/>
        <v>A2</v>
      </c>
    </row>
    <row r="489" spans="3:11" ht="15.6" x14ac:dyDescent="0.3">
      <c r="C489" s="3" t="s">
        <v>420</v>
      </c>
      <c r="D489" s="2">
        <v>14374.77</v>
      </c>
      <c r="E489" s="12" t="s">
        <v>646</v>
      </c>
      <c r="I489" s="8" t="str">
        <f t="shared" si="14"/>
        <v>A2</v>
      </c>
      <c r="J489" s="12" t="s">
        <v>660</v>
      </c>
      <c r="K489" s="8" t="str">
        <f t="shared" si="15"/>
        <v>A3</v>
      </c>
    </row>
    <row r="490" spans="3:11" ht="15.6" x14ac:dyDescent="0.3">
      <c r="C490" s="3" t="s">
        <v>421</v>
      </c>
      <c r="D490" s="2">
        <v>14399.64</v>
      </c>
      <c r="E490" s="12" t="s">
        <v>647</v>
      </c>
      <c r="I490" s="8" t="str">
        <f t="shared" si="14"/>
        <v>A3</v>
      </c>
      <c r="J490" s="12" t="s">
        <v>660</v>
      </c>
      <c r="K490" s="8" t="str">
        <f t="shared" si="15"/>
        <v>A3</v>
      </c>
    </row>
    <row r="491" spans="3:11" ht="15.6" x14ac:dyDescent="0.3">
      <c r="C491" s="3" t="s">
        <v>422</v>
      </c>
      <c r="D491" s="2">
        <v>14423.52</v>
      </c>
      <c r="E491" s="12" t="s">
        <v>647</v>
      </c>
      <c r="I491" s="8" t="str">
        <f t="shared" si="14"/>
        <v>A3</v>
      </c>
      <c r="J491" s="12" t="s">
        <v>660</v>
      </c>
      <c r="K491" s="8" t="str">
        <f t="shared" si="15"/>
        <v>A3</v>
      </c>
    </row>
    <row r="492" spans="3:11" ht="15.6" x14ac:dyDescent="0.3">
      <c r="C492" s="3" t="s">
        <v>423</v>
      </c>
      <c r="D492" s="2">
        <v>14469.29</v>
      </c>
      <c r="E492" s="12" t="s">
        <v>647</v>
      </c>
      <c r="I492" s="8" t="str">
        <f t="shared" si="14"/>
        <v>A3</v>
      </c>
      <c r="J492" s="12" t="s">
        <v>660</v>
      </c>
      <c r="K492" s="8" t="str">
        <f t="shared" si="15"/>
        <v>A3</v>
      </c>
    </row>
    <row r="493" spans="3:11" ht="15.6" x14ac:dyDescent="0.3">
      <c r="C493" s="3" t="s">
        <v>424</v>
      </c>
      <c r="D493" s="2">
        <v>14466.31</v>
      </c>
      <c r="E493" s="12" t="s">
        <v>647</v>
      </c>
      <c r="I493" s="8" t="str">
        <f t="shared" si="14"/>
        <v>A3</v>
      </c>
      <c r="J493" s="12" t="s">
        <v>660</v>
      </c>
      <c r="K493" s="8" t="str">
        <f t="shared" si="15"/>
        <v>A3</v>
      </c>
    </row>
    <row r="494" spans="3:11" ht="15.6" x14ac:dyDescent="0.3">
      <c r="C494" s="1">
        <v>44262</v>
      </c>
      <c r="D494" s="2">
        <v>14466.31</v>
      </c>
      <c r="E494" s="12" t="s">
        <v>647</v>
      </c>
      <c r="I494" s="8" t="str">
        <f t="shared" si="14"/>
        <v>A3</v>
      </c>
      <c r="J494" s="12" t="s">
        <v>660</v>
      </c>
      <c r="K494" s="8" t="str">
        <f t="shared" si="15"/>
        <v>A3</v>
      </c>
    </row>
    <row r="495" spans="3:11" ht="15.6" x14ac:dyDescent="0.3">
      <c r="C495" s="1">
        <v>44293</v>
      </c>
      <c r="D495" s="2">
        <v>14466.31</v>
      </c>
      <c r="E495" s="12" t="s">
        <v>647</v>
      </c>
      <c r="I495" s="8" t="str">
        <f t="shared" si="14"/>
        <v>A3</v>
      </c>
      <c r="J495" s="12" t="s">
        <v>660</v>
      </c>
      <c r="K495" s="8" t="str">
        <f t="shared" si="15"/>
        <v>A3</v>
      </c>
    </row>
    <row r="496" spans="3:11" ht="15.6" x14ac:dyDescent="0.3">
      <c r="C496" s="3" t="s">
        <v>425</v>
      </c>
      <c r="D496" s="2">
        <v>14491.18</v>
      </c>
      <c r="E496" s="12" t="s">
        <v>647</v>
      </c>
      <c r="I496" s="8" t="str">
        <f t="shared" si="14"/>
        <v>A3</v>
      </c>
      <c r="J496" s="12" t="s">
        <v>660</v>
      </c>
      <c r="K496" s="8" t="str">
        <f t="shared" si="15"/>
        <v>A3</v>
      </c>
    </row>
    <row r="497" spans="3:11" ht="15.6" x14ac:dyDescent="0.3">
      <c r="C497" s="3" t="s">
        <v>426</v>
      </c>
      <c r="D497" s="2">
        <v>14409.59</v>
      </c>
      <c r="E497" s="12" t="s">
        <v>647</v>
      </c>
      <c r="I497" s="8" t="str">
        <f t="shared" si="14"/>
        <v>A3</v>
      </c>
      <c r="J497" s="12" t="s">
        <v>660</v>
      </c>
      <c r="K497" s="8" t="str">
        <f t="shared" si="15"/>
        <v>A3</v>
      </c>
    </row>
    <row r="498" spans="3:11" ht="15.6" x14ac:dyDescent="0.3">
      <c r="C498" s="3" t="s">
        <v>427</v>
      </c>
      <c r="D498" s="2">
        <v>14395.66</v>
      </c>
      <c r="E498" s="12" t="s">
        <v>647</v>
      </c>
      <c r="I498" s="8" t="str">
        <f t="shared" si="14"/>
        <v>A3</v>
      </c>
      <c r="J498" s="12" t="s">
        <v>660</v>
      </c>
      <c r="K498" s="8" t="str">
        <f t="shared" si="15"/>
        <v>A3</v>
      </c>
    </row>
    <row r="499" spans="3:11" ht="15.6" x14ac:dyDescent="0.3">
      <c r="C499" s="3" t="s">
        <v>428</v>
      </c>
      <c r="D499" s="2">
        <v>14427.5</v>
      </c>
      <c r="E499" s="12" t="s">
        <v>647</v>
      </c>
      <c r="I499" s="8" t="str">
        <f t="shared" si="14"/>
        <v>A3</v>
      </c>
      <c r="J499" s="12" t="s">
        <v>660</v>
      </c>
      <c r="K499" s="8" t="str">
        <f t="shared" si="15"/>
        <v>A3</v>
      </c>
    </row>
    <row r="500" spans="3:11" ht="15.6" x14ac:dyDescent="0.3">
      <c r="C500" s="3" t="s">
        <v>429</v>
      </c>
      <c r="D500" s="2">
        <v>14475.26</v>
      </c>
      <c r="E500" s="12" t="s">
        <v>647</v>
      </c>
      <c r="I500" s="8" t="str">
        <f t="shared" si="14"/>
        <v>A3</v>
      </c>
      <c r="J500" s="12" t="s">
        <v>660</v>
      </c>
      <c r="K500" s="8" t="str">
        <f t="shared" si="15"/>
        <v>A3</v>
      </c>
    </row>
    <row r="501" spans="3:11" ht="15.6" x14ac:dyDescent="0.3">
      <c r="C501" s="1">
        <v>44476</v>
      </c>
      <c r="D501" s="2">
        <v>14475.26</v>
      </c>
      <c r="E501" s="12" t="s">
        <v>647</v>
      </c>
      <c r="I501" s="8" t="str">
        <f t="shared" si="14"/>
        <v>A3</v>
      </c>
      <c r="J501" s="12" t="s">
        <v>660</v>
      </c>
      <c r="K501" s="8" t="str">
        <f t="shared" si="15"/>
        <v>A3</v>
      </c>
    </row>
    <row r="502" spans="3:11" ht="15.6" x14ac:dyDescent="0.3">
      <c r="C502" s="1">
        <v>44507</v>
      </c>
      <c r="D502" s="2">
        <v>14475.26</v>
      </c>
      <c r="E502" s="12" t="s">
        <v>647</v>
      </c>
      <c r="I502" s="8" t="str">
        <f t="shared" si="14"/>
        <v>A3</v>
      </c>
      <c r="J502" s="12" t="s">
        <v>660</v>
      </c>
      <c r="K502" s="8" t="str">
        <f t="shared" si="15"/>
        <v>A3</v>
      </c>
    </row>
    <row r="503" spans="3:11" ht="15.6" x14ac:dyDescent="0.3">
      <c r="C503" s="3" t="s">
        <v>430</v>
      </c>
      <c r="D503" s="2">
        <v>14475.26</v>
      </c>
      <c r="E503" s="12" t="s">
        <v>647</v>
      </c>
      <c r="I503" s="8" t="str">
        <f t="shared" si="14"/>
        <v>A3</v>
      </c>
      <c r="J503" s="12" t="s">
        <v>660</v>
      </c>
      <c r="K503" s="8" t="str">
        <f t="shared" si="15"/>
        <v>A3</v>
      </c>
    </row>
    <row r="504" spans="3:11" ht="15.6" x14ac:dyDescent="0.3">
      <c r="C504" s="3" t="s">
        <v>431</v>
      </c>
      <c r="D504" s="2">
        <v>14413.57</v>
      </c>
      <c r="E504" s="12" t="s">
        <v>647</v>
      </c>
      <c r="I504" s="8" t="str">
        <f t="shared" si="14"/>
        <v>A3</v>
      </c>
      <c r="J504" s="12" t="s">
        <v>660</v>
      </c>
      <c r="K504" s="8" t="str">
        <f t="shared" si="15"/>
        <v>A3</v>
      </c>
    </row>
    <row r="505" spans="3:11" ht="15.6" x14ac:dyDescent="0.3">
      <c r="C505" s="3" t="s">
        <v>432</v>
      </c>
      <c r="D505" s="2">
        <v>14413.57</v>
      </c>
      <c r="E505" s="12" t="s">
        <v>647</v>
      </c>
      <c r="I505" s="8" t="str">
        <f t="shared" si="14"/>
        <v>A3</v>
      </c>
      <c r="J505" s="12" t="s">
        <v>660</v>
      </c>
      <c r="K505" s="8" t="str">
        <f t="shared" si="15"/>
        <v>A3</v>
      </c>
    </row>
    <row r="506" spans="3:11" ht="15.6" x14ac:dyDescent="0.3">
      <c r="C506" s="3" t="s">
        <v>433</v>
      </c>
      <c r="D506" s="2">
        <v>14420.54</v>
      </c>
      <c r="E506" s="12" t="s">
        <v>647</v>
      </c>
      <c r="I506" s="8" t="str">
        <f t="shared" si="14"/>
        <v>A3</v>
      </c>
      <c r="J506" s="12" t="s">
        <v>660</v>
      </c>
      <c r="K506" s="8" t="str">
        <f t="shared" si="15"/>
        <v>A3</v>
      </c>
    </row>
    <row r="507" spans="3:11" ht="15.6" x14ac:dyDescent="0.3">
      <c r="C507" s="3" t="s">
        <v>434</v>
      </c>
      <c r="D507" s="2">
        <v>14430.49</v>
      </c>
      <c r="E507" s="12" t="s">
        <v>647</v>
      </c>
      <c r="I507" s="8" t="str">
        <f t="shared" si="14"/>
        <v>A3</v>
      </c>
      <c r="J507" s="12" t="s">
        <v>660</v>
      </c>
      <c r="K507" s="8" t="str">
        <f t="shared" si="15"/>
        <v>A3</v>
      </c>
    </row>
    <row r="508" spans="3:11" ht="15.6" x14ac:dyDescent="0.3">
      <c r="C508" s="3" t="s">
        <v>435</v>
      </c>
      <c r="D508" s="2">
        <v>14430.49</v>
      </c>
      <c r="E508" s="12" t="s">
        <v>647</v>
      </c>
      <c r="I508" s="8" t="str">
        <f t="shared" si="14"/>
        <v>A3</v>
      </c>
      <c r="J508" s="12" t="s">
        <v>660</v>
      </c>
      <c r="K508" s="8" t="str">
        <f t="shared" si="15"/>
        <v>A3</v>
      </c>
    </row>
    <row r="509" spans="3:11" ht="15.6" x14ac:dyDescent="0.3">
      <c r="C509" s="3" t="s">
        <v>436</v>
      </c>
      <c r="D509" s="2">
        <v>14430.49</v>
      </c>
      <c r="E509" s="12" t="s">
        <v>647</v>
      </c>
      <c r="I509" s="8" t="str">
        <f t="shared" si="14"/>
        <v>A3</v>
      </c>
      <c r="J509" s="12" t="s">
        <v>660</v>
      </c>
      <c r="K509" s="8" t="str">
        <f t="shared" si="15"/>
        <v>A3</v>
      </c>
    </row>
    <row r="510" spans="3:11" ht="15.6" x14ac:dyDescent="0.3">
      <c r="C510" s="3" t="s">
        <v>437</v>
      </c>
      <c r="D510" s="2">
        <v>14444.42</v>
      </c>
      <c r="E510" s="12" t="s">
        <v>647</v>
      </c>
      <c r="I510" s="8" t="str">
        <f t="shared" si="14"/>
        <v>A3</v>
      </c>
      <c r="J510" s="12" t="s">
        <v>660</v>
      </c>
      <c r="K510" s="8" t="str">
        <f t="shared" si="15"/>
        <v>A3</v>
      </c>
    </row>
    <row r="511" spans="3:11" ht="15.6" x14ac:dyDescent="0.3">
      <c r="C511" s="3" t="s">
        <v>438</v>
      </c>
      <c r="D511" s="2">
        <v>14444.42</v>
      </c>
      <c r="E511" s="12" t="s">
        <v>647</v>
      </c>
      <c r="I511" s="8" t="str">
        <f t="shared" si="14"/>
        <v>A3</v>
      </c>
      <c r="J511" s="12" t="s">
        <v>660</v>
      </c>
      <c r="K511" s="8" t="str">
        <f t="shared" si="15"/>
        <v>A3</v>
      </c>
    </row>
    <row r="512" spans="3:11" ht="15.6" x14ac:dyDescent="0.3">
      <c r="C512" s="3" t="s">
        <v>439</v>
      </c>
      <c r="D512" s="2">
        <v>14451.38</v>
      </c>
      <c r="E512" s="12" t="s">
        <v>647</v>
      </c>
      <c r="I512" s="8" t="str">
        <f t="shared" si="14"/>
        <v>A3</v>
      </c>
      <c r="J512" s="12" t="s">
        <v>660</v>
      </c>
      <c r="K512" s="8" t="str">
        <f t="shared" si="15"/>
        <v>A3</v>
      </c>
    </row>
    <row r="513" spans="3:11" ht="15.6" x14ac:dyDescent="0.3">
      <c r="C513" s="3" t="s">
        <v>440</v>
      </c>
      <c r="D513" s="2">
        <v>14481.23</v>
      </c>
      <c r="E513" s="12" t="s">
        <v>647</v>
      </c>
      <c r="I513" s="8" t="str">
        <f t="shared" si="14"/>
        <v>A3</v>
      </c>
      <c r="J513" s="12" t="s">
        <v>660</v>
      </c>
      <c r="K513" s="8" t="str">
        <f t="shared" si="15"/>
        <v>A3</v>
      </c>
    </row>
    <row r="514" spans="3:11" ht="15.6" x14ac:dyDescent="0.3">
      <c r="C514" s="3" t="s">
        <v>441</v>
      </c>
      <c r="D514" s="2">
        <v>14435.46</v>
      </c>
      <c r="E514" s="12" t="s">
        <v>647</v>
      </c>
      <c r="I514" s="8" t="str">
        <f t="shared" si="14"/>
        <v>A3</v>
      </c>
      <c r="J514" s="12" t="s">
        <v>660</v>
      </c>
      <c r="K514" s="8" t="str">
        <f t="shared" si="15"/>
        <v>A3</v>
      </c>
    </row>
    <row r="515" spans="3:11" ht="15.6" x14ac:dyDescent="0.3">
      <c r="C515" s="3" t="s">
        <v>442</v>
      </c>
      <c r="D515" s="2">
        <v>14435.46</v>
      </c>
      <c r="E515" s="12" t="s">
        <v>647</v>
      </c>
      <c r="I515" s="8" t="str">
        <f t="shared" si="14"/>
        <v>A3</v>
      </c>
      <c r="J515" s="12" t="s">
        <v>660</v>
      </c>
      <c r="K515" s="8" t="str">
        <f t="shared" si="15"/>
        <v>A3</v>
      </c>
    </row>
    <row r="516" spans="3:11" ht="15.6" x14ac:dyDescent="0.3">
      <c r="C516" s="3" t="s">
        <v>443</v>
      </c>
      <c r="D516" s="2">
        <v>14435.46</v>
      </c>
      <c r="E516" s="12" t="s">
        <v>647</v>
      </c>
      <c r="I516" s="8" t="str">
        <f t="shared" si="14"/>
        <v>A3</v>
      </c>
      <c r="J516" s="12" t="s">
        <v>660</v>
      </c>
      <c r="K516" s="8" t="str">
        <f t="shared" si="15"/>
        <v>A3</v>
      </c>
    </row>
    <row r="517" spans="3:11" ht="15.6" x14ac:dyDescent="0.3">
      <c r="C517" s="3" t="s">
        <v>444</v>
      </c>
      <c r="D517" s="2">
        <v>14428.5</v>
      </c>
      <c r="E517" s="12" t="s">
        <v>647</v>
      </c>
      <c r="I517" s="8" t="str">
        <f t="shared" si="14"/>
        <v>A3</v>
      </c>
      <c r="J517" s="12" t="s">
        <v>660</v>
      </c>
      <c r="K517" s="8" t="str">
        <f t="shared" si="15"/>
        <v>A3</v>
      </c>
    </row>
    <row r="518" spans="3:11" ht="15.6" x14ac:dyDescent="0.3">
      <c r="C518" s="3" t="s">
        <v>445</v>
      </c>
      <c r="D518" s="2">
        <v>14421.53</v>
      </c>
      <c r="E518" s="12" t="s">
        <v>647</v>
      </c>
      <c r="I518" s="8" t="str">
        <f t="shared" si="14"/>
        <v>A3</v>
      </c>
      <c r="J518" s="12" t="s">
        <v>660</v>
      </c>
      <c r="K518" s="8" t="str">
        <f t="shared" si="15"/>
        <v>A3</v>
      </c>
    </row>
    <row r="519" spans="3:11" ht="15.6" x14ac:dyDescent="0.3">
      <c r="C519" s="3" t="s">
        <v>446</v>
      </c>
      <c r="D519" s="2">
        <v>14416.56</v>
      </c>
      <c r="E519" s="12" t="s">
        <v>647</v>
      </c>
      <c r="I519" s="8" t="str">
        <f t="shared" ref="I519:I582" si="16">K518</f>
        <v>A3</v>
      </c>
      <c r="J519" s="12" t="s">
        <v>660</v>
      </c>
      <c r="K519" s="8" t="str">
        <f t="shared" ref="K519:K582" si="17">E520</f>
        <v>A3</v>
      </c>
    </row>
    <row r="520" spans="3:11" ht="15.6" x14ac:dyDescent="0.3">
      <c r="C520" s="3" t="s">
        <v>447</v>
      </c>
      <c r="D520" s="2">
        <v>14425.51</v>
      </c>
      <c r="E520" s="12" t="s">
        <v>647</v>
      </c>
      <c r="I520" s="8" t="str">
        <f t="shared" si="16"/>
        <v>A3</v>
      </c>
      <c r="J520" s="12" t="s">
        <v>660</v>
      </c>
      <c r="K520" s="8" t="str">
        <f t="shared" si="17"/>
        <v>A3</v>
      </c>
    </row>
    <row r="521" spans="3:11" ht="15.6" x14ac:dyDescent="0.3">
      <c r="C521" s="3" t="s">
        <v>448</v>
      </c>
      <c r="D521" s="2">
        <v>14418.55</v>
      </c>
      <c r="E521" s="12" t="s">
        <v>647</v>
      </c>
      <c r="I521" s="8" t="str">
        <f t="shared" si="16"/>
        <v>A3</v>
      </c>
      <c r="J521" s="12" t="s">
        <v>660</v>
      </c>
      <c r="K521" s="8" t="str">
        <f t="shared" si="17"/>
        <v>A3</v>
      </c>
    </row>
    <row r="522" spans="3:11" ht="15.6" x14ac:dyDescent="0.3">
      <c r="C522" s="1" t="s">
        <v>449</v>
      </c>
      <c r="D522" s="2">
        <v>14418.55</v>
      </c>
      <c r="E522" s="12" t="s">
        <v>647</v>
      </c>
      <c r="I522" s="8" t="str">
        <f t="shared" si="16"/>
        <v>A3</v>
      </c>
      <c r="J522" s="12" t="s">
        <v>660</v>
      </c>
      <c r="K522" s="8" t="str">
        <f t="shared" si="17"/>
        <v>A3</v>
      </c>
    </row>
    <row r="523" spans="3:11" ht="15.6" x14ac:dyDescent="0.3">
      <c r="C523" s="1">
        <v>44204</v>
      </c>
      <c r="D523" s="2">
        <v>14418.55</v>
      </c>
      <c r="E523" s="12" t="s">
        <v>647</v>
      </c>
      <c r="I523" s="8" t="str">
        <f t="shared" si="16"/>
        <v>A3</v>
      </c>
      <c r="J523" s="12" t="s">
        <v>660</v>
      </c>
      <c r="K523" s="8" t="str">
        <f t="shared" si="17"/>
        <v>A3</v>
      </c>
    </row>
    <row r="524" spans="3:11" ht="15.6" x14ac:dyDescent="0.3">
      <c r="C524" s="3" t="s">
        <v>450</v>
      </c>
      <c r="D524" s="2">
        <v>14389.69</v>
      </c>
      <c r="E524" s="12" t="s">
        <v>647</v>
      </c>
      <c r="I524" s="8" t="str">
        <f t="shared" si="16"/>
        <v>A3</v>
      </c>
      <c r="J524" s="12" t="s">
        <v>660</v>
      </c>
      <c r="K524" s="8" t="str">
        <f t="shared" si="17"/>
        <v>A3</v>
      </c>
    </row>
    <row r="525" spans="3:11" ht="15.6" x14ac:dyDescent="0.3">
      <c r="C525" s="3" t="s">
        <v>451</v>
      </c>
      <c r="D525" s="2">
        <v>14383.72</v>
      </c>
      <c r="E525" s="12" t="s">
        <v>647</v>
      </c>
      <c r="I525" s="8" t="str">
        <f t="shared" si="16"/>
        <v>A3</v>
      </c>
      <c r="J525" s="12" t="s">
        <v>660</v>
      </c>
      <c r="K525" s="8" t="str">
        <f t="shared" si="17"/>
        <v>A2</v>
      </c>
    </row>
    <row r="526" spans="3:11" ht="15.6" x14ac:dyDescent="0.3">
      <c r="C526" s="3" t="s">
        <v>452</v>
      </c>
      <c r="D526" s="2">
        <v>14290.19</v>
      </c>
      <c r="E526" s="12" t="s">
        <v>646</v>
      </c>
      <c r="I526" s="8" t="str">
        <f t="shared" si="16"/>
        <v>A2</v>
      </c>
      <c r="J526" s="12" t="s">
        <v>660</v>
      </c>
      <c r="K526" s="8" t="str">
        <f t="shared" si="17"/>
        <v>A2</v>
      </c>
    </row>
    <row r="527" spans="3:11" ht="15.6" x14ac:dyDescent="0.3">
      <c r="C527" s="3" t="s">
        <v>453</v>
      </c>
      <c r="D527" s="2">
        <v>14252.38</v>
      </c>
      <c r="E527" s="12" t="s">
        <v>646</v>
      </c>
      <c r="I527" s="8" t="str">
        <f t="shared" si="16"/>
        <v>A2</v>
      </c>
      <c r="J527" s="12" t="s">
        <v>660</v>
      </c>
      <c r="K527" s="8" t="str">
        <f t="shared" si="17"/>
        <v>A2</v>
      </c>
    </row>
    <row r="528" spans="3:11" ht="15.6" x14ac:dyDescent="0.3">
      <c r="C528" s="3" t="s">
        <v>454</v>
      </c>
      <c r="D528" s="2">
        <v>14270.29</v>
      </c>
      <c r="E528" s="12" t="s">
        <v>646</v>
      </c>
      <c r="I528" s="8" t="str">
        <f t="shared" si="16"/>
        <v>A2</v>
      </c>
      <c r="J528" s="12" t="s">
        <v>660</v>
      </c>
      <c r="K528" s="8" t="str">
        <f t="shared" si="17"/>
        <v>A2</v>
      </c>
    </row>
    <row r="529" spans="3:11" ht="15.6" x14ac:dyDescent="0.3">
      <c r="C529" s="1">
        <v>44385</v>
      </c>
      <c r="D529" s="2">
        <v>14270.29</v>
      </c>
      <c r="E529" s="12" t="s">
        <v>646</v>
      </c>
      <c r="I529" s="8" t="str">
        <f t="shared" si="16"/>
        <v>A2</v>
      </c>
      <c r="J529" s="12" t="s">
        <v>660</v>
      </c>
      <c r="K529" s="8" t="str">
        <f t="shared" si="17"/>
        <v>A2</v>
      </c>
    </row>
    <row r="530" spans="3:11" ht="15.6" x14ac:dyDescent="0.3">
      <c r="C530" s="1">
        <v>44416</v>
      </c>
      <c r="D530" s="2">
        <v>14270.29</v>
      </c>
      <c r="E530" s="12" t="s">
        <v>646</v>
      </c>
      <c r="I530" s="8" t="str">
        <f t="shared" si="16"/>
        <v>A2</v>
      </c>
      <c r="J530" s="12" t="s">
        <v>660</v>
      </c>
      <c r="K530" s="8" t="str">
        <f t="shared" si="17"/>
        <v>A2</v>
      </c>
    </row>
    <row r="531" spans="3:11" ht="15.6" x14ac:dyDescent="0.3">
      <c r="C531" s="3" t="s">
        <v>455</v>
      </c>
      <c r="D531" s="2">
        <v>14297.16</v>
      </c>
      <c r="E531" s="12" t="s">
        <v>646</v>
      </c>
      <c r="I531" s="8" t="str">
        <f t="shared" si="16"/>
        <v>A2</v>
      </c>
      <c r="J531" s="12" t="s">
        <v>660</v>
      </c>
      <c r="K531" s="8" t="str">
        <f t="shared" si="17"/>
        <v>A2</v>
      </c>
    </row>
    <row r="532" spans="3:11" ht="15.6" x14ac:dyDescent="0.3">
      <c r="C532" s="3" t="s">
        <v>456</v>
      </c>
      <c r="D532" s="2">
        <v>14306.11</v>
      </c>
      <c r="E532" s="12" t="s">
        <v>646</v>
      </c>
      <c r="I532" s="8" t="str">
        <f t="shared" si="16"/>
        <v>A2</v>
      </c>
      <c r="J532" s="12" t="s">
        <v>660</v>
      </c>
      <c r="K532" s="8" t="str">
        <f t="shared" si="17"/>
        <v>A2</v>
      </c>
    </row>
    <row r="533" spans="3:11" ht="15.6" x14ac:dyDescent="0.3">
      <c r="C533" s="1">
        <v>44508</v>
      </c>
      <c r="D533" s="2">
        <v>14306.11</v>
      </c>
      <c r="E533" s="12" t="s">
        <v>646</v>
      </c>
      <c r="I533" s="8" t="str">
        <f t="shared" si="16"/>
        <v>A2</v>
      </c>
      <c r="J533" s="12" t="s">
        <v>660</v>
      </c>
      <c r="K533" s="8" t="str">
        <f t="shared" si="17"/>
        <v>A2</v>
      </c>
    </row>
    <row r="534" spans="3:11" ht="15.6" x14ac:dyDescent="0.3">
      <c r="C534" s="3" t="s">
        <v>457</v>
      </c>
      <c r="D534" s="2">
        <v>14325.02</v>
      </c>
      <c r="E534" s="12" t="s">
        <v>646</v>
      </c>
      <c r="I534" s="8" t="str">
        <f t="shared" si="16"/>
        <v>A2</v>
      </c>
      <c r="J534" s="12" t="s">
        <v>660</v>
      </c>
      <c r="K534" s="8" t="str">
        <f t="shared" si="17"/>
        <v>A2</v>
      </c>
    </row>
    <row r="535" spans="3:11" ht="15.6" x14ac:dyDescent="0.3">
      <c r="C535" s="3" t="s">
        <v>458</v>
      </c>
      <c r="D535" s="2">
        <v>14317.06</v>
      </c>
      <c r="E535" s="12" t="s">
        <v>646</v>
      </c>
      <c r="I535" s="8" t="str">
        <f t="shared" si="16"/>
        <v>A2</v>
      </c>
      <c r="J535" s="12" t="s">
        <v>660</v>
      </c>
      <c r="K535" s="8" t="str">
        <f t="shared" si="17"/>
        <v>A2</v>
      </c>
    </row>
    <row r="536" spans="3:11" ht="15.6" x14ac:dyDescent="0.3">
      <c r="C536" s="3" t="s">
        <v>459</v>
      </c>
      <c r="D536" s="2">
        <v>14317.06</v>
      </c>
      <c r="E536" s="12" t="s">
        <v>646</v>
      </c>
      <c r="I536" s="8" t="str">
        <f t="shared" si="16"/>
        <v>A2</v>
      </c>
      <c r="J536" s="12" t="s">
        <v>660</v>
      </c>
      <c r="K536" s="8" t="str">
        <f t="shared" si="17"/>
        <v>A2</v>
      </c>
    </row>
    <row r="537" spans="3:11" ht="15.6" x14ac:dyDescent="0.3">
      <c r="C537" s="3" t="s">
        <v>460</v>
      </c>
      <c r="D537" s="2">
        <v>14317.06</v>
      </c>
      <c r="E537" s="12" t="s">
        <v>646</v>
      </c>
      <c r="I537" s="8" t="str">
        <f t="shared" si="16"/>
        <v>A2</v>
      </c>
      <c r="J537" s="12" t="s">
        <v>660</v>
      </c>
      <c r="K537" s="8" t="str">
        <f t="shared" si="17"/>
        <v>A2</v>
      </c>
    </row>
    <row r="538" spans="3:11" ht="15.6" x14ac:dyDescent="0.3">
      <c r="C538" s="3" t="s">
        <v>461</v>
      </c>
      <c r="D538" s="2">
        <v>14316.06</v>
      </c>
      <c r="E538" s="12" t="s">
        <v>646</v>
      </c>
      <c r="I538" s="8" t="str">
        <f t="shared" si="16"/>
        <v>A2</v>
      </c>
      <c r="J538" s="12" t="s">
        <v>660</v>
      </c>
      <c r="K538" s="8" t="str">
        <f t="shared" si="17"/>
        <v>A2</v>
      </c>
    </row>
    <row r="539" spans="3:11" ht="15.6" x14ac:dyDescent="0.3">
      <c r="C539" s="3" t="s">
        <v>462</v>
      </c>
      <c r="D539" s="2">
        <v>14316.06</v>
      </c>
      <c r="E539" s="12" t="s">
        <v>646</v>
      </c>
      <c r="I539" s="8" t="str">
        <f t="shared" si="16"/>
        <v>A2</v>
      </c>
      <c r="J539" s="12" t="s">
        <v>660</v>
      </c>
      <c r="K539" s="8" t="str">
        <f t="shared" si="17"/>
        <v>A2</v>
      </c>
    </row>
    <row r="540" spans="3:11" ht="15.6" x14ac:dyDescent="0.3">
      <c r="C540" s="3" t="s">
        <v>463</v>
      </c>
      <c r="D540" s="2">
        <v>14311.09</v>
      </c>
      <c r="E540" s="12" t="s">
        <v>646</v>
      </c>
      <c r="I540" s="8" t="str">
        <f t="shared" si="16"/>
        <v>A2</v>
      </c>
      <c r="J540" s="12" t="s">
        <v>660</v>
      </c>
      <c r="K540" s="8" t="str">
        <f t="shared" si="17"/>
        <v>A2</v>
      </c>
    </row>
    <row r="541" spans="3:11" ht="15.6" x14ac:dyDescent="0.3">
      <c r="C541" s="3" t="s">
        <v>464</v>
      </c>
      <c r="D541" s="2">
        <v>14312.08</v>
      </c>
      <c r="E541" s="12" t="s">
        <v>646</v>
      </c>
      <c r="I541" s="8" t="str">
        <f t="shared" si="16"/>
        <v>A2</v>
      </c>
      <c r="J541" s="12" t="s">
        <v>660</v>
      </c>
      <c r="K541" s="8" t="str">
        <f t="shared" si="17"/>
        <v>A2</v>
      </c>
    </row>
    <row r="542" spans="3:11" ht="15.6" x14ac:dyDescent="0.3">
      <c r="C542" s="3" t="s">
        <v>465</v>
      </c>
      <c r="D542" s="2">
        <v>14341.93</v>
      </c>
      <c r="E542" s="12" t="s">
        <v>646</v>
      </c>
      <c r="I542" s="8" t="str">
        <f t="shared" si="16"/>
        <v>A2</v>
      </c>
      <c r="J542" s="12" t="s">
        <v>660</v>
      </c>
      <c r="K542" s="8" t="str">
        <f t="shared" si="17"/>
        <v>A2</v>
      </c>
    </row>
    <row r="543" spans="3:11" ht="15.6" x14ac:dyDescent="0.3">
      <c r="C543" s="3" t="s">
        <v>466</v>
      </c>
      <c r="D543" s="2">
        <v>14341.93</v>
      </c>
      <c r="E543" s="12" t="s">
        <v>646</v>
      </c>
      <c r="I543" s="8" t="str">
        <f t="shared" si="16"/>
        <v>A2</v>
      </c>
      <c r="J543" s="12" t="s">
        <v>660</v>
      </c>
      <c r="K543" s="8" t="str">
        <f t="shared" si="17"/>
        <v>A2</v>
      </c>
    </row>
    <row r="544" spans="3:11" ht="15.6" x14ac:dyDescent="0.3">
      <c r="C544" s="3" t="s">
        <v>467</v>
      </c>
      <c r="D544" s="2">
        <v>14341.93</v>
      </c>
      <c r="E544" s="12" t="s">
        <v>646</v>
      </c>
      <c r="I544" s="8" t="str">
        <f t="shared" si="16"/>
        <v>A2</v>
      </c>
      <c r="J544" s="12" t="s">
        <v>660</v>
      </c>
      <c r="K544" s="8" t="str">
        <f t="shared" si="17"/>
        <v>A3</v>
      </c>
    </row>
    <row r="545" spans="3:11" ht="15.6" x14ac:dyDescent="0.3">
      <c r="C545" s="3" t="s">
        <v>468</v>
      </c>
      <c r="D545" s="2">
        <v>14391.68</v>
      </c>
      <c r="E545" s="12" t="s">
        <v>647</v>
      </c>
      <c r="I545" s="8" t="str">
        <f t="shared" si="16"/>
        <v>A3</v>
      </c>
      <c r="J545" s="12" t="s">
        <v>660</v>
      </c>
      <c r="K545" s="8" t="str">
        <f t="shared" si="17"/>
        <v>A2</v>
      </c>
    </row>
    <row r="546" spans="3:11" ht="15.6" x14ac:dyDescent="0.3">
      <c r="C546" s="3" t="s">
        <v>469</v>
      </c>
      <c r="D546" s="2">
        <v>14342.93</v>
      </c>
      <c r="E546" s="12" t="s">
        <v>646</v>
      </c>
      <c r="I546" s="8" t="str">
        <f t="shared" si="16"/>
        <v>A2</v>
      </c>
      <c r="J546" s="12" t="s">
        <v>660</v>
      </c>
      <c r="K546" s="8" t="str">
        <f t="shared" si="17"/>
        <v>A2</v>
      </c>
    </row>
    <row r="547" spans="3:11" ht="15.6" x14ac:dyDescent="0.3">
      <c r="C547" s="3" t="s">
        <v>470</v>
      </c>
      <c r="D547" s="2">
        <v>14319.05</v>
      </c>
      <c r="E547" s="12" t="s">
        <v>646</v>
      </c>
      <c r="I547" s="8" t="str">
        <f t="shared" si="16"/>
        <v>A2</v>
      </c>
      <c r="J547" s="12" t="s">
        <v>660</v>
      </c>
      <c r="K547" s="8" t="str">
        <f t="shared" si="17"/>
        <v>A2</v>
      </c>
    </row>
    <row r="548" spans="3:11" ht="15.6" x14ac:dyDescent="0.3">
      <c r="C548" s="3" t="s">
        <v>471</v>
      </c>
      <c r="D548" s="2">
        <v>14335.96</v>
      </c>
      <c r="E548" s="12" t="s">
        <v>646</v>
      </c>
      <c r="I548" s="8" t="str">
        <f t="shared" si="16"/>
        <v>A2</v>
      </c>
      <c r="J548" s="12" t="s">
        <v>660</v>
      </c>
      <c r="K548" s="8" t="str">
        <f t="shared" si="17"/>
        <v>A2</v>
      </c>
    </row>
    <row r="549" spans="3:11" ht="15.6" x14ac:dyDescent="0.3">
      <c r="C549" s="3" t="s">
        <v>472</v>
      </c>
      <c r="D549" s="2">
        <v>14350.89</v>
      </c>
      <c r="E549" s="12" t="s">
        <v>646</v>
      </c>
      <c r="I549" s="8" t="str">
        <f t="shared" si="16"/>
        <v>A2</v>
      </c>
      <c r="J549" s="12" t="s">
        <v>660</v>
      </c>
      <c r="K549" s="8" t="str">
        <f t="shared" si="17"/>
        <v>A2</v>
      </c>
    </row>
    <row r="550" spans="3:11" ht="15.6" x14ac:dyDescent="0.3">
      <c r="C550" s="3" t="s">
        <v>473</v>
      </c>
      <c r="D550" s="2">
        <v>14350.89</v>
      </c>
      <c r="E550" s="12" t="s">
        <v>646</v>
      </c>
      <c r="I550" s="8" t="str">
        <f t="shared" si="16"/>
        <v>A2</v>
      </c>
      <c r="J550" s="12" t="s">
        <v>660</v>
      </c>
      <c r="K550" s="8" t="str">
        <f t="shared" si="17"/>
        <v>A2</v>
      </c>
    </row>
    <row r="551" spans="3:11" ht="15.6" x14ac:dyDescent="0.3">
      <c r="C551" s="3" t="s">
        <v>474</v>
      </c>
      <c r="D551" s="2">
        <v>14350.89</v>
      </c>
      <c r="E551" s="12" t="s">
        <v>646</v>
      </c>
      <c r="I551" s="8" t="str">
        <f t="shared" si="16"/>
        <v>A2</v>
      </c>
      <c r="J551" s="12" t="s">
        <v>660</v>
      </c>
      <c r="K551" s="8" t="str">
        <f t="shared" si="17"/>
        <v>A2</v>
      </c>
    </row>
    <row r="552" spans="3:11" ht="15.6" x14ac:dyDescent="0.3">
      <c r="C552" s="3" t="s">
        <v>475</v>
      </c>
      <c r="D552" s="2">
        <v>14358.85</v>
      </c>
      <c r="E552" s="12" t="s">
        <v>646</v>
      </c>
      <c r="I552" s="8" t="str">
        <f t="shared" si="16"/>
        <v>A2</v>
      </c>
      <c r="J552" s="12" t="s">
        <v>660</v>
      </c>
      <c r="K552" s="8" t="str">
        <f t="shared" si="17"/>
        <v>A2</v>
      </c>
    </row>
    <row r="553" spans="3:11" ht="15.6" x14ac:dyDescent="0.3">
      <c r="C553" s="3" t="s">
        <v>476</v>
      </c>
      <c r="D553" s="2">
        <v>14302.13</v>
      </c>
      <c r="E553" s="12" t="s">
        <v>646</v>
      </c>
      <c r="I553" s="8" t="str">
        <f t="shared" si="16"/>
        <v>A2</v>
      </c>
      <c r="J553" s="12" t="s">
        <v>660</v>
      </c>
      <c r="K553" s="8" t="str">
        <f t="shared" si="17"/>
        <v>A2</v>
      </c>
    </row>
    <row r="554" spans="3:11" ht="15.6" x14ac:dyDescent="0.3">
      <c r="C554" s="3" t="s">
        <v>477</v>
      </c>
      <c r="D554" s="2">
        <v>14234.47</v>
      </c>
      <c r="E554" s="12" t="s">
        <v>646</v>
      </c>
      <c r="I554" s="8" t="str">
        <f t="shared" si="16"/>
        <v>A2</v>
      </c>
      <c r="J554" s="12" t="s">
        <v>660</v>
      </c>
      <c r="K554" s="8" t="str">
        <f t="shared" si="17"/>
        <v>A2</v>
      </c>
    </row>
    <row r="555" spans="3:11" ht="15.6" x14ac:dyDescent="0.3">
      <c r="C555" s="3" t="s">
        <v>478</v>
      </c>
      <c r="D555" s="2">
        <v>14212.58</v>
      </c>
      <c r="E555" s="12" t="s">
        <v>646</v>
      </c>
      <c r="I555" s="8" t="str">
        <f t="shared" si="16"/>
        <v>A2</v>
      </c>
      <c r="J555" s="12" t="s">
        <v>660</v>
      </c>
      <c r="K555" s="8" t="str">
        <f t="shared" si="17"/>
        <v>A2</v>
      </c>
    </row>
    <row r="556" spans="3:11" ht="15.6" x14ac:dyDescent="0.3">
      <c r="C556" s="3" t="s">
        <v>479</v>
      </c>
      <c r="D556" s="2">
        <v>14209.6</v>
      </c>
      <c r="E556" s="12" t="s">
        <v>646</v>
      </c>
      <c r="I556" s="8" t="str">
        <f t="shared" si="16"/>
        <v>A2</v>
      </c>
      <c r="J556" s="12" t="s">
        <v>660</v>
      </c>
      <c r="K556" s="8" t="str">
        <f t="shared" si="17"/>
        <v>A2</v>
      </c>
    </row>
    <row r="557" spans="3:11" ht="15.6" x14ac:dyDescent="0.3">
      <c r="C557" s="1">
        <v>44295</v>
      </c>
      <c r="D557" s="2">
        <v>14209.6</v>
      </c>
      <c r="E557" s="12" t="s">
        <v>646</v>
      </c>
      <c r="I557" s="8" t="str">
        <f t="shared" si="16"/>
        <v>A2</v>
      </c>
      <c r="J557" s="12" t="s">
        <v>660</v>
      </c>
      <c r="K557" s="8" t="str">
        <f t="shared" si="17"/>
        <v>A2</v>
      </c>
    </row>
    <row r="558" spans="3:11" ht="15.6" x14ac:dyDescent="0.3">
      <c r="C558" s="1">
        <v>44325</v>
      </c>
      <c r="D558" s="2">
        <v>14209.6</v>
      </c>
      <c r="E558" s="12" t="s">
        <v>646</v>
      </c>
      <c r="I558" s="8" t="str">
        <f t="shared" si="16"/>
        <v>A2</v>
      </c>
      <c r="J558" s="12" t="s">
        <v>660</v>
      </c>
      <c r="K558" s="8" t="str">
        <f t="shared" si="17"/>
        <v>A2</v>
      </c>
    </row>
    <row r="559" spans="3:11" ht="15.6" x14ac:dyDescent="0.3">
      <c r="C559" s="3" t="s">
        <v>480</v>
      </c>
      <c r="D559" s="2">
        <v>14189.7</v>
      </c>
      <c r="E559" s="12" t="s">
        <v>646</v>
      </c>
      <c r="I559" s="8" t="str">
        <f t="shared" si="16"/>
        <v>A2</v>
      </c>
      <c r="J559" s="12" t="s">
        <v>660</v>
      </c>
      <c r="K559" s="8" t="str">
        <f t="shared" si="17"/>
        <v>A2</v>
      </c>
    </row>
    <row r="560" spans="3:11" ht="15.6" x14ac:dyDescent="0.3">
      <c r="C560" s="3" t="s">
        <v>481</v>
      </c>
      <c r="D560" s="2">
        <v>14167.81</v>
      </c>
      <c r="E560" s="12" t="s">
        <v>646</v>
      </c>
      <c r="I560" s="8" t="str">
        <f t="shared" si="16"/>
        <v>A2</v>
      </c>
      <c r="J560" s="12" t="s">
        <v>660</v>
      </c>
      <c r="K560" s="8" t="str">
        <f t="shared" si="17"/>
        <v>A2</v>
      </c>
    </row>
    <row r="561" spans="3:11" ht="15.6" x14ac:dyDescent="0.3">
      <c r="C561" s="3" t="s">
        <v>482</v>
      </c>
      <c r="D561" s="2">
        <v>14124.03</v>
      </c>
      <c r="E561" s="12" t="s">
        <v>646</v>
      </c>
      <c r="I561" s="8" t="str">
        <f t="shared" si="16"/>
        <v>A2</v>
      </c>
      <c r="J561" s="12" t="s">
        <v>660</v>
      </c>
      <c r="K561" s="8" t="str">
        <f t="shared" si="17"/>
        <v>A2</v>
      </c>
    </row>
    <row r="562" spans="3:11" ht="15.6" x14ac:dyDescent="0.3">
      <c r="C562" s="3" t="s">
        <v>483</v>
      </c>
      <c r="D562" s="2">
        <v>14194.67</v>
      </c>
      <c r="E562" s="12" t="s">
        <v>646</v>
      </c>
      <c r="I562" s="8" t="str">
        <f t="shared" si="16"/>
        <v>A2</v>
      </c>
      <c r="J562" s="12" t="s">
        <v>660</v>
      </c>
      <c r="K562" s="8" t="str">
        <f t="shared" si="17"/>
        <v>A2</v>
      </c>
    </row>
    <row r="563" spans="3:11" ht="15.6" x14ac:dyDescent="0.3">
      <c r="C563" s="3" t="s">
        <v>484</v>
      </c>
      <c r="D563" s="2">
        <v>14200.64</v>
      </c>
      <c r="E563" s="12" t="s">
        <v>646</v>
      </c>
      <c r="I563" s="8" t="str">
        <f t="shared" si="16"/>
        <v>A2</v>
      </c>
      <c r="J563" s="12" t="s">
        <v>660</v>
      </c>
      <c r="K563" s="8" t="str">
        <f t="shared" si="17"/>
        <v>A2</v>
      </c>
    </row>
    <row r="564" spans="3:11" ht="15.6" x14ac:dyDescent="0.3">
      <c r="C564" s="1">
        <v>44509</v>
      </c>
      <c r="D564" s="2">
        <v>14200.64</v>
      </c>
      <c r="E564" s="12" t="s">
        <v>646</v>
      </c>
      <c r="I564" s="8" t="str">
        <f t="shared" si="16"/>
        <v>A2</v>
      </c>
      <c r="J564" s="12" t="s">
        <v>660</v>
      </c>
      <c r="K564" s="8" t="str">
        <f t="shared" si="17"/>
        <v>A2</v>
      </c>
    </row>
    <row r="565" spans="3:11" ht="15.6" x14ac:dyDescent="0.3">
      <c r="C565" s="1">
        <v>44539</v>
      </c>
      <c r="D565" s="2">
        <v>14200.64</v>
      </c>
      <c r="E565" s="12" t="s">
        <v>646</v>
      </c>
      <c r="I565" s="8" t="str">
        <f t="shared" si="16"/>
        <v>A2</v>
      </c>
      <c r="J565" s="12" t="s">
        <v>660</v>
      </c>
      <c r="K565" s="8" t="str">
        <f t="shared" si="17"/>
        <v>A2</v>
      </c>
    </row>
    <row r="566" spans="3:11" ht="15.6" x14ac:dyDescent="0.3">
      <c r="C566" s="3" t="s">
        <v>485</v>
      </c>
      <c r="D566" s="2">
        <v>14153.88</v>
      </c>
      <c r="E566" s="12" t="s">
        <v>646</v>
      </c>
      <c r="I566" s="8" t="str">
        <f t="shared" si="16"/>
        <v>A2</v>
      </c>
      <c r="J566" s="12" t="s">
        <v>660</v>
      </c>
      <c r="K566" s="8" t="str">
        <f t="shared" si="17"/>
        <v>A2</v>
      </c>
    </row>
    <row r="567" spans="3:11" ht="15.6" x14ac:dyDescent="0.3">
      <c r="C567" s="3" t="s">
        <v>486</v>
      </c>
      <c r="D567" s="2">
        <v>14188.7</v>
      </c>
      <c r="E567" s="12" t="s">
        <v>646</v>
      </c>
      <c r="I567" s="8" t="str">
        <f t="shared" si="16"/>
        <v>A2</v>
      </c>
      <c r="J567" s="12" t="s">
        <v>660</v>
      </c>
      <c r="K567" s="8" t="str">
        <f t="shared" si="17"/>
        <v>A2</v>
      </c>
    </row>
    <row r="568" spans="3:11" ht="15.6" x14ac:dyDescent="0.3">
      <c r="C568" s="3" t="s">
        <v>487</v>
      </c>
      <c r="D568" s="2">
        <v>14185.72</v>
      </c>
      <c r="E568" s="12" t="s">
        <v>646</v>
      </c>
      <c r="I568" s="8" t="str">
        <f t="shared" si="16"/>
        <v>A2</v>
      </c>
      <c r="J568" s="12" t="s">
        <v>660</v>
      </c>
      <c r="K568" s="8" t="str">
        <f t="shared" si="17"/>
        <v>A2</v>
      </c>
    </row>
    <row r="569" spans="3:11" ht="15.6" x14ac:dyDescent="0.3">
      <c r="C569" s="3" t="s">
        <v>488</v>
      </c>
      <c r="D569" s="2">
        <v>14180.74</v>
      </c>
      <c r="E569" s="12" t="s">
        <v>646</v>
      </c>
      <c r="I569" s="8" t="str">
        <f t="shared" si="16"/>
        <v>A2</v>
      </c>
      <c r="J569" s="12" t="s">
        <v>660</v>
      </c>
      <c r="K569" s="8" t="str">
        <f t="shared" si="17"/>
        <v>A2</v>
      </c>
    </row>
    <row r="570" spans="3:11" ht="15.6" x14ac:dyDescent="0.3">
      <c r="C570" s="3" t="s">
        <v>489</v>
      </c>
      <c r="D570" s="2">
        <v>14166.81</v>
      </c>
      <c r="E570" s="12" t="s">
        <v>646</v>
      </c>
      <c r="I570" s="8" t="str">
        <f t="shared" si="16"/>
        <v>A2</v>
      </c>
      <c r="J570" s="12" t="s">
        <v>660</v>
      </c>
      <c r="K570" s="8" t="str">
        <f t="shared" si="17"/>
        <v>A2</v>
      </c>
    </row>
    <row r="571" spans="3:11" ht="15.6" x14ac:dyDescent="0.3">
      <c r="C571" s="3" t="s">
        <v>490</v>
      </c>
      <c r="D571" s="2">
        <v>14166.81</v>
      </c>
      <c r="E571" s="12" t="s">
        <v>646</v>
      </c>
      <c r="I571" s="8" t="str">
        <f t="shared" si="16"/>
        <v>A2</v>
      </c>
      <c r="J571" s="12" t="s">
        <v>660</v>
      </c>
      <c r="K571" s="8" t="str">
        <f t="shared" si="17"/>
        <v>A2</v>
      </c>
    </row>
    <row r="572" spans="3:11" ht="15.6" x14ac:dyDescent="0.3">
      <c r="C572" s="3" t="s">
        <v>491</v>
      </c>
      <c r="D572" s="2">
        <v>14166.81</v>
      </c>
      <c r="E572" s="12" t="s">
        <v>646</v>
      </c>
      <c r="I572" s="8" t="str">
        <f t="shared" si="16"/>
        <v>A2</v>
      </c>
      <c r="J572" s="12" t="s">
        <v>660</v>
      </c>
      <c r="K572" s="8" t="str">
        <f t="shared" si="17"/>
        <v>A2</v>
      </c>
    </row>
    <row r="573" spans="3:11" ht="15.6" x14ac:dyDescent="0.3">
      <c r="C573" s="3" t="s">
        <v>492</v>
      </c>
      <c r="D573" s="2">
        <v>14161.84</v>
      </c>
      <c r="E573" s="12" t="s">
        <v>646</v>
      </c>
      <c r="I573" s="8" t="str">
        <f t="shared" si="16"/>
        <v>A2</v>
      </c>
      <c r="J573" s="12" t="s">
        <v>660</v>
      </c>
      <c r="K573" s="8" t="str">
        <f t="shared" si="17"/>
        <v>A2</v>
      </c>
    </row>
    <row r="574" spans="3:11" ht="15.6" x14ac:dyDescent="0.3">
      <c r="C574" s="3" t="s">
        <v>493</v>
      </c>
      <c r="D574" s="2">
        <v>14179.75</v>
      </c>
      <c r="E574" s="12" t="s">
        <v>646</v>
      </c>
      <c r="I574" s="8" t="str">
        <f t="shared" si="16"/>
        <v>A2</v>
      </c>
      <c r="J574" s="12" t="s">
        <v>660</v>
      </c>
      <c r="K574" s="8" t="str">
        <f t="shared" si="17"/>
        <v>A2</v>
      </c>
    </row>
    <row r="575" spans="3:11" ht="15.6" x14ac:dyDescent="0.3">
      <c r="C575" s="3" t="s">
        <v>494</v>
      </c>
      <c r="D575" s="2">
        <v>14172.78</v>
      </c>
      <c r="E575" s="12" t="s">
        <v>646</v>
      </c>
      <c r="I575" s="8" t="str">
        <f t="shared" si="16"/>
        <v>A2</v>
      </c>
      <c r="J575" s="12" t="s">
        <v>660</v>
      </c>
      <c r="K575" s="8" t="str">
        <f t="shared" si="17"/>
        <v>A2</v>
      </c>
    </row>
    <row r="576" spans="3:11" ht="15.6" x14ac:dyDescent="0.3">
      <c r="C576" s="3" t="s">
        <v>495</v>
      </c>
      <c r="D576" s="2">
        <v>14177.76</v>
      </c>
      <c r="E576" s="12" t="s">
        <v>646</v>
      </c>
      <c r="I576" s="8" t="str">
        <f t="shared" si="16"/>
        <v>A2</v>
      </c>
      <c r="J576" s="12" t="s">
        <v>660</v>
      </c>
      <c r="K576" s="8" t="str">
        <f t="shared" si="17"/>
        <v>A2</v>
      </c>
    </row>
    <row r="577" spans="3:11" ht="15.6" x14ac:dyDescent="0.3">
      <c r="C577" s="3" t="s">
        <v>496</v>
      </c>
      <c r="D577" s="2">
        <v>14184.72</v>
      </c>
      <c r="E577" s="12" t="s">
        <v>646</v>
      </c>
      <c r="I577" s="8" t="str">
        <f t="shared" si="16"/>
        <v>A2</v>
      </c>
      <c r="J577" s="12" t="s">
        <v>660</v>
      </c>
      <c r="K577" s="8" t="str">
        <f t="shared" si="17"/>
        <v>A2</v>
      </c>
    </row>
    <row r="578" spans="3:11" ht="15.6" x14ac:dyDescent="0.3">
      <c r="C578" s="3" t="s">
        <v>497</v>
      </c>
      <c r="D578" s="2">
        <v>14184.72</v>
      </c>
      <c r="E578" s="12" t="s">
        <v>646</v>
      </c>
      <c r="I578" s="8" t="str">
        <f t="shared" si="16"/>
        <v>A2</v>
      </c>
      <c r="J578" s="12" t="s">
        <v>660</v>
      </c>
      <c r="K578" s="8" t="str">
        <f t="shared" si="17"/>
        <v>A2</v>
      </c>
    </row>
    <row r="579" spans="3:11" ht="15.6" x14ac:dyDescent="0.3">
      <c r="C579" s="3" t="s">
        <v>498</v>
      </c>
      <c r="D579" s="2">
        <v>14184.72</v>
      </c>
      <c r="E579" s="12" t="s">
        <v>646</v>
      </c>
      <c r="I579" s="8" t="str">
        <f t="shared" si="16"/>
        <v>A2</v>
      </c>
      <c r="J579" s="12" t="s">
        <v>660</v>
      </c>
      <c r="K579" s="8" t="str">
        <f t="shared" si="17"/>
        <v>A2</v>
      </c>
    </row>
    <row r="580" spans="3:11" ht="15.6" x14ac:dyDescent="0.3">
      <c r="C580" s="3" t="s">
        <v>499</v>
      </c>
      <c r="D580" s="2">
        <v>14178.75</v>
      </c>
      <c r="E580" s="12" t="s">
        <v>646</v>
      </c>
      <c r="I580" s="8" t="str">
        <f t="shared" si="16"/>
        <v>A2</v>
      </c>
      <c r="J580" s="12" t="s">
        <v>660</v>
      </c>
      <c r="K580" s="8" t="str">
        <f t="shared" si="17"/>
        <v>A2</v>
      </c>
    </row>
    <row r="581" spans="3:11" ht="15.6" x14ac:dyDescent="0.3">
      <c r="C581" s="3" t="s">
        <v>500</v>
      </c>
      <c r="D581" s="2">
        <v>14186.71</v>
      </c>
      <c r="E581" s="12" t="s">
        <v>646</v>
      </c>
      <c r="I581" s="8" t="str">
        <f t="shared" si="16"/>
        <v>A2</v>
      </c>
      <c r="J581" s="12" t="s">
        <v>660</v>
      </c>
      <c r="K581" s="8" t="str">
        <f t="shared" si="17"/>
        <v>A2</v>
      </c>
    </row>
    <row r="582" spans="3:11" ht="15.6" x14ac:dyDescent="0.3">
      <c r="C582" s="3" t="s">
        <v>501</v>
      </c>
      <c r="D582" s="2">
        <v>14197.66</v>
      </c>
      <c r="E582" s="12" t="s">
        <v>646</v>
      </c>
      <c r="I582" s="8" t="str">
        <f t="shared" si="16"/>
        <v>A2</v>
      </c>
      <c r="J582" s="12" t="s">
        <v>660</v>
      </c>
      <c r="K582" s="8" t="str">
        <f t="shared" si="17"/>
        <v>A2</v>
      </c>
    </row>
    <row r="583" spans="3:11" ht="15.6" x14ac:dyDescent="0.3">
      <c r="C583" s="3" t="s">
        <v>502</v>
      </c>
      <c r="D583" s="2">
        <v>14235.47</v>
      </c>
      <c r="E583" s="12" t="s">
        <v>646</v>
      </c>
      <c r="I583" s="8" t="str">
        <f t="shared" ref="I583:I646" si="18">K582</f>
        <v>A2</v>
      </c>
      <c r="J583" s="12" t="s">
        <v>660</v>
      </c>
      <c r="K583" s="8" t="str">
        <f t="shared" ref="K583:K646" si="19">E584</f>
        <v>A2</v>
      </c>
    </row>
    <row r="584" spans="3:11" ht="15.6" x14ac:dyDescent="0.3">
      <c r="C584" s="3" t="s">
        <v>503</v>
      </c>
      <c r="D584" s="2">
        <v>14249.4</v>
      </c>
      <c r="E584" s="12" t="s">
        <v>646</v>
      </c>
      <c r="I584" s="8" t="str">
        <f t="shared" si="18"/>
        <v>A2</v>
      </c>
      <c r="J584" s="12" t="s">
        <v>660</v>
      </c>
      <c r="K584" s="8" t="str">
        <f t="shared" si="19"/>
        <v>A2</v>
      </c>
    </row>
    <row r="585" spans="3:11" ht="15.6" x14ac:dyDescent="0.3">
      <c r="C585" s="1">
        <v>44237</v>
      </c>
      <c r="D585" s="2">
        <v>14249.4</v>
      </c>
      <c r="E585" s="12" t="s">
        <v>646</v>
      </c>
      <c r="I585" s="8" t="str">
        <f t="shared" si="18"/>
        <v>A2</v>
      </c>
      <c r="J585" s="12" t="s">
        <v>660</v>
      </c>
      <c r="K585" s="8" t="str">
        <f t="shared" si="19"/>
        <v>A2</v>
      </c>
    </row>
    <row r="586" spans="3:11" ht="15.6" x14ac:dyDescent="0.3">
      <c r="C586" s="1">
        <v>44265</v>
      </c>
      <c r="D586" s="2">
        <v>14249.4</v>
      </c>
      <c r="E586" s="12" t="s">
        <v>646</v>
      </c>
      <c r="I586" s="8" t="str">
        <f t="shared" si="18"/>
        <v>A2</v>
      </c>
      <c r="J586" s="12" t="s">
        <v>660</v>
      </c>
      <c r="K586" s="8" t="str">
        <f t="shared" si="19"/>
        <v>A2</v>
      </c>
    </row>
    <row r="587" spans="3:11" ht="15.6" x14ac:dyDescent="0.3">
      <c r="C587" s="3" t="s">
        <v>504</v>
      </c>
      <c r="D587" s="2">
        <v>14243.43</v>
      </c>
      <c r="E587" s="12" t="s">
        <v>646</v>
      </c>
      <c r="I587" s="8" t="str">
        <f t="shared" si="18"/>
        <v>A2</v>
      </c>
      <c r="J587" s="12" t="s">
        <v>660</v>
      </c>
      <c r="K587" s="8" t="str">
        <f t="shared" si="19"/>
        <v>A2</v>
      </c>
    </row>
    <row r="588" spans="3:11" ht="15.6" x14ac:dyDescent="0.3">
      <c r="C588" s="3" t="s">
        <v>505</v>
      </c>
      <c r="D588" s="2">
        <v>14204.62</v>
      </c>
      <c r="E588" s="12" t="s">
        <v>646</v>
      </c>
      <c r="I588" s="8" t="str">
        <f t="shared" si="18"/>
        <v>A2</v>
      </c>
      <c r="J588" s="12" t="s">
        <v>660</v>
      </c>
      <c r="K588" s="8" t="str">
        <f t="shared" si="19"/>
        <v>A2</v>
      </c>
    </row>
    <row r="589" spans="3:11" ht="15.6" x14ac:dyDescent="0.3">
      <c r="C589" s="3" t="s">
        <v>506</v>
      </c>
      <c r="D589" s="2">
        <v>14188.7</v>
      </c>
      <c r="E589" s="12" t="s">
        <v>646</v>
      </c>
      <c r="I589" s="8" t="str">
        <f t="shared" si="18"/>
        <v>A2</v>
      </c>
      <c r="J589" s="12" t="s">
        <v>660</v>
      </c>
      <c r="K589" s="8" t="str">
        <f t="shared" si="19"/>
        <v>A2</v>
      </c>
    </row>
    <row r="590" spans="3:11" ht="15.6" x14ac:dyDescent="0.3">
      <c r="C590" s="3" t="s">
        <v>507</v>
      </c>
      <c r="D590" s="2">
        <v>14173.78</v>
      </c>
      <c r="E590" s="12" t="s">
        <v>646</v>
      </c>
      <c r="I590" s="8" t="str">
        <f t="shared" si="18"/>
        <v>A2</v>
      </c>
      <c r="J590" s="12" t="s">
        <v>660</v>
      </c>
      <c r="K590" s="8" t="str">
        <f t="shared" si="19"/>
        <v>A2</v>
      </c>
    </row>
    <row r="591" spans="3:11" ht="15.6" x14ac:dyDescent="0.3">
      <c r="C591" s="3" t="s">
        <v>508</v>
      </c>
      <c r="D591" s="2">
        <v>14166.81</v>
      </c>
      <c r="E591" s="12" t="s">
        <v>646</v>
      </c>
      <c r="I591" s="8" t="str">
        <f t="shared" si="18"/>
        <v>A2</v>
      </c>
      <c r="J591" s="12" t="s">
        <v>660</v>
      </c>
      <c r="K591" s="8" t="str">
        <f t="shared" si="19"/>
        <v>A2</v>
      </c>
    </row>
    <row r="592" spans="3:11" ht="15.6" x14ac:dyDescent="0.3">
      <c r="C592" s="1">
        <v>44449</v>
      </c>
      <c r="D592" s="2">
        <v>14166.81</v>
      </c>
      <c r="E592" s="12" t="s">
        <v>646</v>
      </c>
      <c r="I592" s="8" t="str">
        <f t="shared" si="18"/>
        <v>A2</v>
      </c>
      <c r="J592" s="12" t="s">
        <v>660</v>
      </c>
      <c r="K592" s="8" t="str">
        <f t="shared" si="19"/>
        <v>A2</v>
      </c>
    </row>
    <row r="593" spans="3:11" ht="15.6" x14ac:dyDescent="0.3">
      <c r="C593" s="1">
        <v>44479</v>
      </c>
      <c r="D593" s="2">
        <v>14166.81</v>
      </c>
      <c r="E593" s="12" t="s">
        <v>646</v>
      </c>
      <c r="I593" s="8" t="str">
        <f t="shared" si="18"/>
        <v>A2</v>
      </c>
      <c r="J593" s="12" t="s">
        <v>660</v>
      </c>
      <c r="K593" s="8" t="str">
        <f t="shared" si="19"/>
        <v>A2</v>
      </c>
    </row>
    <row r="594" spans="3:11" ht="15.6" x14ac:dyDescent="0.3">
      <c r="C594" s="3" t="s">
        <v>509</v>
      </c>
      <c r="D594" s="2">
        <v>14153.88</v>
      </c>
      <c r="E594" s="12" t="s">
        <v>646</v>
      </c>
      <c r="I594" s="8" t="str">
        <f t="shared" si="18"/>
        <v>A2</v>
      </c>
      <c r="J594" s="12" t="s">
        <v>660</v>
      </c>
      <c r="K594" s="8" t="str">
        <f t="shared" si="19"/>
        <v>A2</v>
      </c>
    </row>
    <row r="595" spans="3:11" ht="15.6" x14ac:dyDescent="0.3">
      <c r="C595" s="3" t="s">
        <v>510</v>
      </c>
      <c r="D595" s="2">
        <v>14138.95</v>
      </c>
      <c r="E595" s="12" t="s">
        <v>646</v>
      </c>
      <c r="I595" s="8" t="str">
        <f t="shared" si="18"/>
        <v>A2</v>
      </c>
      <c r="J595" s="12" t="s">
        <v>660</v>
      </c>
      <c r="K595" s="8" t="str">
        <f t="shared" si="19"/>
        <v>A2</v>
      </c>
    </row>
    <row r="596" spans="3:11" ht="15.6" x14ac:dyDescent="0.3">
      <c r="C596" s="3" t="s">
        <v>511</v>
      </c>
      <c r="D596" s="2">
        <v>14145.92</v>
      </c>
      <c r="E596" s="12" t="s">
        <v>646</v>
      </c>
      <c r="I596" s="8" t="str">
        <f t="shared" si="18"/>
        <v>A2</v>
      </c>
      <c r="J596" s="12" t="s">
        <v>660</v>
      </c>
      <c r="K596" s="8" t="str">
        <f t="shared" si="19"/>
        <v>A2</v>
      </c>
    </row>
    <row r="597" spans="3:11" ht="15.6" x14ac:dyDescent="0.3">
      <c r="C597" s="3" t="s">
        <v>512</v>
      </c>
      <c r="D597" s="2">
        <v>14149.9</v>
      </c>
      <c r="E597" s="12" t="s">
        <v>646</v>
      </c>
      <c r="I597" s="8" t="str">
        <f t="shared" si="18"/>
        <v>A2</v>
      </c>
      <c r="J597" s="12" t="s">
        <v>660</v>
      </c>
      <c r="K597" s="8" t="str">
        <f t="shared" si="19"/>
        <v>A1</v>
      </c>
    </row>
    <row r="598" spans="3:11" ht="15.6" x14ac:dyDescent="0.3">
      <c r="C598" s="3" t="s">
        <v>513</v>
      </c>
      <c r="D598" s="2">
        <v>14084.23</v>
      </c>
      <c r="E598" s="12" t="s">
        <v>645</v>
      </c>
      <c r="I598" s="8" t="str">
        <f t="shared" si="18"/>
        <v>A1</v>
      </c>
      <c r="J598" s="12" t="s">
        <v>660</v>
      </c>
      <c r="K598" s="8" t="str">
        <f t="shared" si="19"/>
        <v>A1</v>
      </c>
    </row>
    <row r="599" spans="3:11" ht="15.6" x14ac:dyDescent="0.3">
      <c r="C599" s="3" t="s">
        <v>514</v>
      </c>
      <c r="D599" s="2">
        <v>14084.23</v>
      </c>
      <c r="E599" s="12" t="s">
        <v>645</v>
      </c>
      <c r="I599" s="8" t="str">
        <f t="shared" si="18"/>
        <v>A1</v>
      </c>
      <c r="J599" s="12" t="s">
        <v>660</v>
      </c>
      <c r="K599" s="8" t="str">
        <f t="shared" si="19"/>
        <v>A1</v>
      </c>
    </row>
    <row r="600" spans="3:11" ht="15.6" x14ac:dyDescent="0.3">
      <c r="C600" s="3" t="s">
        <v>515</v>
      </c>
      <c r="D600" s="2">
        <v>14084.23</v>
      </c>
      <c r="E600" s="12" t="s">
        <v>645</v>
      </c>
      <c r="I600" s="8" t="str">
        <f t="shared" si="18"/>
        <v>A1</v>
      </c>
      <c r="J600" s="12" t="s">
        <v>660</v>
      </c>
      <c r="K600" s="8" t="str">
        <f t="shared" si="19"/>
        <v>A1</v>
      </c>
    </row>
    <row r="601" spans="3:11" ht="15.6" x14ac:dyDescent="0.3">
      <c r="C601" s="3" t="s">
        <v>516</v>
      </c>
      <c r="D601" s="2">
        <v>14013.58</v>
      </c>
      <c r="E601" s="12" t="s">
        <v>645</v>
      </c>
      <c r="I601" s="8" t="str">
        <f t="shared" si="18"/>
        <v>A1</v>
      </c>
      <c r="J601" s="12" t="s">
        <v>660</v>
      </c>
      <c r="K601" s="8" t="str">
        <f t="shared" si="19"/>
        <v>A1</v>
      </c>
    </row>
    <row r="602" spans="3:11" ht="15.6" x14ac:dyDescent="0.3">
      <c r="C602" s="3" t="s">
        <v>517</v>
      </c>
      <c r="D602" s="2">
        <v>14025.52</v>
      </c>
      <c r="E602" s="12" t="s">
        <v>645</v>
      </c>
      <c r="I602" s="8" t="str">
        <f t="shared" si="18"/>
        <v>A1</v>
      </c>
      <c r="J602" s="12" t="s">
        <v>660</v>
      </c>
      <c r="K602" s="8" t="str">
        <f t="shared" si="19"/>
        <v>A1</v>
      </c>
    </row>
    <row r="603" spans="3:11" ht="15.6" x14ac:dyDescent="0.3">
      <c r="C603" s="3" t="s">
        <v>518</v>
      </c>
      <c r="D603" s="2">
        <v>14025.52</v>
      </c>
      <c r="E603" s="12" t="s">
        <v>645</v>
      </c>
      <c r="I603" s="8" t="str">
        <f t="shared" si="18"/>
        <v>A1</v>
      </c>
      <c r="J603" s="12" t="s">
        <v>660</v>
      </c>
      <c r="K603" s="8" t="str">
        <f t="shared" si="19"/>
        <v>A1</v>
      </c>
    </row>
    <row r="604" spans="3:11" ht="15.6" x14ac:dyDescent="0.3">
      <c r="C604" s="3" t="s">
        <v>519</v>
      </c>
      <c r="D604" s="2">
        <v>14009.6</v>
      </c>
      <c r="E604" s="12" t="s">
        <v>645</v>
      </c>
      <c r="I604" s="8" t="str">
        <f t="shared" si="18"/>
        <v>A1</v>
      </c>
      <c r="J604" s="12" t="s">
        <v>660</v>
      </c>
      <c r="K604" s="8" t="str">
        <f t="shared" si="19"/>
        <v>A1</v>
      </c>
    </row>
    <row r="605" spans="3:11" ht="15.6" x14ac:dyDescent="0.3">
      <c r="C605" s="3" t="s">
        <v>520</v>
      </c>
      <c r="D605" s="2">
        <v>14062.34</v>
      </c>
      <c r="E605" s="12" t="s">
        <v>645</v>
      </c>
      <c r="I605" s="8" t="str">
        <f t="shared" si="18"/>
        <v>A1</v>
      </c>
      <c r="J605" s="12" t="s">
        <v>660</v>
      </c>
      <c r="K605" s="8" t="str">
        <f t="shared" si="19"/>
        <v>A1</v>
      </c>
    </row>
    <row r="606" spans="3:11" ht="15.6" x14ac:dyDescent="0.3">
      <c r="C606" s="3" t="s">
        <v>521</v>
      </c>
      <c r="D606" s="2">
        <v>14062.34</v>
      </c>
      <c r="E606" s="12" t="s">
        <v>645</v>
      </c>
      <c r="I606" s="8" t="str">
        <f t="shared" si="18"/>
        <v>A1</v>
      </c>
      <c r="J606" s="12" t="s">
        <v>660</v>
      </c>
      <c r="K606" s="8" t="str">
        <f t="shared" si="19"/>
        <v>A1</v>
      </c>
    </row>
    <row r="607" spans="3:11" ht="15.6" x14ac:dyDescent="0.3">
      <c r="C607" s="3" t="s">
        <v>522</v>
      </c>
      <c r="D607" s="2">
        <v>14062.34</v>
      </c>
      <c r="E607" s="12" t="s">
        <v>645</v>
      </c>
      <c r="I607" s="8" t="str">
        <f t="shared" si="18"/>
        <v>A1</v>
      </c>
      <c r="J607" s="12" t="s">
        <v>660</v>
      </c>
      <c r="K607" s="8" t="str">
        <f t="shared" si="19"/>
        <v>A2</v>
      </c>
    </row>
    <row r="608" spans="3:11" ht="15.6" x14ac:dyDescent="0.3">
      <c r="C608" s="3" t="s">
        <v>523</v>
      </c>
      <c r="D608" s="2">
        <v>14091.19</v>
      </c>
      <c r="E608" s="12" t="s">
        <v>646</v>
      </c>
      <c r="I608" s="8" t="str">
        <f t="shared" si="18"/>
        <v>A2</v>
      </c>
      <c r="J608" s="12" t="s">
        <v>660</v>
      </c>
      <c r="K608" s="8" t="str">
        <f t="shared" si="19"/>
        <v>A2</v>
      </c>
    </row>
    <row r="609" spans="3:11" ht="15.6" x14ac:dyDescent="0.3">
      <c r="C609" s="3" t="s">
        <v>524</v>
      </c>
      <c r="D609" s="2">
        <v>14112.09</v>
      </c>
      <c r="E609" s="12" t="s">
        <v>646</v>
      </c>
      <c r="I609" s="8" t="str">
        <f t="shared" si="18"/>
        <v>A2</v>
      </c>
      <c r="J609" s="12" t="s">
        <v>660</v>
      </c>
      <c r="K609" s="8" t="str">
        <f t="shared" si="19"/>
        <v>A2</v>
      </c>
    </row>
    <row r="610" spans="3:11" ht="15.6" x14ac:dyDescent="0.3">
      <c r="C610" s="3" t="s">
        <v>525</v>
      </c>
      <c r="D610" s="2">
        <v>14094.18</v>
      </c>
      <c r="E610" s="12" t="s">
        <v>646</v>
      </c>
      <c r="I610" s="8" t="str">
        <f t="shared" si="18"/>
        <v>A2</v>
      </c>
      <c r="J610" s="12" t="s">
        <v>660</v>
      </c>
      <c r="K610" s="8" t="str">
        <f t="shared" si="19"/>
        <v>A2</v>
      </c>
    </row>
    <row r="611" spans="3:11" ht="15.6" x14ac:dyDescent="0.3">
      <c r="C611" s="3" t="s">
        <v>526</v>
      </c>
      <c r="D611" s="2">
        <v>14113.08</v>
      </c>
      <c r="E611" s="12" t="s">
        <v>646</v>
      </c>
      <c r="I611" s="8" t="str">
        <f t="shared" si="18"/>
        <v>A2</v>
      </c>
      <c r="J611" s="12" t="s">
        <v>660</v>
      </c>
      <c r="K611" s="8" t="str">
        <f t="shared" si="19"/>
        <v>A2</v>
      </c>
    </row>
    <row r="612" spans="3:11" ht="15.6" x14ac:dyDescent="0.3">
      <c r="C612" s="3" t="s">
        <v>527</v>
      </c>
      <c r="D612" s="2">
        <v>14128.01</v>
      </c>
      <c r="E612" s="12" t="s">
        <v>646</v>
      </c>
      <c r="I612" s="8" t="str">
        <f t="shared" si="18"/>
        <v>A2</v>
      </c>
      <c r="J612" s="12" t="s">
        <v>660</v>
      </c>
      <c r="K612" s="8" t="str">
        <f t="shared" si="19"/>
        <v>A2</v>
      </c>
    </row>
    <row r="613" spans="3:11" ht="15.6" x14ac:dyDescent="0.3">
      <c r="C613" s="3" t="s">
        <v>528</v>
      </c>
      <c r="D613" s="2">
        <v>14128.01</v>
      </c>
      <c r="E613" s="12" t="s">
        <v>646</v>
      </c>
      <c r="I613" s="8" t="str">
        <f t="shared" si="18"/>
        <v>A2</v>
      </c>
      <c r="J613" s="12" t="s">
        <v>660</v>
      </c>
      <c r="K613" s="8" t="str">
        <f t="shared" si="19"/>
        <v>A2</v>
      </c>
    </row>
    <row r="614" spans="3:11" ht="15.6" x14ac:dyDescent="0.3">
      <c r="C614" s="3" t="s">
        <v>529</v>
      </c>
      <c r="D614" s="2">
        <v>14128.01</v>
      </c>
      <c r="E614" s="12" t="s">
        <v>646</v>
      </c>
      <c r="I614" s="8" t="str">
        <f t="shared" si="18"/>
        <v>A2</v>
      </c>
      <c r="J614" s="12" t="s">
        <v>660</v>
      </c>
      <c r="K614" s="8" t="str">
        <f t="shared" si="19"/>
        <v>A2</v>
      </c>
    </row>
    <row r="615" spans="3:11" ht="15.6" x14ac:dyDescent="0.3">
      <c r="C615" s="3" t="s">
        <v>530</v>
      </c>
      <c r="D615" s="2">
        <v>14100.15</v>
      </c>
      <c r="E615" s="12" t="s">
        <v>646</v>
      </c>
      <c r="I615" s="8" t="str">
        <f t="shared" si="18"/>
        <v>A2</v>
      </c>
      <c r="J615" s="12" t="s">
        <v>660</v>
      </c>
      <c r="K615" s="8" t="str">
        <f t="shared" si="19"/>
        <v>A2</v>
      </c>
    </row>
    <row r="616" spans="3:11" ht="15.6" x14ac:dyDescent="0.3">
      <c r="C616" s="3" t="s">
        <v>531</v>
      </c>
      <c r="D616" s="2">
        <v>14163.83</v>
      </c>
      <c r="E616" s="12" t="s">
        <v>646</v>
      </c>
      <c r="I616" s="8" t="str">
        <f t="shared" si="18"/>
        <v>A2</v>
      </c>
      <c r="J616" s="12" t="s">
        <v>660</v>
      </c>
      <c r="K616" s="8" t="str">
        <f t="shared" si="19"/>
        <v>A2</v>
      </c>
    </row>
    <row r="617" spans="3:11" ht="15.6" x14ac:dyDescent="0.3">
      <c r="C617" s="3" t="s">
        <v>532</v>
      </c>
      <c r="D617" s="2">
        <v>14189.7</v>
      </c>
      <c r="E617" s="12" t="s">
        <v>646</v>
      </c>
      <c r="I617" s="8" t="str">
        <f t="shared" si="18"/>
        <v>A2</v>
      </c>
      <c r="J617" s="12" t="s">
        <v>660</v>
      </c>
      <c r="K617" s="8" t="str">
        <f t="shared" si="19"/>
        <v>A2</v>
      </c>
    </row>
    <row r="618" spans="3:11" ht="15.6" x14ac:dyDescent="0.3">
      <c r="C618" s="3" t="s">
        <v>533</v>
      </c>
      <c r="D618" s="2">
        <v>14229.5</v>
      </c>
      <c r="E618" s="12" t="s">
        <v>646</v>
      </c>
      <c r="I618" s="8" t="str">
        <f t="shared" si="18"/>
        <v>A2</v>
      </c>
      <c r="J618" s="12" t="s">
        <v>660</v>
      </c>
      <c r="K618" s="8" t="str">
        <f t="shared" si="19"/>
        <v>A2</v>
      </c>
    </row>
    <row r="619" spans="3:11" ht="15.6" x14ac:dyDescent="0.3">
      <c r="C619" s="3" t="s">
        <v>534</v>
      </c>
      <c r="D619" s="2">
        <v>14255.37</v>
      </c>
      <c r="E619" s="12" t="s">
        <v>646</v>
      </c>
      <c r="I619" s="8" t="str">
        <f t="shared" si="18"/>
        <v>A2</v>
      </c>
      <c r="J619" s="12" t="s">
        <v>660</v>
      </c>
      <c r="K619" s="8" t="str">
        <f t="shared" si="19"/>
        <v>A2</v>
      </c>
    </row>
    <row r="620" spans="3:11" ht="15.6" x14ac:dyDescent="0.3">
      <c r="C620" s="1">
        <v>44358</v>
      </c>
      <c r="D620" s="2">
        <v>14255.37</v>
      </c>
      <c r="E620" s="12" t="s">
        <v>646</v>
      </c>
      <c r="I620" s="8" t="str">
        <f t="shared" si="18"/>
        <v>A2</v>
      </c>
      <c r="J620" s="12" t="s">
        <v>660</v>
      </c>
      <c r="K620" s="8" t="str">
        <f t="shared" si="19"/>
        <v>A2</v>
      </c>
    </row>
    <row r="621" spans="3:11" ht="15.6" x14ac:dyDescent="0.3">
      <c r="C621" s="1">
        <v>44388</v>
      </c>
      <c r="D621" s="2">
        <v>14255.37</v>
      </c>
      <c r="E621" s="12" t="s">
        <v>646</v>
      </c>
      <c r="I621" s="8" t="str">
        <f t="shared" si="18"/>
        <v>A2</v>
      </c>
      <c r="J621" s="12" t="s">
        <v>660</v>
      </c>
      <c r="K621" s="8" t="str">
        <f t="shared" si="19"/>
        <v>A2</v>
      </c>
    </row>
    <row r="622" spans="3:11" ht="15.6" x14ac:dyDescent="0.3">
      <c r="C622" s="3" t="s">
        <v>535</v>
      </c>
      <c r="D622" s="2">
        <v>14302.13</v>
      </c>
      <c r="E622" s="12" t="s">
        <v>646</v>
      </c>
      <c r="I622" s="8" t="str">
        <f t="shared" si="18"/>
        <v>A2</v>
      </c>
      <c r="J622" s="12" t="s">
        <v>660</v>
      </c>
      <c r="K622" s="8" t="str">
        <f t="shared" si="19"/>
        <v>A2</v>
      </c>
    </row>
    <row r="623" spans="3:11" ht="15.6" x14ac:dyDescent="0.3">
      <c r="C623" s="3" t="s">
        <v>536</v>
      </c>
      <c r="D623" s="2">
        <v>14196.66</v>
      </c>
      <c r="E623" s="12" t="s">
        <v>646</v>
      </c>
      <c r="I623" s="8" t="str">
        <f t="shared" si="18"/>
        <v>A2</v>
      </c>
      <c r="J623" s="12" t="s">
        <v>660</v>
      </c>
      <c r="K623" s="8" t="str">
        <f t="shared" si="19"/>
        <v>A2</v>
      </c>
    </row>
    <row r="624" spans="3:11" ht="15.6" x14ac:dyDescent="0.3">
      <c r="C624" s="3" t="s">
        <v>537</v>
      </c>
      <c r="D624" s="2">
        <v>14161.84</v>
      </c>
      <c r="E624" s="12" t="s">
        <v>646</v>
      </c>
      <c r="I624" s="8" t="str">
        <f t="shared" si="18"/>
        <v>A2</v>
      </c>
      <c r="J624" s="12" t="s">
        <v>660</v>
      </c>
      <c r="K624" s="8" t="str">
        <f t="shared" si="19"/>
        <v>A2</v>
      </c>
    </row>
    <row r="625" spans="3:11" ht="15.6" x14ac:dyDescent="0.3">
      <c r="C625" s="3" t="s">
        <v>538</v>
      </c>
      <c r="D625" s="2">
        <v>14181.74</v>
      </c>
      <c r="E625" s="12" t="s">
        <v>646</v>
      </c>
      <c r="I625" s="8" t="str">
        <f t="shared" si="18"/>
        <v>A2</v>
      </c>
      <c r="J625" s="12" t="s">
        <v>660</v>
      </c>
      <c r="K625" s="8" t="str">
        <f t="shared" si="19"/>
        <v>A2</v>
      </c>
    </row>
    <row r="626" spans="3:11" ht="15.6" x14ac:dyDescent="0.3">
      <c r="C626" s="3" t="s">
        <v>539</v>
      </c>
      <c r="D626" s="2">
        <v>14216.56</v>
      </c>
      <c r="E626" s="12" t="s">
        <v>646</v>
      </c>
      <c r="I626" s="8" t="str">
        <f t="shared" si="18"/>
        <v>A2</v>
      </c>
      <c r="J626" s="12" t="s">
        <v>660</v>
      </c>
      <c r="K626" s="8" t="str">
        <f t="shared" si="19"/>
        <v>A2</v>
      </c>
    </row>
    <row r="627" spans="3:11" ht="15.6" x14ac:dyDescent="0.3">
      <c r="C627" s="3" t="s">
        <v>540</v>
      </c>
      <c r="D627" s="2">
        <v>14216.56</v>
      </c>
      <c r="E627" s="12" t="s">
        <v>646</v>
      </c>
      <c r="I627" s="8" t="str">
        <f t="shared" si="18"/>
        <v>A2</v>
      </c>
      <c r="J627" s="12" t="s">
        <v>660</v>
      </c>
      <c r="K627" s="8" t="str">
        <f t="shared" si="19"/>
        <v>A2</v>
      </c>
    </row>
    <row r="628" spans="3:11" ht="15.6" x14ac:dyDescent="0.3">
      <c r="C628" s="3" t="s">
        <v>541</v>
      </c>
      <c r="D628" s="2">
        <v>14216.56</v>
      </c>
      <c r="E628" s="12" t="s">
        <v>646</v>
      </c>
      <c r="I628" s="8" t="str">
        <f t="shared" si="18"/>
        <v>A2</v>
      </c>
      <c r="J628" s="12" t="s">
        <v>660</v>
      </c>
      <c r="K628" s="8" t="str">
        <f t="shared" si="19"/>
        <v>A2</v>
      </c>
    </row>
    <row r="629" spans="3:11" ht="15.6" x14ac:dyDescent="0.3">
      <c r="C629" s="3" t="s">
        <v>542</v>
      </c>
      <c r="D629" s="2">
        <v>14171.79</v>
      </c>
      <c r="E629" s="12" t="s">
        <v>646</v>
      </c>
      <c r="I629" s="8" t="str">
        <f t="shared" si="18"/>
        <v>A2</v>
      </c>
      <c r="J629" s="12" t="s">
        <v>660</v>
      </c>
      <c r="K629" s="8" t="str">
        <f t="shared" si="19"/>
        <v>A2</v>
      </c>
    </row>
    <row r="630" spans="3:11" ht="15.6" x14ac:dyDescent="0.3">
      <c r="C630" s="3" t="s">
        <v>543</v>
      </c>
      <c r="D630" s="2">
        <v>14134.97</v>
      </c>
      <c r="E630" s="12" t="s">
        <v>646</v>
      </c>
      <c r="I630" s="8" t="str">
        <f t="shared" si="18"/>
        <v>A2</v>
      </c>
      <c r="J630" s="12" t="s">
        <v>660</v>
      </c>
      <c r="K630" s="8" t="str">
        <f t="shared" si="19"/>
        <v>A2</v>
      </c>
    </row>
    <row r="631" spans="3:11" ht="15.6" x14ac:dyDescent="0.3">
      <c r="C631" s="3" t="s">
        <v>544</v>
      </c>
      <c r="D631" s="2">
        <v>14139.95</v>
      </c>
      <c r="E631" s="12" t="s">
        <v>646</v>
      </c>
      <c r="I631" s="8" t="str">
        <f t="shared" si="18"/>
        <v>A2</v>
      </c>
      <c r="J631" s="12" t="s">
        <v>660</v>
      </c>
      <c r="K631" s="8" t="str">
        <f t="shared" si="19"/>
        <v>A2</v>
      </c>
    </row>
    <row r="632" spans="3:11" ht="15.6" x14ac:dyDescent="0.3">
      <c r="C632" s="3" t="s">
        <v>545</v>
      </c>
      <c r="D632" s="2">
        <v>14187.71</v>
      </c>
      <c r="E632" s="12" t="s">
        <v>646</v>
      </c>
      <c r="I632" s="8" t="str">
        <f t="shared" si="18"/>
        <v>A2</v>
      </c>
      <c r="J632" s="12" t="s">
        <v>660</v>
      </c>
      <c r="K632" s="8" t="str">
        <f t="shared" si="19"/>
        <v>A2</v>
      </c>
    </row>
    <row r="633" spans="3:11" ht="15.6" x14ac:dyDescent="0.3">
      <c r="C633" s="3" t="s">
        <v>546</v>
      </c>
      <c r="D633" s="2">
        <v>14159.85</v>
      </c>
      <c r="E633" s="12" t="s">
        <v>646</v>
      </c>
      <c r="I633" s="8" t="str">
        <f t="shared" si="18"/>
        <v>A2</v>
      </c>
      <c r="J633" s="12" t="s">
        <v>660</v>
      </c>
      <c r="K633" s="8" t="str">
        <f t="shared" si="19"/>
        <v>A2</v>
      </c>
    </row>
    <row r="634" spans="3:11" ht="15.6" x14ac:dyDescent="0.3">
      <c r="C634" s="3" t="s">
        <v>547</v>
      </c>
      <c r="D634" s="2">
        <v>14159.85</v>
      </c>
      <c r="E634" s="12" t="s">
        <v>646</v>
      </c>
      <c r="I634" s="8" t="str">
        <f t="shared" si="18"/>
        <v>A2</v>
      </c>
      <c r="J634" s="12" t="s">
        <v>660</v>
      </c>
      <c r="K634" s="8" t="str">
        <f t="shared" si="19"/>
        <v>A2</v>
      </c>
    </row>
    <row r="635" spans="3:11" ht="15.6" x14ac:dyDescent="0.3">
      <c r="C635" s="3" t="s">
        <v>548</v>
      </c>
      <c r="D635" s="2">
        <v>14159.85</v>
      </c>
      <c r="E635" s="12" t="s">
        <v>646</v>
      </c>
      <c r="I635" s="8" t="str">
        <f t="shared" si="18"/>
        <v>A2</v>
      </c>
      <c r="J635" s="12" t="s">
        <v>660</v>
      </c>
      <c r="K635" s="8" t="str">
        <f t="shared" si="19"/>
        <v>A2</v>
      </c>
    </row>
    <row r="636" spans="3:11" ht="15.6" x14ac:dyDescent="0.3">
      <c r="C636" s="3" t="s">
        <v>549</v>
      </c>
      <c r="D636" s="2">
        <v>14165.82</v>
      </c>
      <c r="E636" s="12" t="s">
        <v>646</v>
      </c>
      <c r="I636" s="8" t="str">
        <f t="shared" si="18"/>
        <v>A2</v>
      </c>
      <c r="J636" s="12" t="s">
        <v>660</v>
      </c>
      <c r="K636" s="8" t="str">
        <f t="shared" si="19"/>
        <v>A2</v>
      </c>
    </row>
    <row r="637" spans="3:11" ht="15.6" x14ac:dyDescent="0.3">
      <c r="C637" s="3" t="s">
        <v>550</v>
      </c>
      <c r="D637" s="2">
        <v>14183.73</v>
      </c>
      <c r="E637" s="12" t="s">
        <v>646</v>
      </c>
      <c r="I637" s="8" t="str">
        <f t="shared" si="18"/>
        <v>A2</v>
      </c>
      <c r="J637" s="12" t="s">
        <v>660</v>
      </c>
      <c r="K637" s="8" t="str">
        <f t="shared" si="19"/>
        <v>A2</v>
      </c>
    </row>
    <row r="638" spans="3:11" ht="15.6" x14ac:dyDescent="0.3">
      <c r="C638" s="3" t="s">
        <v>551</v>
      </c>
      <c r="D638" s="2">
        <v>14200.64</v>
      </c>
      <c r="E638" s="12" t="s">
        <v>646</v>
      </c>
      <c r="I638" s="8" t="str">
        <f t="shared" si="18"/>
        <v>A2</v>
      </c>
      <c r="J638" s="12" t="s">
        <v>660</v>
      </c>
      <c r="K638" s="8" t="str">
        <f t="shared" si="19"/>
        <v>A2</v>
      </c>
    </row>
    <row r="639" spans="3:11" ht="15.6" x14ac:dyDescent="0.3">
      <c r="C639" s="3" t="s">
        <v>552</v>
      </c>
      <c r="D639" s="2">
        <v>14200.64</v>
      </c>
      <c r="E639" s="12" t="s">
        <v>646</v>
      </c>
      <c r="I639" s="8" t="str">
        <f t="shared" si="18"/>
        <v>A2</v>
      </c>
      <c r="J639" s="12" t="s">
        <v>660</v>
      </c>
      <c r="K639" s="8" t="str">
        <f t="shared" si="19"/>
        <v>A2</v>
      </c>
    </row>
    <row r="640" spans="3:11" ht="15.6" x14ac:dyDescent="0.3">
      <c r="C640" s="3" t="s">
        <v>553</v>
      </c>
      <c r="D640" s="2">
        <v>14208.6</v>
      </c>
      <c r="E640" s="12" t="s">
        <v>646</v>
      </c>
      <c r="I640" s="8" t="str">
        <f t="shared" si="18"/>
        <v>A2</v>
      </c>
      <c r="J640" s="12" t="s">
        <v>660</v>
      </c>
      <c r="K640" s="8" t="str">
        <f t="shared" si="19"/>
        <v>A2</v>
      </c>
    </row>
    <row r="641" spans="3:11" ht="15.6" x14ac:dyDescent="0.3">
      <c r="C641" s="3" t="s">
        <v>554</v>
      </c>
      <c r="D641" s="2">
        <v>14208.6</v>
      </c>
      <c r="E641" s="12" t="s">
        <v>646</v>
      </c>
      <c r="I641" s="8" t="str">
        <f t="shared" si="18"/>
        <v>A2</v>
      </c>
      <c r="J641" s="12" t="s">
        <v>660</v>
      </c>
      <c r="K641" s="8" t="str">
        <f t="shared" si="19"/>
        <v>A2</v>
      </c>
    </row>
    <row r="642" spans="3:11" ht="15.6" x14ac:dyDescent="0.3">
      <c r="C642" s="3" t="s">
        <v>555</v>
      </c>
      <c r="D642" s="2">
        <v>14208.6</v>
      </c>
      <c r="E642" s="12" t="s">
        <v>646</v>
      </c>
      <c r="I642" s="8" t="str">
        <f t="shared" si="18"/>
        <v>A2</v>
      </c>
      <c r="J642" s="12" t="s">
        <v>660</v>
      </c>
      <c r="K642" s="8" t="str">
        <f t="shared" si="19"/>
        <v>A2</v>
      </c>
    </row>
    <row r="643" spans="3:11" ht="15.6" x14ac:dyDescent="0.3">
      <c r="C643" s="3" t="s">
        <v>556</v>
      </c>
      <c r="D643" s="2">
        <v>14208.6</v>
      </c>
      <c r="E643" s="12" t="s">
        <v>646</v>
      </c>
      <c r="I643" s="8" t="str">
        <f t="shared" si="18"/>
        <v>A2</v>
      </c>
      <c r="J643" s="12" t="s">
        <v>660</v>
      </c>
      <c r="K643" s="8" t="str">
        <f t="shared" si="19"/>
        <v>A2</v>
      </c>
    </row>
    <row r="644" spans="3:11" ht="15.6" x14ac:dyDescent="0.3">
      <c r="C644" s="3" t="s">
        <v>557</v>
      </c>
      <c r="D644" s="2">
        <v>14268.3</v>
      </c>
      <c r="E644" s="12" t="s">
        <v>646</v>
      </c>
      <c r="I644" s="8" t="str">
        <f t="shared" si="18"/>
        <v>A2</v>
      </c>
      <c r="J644" s="12" t="s">
        <v>660</v>
      </c>
      <c r="K644" s="8" t="str">
        <f t="shared" si="19"/>
        <v>A2</v>
      </c>
    </row>
    <row r="645" spans="3:11" ht="15.6" x14ac:dyDescent="0.3">
      <c r="C645" s="3" t="s">
        <v>558</v>
      </c>
      <c r="D645" s="2">
        <v>14248.4</v>
      </c>
      <c r="E645" s="12" t="s">
        <v>646</v>
      </c>
      <c r="I645" s="8" t="str">
        <f t="shared" si="18"/>
        <v>A2</v>
      </c>
      <c r="J645" s="12" t="s">
        <v>660</v>
      </c>
      <c r="K645" s="8" t="str">
        <f t="shared" si="19"/>
        <v>A2</v>
      </c>
    </row>
    <row r="646" spans="3:11" ht="15.6" x14ac:dyDescent="0.3">
      <c r="C646" s="4" t="s">
        <v>559</v>
      </c>
      <c r="D646" s="2">
        <v>14281.24</v>
      </c>
      <c r="E646" s="12" t="s">
        <v>646</v>
      </c>
      <c r="I646" s="8" t="str">
        <f t="shared" si="18"/>
        <v>A2</v>
      </c>
      <c r="J646" s="12" t="s">
        <v>660</v>
      </c>
      <c r="K646" s="8" t="str">
        <f t="shared" si="19"/>
        <v>A2</v>
      </c>
    </row>
    <row r="647" spans="3:11" ht="15.6" x14ac:dyDescent="0.3">
      <c r="C647" s="4" t="s">
        <v>560</v>
      </c>
      <c r="D647" s="2">
        <v>14306.11</v>
      </c>
      <c r="E647" s="12" t="s">
        <v>646</v>
      </c>
      <c r="I647" s="8" t="str">
        <f t="shared" ref="I647:I710" si="20">K646</f>
        <v>A2</v>
      </c>
      <c r="J647" s="12" t="s">
        <v>660</v>
      </c>
      <c r="K647" s="8" t="str">
        <f t="shared" ref="K647:K710" si="21">E648</f>
        <v>A2</v>
      </c>
    </row>
    <row r="648" spans="3:11" ht="15.6" x14ac:dyDescent="0.3">
      <c r="C648" s="5">
        <v>44298</v>
      </c>
      <c r="D648" s="2">
        <v>14306.11</v>
      </c>
      <c r="E648" s="12" t="s">
        <v>646</v>
      </c>
      <c r="I648" s="8" t="str">
        <f t="shared" si="20"/>
        <v>A2</v>
      </c>
      <c r="J648" s="12" t="s">
        <v>660</v>
      </c>
      <c r="K648" s="8" t="str">
        <f t="shared" si="21"/>
        <v>A2</v>
      </c>
    </row>
    <row r="649" spans="3:11" ht="15.6" x14ac:dyDescent="0.3">
      <c r="C649" s="5">
        <v>44328</v>
      </c>
      <c r="D649" s="2">
        <v>14306.11</v>
      </c>
      <c r="E649" s="12" t="s">
        <v>646</v>
      </c>
      <c r="I649" s="8" t="str">
        <f t="shared" si="20"/>
        <v>A2</v>
      </c>
      <c r="J649" s="12" t="s">
        <v>660</v>
      </c>
      <c r="K649" s="8" t="str">
        <f t="shared" si="21"/>
        <v>A2</v>
      </c>
    </row>
    <row r="650" spans="3:11" ht="15.6" x14ac:dyDescent="0.3">
      <c r="C650" s="4" t="s">
        <v>561</v>
      </c>
      <c r="D650" s="2">
        <v>14335.96</v>
      </c>
      <c r="E650" s="12" t="s">
        <v>646</v>
      </c>
      <c r="I650" s="8" t="str">
        <f t="shared" si="20"/>
        <v>A2</v>
      </c>
      <c r="J650" s="12" t="s">
        <v>660</v>
      </c>
      <c r="K650" s="8" t="str">
        <f t="shared" si="21"/>
        <v>A2</v>
      </c>
    </row>
    <row r="651" spans="3:11" ht="15.6" x14ac:dyDescent="0.3">
      <c r="C651" s="4" t="s">
        <v>562</v>
      </c>
      <c r="D651" s="2">
        <v>14368.8</v>
      </c>
      <c r="E651" s="12" t="s">
        <v>646</v>
      </c>
      <c r="I651" s="8" t="str">
        <f t="shared" si="20"/>
        <v>A2</v>
      </c>
      <c r="J651" s="12" t="s">
        <v>660</v>
      </c>
      <c r="K651" s="8" t="str">
        <f t="shared" si="21"/>
        <v>A2</v>
      </c>
    </row>
    <row r="652" spans="3:11" ht="15.6" x14ac:dyDescent="0.3">
      <c r="C652" s="4" t="s">
        <v>563</v>
      </c>
      <c r="D652" s="2">
        <v>14335.96</v>
      </c>
      <c r="E652" s="12" t="s">
        <v>646</v>
      </c>
      <c r="I652" s="8" t="str">
        <f t="shared" si="20"/>
        <v>A2</v>
      </c>
      <c r="J652" s="12" t="s">
        <v>660</v>
      </c>
      <c r="K652" s="8" t="str">
        <f t="shared" si="21"/>
        <v>A2</v>
      </c>
    </row>
    <row r="653" spans="3:11" ht="15.6" x14ac:dyDescent="0.3">
      <c r="C653" s="4" t="s">
        <v>564</v>
      </c>
      <c r="D653" s="2">
        <v>14276.26</v>
      </c>
      <c r="E653" s="12" t="s">
        <v>646</v>
      </c>
      <c r="I653" s="8" t="str">
        <f t="shared" si="20"/>
        <v>A2</v>
      </c>
      <c r="J653" s="12" t="s">
        <v>660</v>
      </c>
      <c r="K653" s="8" t="str">
        <f t="shared" si="21"/>
        <v>A2</v>
      </c>
    </row>
    <row r="654" spans="3:11" ht="15.6" x14ac:dyDescent="0.3">
      <c r="C654" s="4" t="s">
        <v>565</v>
      </c>
      <c r="D654" s="2">
        <v>14279.25</v>
      </c>
      <c r="E654" s="12" t="s">
        <v>646</v>
      </c>
      <c r="I654" s="8" t="str">
        <f t="shared" si="20"/>
        <v>A2</v>
      </c>
      <c r="J654" s="12" t="s">
        <v>660</v>
      </c>
      <c r="K654" s="8" t="str">
        <f t="shared" si="21"/>
        <v>A2</v>
      </c>
    </row>
    <row r="655" spans="3:11" ht="15.6" x14ac:dyDescent="0.3">
      <c r="C655" s="5">
        <v>44512</v>
      </c>
      <c r="D655" s="2">
        <v>14279.25</v>
      </c>
      <c r="E655" s="12" t="s">
        <v>646</v>
      </c>
      <c r="I655" s="8" t="str">
        <f t="shared" si="20"/>
        <v>A2</v>
      </c>
      <c r="J655" s="12" t="s">
        <v>660</v>
      </c>
      <c r="K655" s="8" t="str">
        <f t="shared" si="21"/>
        <v>A2</v>
      </c>
    </row>
    <row r="656" spans="3:11" ht="15.6" x14ac:dyDescent="0.3">
      <c r="C656" s="5">
        <v>44542</v>
      </c>
      <c r="D656" s="2">
        <v>14279.25</v>
      </c>
      <c r="E656" s="12" t="s">
        <v>646</v>
      </c>
      <c r="I656" s="8" t="str">
        <f t="shared" si="20"/>
        <v>A2</v>
      </c>
      <c r="J656" s="12" t="s">
        <v>660</v>
      </c>
      <c r="K656" s="8" t="str">
        <f t="shared" si="21"/>
        <v>A2</v>
      </c>
    </row>
    <row r="657" spans="3:11" ht="15.6" x14ac:dyDescent="0.3">
      <c r="C657" s="4" t="s">
        <v>566</v>
      </c>
      <c r="D657" s="2">
        <v>14306.11</v>
      </c>
      <c r="E657" s="12" t="s">
        <v>646</v>
      </c>
      <c r="I657" s="8" t="str">
        <f t="shared" si="20"/>
        <v>A2</v>
      </c>
      <c r="J657" s="12" t="s">
        <v>660</v>
      </c>
      <c r="K657" s="8" t="str">
        <f t="shared" si="21"/>
        <v>A2</v>
      </c>
    </row>
    <row r="658" spans="3:11" ht="15.6" x14ac:dyDescent="0.3">
      <c r="C658" s="4" t="s">
        <v>567</v>
      </c>
      <c r="D658" s="2">
        <v>14274.27</v>
      </c>
      <c r="E658" s="12" t="s">
        <v>646</v>
      </c>
      <c r="I658" s="8" t="str">
        <f t="shared" si="20"/>
        <v>A2</v>
      </c>
      <c r="J658" s="12" t="s">
        <v>660</v>
      </c>
      <c r="K658" s="8" t="str">
        <f t="shared" si="21"/>
        <v>A2</v>
      </c>
    </row>
    <row r="659" spans="3:11" ht="15.6" x14ac:dyDescent="0.3">
      <c r="C659" s="4" t="s">
        <v>568</v>
      </c>
      <c r="D659" s="2">
        <v>14276.26</v>
      </c>
      <c r="E659" s="12" t="s">
        <v>646</v>
      </c>
      <c r="I659" s="8" t="str">
        <f t="shared" si="20"/>
        <v>A2</v>
      </c>
      <c r="J659" s="12" t="s">
        <v>660</v>
      </c>
      <c r="K659" s="8" t="str">
        <f t="shared" si="21"/>
        <v>A2</v>
      </c>
    </row>
    <row r="660" spans="3:11" ht="15.6" x14ac:dyDescent="0.3">
      <c r="C660" s="4" t="s">
        <v>569</v>
      </c>
      <c r="D660" s="2">
        <v>14265.32</v>
      </c>
      <c r="E660" s="12" t="s">
        <v>646</v>
      </c>
      <c r="I660" s="8" t="str">
        <f t="shared" si="20"/>
        <v>A2</v>
      </c>
      <c r="J660" s="12" t="s">
        <v>660</v>
      </c>
      <c r="K660" s="8" t="str">
        <f t="shared" si="21"/>
        <v>A2</v>
      </c>
    </row>
    <row r="661" spans="3:11" ht="15.6" x14ac:dyDescent="0.3">
      <c r="C661" s="4" t="s">
        <v>570</v>
      </c>
      <c r="D661" s="2">
        <v>14271.29</v>
      </c>
      <c r="E661" s="12" t="s">
        <v>646</v>
      </c>
      <c r="I661" s="8" t="str">
        <f t="shared" si="20"/>
        <v>A2</v>
      </c>
      <c r="J661" s="12" t="s">
        <v>660</v>
      </c>
      <c r="K661" s="8" t="str">
        <f t="shared" si="21"/>
        <v>A2</v>
      </c>
    </row>
    <row r="662" spans="3:11" ht="15.6" x14ac:dyDescent="0.3">
      <c r="C662" s="4" t="s">
        <v>571</v>
      </c>
      <c r="D662" s="2">
        <v>14271.29</v>
      </c>
      <c r="E662" s="12" t="s">
        <v>646</v>
      </c>
      <c r="I662" s="8" t="str">
        <f t="shared" si="20"/>
        <v>A2</v>
      </c>
      <c r="J662" s="12" t="s">
        <v>660</v>
      </c>
      <c r="K662" s="8" t="str">
        <f t="shared" si="21"/>
        <v>A2</v>
      </c>
    </row>
    <row r="663" spans="3:11" ht="15.6" x14ac:dyDescent="0.3">
      <c r="C663" s="4" t="s">
        <v>572</v>
      </c>
      <c r="D663" s="2">
        <v>14271.29</v>
      </c>
      <c r="E663" s="12" t="s">
        <v>646</v>
      </c>
      <c r="I663" s="8" t="str">
        <f t="shared" si="20"/>
        <v>A2</v>
      </c>
      <c r="J663" s="12" t="s">
        <v>660</v>
      </c>
      <c r="K663" s="8" t="str">
        <f t="shared" si="21"/>
        <v>A2</v>
      </c>
    </row>
    <row r="664" spans="3:11" ht="15.6" x14ac:dyDescent="0.3">
      <c r="C664" s="4" t="s">
        <v>573</v>
      </c>
      <c r="D664" s="2">
        <v>14271.29</v>
      </c>
      <c r="E664" s="12" t="s">
        <v>646</v>
      </c>
      <c r="I664" s="8" t="str">
        <f t="shared" si="20"/>
        <v>A2</v>
      </c>
      <c r="J664" s="12" t="s">
        <v>660</v>
      </c>
      <c r="K664" s="8" t="str">
        <f t="shared" si="21"/>
        <v>A2</v>
      </c>
    </row>
    <row r="665" spans="3:11" ht="15.6" x14ac:dyDescent="0.3">
      <c r="C665" s="4" t="s">
        <v>574</v>
      </c>
      <c r="D665" s="2">
        <v>14312.08</v>
      </c>
      <c r="E665" s="12" t="s">
        <v>646</v>
      </c>
      <c r="I665" s="8" t="str">
        <f t="shared" si="20"/>
        <v>A2</v>
      </c>
      <c r="J665" s="12" t="s">
        <v>660</v>
      </c>
      <c r="K665" s="8" t="str">
        <f t="shared" si="21"/>
        <v>A2</v>
      </c>
    </row>
    <row r="666" spans="3:11" ht="15.6" x14ac:dyDescent="0.3">
      <c r="C666" s="4" t="s">
        <v>575</v>
      </c>
      <c r="D666" s="2">
        <v>14277.26</v>
      </c>
      <c r="E666" s="12" t="s">
        <v>646</v>
      </c>
      <c r="I666" s="8" t="str">
        <f t="shared" si="20"/>
        <v>A2</v>
      </c>
      <c r="J666" s="12" t="s">
        <v>660</v>
      </c>
      <c r="K666" s="8" t="str">
        <f t="shared" si="21"/>
        <v>A2</v>
      </c>
    </row>
    <row r="667" spans="3:11" ht="15.6" x14ac:dyDescent="0.3">
      <c r="C667" s="4" t="s">
        <v>576</v>
      </c>
      <c r="D667" s="2">
        <v>14192.68</v>
      </c>
      <c r="E667" s="12" t="s">
        <v>646</v>
      </c>
      <c r="I667" s="8" t="str">
        <f t="shared" si="20"/>
        <v>A2</v>
      </c>
      <c r="J667" s="12" t="s">
        <v>660</v>
      </c>
      <c r="K667" s="8" t="str">
        <f t="shared" si="21"/>
        <v>A2</v>
      </c>
    </row>
    <row r="668" spans="3:11" ht="15.6" x14ac:dyDescent="0.3">
      <c r="C668" s="4" t="s">
        <v>577</v>
      </c>
      <c r="D668" s="2">
        <v>14179.75</v>
      </c>
      <c r="E668" s="12" t="s">
        <v>646</v>
      </c>
      <c r="I668" s="8" t="str">
        <f t="shared" si="20"/>
        <v>A2</v>
      </c>
      <c r="J668" s="12" t="s">
        <v>660</v>
      </c>
      <c r="K668" s="8" t="str">
        <f t="shared" si="21"/>
        <v>A2</v>
      </c>
    </row>
    <row r="669" spans="3:11" ht="15.6" x14ac:dyDescent="0.3">
      <c r="C669" s="4" t="s">
        <v>578</v>
      </c>
      <c r="D669" s="2">
        <v>14179.75</v>
      </c>
      <c r="E669" s="12" t="s">
        <v>646</v>
      </c>
      <c r="I669" s="8" t="str">
        <f t="shared" si="20"/>
        <v>A2</v>
      </c>
      <c r="J669" s="12" t="s">
        <v>660</v>
      </c>
      <c r="K669" s="8" t="str">
        <f t="shared" si="21"/>
        <v>A2</v>
      </c>
    </row>
    <row r="670" spans="3:11" ht="15.6" x14ac:dyDescent="0.3">
      <c r="C670" s="4" t="s">
        <v>579</v>
      </c>
      <c r="D670" s="2">
        <v>14179.75</v>
      </c>
      <c r="E670" s="12" t="s">
        <v>646</v>
      </c>
      <c r="I670" s="8" t="str">
        <f t="shared" si="20"/>
        <v>A2</v>
      </c>
      <c r="J670" s="12" t="s">
        <v>660</v>
      </c>
      <c r="K670" s="8" t="str">
        <f t="shared" si="21"/>
        <v>A2</v>
      </c>
    </row>
    <row r="671" spans="3:11" ht="15.6" x14ac:dyDescent="0.3">
      <c r="C671" s="4" t="s">
        <v>580</v>
      </c>
      <c r="D671" s="2">
        <v>14147.91</v>
      </c>
      <c r="E671" s="12" t="s">
        <v>646</v>
      </c>
      <c r="I671" s="8" t="str">
        <f t="shared" si="20"/>
        <v>A2</v>
      </c>
      <c r="J671" s="12" t="s">
        <v>660</v>
      </c>
      <c r="K671" s="8" t="str">
        <f t="shared" si="21"/>
        <v>A2</v>
      </c>
    </row>
    <row r="672" spans="3:11" ht="15.6" x14ac:dyDescent="0.3">
      <c r="C672" s="4" t="s">
        <v>581</v>
      </c>
      <c r="D672" s="2">
        <v>14153.88</v>
      </c>
      <c r="E672" s="12" t="s">
        <v>646</v>
      </c>
      <c r="I672" s="8" t="str">
        <f t="shared" si="20"/>
        <v>A2</v>
      </c>
      <c r="J672" s="12" t="s">
        <v>660</v>
      </c>
      <c r="K672" s="8" t="str">
        <f t="shared" si="21"/>
        <v>A2</v>
      </c>
    </row>
    <row r="673" spans="3:11" ht="15.6" x14ac:dyDescent="0.3">
      <c r="C673" s="4" t="s">
        <v>582</v>
      </c>
      <c r="D673" s="2">
        <v>14165.82</v>
      </c>
      <c r="E673" s="12" t="s">
        <v>646</v>
      </c>
      <c r="I673" s="8" t="str">
        <f t="shared" si="20"/>
        <v>A2</v>
      </c>
      <c r="J673" s="12" t="s">
        <v>660</v>
      </c>
      <c r="K673" s="8" t="str">
        <f t="shared" si="21"/>
        <v>A2</v>
      </c>
    </row>
    <row r="674" spans="3:11" ht="15.6" x14ac:dyDescent="0.3">
      <c r="C674" s="4" t="s">
        <v>583</v>
      </c>
      <c r="D674" s="2">
        <v>14193.68</v>
      </c>
      <c r="E674" s="12" t="s">
        <v>646</v>
      </c>
      <c r="I674" s="8" t="str">
        <f t="shared" si="20"/>
        <v>A2</v>
      </c>
      <c r="J674" s="12" t="s">
        <v>660</v>
      </c>
      <c r="K674" s="8" t="str">
        <f t="shared" si="21"/>
        <v>A2</v>
      </c>
    </row>
    <row r="675" spans="3:11" ht="15.6" x14ac:dyDescent="0.3">
      <c r="C675" s="4" t="s">
        <v>584</v>
      </c>
      <c r="D675" s="2">
        <v>14197.66</v>
      </c>
      <c r="E675" s="12" t="s">
        <v>646</v>
      </c>
      <c r="I675" s="8" t="str">
        <f t="shared" si="20"/>
        <v>A2</v>
      </c>
      <c r="J675" s="12" t="s">
        <v>660</v>
      </c>
      <c r="K675" s="8" t="str">
        <f t="shared" si="21"/>
        <v>A2</v>
      </c>
    </row>
    <row r="676" spans="3:11" ht="15.6" x14ac:dyDescent="0.3">
      <c r="C676" s="5">
        <v>44562</v>
      </c>
      <c r="D676" s="2">
        <v>14197.66</v>
      </c>
      <c r="E676" s="12" t="s">
        <v>646</v>
      </c>
      <c r="I676" s="8" t="str">
        <f t="shared" si="20"/>
        <v>A2</v>
      </c>
      <c r="J676" s="12" t="s">
        <v>660</v>
      </c>
      <c r="K676" s="8" t="str">
        <f t="shared" si="21"/>
        <v>A2</v>
      </c>
    </row>
    <row r="677" spans="3:11" ht="15.6" x14ac:dyDescent="0.3">
      <c r="C677" s="5">
        <v>44593</v>
      </c>
      <c r="D677" s="2">
        <v>14197.66</v>
      </c>
      <c r="E677" s="12" t="s">
        <v>646</v>
      </c>
      <c r="I677" s="8" t="str">
        <f t="shared" si="20"/>
        <v>A2</v>
      </c>
      <c r="J677" s="12" t="s">
        <v>660</v>
      </c>
      <c r="K677" s="8" t="str">
        <f t="shared" si="21"/>
        <v>A2</v>
      </c>
    </row>
    <row r="678" spans="3:11" ht="15.6" x14ac:dyDescent="0.3">
      <c r="C678" s="4" t="s">
        <v>585</v>
      </c>
      <c r="D678" s="2">
        <v>14206.61</v>
      </c>
      <c r="E678" s="12" t="s">
        <v>646</v>
      </c>
      <c r="I678" s="8" t="str">
        <f t="shared" si="20"/>
        <v>A2</v>
      </c>
      <c r="J678" s="12" t="s">
        <v>660</v>
      </c>
      <c r="K678" s="8" t="str">
        <f t="shared" si="21"/>
        <v>A2</v>
      </c>
    </row>
    <row r="679" spans="3:11" ht="15.6" x14ac:dyDescent="0.3">
      <c r="C679" s="4" t="s">
        <v>586</v>
      </c>
      <c r="D679" s="2">
        <v>14198.65</v>
      </c>
      <c r="E679" s="12" t="s">
        <v>646</v>
      </c>
      <c r="I679" s="8" t="str">
        <f t="shared" si="20"/>
        <v>A2</v>
      </c>
      <c r="J679" s="12" t="s">
        <v>660</v>
      </c>
      <c r="K679" s="8" t="str">
        <f t="shared" si="21"/>
        <v>A2</v>
      </c>
    </row>
    <row r="680" spans="3:11" ht="15.6" x14ac:dyDescent="0.3">
      <c r="C680" s="4" t="s">
        <v>587</v>
      </c>
      <c r="D680" s="2">
        <v>14238.45</v>
      </c>
      <c r="E680" s="12" t="s">
        <v>646</v>
      </c>
      <c r="I680" s="8" t="str">
        <f t="shared" si="20"/>
        <v>A2</v>
      </c>
      <c r="J680" s="12" t="s">
        <v>660</v>
      </c>
      <c r="K680" s="8" t="str">
        <f t="shared" si="21"/>
        <v>A2</v>
      </c>
    </row>
    <row r="681" spans="3:11" ht="15.6" x14ac:dyDescent="0.3">
      <c r="C681" s="4" t="s">
        <v>588</v>
      </c>
      <c r="D681" s="2">
        <v>14293.18</v>
      </c>
      <c r="E681" s="12" t="s">
        <v>646</v>
      </c>
      <c r="I681" s="8" t="str">
        <f t="shared" si="20"/>
        <v>A2</v>
      </c>
      <c r="J681" s="12" t="s">
        <v>660</v>
      </c>
      <c r="K681" s="8" t="str">
        <f t="shared" si="21"/>
        <v>A2</v>
      </c>
    </row>
    <row r="682" spans="3:11" ht="15.6" x14ac:dyDescent="0.3">
      <c r="C682" s="4" t="s">
        <v>589</v>
      </c>
      <c r="D682" s="2">
        <v>14324.02</v>
      </c>
      <c r="E682" s="12" t="s">
        <v>646</v>
      </c>
      <c r="I682" s="8" t="str">
        <f t="shared" si="20"/>
        <v>A2</v>
      </c>
      <c r="J682" s="12" t="s">
        <v>660</v>
      </c>
      <c r="K682" s="8" t="str">
        <f t="shared" si="21"/>
        <v>A2</v>
      </c>
    </row>
    <row r="683" spans="3:11" ht="15.6" x14ac:dyDescent="0.3">
      <c r="C683" s="5">
        <v>44774</v>
      </c>
      <c r="D683" s="2">
        <v>14324.02</v>
      </c>
      <c r="E683" s="12" t="s">
        <v>646</v>
      </c>
      <c r="I683" s="8" t="str">
        <f t="shared" si="20"/>
        <v>A2</v>
      </c>
      <c r="J683" s="12" t="s">
        <v>660</v>
      </c>
      <c r="K683" s="8" t="str">
        <f t="shared" si="21"/>
        <v>A2</v>
      </c>
    </row>
    <row r="684" spans="3:11" ht="15.6" x14ac:dyDescent="0.3">
      <c r="C684" s="5">
        <v>44805</v>
      </c>
      <c r="D684" s="2">
        <v>14324.02</v>
      </c>
      <c r="E684" s="12" t="s">
        <v>646</v>
      </c>
      <c r="I684" s="8" t="str">
        <f t="shared" si="20"/>
        <v>A2</v>
      </c>
      <c r="J684" s="12" t="s">
        <v>660</v>
      </c>
      <c r="K684" s="8" t="str">
        <f t="shared" si="21"/>
        <v>A2</v>
      </c>
    </row>
    <row r="685" spans="3:11" ht="15.6" x14ac:dyDescent="0.3">
      <c r="C685" s="4" t="s">
        <v>590</v>
      </c>
      <c r="D685" s="2">
        <v>14288.2</v>
      </c>
      <c r="E685" s="12" t="s">
        <v>646</v>
      </c>
      <c r="I685" s="8" t="str">
        <f t="shared" si="20"/>
        <v>A2</v>
      </c>
      <c r="J685" s="12" t="s">
        <v>660</v>
      </c>
      <c r="K685" s="8" t="str">
        <f t="shared" si="21"/>
        <v>A2</v>
      </c>
    </row>
    <row r="686" spans="3:11" ht="15.6" x14ac:dyDescent="0.3">
      <c r="C686" s="4" t="s">
        <v>591</v>
      </c>
      <c r="D686" s="2">
        <v>14251.39</v>
      </c>
      <c r="E686" s="12" t="s">
        <v>646</v>
      </c>
      <c r="I686" s="8" t="str">
        <f t="shared" si="20"/>
        <v>A2</v>
      </c>
      <c r="J686" s="12" t="s">
        <v>660</v>
      </c>
      <c r="K686" s="8" t="str">
        <f t="shared" si="21"/>
        <v>A2</v>
      </c>
    </row>
    <row r="687" spans="3:11" ht="15.6" x14ac:dyDescent="0.3">
      <c r="C687" s="4" t="s">
        <v>592</v>
      </c>
      <c r="D687" s="2">
        <v>14227.51</v>
      </c>
      <c r="E687" s="12" t="s">
        <v>646</v>
      </c>
      <c r="I687" s="8" t="str">
        <f t="shared" si="20"/>
        <v>A2</v>
      </c>
      <c r="J687" s="12" t="s">
        <v>660</v>
      </c>
      <c r="K687" s="8" t="str">
        <f t="shared" si="21"/>
        <v>A2</v>
      </c>
    </row>
    <row r="688" spans="3:11" ht="15.6" x14ac:dyDescent="0.3">
      <c r="C688" s="4" t="s">
        <v>593</v>
      </c>
      <c r="D688" s="2">
        <v>14230.49</v>
      </c>
      <c r="E688" s="12" t="s">
        <v>646</v>
      </c>
      <c r="I688" s="8" t="str">
        <f t="shared" si="20"/>
        <v>A2</v>
      </c>
      <c r="J688" s="12" t="s">
        <v>660</v>
      </c>
      <c r="K688" s="8" t="str">
        <f t="shared" si="21"/>
        <v>A2</v>
      </c>
    </row>
    <row r="689" spans="3:11" ht="15.6" x14ac:dyDescent="0.3">
      <c r="C689" s="4" t="s">
        <v>594</v>
      </c>
      <c r="D689" s="2">
        <v>14239.45</v>
      </c>
      <c r="E689" s="12" t="s">
        <v>646</v>
      </c>
      <c r="I689" s="8" t="str">
        <f t="shared" si="20"/>
        <v>A2</v>
      </c>
      <c r="J689" s="12" t="s">
        <v>660</v>
      </c>
      <c r="K689" s="8" t="str">
        <f t="shared" si="21"/>
        <v>A2</v>
      </c>
    </row>
    <row r="690" spans="3:11" ht="15.6" x14ac:dyDescent="0.3">
      <c r="C690" s="4" t="s">
        <v>595</v>
      </c>
      <c r="D690" s="2">
        <v>14239.45</v>
      </c>
      <c r="E690" s="12" t="s">
        <v>646</v>
      </c>
      <c r="I690" s="8" t="str">
        <f t="shared" si="20"/>
        <v>A2</v>
      </c>
      <c r="J690" s="12" t="s">
        <v>660</v>
      </c>
      <c r="K690" s="8" t="str">
        <f t="shared" si="21"/>
        <v>A2</v>
      </c>
    </row>
    <row r="691" spans="3:11" ht="15.6" x14ac:dyDescent="0.3">
      <c r="C691" s="4" t="s">
        <v>596</v>
      </c>
      <c r="D691" s="2">
        <v>14239.45</v>
      </c>
      <c r="E691" s="12" t="s">
        <v>646</v>
      </c>
      <c r="I691" s="8" t="str">
        <f t="shared" si="20"/>
        <v>A2</v>
      </c>
      <c r="J691" s="12" t="s">
        <v>660</v>
      </c>
      <c r="K691" s="8" t="str">
        <f t="shared" si="21"/>
        <v>A2</v>
      </c>
    </row>
    <row r="692" spans="3:11" ht="15.6" x14ac:dyDescent="0.3">
      <c r="C692" s="4" t="s">
        <v>597</v>
      </c>
      <c r="D692" s="2">
        <v>14238.45</v>
      </c>
      <c r="E692" s="12" t="s">
        <v>646</v>
      </c>
      <c r="I692" s="8" t="str">
        <f t="shared" si="20"/>
        <v>A2</v>
      </c>
      <c r="J692" s="12" t="s">
        <v>660</v>
      </c>
      <c r="K692" s="8" t="str">
        <f t="shared" si="21"/>
        <v>A2</v>
      </c>
    </row>
    <row r="693" spans="3:11" ht="15.6" x14ac:dyDescent="0.3">
      <c r="C693" s="4" t="s">
        <v>598</v>
      </c>
      <c r="D693" s="2">
        <v>14251.39</v>
      </c>
      <c r="E693" s="12" t="s">
        <v>646</v>
      </c>
      <c r="I693" s="8" t="str">
        <f t="shared" si="20"/>
        <v>A2</v>
      </c>
      <c r="J693" s="12" t="s">
        <v>660</v>
      </c>
      <c r="K693" s="8" t="str">
        <f t="shared" si="21"/>
        <v>A2</v>
      </c>
    </row>
    <row r="694" spans="3:11" ht="15.6" x14ac:dyDescent="0.3">
      <c r="C694" s="4" t="s">
        <v>599</v>
      </c>
      <c r="D694" s="2">
        <v>14253.38</v>
      </c>
      <c r="E694" s="12" t="s">
        <v>646</v>
      </c>
      <c r="I694" s="8" t="str">
        <f t="shared" si="20"/>
        <v>A2</v>
      </c>
      <c r="J694" s="12" t="s">
        <v>660</v>
      </c>
      <c r="K694" s="8" t="str">
        <f t="shared" si="21"/>
        <v>A2</v>
      </c>
    </row>
    <row r="695" spans="3:11" ht="15.6" x14ac:dyDescent="0.3">
      <c r="C695" s="4" t="s">
        <v>600</v>
      </c>
      <c r="D695" s="2">
        <v>14298.15</v>
      </c>
      <c r="E695" s="12" t="s">
        <v>646</v>
      </c>
      <c r="I695" s="8" t="str">
        <f t="shared" si="20"/>
        <v>A2</v>
      </c>
      <c r="J695" s="12" t="s">
        <v>660</v>
      </c>
      <c r="K695" s="8" t="str">
        <f t="shared" si="21"/>
        <v>A2</v>
      </c>
    </row>
    <row r="696" spans="3:11" ht="15.6" x14ac:dyDescent="0.3">
      <c r="C696" s="4" t="s">
        <v>601</v>
      </c>
      <c r="D696" s="2">
        <v>14282.23</v>
      </c>
      <c r="E696" s="12" t="s">
        <v>646</v>
      </c>
      <c r="I696" s="8" t="str">
        <f t="shared" si="20"/>
        <v>A2</v>
      </c>
      <c r="J696" s="12" t="s">
        <v>660</v>
      </c>
      <c r="K696" s="8" t="str">
        <f t="shared" si="21"/>
        <v>A2</v>
      </c>
    </row>
    <row r="697" spans="3:11" ht="15.6" x14ac:dyDescent="0.3">
      <c r="C697" s="4" t="s">
        <v>602</v>
      </c>
      <c r="D697" s="2">
        <v>14282.23</v>
      </c>
      <c r="E697" s="12" t="s">
        <v>646</v>
      </c>
      <c r="I697" s="8" t="str">
        <f t="shared" si="20"/>
        <v>A2</v>
      </c>
      <c r="J697" s="12" t="s">
        <v>660</v>
      </c>
      <c r="K697" s="8" t="str">
        <f t="shared" si="21"/>
        <v>A2</v>
      </c>
    </row>
    <row r="698" spans="3:11" ht="15.6" x14ac:dyDescent="0.3">
      <c r="C698" s="4" t="s">
        <v>603</v>
      </c>
      <c r="D698" s="2">
        <v>14282.23</v>
      </c>
      <c r="E698" s="12" t="s">
        <v>646</v>
      </c>
      <c r="I698" s="8" t="str">
        <f t="shared" si="20"/>
        <v>A2</v>
      </c>
      <c r="J698" s="12" t="s">
        <v>660</v>
      </c>
      <c r="K698" s="8" t="str">
        <f t="shared" si="21"/>
        <v>A2</v>
      </c>
    </row>
    <row r="699" spans="3:11" ht="15.6" x14ac:dyDescent="0.3">
      <c r="C699" s="4" t="s">
        <v>604</v>
      </c>
      <c r="D699" s="2">
        <v>14275.27</v>
      </c>
      <c r="E699" s="12" t="s">
        <v>646</v>
      </c>
      <c r="I699" s="8" t="str">
        <f t="shared" si="20"/>
        <v>A2</v>
      </c>
      <c r="J699" s="12" t="s">
        <v>660</v>
      </c>
      <c r="K699" s="8" t="str">
        <f t="shared" si="21"/>
        <v>A2</v>
      </c>
    </row>
    <row r="700" spans="3:11" ht="15.6" x14ac:dyDescent="0.3">
      <c r="C700" s="4" t="s">
        <v>605</v>
      </c>
      <c r="D700" s="2">
        <v>14255.37</v>
      </c>
      <c r="E700" s="12" t="s">
        <v>646</v>
      </c>
      <c r="I700" s="8" t="str">
        <f t="shared" si="20"/>
        <v>A2</v>
      </c>
      <c r="J700" s="12" t="s">
        <v>660</v>
      </c>
      <c r="K700" s="8" t="str">
        <f t="shared" si="21"/>
        <v>A2</v>
      </c>
    </row>
    <row r="701" spans="3:11" ht="15.6" x14ac:dyDescent="0.3">
      <c r="C701" s="4" t="s">
        <v>606</v>
      </c>
      <c r="D701" s="2">
        <v>14286.21</v>
      </c>
      <c r="E701" s="12" t="s">
        <v>646</v>
      </c>
      <c r="I701" s="8" t="str">
        <f t="shared" si="20"/>
        <v>A2</v>
      </c>
      <c r="J701" s="12" t="s">
        <v>660</v>
      </c>
      <c r="K701" s="8" t="str">
        <f t="shared" si="21"/>
        <v>A2</v>
      </c>
    </row>
    <row r="702" spans="3:11" ht="15.6" x14ac:dyDescent="0.3">
      <c r="C702" s="4" t="s">
        <v>607</v>
      </c>
      <c r="D702" s="2">
        <v>14274.27</v>
      </c>
      <c r="E702" s="12" t="s">
        <v>646</v>
      </c>
      <c r="I702" s="8" t="str">
        <f t="shared" si="20"/>
        <v>A2</v>
      </c>
      <c r="J702" s="12" t="s">
        <v>660</v>
      </c>
      <c r="K702" s="8" t="str">
        <f t="shared" si="21"/>
        <v>A2</v>
      </c>
    </row>
    <row r="703" spans="3:11" ht="15.6" x14ac:dyDescent="0.3">
      <c r="C703" s="4" t="s">
        <v>608</v>
      </c>
      <c r="D703" s="2">
        <v>14313.08</v>
      </c>
      <c r="E703" s="12" t="s">
        <v>646</v>
      </c>
      <c r="I703" s="8" t="str">
        <f t="shared" si="20"/>
        <v>A2</v>
      </c>
      <c r="J703" s="12" t="s">
        <v>660</v>
      </c>
      <c r="K703" s="8" t="str">
        <f t="shared" si="21"/>
        <v>A2</v>
      </c>
    </row>
    <row r="704" spans="3:11" ht="15.6" x14ac:dyDescent="0.3">
      <c r="C704" s="4" t="s">
        <v>609</v>
      </c>
      <c r="D704" s="2">
        <v>14313.08</v>
      </c>
      <c r="E704" s="12" t="s">
        <v>646</v>
      </c>
      <c r="I704" s="8" t="str">
        <f t="shared" si="20"/>
        <v>A2</v>
      </c>
      <c r="J704" s="12" t="s">
        <v>660</v>
      </c>
      <c r="K704" s="8" t="str">
        <f t="shared" si="21"/>
        <v>A2</v>
      </c>
    </row>
    <row r="705" spans="3:11" ht="15.6" x14ac:dyDescent="0.3">
      <c r="C705" s="4" t="s">
        <v>610</v>
      </c>
      <c r="D705" s="2">
        <v>14313.08</v>
      </c>
      <c r="E705" s="12" t="s">
        <v>646</v>
      </c>
      <c r="I705" s="8" t="str">
        <f t="shared" si="20"/>
        <v>A2</v>
      </c>
      <c r="J705" s="12" t="s">
        <v>660</v>
      </c>
      <c r="K705" s="8" t="str">
        <f t="shared" si="21"/>
        <v>A2</v>
      </c>
    </row>
    <row r="706" spans="3:11" ht="15.6" x14ac:dyDescent="0.3">
      <c r="C706" s="4" t="s">
        <v>611</v>
      </c>
      <c r="D706" s="2">
        <v>14309.1</v>
      </c>
      <c r="E706" s="12" t="s">
        <v>646</v>
      </c>
      <c r="I706" s="8" t="str">
        <f t="shared" si="20"/>
        <v>A2</v>
      </c>
      <c r="J706" s="12" t="s">
        <v>660</v>
      </c>
      <c r="K706" s="8" t="str">
        <f t="shared" si="21"/>
        <v>A2</v>
      </c>
    </row>
    <row r="707" spans="3:11" ht="15.6" x14ac:dyDescent="0.3">
      <c r="C707" s="5">
        <v>44563</v>
      </c>
      <c r="D707" s="2">
        <v>14309.1</v>
      </c>
      <c r="E707" s="12" t="s">
        <v>646</v>
      </c>
      <c r="I707" s="8" t="str">
        <f t="shared" si="20"/>
        <v>A2</v>
      </c>
      <c r="J707" s="12" t="s">
        <v>660</v>
      </c>
      <c r="K707" s="8" t="str">
        <f t="shared" si="21"/>
        <v>A2</v>
      </c>
    </row>
    <row r="708" spans="3:11" ht="15.6" x14ac:dyDescent="0.3">
      <c r="C708" s="4" t="s">
        <v>612</v>
      </c>
      <c r="D708" s="2">
        <v>14320.04</v>
      </c>
      <c r="E708" s="12" t="s">
        <v>646</v>
      </c>
      <c r="I708" s="8" t="str">
        <f t="shared" si="20"/>
        <v>A2</v>
      </c>
      <c r="J708" s="12" t="s">
        <v>660</v>
      </c>
      <c r="K708" s="8" t="str">
        <f t="shared" si="21"/>
        <v>A2</v>
      </c>
    </row>
    <row r="709" spans="3:11" ht="15.6" x14ac:dyDescent="0.3">
      <c r="C709" s="4" t="s">
        <v>613</v>
      </c>
      <c r="D709" s="2">
        <v>14275.27</v>
      </c>
      <c r="E709" s="12" t="s">
        <v>646</v>
      </c>
      <c r="I709" s="8" t="str">
        <f t="shared" si="20"/>
        <v>A2</v>
      </c>
      <c r="J709" s="12" t="s">
        <v>660</v>
      </c>
      <c r="K709" s="8" t="str">
        <f t="shared" si="21"/>
        <v>A2</v>
      </c>
    </row>
    <row r="710" spans="3:11" ht="15.6" x14ac:dyDescent="0.3">
      <c r="C710" s="4" t="s">
        <v>614</v>
      </c>
      <c r="D710" s="2">
        <v>14309.1</v>
      </c>
      <c r="E710" s="12" t="s">
        <v>646</v>
      </c>
      <c r="I710" s="8" t="str">
        <f t="shared" si="20"/>
        <v>A2</v>
      </c>
      <c r="J710" s="12" t="s">
        <v>660</v>
      </c>
      <c r="K710" s="8" t="str">
        <f t="shared" si="21"/>
        <v>A2</v>
      </c>
    </row>
    <row r="711" spans="3:11" ht="15.6" x14ac:dyDescent="0.3">
      <c r="C711" s="5">
        <v>44683</v>
      </c>
      <c r="D711" s="2">
        <v>14309.1</v>
      </c>
      <c r="E711" s="12" t="s">
        <v>646</v>
      </c>
      <c r="I711" s="8" t="str">
        <f t="shared" ref="I711:I734" si="22">K710</f>
        <v>A2</v>
      </c>
      <c r="J711" s="12" t="s">
        <v>660</v>
      </c>
      <c r="K711" s="8" t="str">
        <f t="shared" ref="K711:K734" si="23">E712</f>
        <v>A2</v>
      </c>
    </row>
    <row r="712" spans="3:11" ht="15.6" x14ac:dyDescent="0.3">
      <c r="C712" s="5">
        <v>44714</v>
      </c>
      <c r="D712" s="2">
        <v>14309.1</v>
      </c>
      <c r="E712" s="12" t="s">
        <v>646</v>
      </c>
      <c r="I712" s="8" t="str">
        <f t="shared" si="22"/>
        <v>A2</v>
      </c>
      <c r="J712" s="12" t="s">
        <v>660</v>
      </c>
      <c r="K712" s="8" t="str">
        <f t="shared" si="23"/>
        <v>A2</v>
      </c>
    </row>
    <row r="713" spans="3:11" ht="15.6" x14ac:dyDescent="0.3">
      <c r="C713" s="4" t="s">
        <v>615</v>
      </c>
      <c r="D713" s="2">
        <v>14304.12</v>
      </c>
      <c r="E713" s="12" t="s">
        <v>646</v>
      </c>
      <c r="I713" s="8" t="str">
        <f t="shared" si="22"/>
        <v>A2</v>
      </c>
      <c r="J713" s="12" t="s">
        <v>660</v>
      </c>
      <c r="K713" s="8" t="str">
        <f t="shared" si="23"/>
        <v>A2</v>
      </c>
    </row>
    <row r="714" spans="3:11" ht="15.6" x14ac:dyDescent="0.3">
      <c r="C714" s="4" t="s">
        <v>616</v>
      </c>
      <c r="D714" s="2">
        <v>14331.98</v>
      </c>
      <c r="E714" s="12" t="s">
        <v>646</v>
      </c>
      <c r="I714" s="8" t="str">
        <f t="shared" si="22"/>
        <v>A2</v>
      </c>
      <c r="J714" s="12" t="s">
        <v>660</v>
      </c>
      <c r="K714" s="8" t="str">
        <f t="shared" si="23"/>
        <v>A2</v>
      </c>
    </row>
    <row r="715" spans="3:11" ht="15.6" x14ac:dyDescent="0.3">
      <c r="C715" s="4" t="s">
        <v>617</v>
      </c>
      <c r="D715" s="2">
        <v>14313.08</v>
      </c>
      <c r="E715" s="12" t="s">
        <v>646</v>
      </c>
      <c r="I715" s="8" t="str">
        <f t="shared" si="22"/>
        <v>A2</v>
      </c>
      <c r="J715" s="12" t="s">
        <v>660</v>
      </c>
      <c r="K715" s="8" t="str">
        <f t="shared" si="23"/>
        <v>A2</v>
      </c>
    </row>
    <row r="716" spans="3:11" ht="15.6" x14ac:dyDescent="0.3">
      <c r="C716" s="4" t="s">
        <v>618</v>
      </c>
      <c r="D716" s="2">
        <v>14294.17</v>
      </c>
      <c r="E716" s="12" t="s">
        <v>646</v>
      </c>
      <c r="I716" s="8" t="str">
        <f t="shared" si="22"/>
        <v>A2</v>
      </c>
      <c r="J716" s="12" t="s">
        <v>660</v>
      </c>
      <c r="K716" s="8" t="str">
        <f t="shared" si="23"/>
        <v>A2</v>
      </c>
    </row>
    <row r="717" spans="3:11" ht="15.6" x14ac:dyDescent="0.3">
      <c r="C717" s="4" t="s">
        <v>619</v>
      </c>
      <c r="D717" s="2">
        <v>14272.28</v>
      </c>
      <c r="E717" s="12" t="s">
        <v>646</v>
      </c>
      <c r="I717" s="8" t="str">
        <f t="shared" si="22"/>
        <v>A2</v>
      </c>
      <c r="J717" s="12" t="s">
        <v>660</v>
      </c>
      <c r="K717" s="8" t="str">
        <f t="shared" si="23"/>
        <v>A2</v>
      </c>
    </row>
    <row r="718" spans="3:11" ht="15.6" x14ac:dyDescent="0.3">
      <c r="C718" s="5">
        <v>44897</v>
      </c>
      <c r="D718" s="2">
        <v>14272.28</v>
      </c>
      <c r="E718" s="12" t="s">
        <v>646</v>
      </c>
      <c r="I718" s="8" t="str">
        <f t="shared" si="22"/>
        <v>A2</v>
      </c>
      <c r="J718" s="12" t="s">
        <v>660</v>
      </c>
      <c r="K718" s="8" t="str">
        <f t="shared" si="23"/>
        <v>A2</v>
      </c>
    </row>
    <row r="719" spans="3:11" ht="15.6" x14ac:dyDescent="0.3">
      <c r="C719" s="4" t="s">
        <v>620</v>
      </c>
      <c r="D719" s="2">
        <v>14272.28</v>
      </c>
      <c r="E719" s="12" t="s">
        <v>646</v>
      </c>
      <c r="I719" s="8" t="str">
        <f t="shared" si="22"/>
        <v>A2</v>
      </c>
      <c r="J719" s="12" t="s">
        <v>660</v>
      </c>
      <c r="K719" s="8" t="str">
        <f t="shared" si="23"/>
        <v>A2</v>
      </c>
    </row>
    <row r="720" spans="3:11" ht="15.6" x14ac:dyDescent="0.3">
      <c r="C720" s="4" t="s">
        <v>621</v>
      </c>
      <c r="D720" s="2">
        <v>14287.21</v>
      </c>
      <c r="E720" s="12" t="s">
        <v>646</v>
      </c>
      <c r="I720" s="8" t="str">
        <f t="shared" si="22"/>
        <v>A2</v>
      </c>
      <c r="J720" s="12" t="s">
        <v>660</v>
      </c>
      <c r="K720" s="8" t="str">
        <f t="shared" si="23"/>
        <v>A2</v>
      </c>
    </row>
    <row r="721" spans="3:11" ht="15.6" x14ac:dyDescent="0.3">
      <c r="C721" s="4" t="s">
        <v>622</v>
      </c>
      <c r="D721" s="2">
        <v>14266.31</v>
      </c>
      <c r="E721" s="12" t="s">
        <v>646</v>
      </c>
      <c r="I721" s="8" t="str">
        <f t="shared" si="22"/>
        <v>A2</v>
      </c>
      <c r="J721" s="12" t="s">
        <v>660</v>
      </c>
      <c r="K721" s="8" t="str">
        <f t="shared" si="23"/>
        <v>A2</v>
      </c>
    </row>
    <row r="722" spans="3:11" ht="15.6" x14ac:dyDescent="0.3">
      <c r="C722" s="4" t="s">
        <v>623</v>
      </c>
      <c r="D722" s="2">
        <v>14220.54</v>
      </c>
      <c r="E722" s="12" t="s">
        <v>646</v>
      </c>
      <c r="I722" s="8" t="str">
        <f t="shared" si="22"/>
        <v>A2</v>
      </c>
      <c r="J722" s="12" t="s">
        <v>660</v>
      </c>
      <c r="K722" s="8" t="str">
        <f t="shared" si="23"/>
        <v>A2</v>
      </c>
    </row>
    <row r="723" spans="3:11" ht="15.6" x14ac:dyDescent="0.3">
      <c r="C723" s="4" t="s">
        <v>624</v>
      </c>
      <c r="D723" s="2">
        <v>14206.61</v>
      </c>
      <c r="E723" s="12" t="s">
        <v>646</v>
      </c>
      <c r="I723" s="8" t="str">
        <f t="shared" si="22"/>
        <v>A2</v>
      </c>
      <c r="J723" s="12" t="s">
        <v>660</v>
      </c>
      <c r="K723" s="8" t="str">
        <f t="shared" si="23"/>
        <v>A2</v>
      </c>
    </row>
    <row r="724" spans="3:11" ht="15.6" x14ac:dyDescent="0.3">
      <c r="C724" s="4" t="s">
        <v>625</v>
      </c>
      <c r="D724" s="2">
        <v>14229.5</v>
      </c>
      <c r="E724" s="12" t="s">
        <v>646</v>
      </c>
      <c r="I724" s="8" t="str">
        <f t="shared" si="22"/>
        <v>A2</v>
      </c>
      <c r="J724" s="12" t="s">
        <v>660</v>
      </c>
      <c r="K724" s="8" t="str">
        <f t="shared" si="23"/>
        <v>A2</v>
      </c>
    </row>
    <row r="725" spans="3:11" ht="15.6" x14ac:dyDescent="0.3">
      <c r="C725" s="4" t="s">
        <v>626</v>
      </c>
      <c r="D725" s="2">
        <v>14229.5</v>
      </c>
      <c r="E725" s="12" t="s">
        <v>646</v>
      </c>
      <c r="I725" s="8" t="str">
        <f t="shared" si="22"/>
        <v>A2</v>
      </c>
      <c r="J725" s="12" t="s">
        <v>660</v>
      </c>
      <c r="K725" s="8" t="str">
        <f t="shared" si="23"/>
        <v>A2</v>
      </c>
    </row>
    <row r="726" spans="3:11" ht="15.6" x14ac:dyDescent="0.3">
      <c r="C726" s="4" t="s">
        <v>627</v>
      </c>
      <c r="D726" s="2">
        <v>14229.5</v>
      </c>
      <c r="E726" s="12" t="s">
        <v>646</v>
      </c>
      <c r="I726" s="8" t="str">
        <f t="shared" si="22"/>
        <v>A2</v>
      </c>
      <c r="J726" s="12" t="s">
        <v>660</v>
      </c>
      <c r="K726" s="8" t="str">
        <f t="shared" si="23"/>
        <v>A2</v>
      </c>
    </row>
    <row r="727" spans="3:11" ht="15.6" x14ac:dyDescent="0.3">
      <c r="C727" s="4" t="s">
        <v>628</v>
      </c>
      <c r="D727" s="2">
        <v>14267.31</v>
      </c>
      <c r="E727" s="12" t="s">
        <v>646</v>
      </c>
      <c r="I727" s="8" t="str">
        <f t="shared" si="22"/>
        <v>A2</v>
      </c>
      <c r="J727" s="12" t="s">
        <v>660</v>
      </c>
      <c r="K727" s="8" t="str">
        <f t="shared" si="23"/>
        <v>A2</v>
      </c>
    </row>
    <row r="728" spans="3:11" ht="15.6" x14ac:dyDescent="0.3">
      <c r="C728" s="4" t="s">
        <v>629</v>
      </c>
      <c r="D728" s="2">
        <v>14257.36</v>
      </c>
      <c r="E728" s="12" t="s">
        <v>646</v>
      </c>
      <c r="I728" s="8" t="str">
        <f t="shared" si="22"/>
        <v>A2</v>
      </c>
      <c r="J728" s="12" t="s">
        <v>660</v>
      </c>
      <c r="K728" s="8" t="str">
        <f t="shared" si="23"/>
        <v>A2</v>
      </c>
    </row>
    <row r="729" spans="3:11" ht="15.6" x14ac:dyDescent="0.3">
      <c r="C729" s="4" t="s">
        <v>630</v>
      </c>
      <c r="D729" s="2">
        <v>14290.19</v>
      </c>
      <c r="E729" s="12" t="s">
        <v>646</v>
      </c>
      <c r="I729" s="8" t="str">
        <f t="shared" si="22"/>
        <v>A2</v>
      </c>
      <c r="J729" s="12" t="s">
        <v>660</v>
      </c>
      <c r="K729" s="8" t="str">
        <f t="shared" si="23"/>
        <v>A2</v>
      </c>
    </row>
    <row r="730" spans="3:11" ht="15.6" x14ac:dyDescent="0.3">
      <c r="C730" s="4" t="s">
        <v>631</v>
      </c>
      <c r="D730" s="2">
        <v>14283.23</v>
      </c>
      <c r="E730" s="12" t="s">
        <v>646</v>
      </c>
      <c r="I730" s="8" t="str">
        <f t="shared" si="22"/>
        <v>A2</v>
      </c>
      <c r="J730" s="12" t="s">
        <v>660</v>
      </c>
      <c r="K730" s="8" t="str">
        <f t="shared" si="23"/>
        <v>A2</v>
      </c>
    </row>
    <row r="731" spans="3:11" ht="15.6" x14ac:dyDescent="0.3">
      <c r="C731" s="4" t="s">
        <v>632</v>
      </c>
      <c r="D731" s="2">
        <v>14299.15</v>
      </c>
      <c r="E731" s="12" t="s">
        <v>646</v>
      </c>
      <c r="I731" s="8" t="str">
        <f t="shared" si="22"/>
        <v>A2</v>
      </c>
      <c r="J731" s="12" t="s">
        <v>660</v>
      </c>
      <c r="K731" s="8" t="str">
        <f t="shared" si="23"/>
        <v>A2</v>
      </c>
    </row>
    <row r="732" spans="3:11" ht="15.6" x14ac:dyDescent="0.3">
      <c r="C732" s="6" t="s">
        <v>633</v>
      </c>
      <c r="D732" s="2">
        <v>14299.15</v>
      </c>
      <c r="E732" s="12" t="s">
        <v>646</v>
      </c>
      <c r="I732" s="8" t="str">
        <f t="shared" si="22"/>
        <v>A2</v>
      </c>
      <c r="J732" s="12" t="s">
        <v>660</v>
      </c>
      <c r="K732" s="8" t="str">
        <f t="shared" si="23"/>
        <v>A2</v>
      </c>
    </row>
    <row r="733" spans="3:11" ht="15.6" x14ac:dyDescent="0.3">
      <c r="C733" s="6" t="s">
        <v>634</v>
      </c>
      <c r="D733" s="2">
        <v>14299.15</v>
      </c>
      <c r="E733" s="12" t="s">
        <v>646</v>
      </c>
      <c r="I733" s="8" t="str">
        <f t="shared" si="22"/>
        <v>A2</v>
      </c>
      <c r="J733" s="12" t="s">
        <v>660</v>
      </c>
      <c r="K733" s="8" t="str">
        <f t="shared" si="23"/>
        <v>A2</v>
      </c>
    </row>
    <row r="734" spans="3:11" ht="15.6" x14ac:dyDescent="0.3">
      <c r="C734" s="6" t="s">
        <v>635</v>
      </c>
      <c r="D734" s="2">
        <v>14299.15</v>
      </c>
      <c r="E734" s="12" t="s">
        <v>646</v>
      </c>
      <c r="I734" s="8" t="str">
        <f t="shared" si="22"/>
        <v>A2</v>
      </c>
      <c r="J734" s="12" t="s">
        <v>660</v>
      </c>
      <c r="K734" s="8">
        <f t="shared" si="23"/>
        <v>0</v>
      </c>
    </row>
  </sheetData>
  <autoFilter ref="I4:K734" xr:uid="{EF2AEC76-4D79-4CF8-8A2C-24E11C3BEC07}"/>
  <mergeCells count="6">
    <mergeCell ref="S3:U3"/>
    <mergeCell ref="C3:D4"/>
    <mergeCell ref="E3:E4"/>
    <mergeCell ref="I3:K3"/>
    <mergeCell ref="O3:Q4"/>
    <mergeCell ref="R3:R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1847-E386-42D0-BC05-0374C33A455F}">
  <dimension ref="C3:E14"/>
  <sheetViews>
    <sheetView workbookViewId="0">
      <selection activeCell="L15" sqref="L15"/>
    </sheetView>
  </sheetViews>
  <sheetFormatPr defaultRowHeight="14.4" x14ac:dyDescent="0.3"/>
  <cols>
    <col min="3" max="3" width="10" bestFit="1" customWidth="1"/>
    <col min="4" max="4" width="10.109375" bestFit="1" customWidth="1"/>
  </cols>
  <sheetData>
    <row r="3" spans="3:5" x14ac:dyDescent="0.3">
      <c r="C3" s="35" t="s">
        <v>662</v>
      </c>
      <c r="D3" s="35"/>
      <c r="E3" s="35"/>
    </row>
    <row r="4" spans="3:5" x14ac:dyDescent="0.3">
      <c r="C4" s="10" t="s">
        <v>644</v>
      </c>
      <c r="D4" s="10" t="s">
        <v>662</v>
      </c>
      <c r="E4" s="10" t="s">
        <v>663</v>
      </c>
    </row>
    <row r="5" spans="3:5" x14ac:dyDescent="0.3">
      <c r="C5" s="12" t="s">
        <v>645</v>
      </c>
      <c r="D5" s="8" t="s">
        <v>664</v>
      </c>
      <c r="E5" s="15">
        <f>('Fuzzyfikasi kurs beli'!F4+'Fuzzyfikasi kurs beli'!F5)/2</f>
        <v>14091.296999999999</v>
      </c>
    </row>
    <row r="6" spans="3:5" x14ac:dyDescent="0.3">
      <c r="C6" s="12" t="s">
        <v>646</v>
      </c>
      <c r="D6" s="8" t="s">
        <v>665</v>
      </c>
      <c r="E6" s="15">
        <f>('Fuzzyfikasi kurs beli'!F4+'Fuzzyfikasi kurs beli'!F5+'Fuzzyfikasi kurs beli'!F6)/3</f>
        <v>14234.380499999999</v>
      </c>
    </row>
    <row r="7" spans="3:5" x14ac:dyDescent="0.3">
      <c r="C7" s="12" t="s">
        <v>647</v>
      </c>
      <c r="D7" s="8" t="s">
        <v>666</v>
      </c>
      <c r="E7" s="15">
        <f>('Fuzzyfikasi kurs beli'!F5+'Fuzzyfikasi kurs beli'!F6+'Fuzzyfikasi kurs beli'!F7)/3</f>
        <v>14520.547499999999</v>
      </c>
    </row>
    <row r="8" spans="3:5" x14ac:dyDescent="0.3">
      <c r="C8" s="12" t="s">
        <v>648</v>
      </c>
      <c r="D8" s="8" t="s">
        <v>667</v>
      </c>
      <c r="E8" s="15">
        <f>('Fuzzyfikasi kurs beli'!F6+'Fuzzyfikasi kurs beli'!F7+'Fuzzyfikasi kurs beli'!F8)/3</f>
        <v>14806.714499999996</v>
      </c>
    </row>
    <row r="9" spans="3:5" x14ac:dyDescent="0.3">
      <c r="C9" s="12" t="s">
        <v>649</v>
      </c>
      <c r="D9" s="8" t="s">
        <v>668</v>
      </c>
      <c r="E9" s="15">
        <f>('Fuzzyfikasi kurs beli'!F7+'Fuzzyfikasi kurs beli'!F8+'Fuzzyfikasi kurs beli'!F10)/3</f>
        <v>15188.270499999997</v>
      </c>
    </row>
    <row r="10" spans="3:5" x14ac:dyDescent="0.3">
      <c r="C10" s="12" t="s">
        <v>650</v>
      </c>
      <c r="D10" s="8" t="s">
        <v>669</v>
      </c>
      <c r="E10" s="15">
        <f>('Fuzzyfikasi kurs beli'!F8+'Fuzzyfikasi kurs beli'!F9+'Fuzzyfikasi kurs beli'!F10)/3</f>
        <v>15379.048499999995</v>
      </c>
    </row>
    <row r="11" spans="3:5" x14ac:dyDescent="0.3">
      <c r="C11" s="12" t="s">
        <v>651</v>
      </c>
      <c r="D11" s="8" t="s">
        <v>670</v>
      </c>
      <c r="E11" s="15">
        <f>('Fuzzyfikasi kurs beli'!F9+'Fuzzyfikasi kurs beli'!F10+'Fuzzyfikasi kurs beli'!F12)/3</f>
        <v>15760.604499999996</v>
      </c>
    </row>
    <row r="12" spans="3:5" x14ac:dyDescent="0.3">
      <c r="C12" s="12" t="s">
        <v>652</v>
      </c>
      <c r="D12" s="8"/>
      <c r="E12" s="15"/>
    </row>
    <row r="13" spans="3:5" x14ac:dyDescent="0.3">
      <c r="C13" s="12" t="s">
        <v>653</v>
      </c>
      <c r="D13" s="8" t="s">
        <v>671</v>
      </c>
      <c r="E13" s="15">
        <f>('Fuzzyfikasi kurs beli'!F10+'Fuzzyfikasi kurs beli'!F12+'Fuzzyfikasi kurs beli'!F13)/3</f>
        <v>16142.160499999993</v>
      </c>
    </row>
    <row r="14" spans="3:5" x14ac:dyDescent="0.3">
      <c r="C14" s="12" t="s">
        <v>654</v>
      </c>
      <c r="D14" s="8" t="s">
        <v>672</v>
      </c>
      <c r="E14" s="15">
        <f>('Fuzzyfikasi kurs beli'!F12+'Fuzzyfikasi kurs beli'!F13)/2</f>
        <v>16380.632999999994</v>
      </c>
    </row>
  </sheetData>
  <mergeCells count="1">
    <mergeCell ref="C3:E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8AF0-5217-43CF-BCC4-D9C65D1B55EF}">
  <dimension ref="C3:Q734"/>
  <sheetViews>
    <sheetView tabSelected="1" topLeftCell="A710" workbookViewId="0">
      <selection activeCell="M714" sqref="M714"/>
    </sheetView>
  </sheetViews>
  <sheetFormatPr defaultRowHeight="14.4" x14ac:dyDescent="0.3"/>
  <cols>
    <col min="3" max="3" width="26.21875" bestFit="1" customWidth="1"/>
    <col min="5" max="5" width="14.44140625" bestFit="1" customWidth="1"/>
    <col min="6" max="6" width="13.6640625" bestFit="1" customWidth="1"/>
    <col min="7" max="7" width="18.5546875" bestFit="1" customWidth="1"/>
    <col min="8" max="9" width="12" bestFit="1" customWidth="1"/>
    <col min="10" max="10" width="14.109375" bestFit="1" customWidth="1"/>
    <col min="13" max="13" width="24.88671875" bestFit="1" customWidth="1"/>
    <col min="15" max="15" width="10" bestFit="1" customWidth="1"/>
    <col min="16" max="16" width="9.88671875" bestFit="1" customWidth="1"/>
    <col min="17" max="17" width="14.21875" bestFit="1" customWidth="1"/>
  </cols>
  <sheetData>
    <row r="3" spans="3:17" x14ac:dyDescent="0.3">
      <c r="C3" s="35" t="s">
        <v>673</v>
      </c>
      <c r="D3" s="35"/>
      <c r="E3" s="35" t="s">
        <v>644</v>
      </c>
      <c r="F3" s="35" t="s">
        <v>663</v>
      </c>
      <c r="G3" s="35" t="s">
        <v>674</v>
      </c>
      <c r="H3" s="35" t="s">
        <v>675</v>
      </c>
      <c r="L3" s="35" t="s">
        <v>688</v>
      </c>
      <c r="M3" s="35"/>
      <c r="N3" s="35"/>
      <c r="O3" s="35" t="s">
        <v>644</v>
      </c>
      <c r="P3" s="35" t="s">
        <v>663</v>
      </c>
      <c r="Q3" s="37" t="s">
        <v>674</v>
      </c>
    </row>
    <row r="4" spans="3:17" x14ac:dyDescent="0.3">
      <c r="C4" s="35"/>
      <c r="D4" s="35"/>
      <c r="E4" s="35"/>
      <c r="F4" s="35"/>
      <c r="G4" s="35"/>
      <c r="H4" s="35"/>
      <c r="L4" s="35"/>
      <c r="M4" s="35"/>
      <c r="N4" s="35"/>
      <c r="O4" s="35"/>
      <c r="P4" s="35"/>
      <c r="Q4" s="38"/>
    </row>
    <row r="5" spans="3:17" ht="15.6" x14ac:dyDescent="0.3">
      <c r="C5" s="1">
        <v>43833</v>
      </c>
      <c r="D5" s="2">
        <v>14162.83</v>
      </c>
      <c r="E5" s="12" t="s">
        <v>646</v>
      </c>
      <c r="F5" s="15">
        <f>'FLRG kurs beli'!$E$6</f>
        <v>14234.380499999999</v>
      </c>
      <c r="G5" s="8"/>
      <c r="H5" s="8"/>
      <c r="I5" s="14">
        <f>AVERAGE(H6:H734)</f>
        <v>0.56260329550067012</v>
      </c>
      <c r="J5" s="14" t="s">
        <v>678</v>
      </c>
      <c r="L5" s="18">
        <v>1</v>
      </c>
      <c r="M5" s="21" t="s">
        <v>679</v>
      </c>
      <c r="N5" s="22">
        <v>14162.83</v>
      </c>
      <c r="O5" s="28" t="s">
        <v>646</v>
      </c>
      <c r="P5" s="31">
        <f>'FLRG kurs beli'!$E$6</f>
        <v>14234.380499999999</v>
      </c>
      <c r="Q5" s="28" t="s">
        <v>655</v>
      </c>
    </row>
    <row r="6" spans="3:17" ht="15.6" x14ac:dyDescent="0.3">
      <c r="C6" s="3" t="s">
        <v>0</v>
      </c>
      <c r="D6" s="2">
        <v>14340.94</v>
      </c>
      <c r="E6" s="12" t="s">
        <v>646</v>
      </c>
      <c r="F6" s="15">
        <f>'FLRG kurs beli'!$E$6</f>
        <v>14234.380499999999</v>
      </c>
      <c r="G6" s="15">
        <f>F5</f>
        <v>14234.380499999999</v>
      </c>
      <c r="H6" s="8">
        <f>ABS((G6-D6)/D6)*100</f>
        <v>0.74304404034882787</v>
      </c>
      <c r="I6">
        <f>MAX(H6:H734)</f>
        <v>3.0925750271653065</v>
      </c>
      <c r="L6" s="18">
        <v>2</v>
      </c>
      <c r="M6" s="23" t="s">
        <v>0</v>
      </c>
      <c r="N6" s="22">
        <v>14340.94</v>
      </c>
      <c r="O6" s="28" t="s">
        <v>646</v>
      </c>
      <c r="P6" s="31">
        <f>'FLRG kurs beli'!$E$6</f>
        <v>14234.380499999999</v>
      </c>
      <c r="Q6" s="31">
        <f>'FLRG kurs beli'!$E$6</f>
        <v>14234.380499999999</v>
      </c>
    </row>
    <row r="7" spans="3:17" ht="15.6" x14ac:dyDescent="0.3">
      <c r="C7" s="3" t="s">
        <v>1</v>
      </c>
      <c r="D7" s="2">
        <v>14150.89</v>
      </c>
      <c r="E7" s="12" t="s">
        <v>646</v>
      </c>
      <c r="F7" s="15">
        <f>'FLRG kurs beli'!$E$6</f>
        <v>14234.380499999999</v>
      </c>
      <c r="G7" s="15">
        <f t="shared" ref="G7:G70" si="0">F6</f>
        <v>14234.380499999999</v>
      </c>
      <c r="H7" s="8">
        <f t="shared" ref="H7:H70" si="1">ABS((G7-D7)/D7)*100</f>
        <v>0.59000175960663881</v>
      </c>
      <c r="I7">
        <f>MIN(H6:H734)</f>
        <v>6.2875540852623004E-4</v>
      </c>
      <c r="L7" s="18">
        <v>3</v>
      </c>
      <c r="M7" s="23" t="s">
        <v>1</v>
      </c>
      <c r="N7" s="22">
        <v>14150.89</v>
      </c>
      <c r="O7" s="28" t="s">
        <v>646</v>
      </c>
      <c r="P7" s="31">
        <f>'FLRG kurs beli'!$E$6</f>
        <v>14234.380499999999</v>
      </c>
      <c r="Q7" s="31">
        <f>'FLRG kurs beli'!$E$6</f>
        <v>14234.380499999999</v>
      </c>
    </row>
    <row r="8" spans="3:17" ht="15.6" x14ac:dyDescent="0.3">
      <c r="C8" s="3" t="s">
        <v>2</v>
      </c>
      <c r="D8" s="2">
        <v>14100.15</v>
      </c>
      <c r="E8" s="12" t="s">
        <v>646</v>
      </c>
      <c r="F8" s="15">
        <f>'FLRG kurs beli'!$E$6</f>
        <v>14234.380499999999</v>
      </c>
      <c r="G8" s="15">
        <f t="shared" si="0"/>
        <v>14234.380499999999</v>
      </c>
      <c r="H8" s="8">
        <f t="shared" si="1"/>
        <v>0.95197923426346298</v>
      </c>
      <c r="L8" s="18">
        <v>4</v>
      </c>
      <c r="M8" s="23" t="s">
        <v>2</v>
      </c>
      <c r="N8" s="22">
        <v>14100.15</v>
      </c>
      <c r="O8" s="28" t="s">
        <v>646</v>
      </c>
      <c r="P8" s="31">
        <f>'FLRG kurs beli'!$E$6</f>
        <v>14234.380499999999</v>
      </c>
      <c r="Q8" s="31">
        <f>'FLRG kurs beli'!$E$6</f>
        <v>14234.380499999999</v>
      </c>
    </row>
    <row r="9" spans="3:17" ht="15.6" x14ac:dyDescent="0.3">
      <c r="C9" s="3" t="s">
        <v>3</v>
      </c>
      <c r="D9" s="2">
        <v>14097.16</v>
      </c>
      <c r="E9" s="12" t="s">
        <v>646</v>
      </c>
      <c r="F9" s="15">
        <f>'FLRG kurs beli'!$E$6</f>
        <v>14234.380499999999</v>
      </c>
      <c r="G9" s="15">
        <f t="shared" si="0"/>
        <v>14234.380499999999</v>
      </c>
      <c r="H9" s="8">
        <f t="shared" si="1"/>
        <v>0.97339109437645199</v>
      </c>
      <c r="L9" s="18">
        <v>5</v>
      </c>
      <c r="M9" s="23" t="s">
        <v>3</v>
      </c>
      <c r="N9" s="22">
        <v>14097.16</v>
      </c>
      <c r="O9" s="28" t="s">
        <v>646</v>
      </c>
      <c r="P9" s="31">
        <f>'FLRG kurs beli'!$E$6</f>
        <v>14234.380499999999</v>
      </c>
      <c r="Q9" s="31">
        <f>'FLRG kurs beli'!$E$6</f>
        <v>14234.380499999999</v>
      </c>
    </row>
    <row r="10" spans="3:17" ht="15.6" x14ac:dyDescent="0.3">
      <c r="C10" s="3" t="s">
        <v>4</v>
      </c>
      <c r="D10" s="2">
        <v>14195.67</v>
      </c>
      <c r="E10" s="12" t="s">
        <v>646</v>
      </c>
      <c r="F10" s="15">
        <f>'FLRG kurs beli'!$E$6</f>
        <v>14234.380499999999</v>
      </c>
      <c r="G10" s="15">
        <f t="shared" si="0"/>
        <v>14234.380499999999</v>
      </c>
      <c r="H10" s="8">
        <f t="shared" si="1"/>
        <v>0.2726923068794867</v>
      </c>
      <c r="L10" s="18">
        <v>6</v>
      </c>
      <c r="M10" s="23" t="s">
        <v>4</v>
      </c>
      <c r="N10" s="22">
        <v>14195.67</v>
      </c>
      <c r="O10" s="28" t="s">
        <v>646</v>
      </c>
      <c r="P10" s="31">
        <f>'FLRG kurs beli'!$E$6</f>
        <v>14234.380499999999</v>
      </c>
      <c r="Q10" s="31">
        <f>'FLRG kurs beli'!$E$6</f>
        <v>14234.380499999999</v>
      </c>
    </row>
    <row r="11" spans="3:17" ht="15.6" x14ac:dyDescent="0.3">
      <c r="C11" s="1">
        <v>44015</v>
      </c>
      <c r="D11" s="2">
        <v>14195.67</v>
      </c>
      <c r="E11" s="12" t="s">
        <v>646</v>
      </c>
      <c r="F11" s="15">
        <f>'FLRG kurs beli'!$E$6</f>
        <v>14234.380499999999</v>
      </c>
      <c r="G11" s="15">
        <f t="shared" si="0"/>
        <v>14234.380499999999</v>
      </c>
      <c r="H11" s="8">
        <f t="shared" si="1"/>
        <v>0.2726923068794867</v>
      </c>
      <c r="L11" s="18">
        <v>7</v>
      </c>
      <c r="M11" s="21" t="s">
        <v>680</v>
      </c>
      <c r="N11" s="22">
        <v>14195.67</v>
      </c>
      <c r="O11" s="28" t="s">
        <v>646</v>
      </c>
      <c r="P11" s="31">
        <f>'FLRG kurs beli'!$E$6</f>
        <v>14234.380499999999</v>
      </c>
      <c r="Q11" s="31">
        <f>'FLRG kurs beli'!$E$6</f>
        <v>14234.380499999999</v>
      </c>
    </row>
    <row r="12" spans="3:17" ht="15.6" x14ac:dyDescent="0.3">
      <c r="C12" s="1">
        <v>44046</v>
      </c>
      <c r="D12" s="2">
        <v>14195.67</v>
      </c>
      <c r="E12" s="12" t="s">
        <v>646</v>
      </c>
      <c r="F12" s="15">
        <f>'FLRG kurs beli'!$E$6</f>
        <v>14234.380499999999</v>
      </c>
      <c r="G12" s="15">
        <f t="shared" si="0"/>
        <v>14234.380499999999</v>
      </c>
      <c r="H12" s="8">
        <f t="shared" si="1"/>
        <v>0.2726923068794867</v>
      </c>
      <c r="L12" s="18">
        <v>8</v>
      </c>
      <c r="M12" s="21" t="s">
        <v>681</v>
      </c>
      <c r="N12" s="22">
        <v>14195.67</v>
      </c>
      <c r="O12" s="28" t="s">
        <v>646</v>
      </c>
      <c r="P12" s="31">
        <f>'FLRG kurs beli'!$E$6</f>
        <v>14234.380499999999</v>
      </c>
      <c r="Q12" s="31">
        <f>'FLRG kurs beli'!$E$6</f>
        <v>14234.380499999999</v>
      </c>
    </row>
    <row r="13" spans="3:17" ht="15.6" x14ac:dyDescent="0.3">
      <c r="C13" s="3" t="s">
        <v>5</v>
      </c>
      <c r="D13" s="2">
        <v>14270.29</v>
      </c>
      <c r="E13" s="12" t="s">
        <v>646</v>
      </c>
      <c r="F13" s="15">
        <f>'FLRG kurs beli'!$E$6</f>
        <v>14234.380499999999</v>
      </c>
      <c r="G13" s="15">
        <f t="shared" si="0"/>
        <v>14234.380499999999</v>
      </c>
      <c r="H13" s="8">
        <f t="shared" si="1"/>
        <v>0.25163819375781132</v>
      </c>
      <c r="L13" s="18">
        <v>9</v>
      </c>
      <c r="M13" s="23" t="s">
        <v>5</v>
      </c>
      <c r="N13" s="22">
        <v>14270.29</v>
      </c>
      <c r="O13" s="28" t="s">
        <v>646</v>
      </c>
      <c r="P13" s="31">
        <f>'FLRG kurs beli'!$E$6</f>
        <v>14234.380499999999</v>
      </c>
      <c r="Q13" s="31">
        <f>'FLRG kurs beli'!$E$6</f>
        <v>14234.380499999999</v>
      </c>
    </row>
    <row r="14" spans="3:17" ht="15.6" x14ac:dyDescent="0.3">
      <c r="C14" s="3" t="s">
        <v>6</v>
      </c>
      <c r="D14" s="2">
        <v>14338.95</v>
      </c>
      <c r="E14" s="12" t="s">
        <v>646</v>
      </c>
      <c r="F14" s="15">
        <f>'FLRG kurs beli'!$E$6</f>
        <v>14234.380499999999</v>
      </c>
      <c r="G14" s="15">
        <f t="shared" si="0"/>
        <v>14234.380499999999</v>
      </c>
      <c r="H14" s="8">
        <f t="shared" si="1"/>
        <v>0.72926887952047692</v>
      </c>
      <c r="L14" s="18">
        <v>10</v>
      </c>
      <c r="M14" s="23" t="s">
        <v>6</v>
      </c>
      <c r="N14" s="22">
        <v>14338.95</v>
      </c>
      <c r="O14" s="28" t="s">
        <v>646</v>
      </c>
      <c r="P14" s="31">
        <f>'FLRG kurs beli'!$E$6</f>
        <v>14234.380499999999</v>
      </c>
      <c r="Q14" s="31">
        <f>'FLRG kurs beli'!$E$6</f>
        <v>14234.380499999999</v>
      </c>
    </row>
    <row r="15" spans="3:17" ht="15.6" x14ac:dyDescent="0.3">
      <c r="C15" s="3" t="s">
        <v>7</v>
      </c>
      <c r="D15" s="2">
        <v>14251.39</v>
      </c>
      <c r="E15" s="12" t="s">
        <v>646</v>
      </c>
      <c r="F15" s="15">
        <f>'FLRG kurs beli'!$E$6</f>
        <v>14234.380499999999</v>
      </c>
      <c r="G15" s="15">
        <f t="shared" si="0"/>
        <v>14234.380499999999</v>
      </c>
      <c r="H15" s="8">
        <f t="shared" si="1"/>
        <v>0.11935327010207508</v>
      </c>
      <c r="L15" s="18" t="s">
        <v>682</v>
      </c>
      <c r="M15" s="24" t="s">
        <v>682</v>
      </c>
      <c r="N15" s="24" t="s">
        <v>682</v>
      </c>
      <c r="O15" s="27" t="s">
        <v>682</v>
      </c>
      <c r="P15" s="27" t="s">
        <v>682</v>
      </c>
      <c r="Q15" s="27" t="s">
        <v>682</v>
      </c>
    </row>
    <row r="16" spans="3:17" ht="15.6" x14ac:dyDescent="0.3">
      <c r="C16" s="3" t="s">
        <v>8</v>
      </c>
      <c r="D16" s="2">
        <v>14417.55</v>
      </c>
      <c r="E16" s="12" t="s">
        <v>647</v>
      </c>
      <c r="F16" s="15">
        <f>'FLRG kurs beli'!$E$7</f>
        <v>14520.547499999999</v>
      </c>
      <c r="G16" s="15">
        <f t="shared" si="0"/>
        <v>14234.380499999999</v>
      </c>
      <c r="H16" s="8">
        <f t="shared" si="1"/>
        <v>1.2704620410541319</v>
      </c>
      <c r="L16" s="18" t="s">
        <v>682</v>
      </c>
      <c r="M16" s="24" t="s">
        <v>682</v>
      </c>
      <c r="N16" s="24" t="s">
        <v>682</v>
      </c>
      <c r="O16" s="27" t="s">
        <v>682</v>
      </c>
      <c r="P16" s="27" t="s">
        <v>682</v>
      </c>
      <c r="Q16" s="27" t="s">
        <v>682</v>
      </c>
    </row>
    <row r="17" spans="3:17" ht="15.6" x14ac:dyDescent="0.3">
      <c r="C17" s="3" t="s">
        <v>9</v>
      </c>
      <c r="D17" s="2">
        <v>14740.93</v>
      </c>
      <c r="E17" s="12" t="s">
        <v>648</v>
      </c>
      <c r="F17" s="15">
        <f>'FLRG kurs beli'!$E$8</f>
        <v>14806.714499999996</v>
      </c>
      <c r="G17" s="15">
        <f t="shared" si="0"/>
        <v>14520.547499999999</v>
      </c>
      <c r="H17" s="8">
        <f t="shared" si="1"/>
        <v>1.495037965718591</v>
      </c>
      <c r="L17" s="18" t="s">
        <v>682</v>
      </c>
      <c r="M17" s="24" t="s">
        <v>682</v>
      </c>
      <c r="N17" s="24" t="s">
        <v>682</v>
      </c>
      <c r="O17" s="27" t="s">
        <v>682</v>
      </c>
      <c r="P17" s="27" t="s">
        <v>682</v>
      </c>
      <c r="Q17" s="27" t="s">
        <v>682</v>
      </c>
    </row>
    <row r="18" spans="3:17" ht="15.6" x14ac:dyDescent="0.3">
      <c r="C18" s="3" t="s">
        <v>10</v>
      </c>
      <c r="D18" s="2">
        <v>14740.93</v>
      </c>
      <c r="E18" s="12" t="s">
        <v>648</v>
      </c>
      <c r="F18" s="15">
        <f>'FLRG kurs beli'!$E$8</f>
        <v>14806.714499999996</v>
      </c>
      <c r="G18" s="15">
        <f t="shared" si="0"/>
        <v>14806.714499999996</v>
      </c>
      <c r="H18" s="8">
        <f t="shared" si="1"/>
        <v>0.44627102903274157</v>
      </c>
      <c r="L18" s="18" t="s">
        <v>682</v>
      </c>
      <c r="M18" s="24" t="s">
        <v>682</v>
      </c>
      <c r="N18" s="24" t="s">
        <v>682</v>
      </c>
      <c r="O18" s="27" t="s">
        <v>682</v>
      </c>
      <c r="P18" s="27" t="s">
        <v>682</v>
      </c>
      <c r="Q18" s="27" t="s">
        <v>682</v>
      </c>
    </row>
    <row r="19" spans="3:17" ht="15.6" x14ac:dyDescent="0.3">
      <c r="C19" s="3" t="s">
        <v>11</v>
      </c>
      <c r="D19" s="2">
        <v>14740.93</v>
      </c>
      <c r="E19" s="12" t="s">
        <v>648</v>
      </c>
      <c r="F19" s="15">
        <f>'FLRG kurs beli'!$E$8</f>
        <v>14806.714499999996</v>
      </c>
      <c r="G19" s="15">
        <f t="shared" si="0"/>
        <v>14806.714499999996</v>
      </c>
      <c r="H19" s="8">
        <f t="shared" si="1"/>
        <v>0.44627102903274157</v>
      </c>
      <c r="L19" s="18" t="s">
        <v>682</v>
      </c>
      <c r="M19" s="24" t="s">
        <v>682</v>
      </c>
      <c r="N19" s="24" t="s">
        <v>682</v>
      </c>
      <c r="O19" s="27" t="s">
        <v>682</v>
      </c>
      <c r="P19" s="27" t="s">
        <v>682</v>
      </c>
      <c r="Q19" s="27" t="s">
        <v>682</v>
      </c>
    </row>
    <row r="20" spans="3:17" ht="15.6" x14ac:dyDescent="0.3">
      <c r="C20" s="3" t="s">
        <v>12</v>
      </c>
      <c r="D20" s="2">
        <v>14743.91</v>
      </c>
      <c r="E20" s="12" t="s">
        <v>648</v>
      </c>
      <c r="F20" s="15">
        <f>'FLRG kurs beli'!$E$8</f>
        <v>14806.714499999996</v>
      </c>
      <c r="G20" s="15">
        <f t="shared" si="0"/>
        <v>14806.714499999996</v>
      </c>
      <c r="H20" s="8">
        <f t="shared" si="1"/>
        <v>0.4259690950365036</v>
      </c>
      <c r="L20" s="18">
        <v>730</v>
      </c>
      <c r="M20" s="25" t="s">
        <v>635</v>
      </c>
      <c r="N20" s="22">
        <v>14299.15</v>
      </c>
      <c r="O20" s="28" t="s">
        <v>646</v>
      </c>
      <c r="P20" s="31">
        <f>'FLRG kurs beli'!$E$6</f>
        <v>14234.380499999999</v>
      </c>
      <c r="Q20" s="30">
        <v>14234.380499999999</v>
      </c>
    </row>
    <row r="21" spans="3:17" ht="15.6" x14ac:dyDescent="0.3">
      <c r="C21" s="3" t="s">
        <v>13</v>
      </c>
      <c r="D21" s="2">
        <v>15007.59</v>
      </c>
      <c r="E21" s="12" t="s">
        <v>649</v>
      </c>
      <c r="F21" s="15">
        <f>'FLRG kurs beli'!$E$9</f>
        <v>15188.270499999997</v>
      </c>
      <c r="G21" s="15">
        <f t="shared" si="0"/>
        <v>14806.714499999996</v>
      </c>
      <c r="H21" s="8">
        <f t="shared" si="1"/>
        <v>1.3384927226823475</v>
      </c>
    </row>
    <row r="22" spans="3:17" ht="15.6" x14ac:dyDescent="0.3">
      <c r="C22" s="3" t="s">
        <v>14</v>
      </c>
      <c r="D22" s="2">
        <v>15146.89</v>
      </c>
      <c r="E22" s="12" t="s">
        <v>649</v>
      </c>
      <c r="F22" s="15">
        <f>'FLRG kurs beli'!$E$9</f>
        <v>15188.270499999997</v>
      </c>
      <c r="G22" s="15">
        <f t="shared" si="0"/>
        <v>15188.270499999997</v>
      </c>
      <c r="H22" s="8">
        <f t="shared" si="1"/>
        <v>0.27319469541270508</v>
      </c>
    </row>
    <row r="23" spans="3:17" ht="15.6" x14ac:dyDescent="0.3">
      <c r="C23" s="3" t="s">
        <v>15</v>
      </c>
      <c r="D23" s="2">
        <v>15633.44</v>
      </c>
      <c r="E23" s="12" t="s">
        <v>651</v>
      </c>
      <c r="F23" s="15">
        <f>'FLRG kurs beli'!$E$11</f>
        <v>15760.604499999996</v>
      </c>
      <c r="G23" s="15">
        <f t="shared" si="0"/>
        <v>15188.270499999997</v>
      </c>
      <c r="H23" s="8">
        <f t="shared" si="1"/>
        <v>2.847546669191193</v>
      </c>
    </row>
    <row r="24" spans="3:17" ht="15.6" x14ac:dyDescent="0.3">
      <c r="C24" s="3" t="s">
        <v>16</v>
      </c>
      <c r="D24" s="2">
        <v>16191.64</v>
      </c>
      <c r="E24" s="12" t="s">
        <v>653</v>
      </c>
      <c r="F24" s="15">
        <f>'FLRG kurs beli'!$E$13</f>
        <v>16142.160499999993</v>
      </c>
      <c r="G24" s="15">
        <f t="shared" si="0"/>
        <v>15760.604499999996</v>
      </c>
      <c r="H24" s="8">
        <f t="shared" si="1"/>
        <v>2.6620867311773462</v>
      </c>
    </row>
    <row r="25" spans="3:17" ht="15.6" x14ac:dyDescent="0.3">
      <c r="C25" s="3" t="s">
        <v>17</v>
      </c>
      <c r="D25" s="2">
        <v>16191.64</v>
      </c>
      <c r="E25" s="12" t="s">
        <v>653</v>
      </c>
      <c r="F25" s="15">
        <f>'FLRG kurs beli'!$E$13</f>
        <v>16142.160499999993</v>
      </c>
      <c r="G25" s="15">
        <f t="shared" si="0"/>
        <v>16142.160499999993</v>
      </c>
      <c r="H25" s="8">
        <f t="shared" si="1"/>
        <v>0.30558671017887468</v>
      </c>
    </row>
    <row r="26" spans="3:17" ht="15.6" x14ac:dyDescent="0.3">
      <c r="C26" s="3" t="s">
        <v>18</v>
      </c>
      <c r="D26" s="2">
        <v>16191.64</v>
      </c>
      <c r="E26" s="12" t="s">
        <v>653</v>
      </c>
      <c r="F26" s="15">
        <f>'FLRG kurs beli'!$E$13</f>
        <v>16142.160499999993</v>
      </c>
      <c r="G26" s="15">
        <f t="shared" si="0"/>
        <v>16142.160499999993</v>
      </c>
      <c r="H26" s="8">
        <f t="shared" si="1"/>
        <v>0.30558671017887468</v>
      </c>
    </row>
    <row r="27" spans="3:17" ht="15.6" x14ac:dyDescent="0.3">
      <c r="C27" s="3" t="s">
        <v>19</v>
      </c>
      <c r="D27" s="2">
        <v>16524.96</v>
      </c>
      <c r="E27" s="12" t="s">
        <v>654</v>
      </c>
      <c r="F27" s="15">
        <f>'FLRG kurs beli'!$E$14</f>
        <v>16380.632999999994</v>
      </c>
      <c r="G27" s="15">
        <f t="shared" si="0"/>
        <v>16142.160499999993</v>
      </c>
      <c r="H27" s="8">
        <f t="shared" si="1"/>
        <v>2.3164927479401252</v>
      </c>
    </row>
    <row r="28" spans="3:17" ht="15.6" x14ac:dyDescent="0.3">
      <c r="C28" s="3" t="s">
        <v>20</v>
      </c>
      <c r="D28" s="2">
        <v>16403.57</v>
      </c>
      <c r="E28" s="12" t="s">
        <v>654</v>
      </c>
      <c r="F28" s="15">
        <f>'FLRG kurs beli'!$E$14</f>
        <v>16380.632999999994</v>
      </c>
      <c r="G28" s="15">
        <f t="shared" si="0"/>
        <v>16380.632999999994</v>
      </c>
      <c r="H28" s="8">
        <f t="shared" si="1"/>
        <v>0.13982931764247267</v>
      </c>
    </row>
    <row r="29" spans="3:17" ht="15.6" x14ac:dyDescent="0.3">
      <c r="C29" s="3" t="s">
        <v>21</v>
      </c>
      <c r="D29" s="2">
        <v>16403.57</v>
      </c>
      <c r="E29" s="12" t="s">
        <v>654</v>
      </c>
      <c r="F29" s="15">
        <f>'FLRG kurs beli'!$E$14</f>
        <v>16380.632999999994</v>
      </c>
      <c r="G29" s="15">
        <f t="shared" si="0"/>
        <v>16380.632999999994</v>
      </c>
      <c r="H29" s="8">
        <f t="shared" si="1"/>
        <v>0.13982931764247267</v>
      </c>
    </row>
    <row r="30" spans="3:17" ht="15.6" x14ac:dyDescent="0.3">
      <c r="C30" s="3" t="s">
        <v>22</v>
      </c>
      <c r="D30" s="2">
        <v>16246.36</v>
      </c>
      <c r="E30" s="12" t="s">
        <v>653</v>
      </c>
      <c r="F30" s="15">
        <f>'FLRG kurs beli'!$E$13</f>
        <v>16142.160499999993</v>
      </c>
      <c r="G30" s="15">
        <f t="shared" si="0"/>
        <v>16380.632999999994</v>
      </c>
      <c r="H30" s="8">
        <f t="shared" si="1"/>
        <v>0.82648051625098651</v>
      </c>
    </row>
    <row r="31" spans="3:17" ht="15.6" x14ac:dyDescent="0.3">
      <c r="C31" s="3" t="s">
        <v>23</v>
      </c>
      <c r="D31" s="2">
        <v>16148.85</v>
      </c>
      <c r="E31" s="12" t="s">
        <v>653</v>
      </c>
      <c r="F31" s="15">
        <f>'FLRG kurs beli'!$E$13</f>
        <v>16142.160499999993</v>
      </c>
      <c r="G31" s="15">
        <f t="shared" si="0"/>
        <v>16142.160499999993</v>
      </c>
      <c r="H31" s="8">
        <f t="shared" si="1"/>
        <v>4.142400232838675E-2</v>
      </c>
    </row>
    <row r="32" spans="3:17" ht="15.6" x14ac:dyDescent="0.3">
      <c r="C32" s="3" t="s">
        <v>24</v>
      </c>
      <c r="D32" s="2">
        <v>16148.85</v>
      </c>
      <c r="E32" s="12" t="s">
        <v>653</v>
      </c>
      <c r="F32" s="15">
        <f>'FLRG kurs beli'!$E$13</f>
        <v>16142.160499999993</v>
      </c>
      <c r="G32" s="15">
        <f t="shared" si="0"/>
        <v>16142.160499999993</v>
      </c>
      <c r="H32" s="8">
        <f t="shared" si="1"/>
        <v>4.142400232838675E-2</v>
      </c>
    </row>
    <row r="33" spans="3:8" ht="15.6" x14ac:dyDescent="0.3">
      <c r="C33" s="3" t="s">
        <v>25</v>
      </c>
      <c r="D33" s="2">
        <v>16148.85</v>
      </c>
      <c r="E33" s="12" t="s">
        <v>653</v>
      </c>
      <c r="F33" s="15">
        <f>'FLRG kurs beli'!$E$13</f>
        <v>16142.160499999993</v>
      </c>
      <c r="G33" s="15">
        <f t="shared" si="0"/>
        <v>16142.160499999993</v>
      </c>
      <c r="H33" s="8">
        <f t="shared" si="1"/>
        <v>4.142400232838675E-2</v>
      </c>
    </row>
    <row r="34" spans="3:8" ht="15.6" x14ac:dyDescent="0.3">
      <c r="C34" s="3" t="s">
        <v>26</v>
      </c>
      <c r="D34" s="2">
        <v>16254.32</v>
      </c>
      <c r="E34" s="12" t="s">
        <v>653</v>
      </c>
      <c r="F34" s="15">
        <f>'FLRG kurs beli'!$E$13</f>
        <v>16142.160499999993</v>
      </c>
      <c r="G34" s="15">
        <f t="shared" si="0"/>
        <v>16142.160499999993</v>
      </c>
      <c r="H34" s="8">
        <f t="shared" si="1"/>
        <v>0.69002886617223624</v>
      </c>
    </row>
    <row r="35" spans="3:8" ht="15.6" x14ac:dyDescent="0.3">
      <c r="C35" s="3" t="s">
        <v>27</v>
      </c>
      <c r="D35" s="2">
        <v>16285.17</v>
      </c>
      <c r="E35" s="12" t="s">
        <v>653</v>
      </c>
      <c r="F35" s="15">
        <f>'FLRG kurs beli'!$E$13</f>
        <v>16142.160499999993</v>
      </c>
      <c r="G35" s="15">
        <f t="shared" si="0"/>
        <v>16142.160499999993</v>
      </c>
      <c r="H35" s="8">
        <f t="shared" si="1"/>
        <v>0.8781578577319572</v>
      </c>
    </row>
    <row r="36" spans="3:8" ht="15.6" x14ac:dyDescent="0.3">
      <c r="C36" s="3" t="s">
        <v>28</v>
      </c>
      <c r="D36" s="2">
        <v>16330.94</v>
      </c>
      <c r="E36" s="12" t="s">
        <v>653</v>
      </c>
      <c r="F36" s="15">
        <f>'FLRG kurs beli'!$E$13</f>
        <v>16142.160499999993</v>
      </c>
      <c r="G36" s="15">
        <f t="shared" si="0"/>
        <v>16142.160499999993</v>
      </c>
      <c r="H36" s="8">
        <f t="shared" si="1"/>
        <v>1.1559622409978103</v>
      </c>
    </row>
    <row r="37" spans="3:8" ht="15.6" x14ac:dyDescent="0.3">
      <c r="C37" s="3" t="s">
        <v>29</v>
      </c>
      <c r="D37" s="2">
        <v>16657.3</v>
      </c>
      <c r="E37" s="12" t="s">
        <v>654</v>
      </c>
      <c r="F37" s="15">
        <f>'FLRG kurs beli'!$E$14</f>
        <v>16380.632999999994</v>
      </c>
      <c r="G37" s="15">
        <f t="shared" si="0"/>
        <v>16142.160499999993</v>
      </c>
      <c r="H37" s="8">
        <f t="shared" si="1"/>
        <v>3.0925750271653065</v>
      </c>
    </row>
    <row r="38" spans="3:8" ht="15.6" x14ac:dyDescent="0.3">
      <c r="C38" s="3" t="s">
        <v>30</v>
      </c>
      <c r="D38" s="2">
        <v>16381.68</v>
      </c>
      <c r="E38" s="12" t="s">
        <v>654</v>
      </c>
      <c r="F38" s="15">
        <f>'FLRG kurs beli'!$E$14</f>
        <v>16380.632999999994</v>
      </c>
      <c r="G38" s="15">
        <f t="shared" si="0"/>
        <v>16380.632999999994</v>
      </c>
      <c r="H38" s="8">
        <f t="shared" si="1"/>
        <v>6.3912858754775889E-3</v>
      </c>
    </row>
    <row r="39" spans="3:8" ht="15.6" x14ac:dyDescent="0.3">
      <c r="C39" s="1">
        <v>43925</v>
      </c>
      <c r="D39" s="2">
        <v>16381.68</v>
      </c>
      <c r="E39" s="12" t="s">
        <v>654</v>
      </c>
      <c r="F39" s="15">
        <f>'FLRG kurs beli'!$E$14</f>
        <v>16380.632999999994</v>
      </c>
      <c r="G39" s="15">
        <f t="shared" si="0"/>
        <v>16380.632999999994</v>
      </c>
      <c r="H39" s="8">
        <f t="shared" si="1"/>
        <v>6.3912858754775889E-3</v>
      </c>
    </row>
    <row r="40" spans="3:8" ht="15.6" x14ac:dyDescent="0.3">
      <c r="C40" s="1">
        <v>43955</v>
      </c>
      <c r="D40" s="2">
        <v>16381.68</v>
      </c>
      <c r="E40" s="12" t="s">
        <v>654</v>
      </c>
      <c r="F40" s="15">
        <f>'FLRG kurs beli'!$E$14</f>
        <v>16380.632999999994</v>
      </c>
      <c r="G40" s="15">
        <f t="shared" si="0"/>
        <v>16380.632999999994</v>
      </c>
      <c r="H40" s="8">
        <f t="shared" si="1"/>
        <v>6.3912858754775889E-3</v>
      </c>
    </row>
    <row r="41" spans="3:8" ht="15.6" x14ac:dyDescent="0.3">
      <c r="C41" s="3" t="s">
        <v>31</v>
      </c>
      <c r="D41" s="2">
        <v>16473.22</v>
      </c>
      <c r="E41" s="12" t="s">
        <v>654</v>
      </c>
      <c r="F41" s="15">
        <f>'FLRG kurs beli'!$E$14</f>
        <v>16380.632999999994</v>
      </c>
      <c r="G41" s="15">
        <f t="shared" si="0"/>
        <v>16380.632999999994</v>
      </c>
      <c r="H41" s="8">
        <f t="shared" si="1"/>
        <v>0.5620455502931837</v>
      </c>
    </row>
    <row r="42" spans="3:8" ht="15.6" x14ac:dyDescent="0.3">
      <c r="C42" s="3" t="s">
        <v>32</v>
      </c>
      <c r="D42" s="2">
        <v>16327.95</v>
      </c>
      <c r="E42" s="12" t="s">
        <v>653</v>
      </c>
      <c r="F42" s="15">
        <f>'FLRG kurs beli'!$E$13</f>
        <v>16142.160499999993</v>
      </c>
      <c r="G42" s="15">
        <f t="shared" si="0"/>
        <v>16380.632999999994</v>
      </c>
      <c r="H42" s="8">
        <f t="shared" si="1"/>
        <v>0.32265532415271742</v>
      </c>
    </row>
    <row r="43" spans="3:8" ht="15.6" x14ac:dyDescent="0.3">
      <c r="C43" s="3" t="s">
        <v>33</v>
      </c>
      <c r="D43" s="2">
        <v>16163.78</v>
      </c>
      <c r="E43" s="12" t="s">
        <v>653</v>
      </c>
      <c r="F43" s="15">
        <f>'FLRG kurs beli'!$E$13</f>
        <v>16142.160499999993</v>
      </c>
      <c r="G43" s="15">
        <f t="shared" si="0"/>
        <v>16142.160499999993</v>
      </c>
      <c r="H43" s="8">
        <f t="shared" si="1"/>
        <v>0.13375274842894405</v>
      </c>
    </row>
    <row r="44" spans="3:8" ht="15.6" x14ac:dyDescent="0.3">
      <c r="C44" s="3" t="s">
        <v>34</v>
      </c>
      <c r="D44" s="2">
        <v>16159.8</v>
      </c>
      <c r="E44" s="12" t="s">
        <v>653</v>
      </c>
      <c r="F44" s="15">
        <f>'FLRG kurs beli'!$E$13</f>
        <v>16142.160499999993</v>
      </c>
      <c r="G44" s="15">
        <f t="shared" si="0"/>
        <v>16142.160499999993</v>
      </c>
      <c r="H44" s="8">
        <f t="shared" si="1"/>
        <v>0.10915667273113895</v>
      </c>
    </row>
    <row r="45" spans="3:8" ht="15.6" x14ac:dyDescent="0.3">
      <c r="C45" s="1">
        <v>44108</v>
      </c>
      <c r="D45" s="2">
        <v>16159.8</v>
      </c>
      <c r="E45" s="12" t="s">
        <v>653</v>
      </c>
      <c r="F45" s="15">
        <f>'FLRG kurs beli'!$E$13</f>
        <v>16142.160499999993</v>
      </c>
      <c r="G45" s="15">
        <f t="shared" si="0"/>
        <v>16142.160499999993</v>
      </c>
      <c r="H45" s="8">
        <f t="shared" si="1"/>
        <v>0.10915667273113895</v>
      </c>
    </row>
    <row r="46" spans="3:8" ht="15.6" x14ac:dyDescent="0.3">
      <c r="C46" s="1">
        <v>44139</v>
      </c>
      <c r="D46" s="2">
        <v>16159.8</v>
      </c>
      <c r="E46" s="12" t="s">
        <v>653</v>
      </c>
      <c r="F46" s="15">
        <f>'FLRG kurs beli'!$E$13</f>
        <v>16142.160499999993</v>
      </c>
      <c r="G46" s="15">
        <f t="shared" si="0"/>
        <v>16142.160499999993</v>
      </c>
      <c r="H46" s="8">
        <f t="shared" si="1"/>
        <v>0.10915667273113895</v>
      </c>
    </row>
    <row r="47" spans="3:8" ht="15.6" x14ac:dyDescent="0.3">
      <c r="C47" s="1">
        <v>44169</v>
      </c>
      <c r="D47" s="2">
        <v>16159.8</v>
      </c>
      <c r="E47" s="12" t="s">
        <v>653</v>
      </c>
      <c r="F47" s="15">
        <f>'FLRG kurs beli'!$E$13</f>
        <v>16142.160499999993</v>
      </c>
      <c r="G47" s="15">
        <f t="shared" si="0"/>
        <v>16142.160499999993</v>
      </c>
      <c r="H47" s="8">
        <f t="shared" si="1"/>
        <v>0.10915667273113895</v>
      </c>
    </row>
    <row r="48" spans="3:8" ht="15.6" x14ac:dyDescent="0.3">
      <c r="C48" s="3" t="s">
        <v>35</v>
      </c>
      <c r="D48" s="2">
        <v>15760.8</v>
      </c>
      <c r="E48" s="12" t="s">
        <v>651</v>
      </c>
      <c r="F48" s="15">
        <f>'FLRG kurs beli'!$E$11</f>
        <v>15760.604499999996</v>
      </c>
      <c r="G48" s="15">
        <f t="shared" si="0"/>
        <v>16142.160499999993</v>
      </c>
      <c r="H48" s="8">
        <f t="shared" si="1"/>
        <v>2.4196773006445955</v>
      </c>
    </row>
    <row r="49" spans="3:8" ht="15.6" x14ac:dyDescent="0.3">
      <c r="C49" s="3" t="s">
        <v>36</v>
      </c>
      <c r="D49" s="2">
        <v>15643.39</v>
      </c>
      <c r="E49" s="12" t="s">
        <v>651</v>
      </c>
      <c r="F49" s="15">
        <f>'FLRG kurs beli'!$E$11</f>
        <v>15760.604499999996</v>
      </c>
      <c r="G49" s="15">
        <f t="shared" si="0"/>
        <v>15760.604499999996</v>
      </c>
      <c r="H49" s="8">
        <f t="shared" si="1"/>
        <v>0.74929091456517039</v>
      </c>
    </row>
    <row r="50" spans="3:8" ht="15.6" x14ac:dyDescent="0.3">
      <c r="C50" s="3" t="s">
        <v>37</v>
      </c>
      <c r="D50" s="2">
        <v>15628.47</v>
      </c>
      <c r="E50" s="12" t="s">
        <v>651</v>
      </c>
      <c r="F50" s="15">
        <f>'FLRG kurs beli'!$E$11</f>
        <v>15760.604499999996</v>
      </c>
      <c r="G50" s="15">
        <f t="shared" si="0"/>
        <v>15760.604499999996</v>
      </c>
      <c r="H50" s="8">
        <f t="shared" si="1"/>
        <v>0.84547303734784329</v>
      </c>
    </row>
    <row r="51" spans="3:8" ht="15.6" x14ac:dyDescent="0.3">
      <c r="C51" s="3" t="s">
        <v>38</v>
      </c>
      <c r="D51" s="2">
        <v>15708.07</v>
      </c>
      <c r="E51" s="12" t="s">
        <v>651</v>
      </c>
      <c r="F51" s="15">
        <f>'FLRG kurs beli'!$E$11</f>
        <v>15760.604499999996</v>
      </c>
      <c r="G51" s="15">
        <f t="shared" si="0"/>
        <v>15760.604499999996</v>
      </c>
      <c r="H51" s="8">
        <f t="shared" si="1"/>
        <v>0.33444274185177503</v>
      </c>
    </row>
    <row r="52" spans="3:8" ht="15.6" x14ac:dyDescent="0.3">
      <c r="C52" s="3" t="s">
        <v>39</v>
      </c>
      <c r="D52" s="2">
        <v>15425.49</v>
      </c>
      <c r="E52" s="12" t="s">
        <v>650</v>
      </c>
      <c r="F52" s="15">
        <f>'FLRG kurs beli'!$E$10</f>
        <v>15379.048499999995</v>
      </c>
      <c r="G52" s="15">
        <f t="shared" si="0"/>
        <v>15760.604499999996</v>
      </c>
      <c r="H52" s="8">
        <f t="shared" si="1"/>
        <v>2.1724723169247526</v>
      </c>
    </row>
    <row r="53" spans="3:8" ht="15.6" x14ac:dyDescent="0.3">
      <c r="C53" s="3" t="s">
        <v>40</v>
      </c>
      <c r="D53" s="2">
        <v>15425.49</v>
      </c>
      <c r="E53" s="12" t="s">
        <v>650</v>
      </c>
      <c r="F53" s="15">
        <f>'FLRG kurs beli'!$E$10</f>
        <v>15379.048499999995</v>
      </c>
      <c r="G53" s="15">
        <f t="shared" si="0"/>
        <v>15379.048499999995</v>
      </c>
      <c r="H53" s="8">
        <f t="shared" si="1"/>
        <v>0.30106985256224894</v>
      </c>
    </row>
    <row r="54" spans="3:8" ht="15.6" x14ac:dyDescent="0.3">
      <c r="C54" s="3" t="s">
        <v>41</v>
      </c>
      <c r="D54" s="2">
        <v>15425.49</v>
      </c>
      <c r="E54" s="12" t="s">
        <v>650</v>
      </c>
      <c r="F54" s="15">
        <f>'FLRG kurs beli'!$E$10</f>
        <v>15379.048499999995</v>
      </c>
      <c r="G54" s="15">
        <f t="shared" si="0"/>
        <v>15379.048499999995</v>
      </c>
      <c r="H54" s="8">
        <f t="shared" si="1"/>
        <v>0.30106985256224894</v>
      </c>
    </row>
    <row r="55" spans="3:8" ht="15.6" x14ac:dyDescent="0.3">
      <c r="C55" s="3" t="s">
        <v>42</v>
      </c>
      <c r="D55" s="2">
        <v>15465.29</v>
      </c>
      <c r="E55" s="12" t="s">
        <v>650</v>
      </c>
      <c r="F55" s="15">
        <f>'FLRG kurs beli'!$E$10</f>
        <v>15379.048499999995</v>
      </c>
      <c r="G55" s="15">
        <f t="shared" si="0"/>
        <v>15379.048499999995</v>
      </c>
      <c r="H55" s="8">
        <f t="shared" si="1"/>
        <v>0.55764554043283732</v>
      </c>
    </row>
    <row r="56" spans="3:8" ht="15.6" x14ac:dyDescent="0.3">
      <c r="C56" s="3" t="s">
        <v>43</v>
      </c>
      <c r="D56" s="2">
        <v>15564.79</v>
      </c>
      <c r="E56" s="12" t="s">
        <v>651</v>
      </c>
      <c r="F56" s="15">
        <f>'FLRG kurs beli'!$E$11</f>
        <v>15760.604499999996</v>
      </c>
      <c r="G56" s="15">
        <f t="shared" si="0"/>
        <v>15379.048499999995</v>
      </c>
      <c r="H56" s="8">
        <f t="shared" si="1"/>
        <v>1.193344079810942</v>
      </c>
    </row>
    <row r="57" spans="3:8" ht="15.6" x14ac:dyDescent="0.3">
      <c r="C57" s="3" t="s">
        <v>44</v>
      </c>
      <c r="D57" s="2">
        <v>15489.17</v>
      </c>
      <c r="E57" s="12" t="s">
        <v>650</v>
      </c>
      <c r="F57" s="15">
        <f>'FLRG kurs beli'!$E$10</f>
        <v>15379.048499999995</v>
      </c>
      <c r="G57" s="15">
        <f t="shared" si="0"/>
        <v>15760.604499999996</v>
      </c>
      <c r="H57" s="8">
        <f t="shared" si="1"/>
        <v>1.7524147517265016</v>
      </c>
    </row>
    <row r="58" spans="3:8" ht="15.6" x14ac:dyDescent="0.3">
      <c r="C58" s="3" t="s">
        <v>45</v>
      </c>
      <c r="D58" s="2">
        <v>15551.85</v>
      </c>
      <c r="E58" s="12" t="s">
        <v>651</v>
      </c>
      <c r="F58" s="15">
        <f>'FLRG kurs beli'!$E$11</f>
        <v>15760.604499999996</v>
      </c>
      <c r="G58" s="15">
        <f t="shared" si="0"/>
        <v>15379.048499999995</v>
      </c>
      <c r="H58" s="8">
        <f t="shared" si="1"/>
        <v>1.1111314731045183</v>
      </c>
    </row>
    <row r="59" spans="3:8" ht="15.6" x14ac:dyDescent="0.3">
      <c r="C59" s="3" t="s">
        <v>46</v>
      </c>
      <c r="D59" s="2">
        <v>15475.24</v>
      </c>
      <c r="E59" s="12" t="s">
        <v>650</v>
      </c>
      <c r="F59" s="15">
        <f>'FLRG kurs beli'!$E$10</f>
        <v>15379.048499999995</v>
      </c>
      <c r="G59" s="15">
        <f t="shared" si="0"/>
        <v>15760.604499999996</v>
      </c>
      <c r="H59" s="8">
        <f t="shared" si="1"/>
        <v>1.8440069427032864</v>
      </c>
    </row>
    <row r="60" spans="3:8" ht="15.6" x14ac:dyDescent="0.3">
      <c r="C60" s="3" t="s">
        <v>47</v>
      </c>
      <c r="D60" s="2">
        <v>15475.24</v>
      </c>
      <c r="E60" s="12" t="s">
        <v>650</v>
      </c>
      <c r="F60" s="15">
        <f>'FLRG kurs beli'!$E$10</f>
        <v>15379.048499999995</v>
      </c>
      <c r="G60" s="15">
        <f t="shared" si="0"/>
        <v>15379.048499999995</v>
      </c>
      <c r="H60" s="8">
        <f t="shared" si="1"/>
        <v>0.62158325169757922</v>
      </c>
    </row>
    <row r="61" spans="3:8" ht="15.6" x14ac:dyDescent="0.3">
      <c r="C61" s="3" t="s">
        <v>48</v>
      </c>
      <c r="D61" s="2">
        <v>15475.24</v>
      </c>
      <c r="E61" s="12" t="s">
        <v>650</v>
      </c>
      <c r="F61" s="15">
        <f>'FLRG kurs beli'!$E$10</f>
        <v>15379.048499999995</v>
      </c>
      <c r="G61" s="15">
        <f t="shared" si="0"/>
        <v>15379.048499999995</v>
      </c>
      <c r="H61" s="8">
        <f t="shared" si="1"/>
        <v>0.62158325169757922</v>
      </c>
    </row>
    <row r="62" spans="3:8" ht="15.6" x14ac:dyDescent="0.3">
      <c r="C62" s="3" t="s">
        <v>49</v>
      </c>
      <c r="D62" s="2">
        <v>15513.05</v>
      </c>
      <c r="E62" s="12" t="s">
        <v>650</v>
      </c>
      <c r="F62" s="15">
        <f>'FLRG kurs beli'!$E$10</f>
        <v>15379.048499999995</v>
      </c>
      <c r="G62" s="15">
        <f t="shared" si="0"/>
        <v>15379.048499999995</v>
      </c>
      <c r="H62" s="8">
        <f t="shared" si="1"/>
        <v>0.86379854380669152</v>
      </c>
    </row>
    <row r="63" spans="3:8" ht="15.6" x14ac:dyDescent="0.3">
      <c r="C63" s="3" t="s">
        <v>50</v>
      </c>
      <c r="D63" s="2">
        <v>15410.56</v>
      </c>
      <c r="E63" s="12" t="s">
        <v>650</v>
      </c>
      <c r="F63" s="15">
        <f>'FLRG kurs beli'!$E$10</f>
        <v>15379.048499999995</v>
      </c>
      <c r="G63" s="15">
        <f t="shared" si="0"/>
        <v>15379.048499999995</v>
      </c>
      <c r="H63" s="8">
        <f t="shared" si="1"/>
        <v>0.20447991507125088</v>
      </c>
    </row>
    <row r="64" spans="3:8" ht="15.6" x14ac:dyDescent="0.3">
      <c r="C64" s="3" t="s">
        <v>51</v>
      </c>
      <c r="D64" s="2">
        <v>15337.93</v>
      </c>
      <c r="E64" s="12" t="s">
        <v>650</v>
      </c>
      <c r="F64" s="15">
        <f>'FLRG kurs beli'!$E$10</f>
        <v>15379.048499999995</v>
      </c>
      <c r="G64" s="15">
        <f t="shared" si="0"/>
        <v>15379.048499999995</v>
      </c>
      <c r="H64" s="8">
        <f t="shared" si="1"/>
        <v>0.26808376358475383</v>
      </c>
    </row>
    <row r="65" spans="3:8" ht="15.6" x14ac:dyDescent="0.3">
      <c r="C65" s="3" t="s">
        <v>52</v>
      </c>
      <c r="D65" s="2">
        <v>15081.22</v>
      </c>
      <c r="E65" s="12" t="s">
        <v>649</v>
      </c>
      <c r="F65" s="15">
        <f>'FLRG kurs beli'!$E$9</f>
        <v>15188.270499999997</v>
      </c>
      <c r="G65" s="15">
        <f t="shared" si="0"/>
        <v>15379.048499999995</v>
      </c>
      <c r="H65" s="8">
        <f t="shared" si="1"/>
        <v>1.9748302856134714</v>
      </c>
    </row>
    <row r="66" spans="3:8" ht="15.6" x14ac:dyDescent="0.3">
      <c r="C66" s="1">
        <v>43835</v>
      </c>
      <c r="D66" s="2">
        <v>15081.22</v>
      </c>
      <c r="E66" s="12" t="s">
        <v>649</v>
      </c>
      <c r="F66" s="15">
        <f>'FLRG kurs beli'!$E$9</f>
        <v>15188.270499999997</v>
      </c>
      <c r="G66" s="15">
        <f t="shared" si="0"/>
        <v>15188.270499999997</v>
      </c>
      <c r="H66" s="8">
        <f t="shared" si="1"/>
        <v>0.7098265259706944</v>
      </c>
    </row>
    <row r="67" spans="3:8" ht="15.6" x14ac:dyDescent="0.3">
      <c r="C67" s="1">
        <v>43866</v>
      </c>
      <c r="D67" s="2">
        <v>15081.22</v>
      </c>
      <c r="E67" s="12" t="s">
        <v>649</v>
      </c>
      <c r="F67" s="15">
        <f>'FLRG kurs beli'!$E$9</f>
        <v>15188.270499999997</v>
      </c>
      <c r="G67" s="15">
        <f t="shared" si="0"/>
        <v>15188.270499999997</v>
      </c>
      <c r="H67" s="8">
        <f t="shared" si="1"/>
        <v>0.7098265259706944</v>
      </c>
    </row>
    <row r="68" spans="3:8" ht="15.6" x14ac:dyDescent="0.3">
      <c r="C68" s="1">
        <v>43895</v>
      </c>
      <c r="D68" s="2">
        <v>15081.22</v>
      </c>
      <c r="E68" s="12" t="s">
        <v>649</v>
      </c>
      <c r="F68" s="15">
        <f>'FLRG kurs beli'!$E$9</f>
        <v>15188.270499999997</v>
      </c>
      <c r="G68" s="15">
        <f t="shared" si="0"/>
        <v>15188.270499999997</v>
      </c>
      <c r="H68" s="8">
        <f t="shared" si="1"/>
        <v>0.7098265259706944</v>
      </c>
    </row>
    <row r="69" spans="3:8" ht="15.6" x14ac:dyDescent="0.3">
      <c r="C69" s="3" t="s">
        <v>53</v>
      </c>
      <c r="D69" s="2">
        <v>14997.64</v>
      </c>
      <c r="E69" s="12" t="s">
        <v>649</v>
      </c>
      <c r="F69" s="15">
        <f>'FLRG kurs beli'!$E$9</f>
        <v>15188.270499999997</v>
      </c>
      <c r="G69" s="15">
        <f t="shared" si="0"/>
        <v>15188.270499999997</v>
      </c>
      <c r="H69" s="8">
        <f t="shared" si="1"/>
        <v>1.2710699816771003</v>
      </c>
    </row>
    <row r="70" spans="3:8" ht="15.6" x14ac:dyDescent="0.3">
      <c r="C70" s="3" t="s">
        <v>54</v>
      </c>
      <c r="D70" s="2">
        <v>15028.48</v>
      </c>
      <c r="E70" s="12" t="s">
        <v>649</v>
      </c>
      <c r="F70" s="15">
        <f>'FLRG kurs beli'!$E$9</f>
        <v>15188.270499999997</v>
      </c>
      <c r="G70" s="15">
        <f t="shared" si="0"/>
        <v>15188.270499999997</v>
      </c>
      <c r="H70" s="8">
        <f t="shared" si="1"/>
        <v>1.0632512403117105</v>
      </c>
    </row>
    <row r="71" spans="3:8" ht="15.6" x14ac:dyDescent="0.3">
      <c r="C71" s="3" t="s">
        <v>55</v>
      </c>
      <c r="D71" s="2">
        <v>15051.37</v>
      </c>
      <c r="E71" s="12" t="s">
        <v>649</v>
      </c>
      <c r="F71" s="15">
        <f>'FLRG kurs beli'!$E$9</f>
        <v>15188.270499999997</v>
      </c>
      <c r="G71" s="15">
        <f t="shared" ref="G71:G134" si="2">F70</f>
        <v>15188.270499999997</v>
      </c>
      <c r="H71" s="8">
        <f t="shared" ref="H71:H134" si="3">ABS((G71-D71)/D71)*100</f>
        <v>0.9095550770461166</v>
      </c>
    </row>
    <row r="72" spans="3:8" ht="15.6" x14ac:dyDescent="0.3">
      <c r="C72" s="1">
        <v>44017</v>
      </c>
      <c r="D72" s="2">
        <v>15051.37</v>
      </c>
      <c r="E72" s="12" t="s">
        <v>649</v>
      </c>
      <c r="F72" s="15">
        <f>'FLRG kurs beli'!$E$9</f>
        <v>15188.270499999997</v>
      </c>
      <c r="G72" s="15">
        <f t="shared" si="2"/>
        <v>15188.270499999997</v>
      </c>
      <c r="H72" s="8">
        <f t="shared" si="3"/>
        <v>0.9095550770461166</v>
      </c>
    </row>
    <row r="73" spans="3:8" ht="15.6" x14ac:dyDescent="0.3">
      <c r="C73" s="3" t="s">
        <v>56</v>
      </c>
      <c r="D73" s="2">
        <v>14933.96</v>
      </c>
      <c r="E73" s="12" t="s">
        <v>648</v>
      </c>
      <c r="F73" s="15">
        <f>'FLRG kurs beli'!$E$8</f>
        <v>14806.714499999996</v>
      </c>
      <c r="G73" s="15">
        <f t="shared" si="2"/>
        <v>15188.270499999997</v>
      </c>
      <c r="H73" s="8">
        <f t="shared" si="3"/>
        <v>1.7029006372053881</v>
      </c>
    </row>
    <row r="74" spans="3:8" ht="15.6" x14ac:dyDescent="0.3">
      <c r="C74" s="1">
        <v>44079</v>
      </c>
      <c r="D74" s="2">
        <v>14933.96</v>
      </c>
      <c r="E74" s="12" t="s">
        <v>648</v>
      </c>
      <c r="F74" s="15">
        <f>'FLRG kurs beli'!$E$8</f>
        <v>14806.714499999996</v>
      </c>
      <c r="G74" s="15">
        <f t="shared" si="2"/>
        <v>14806.714499999996</v>
      </c>
      <c r="H74" s="8">
        <f t="shared" si="3"/>
        <v>0.85205464592112701</v>
      </c>
    </row>
    <row r="75" spans="3:8" ht="15.6" x14ac:dyDescent="0.3">
      <c r="C75" s="1">
        <v>44109</v>
      </c>
      <c r="D75" s="2">
        <v>14933.96</v>
      </c>
      <c r="E75" s="12" t="s">
        <v>648</v>
      </c>
      <c r="F75" s="15">
        <f>'FLRG kurs beli'!$E$8</f>
        <v>14806.714499999996</v>
      </c>
      <c r="G75" s="15">
        <f t="shared" si="2"/>
        <v>14806.714499999996</v>
      </c>
      <c r="H75" s="8">
        <f t="shared" si="3"/>
        <v>0.85205464592112701</v>
      </c>
    </row>
    <row r="76" spans="3:8" ht="15.6" x14ac:dyDescent="0.3">
      <c r="C76" s="3" t="s">
        <v>57</v>
      </c>
      <c r="D76" s="2">
        <v>14861.32</v>
      </c>
      <c r="E76" s="12" t="s">
        <v>648</v>
      </c>
      <c r="F76" s="15">
        <f>'FLRG kurs beli'!$E$8</f>
        <v>14806.714499999996</v>
      </c>
      <c r="G76" s="15">
        <f t="shared" si="2"/>
        <v>14806.714499999996</v>
      </c>
      <c r="H76" s="8">
        <f t="shared" si="3"/>
        <v>0.36743371382894185</v>
      </c>
    </row>
    <row r="77" spans="3:8" ht="15.6" x14ac:dyDescent="0.3">
      <c r="C77" s="3" t="s">
        <v>58</v>
      </c>
      <c r="D77" s="2">
        <v>14903.11</v>
      </c>
      <c r="E77" s="12" t="s">
        <v>648</v>
      </c>
      <c r="F77" s="15">
        <f>'FLRG kurs beli'!$E$8</f>
        <v>14806.714499999996</v>
      </c>
      <c r="G77" s="15">
        <f t="shared" si="2"/>
        <v>14806.714499999996</v>
      </c>
      <c r="H77" s="8">
        <f t="shared" si="3"/>
        <v>0.64681465814856209</v>
      </c>
    </row>
    <row r="78" spans="3:8" ht="15.6" x14ac:dyDescent="0.3">
      <c r="C78" s="3" t="s">
        <v>59</v>
      </c>
      <c r="D78" s="2">
        <v>14812.57</v>
      </c>
      <c r="E78" s="12" t="s">
        <v>648</v>
      </c>
      <c r="F78" s="15">
        <f>'FLRG kurs beli'!$E$8</f>
        <v>14806.714499999996</v>
      </c>
      <c r="G78" s="15">
        <f t="shared" si="2"/>
        <v>14806.714499999996</v>
      </c>
      <c r="H78" s="8">
        <f t="shared" si="3"/>
        <v>3.9530614876441453E-2</v>
      </c>
    </row>
    <row r="79" spans="3:8" ht="15.6" x14ac:dyDescent="0.3">
      <c r="C79" s="3" t="s">
        <v>60</v>
      </c>
      <c r="D79" s="2">
        <v>14871.27</v>
      </c>
      <c r="E79" s="12" t="s">
        <v>648</v>
      </c>
      <c r="F79" s="15">
        <f>'FLRG kurs beli'!$E$8</f>
        <v>14806.714499999996</v>
      </c>
      <c r="G79" s="15">
        <f t="shared" si="2"/>
        <v>14806.714499999996</v>
      </c>
      <c r="H79" s="8">
        <f t="shared" si="3"/>
        <v>0.4340954067810216</v>
      </c>
    </row>
    <row r="80" spans="3:8" ht="15.6" x14ac:dyDescent="0.3">
      <c r="C80" s="3" t="s">
        <v>61</v>
      </c>
      <c r="D80" s="2">
        <v>14834.46</v>
      </c>
      <c r="E80" s="12" t="s">
        <v>648</v>
      </c>
      <c r="F80" s="15">
        <f>'FLRG kurs beli'!$E$8</f>
        <v>14806.714499999996</v>
      </c>
      <c r="G80" s="15">
        <f t="shared" si="2"/>
        <v>14806.714499999996</v>
      </c>
      <c r="H80" s="8">
        <f t="shared" si="3"/>
        <v>0.1870341084205473</v>
      </c>
    </row>
    <row r="81" spans="3:8" ht="15.6" x14ac:dyDescent="0.3">
      <c r="C81" s="3" t="s">
        <v>62</v>
      </c>
      <c r="D81" s="2">
        <v>14834.46</v>
      </c>
      <c r="E81" s="12" t="s">
        <v>648</v>
      </c>
      <c r="F81" s="15">
        <f>'FLRG kurs beli'!$E$8</f>
        <v>14806.714499999996</v>
      </c>
      <c r="G81" s="15">
        <f t="shared" si="2"/>
        <v>14806.714499999996</v>
      </c>
      <c r="H81" s="8">
        <f t="shared" si="3"/>
        <v>0.1870341084205473</v>
      </c>
    </row>
    <row r="82" spans="3:8" ht="15.6" x14ac:dyDescent="0.3">
      <c r="C82" s="3" t="s">
        <v>63</v>
      </c>
      <c r="D82" s="2">
        <v>14834.46</v>
      </c>
      <c r="E82" s="12" t="s">
        <v>648</v>
      </c>
      <c r="F82" s="15">
        <f>'FLRG kurs beli'!$E$8</f>
        <v>14806.714499999996</v>
      </c>
      <c r="G82" s="15">
        <f t="shared" si="2"/>
        <v>14806.714499999996</v>
      </c>
      <c r="H82" s="8">
        <f t="shared" si="3"/>
        <v>0.1870341084205473</v>
      </c>
    </row>
    <row r="83" spans="3:8" ht="15.6" x14ac:dyDescent="0.3">
      <c r="C83" s="3" t="s">
        <v>64</v>
      </c>
      <c r="D83" s="2">
        <v>14810.58</v>
      </c>
      <c r="E83" s="12" t="s">
        <v>648</v>
      </c>
      <c r="F83" s="15">
        <f>'FLRG kurs beli'!$E$8</f>
        <v>14806.714499999996</v>
      </c>
      <c r="G83" s="15">
        <f t="shared" si="2"/>
        <v>14806.714499999996</v>
      </c>
      <c r="H83" s="8">
        <f t="shared" si="3"/>
        <v>2.6099585566557972E-2</v>
      </c>
    </row>
    <row r="84" spans="3:8" ht="15.6" x14ac:dyDescent="0.3">
      <c r="C84" s="3" t="s">
        <v>65</v>
      </c>
      <c r="D84" s="2">
        <v>14748.89</v>
      </c>
      <c r="E84" s="12" t="s">
        <v>648</v>
      </c>
      <c r="F84" s="15">
        <f>'FLRG kurs beli'!$E$8</f>
        <v>14806.714499999996</v>
      </c>
      <c r="G84" s="15">
        <f t="shared" si="2"/>
        <v>14806.714499999996</v>
      </c>
      <c r="H84" s="8">
        <f t="shared" si="3"/>
        <v>0.39206001265177914</v>
      </c>
    </row>
    <row r="85" spans="3:8" ht="15.6" x14ac:dyDescent="0.3">
      <c r="C85" s="3" t="s">
        <v>66</v>
      </c>
      <c r="D85" s="2">
        <v>14711.08</v>
      </c>
      <c r="E85" s="12" t="s">
        <v>648</v>
      </c>
      <c r="F85" s="15">
        <f>'FLRG kurs beli'!$E$8</f>
        <v>14806.714499999996</v>
      </c>
      <c r="G85" s="15">
        <f t="shared" si="2"/>
        <v>14806.714499999996</v>
      </c>
      <c r="H85" s="8">
        <f t="shared" si="3"/>
        <v>0.6500848340162414</v>
      </c>
    </row>
    <row r="86" spans="3:8" ht="15.6" x14ac:dyDescent="0.3">
      <c r="C86" s="3" t="s">
        <v>67</v>
      </c>
      <c r="D86" s="2">
        <v>14711.08</v>
      </c>
      <c r="E86" s="12" t="s">
        <v>648</v>
      </c>
      <c r="F86" s="15">
        <f>'FLRG kurs beli'!$E$8</f>
        <v>14806.714499999996</v>
      </c>
      <c r="G86" s="15">
        <f t="shared" si="2"/>
        <v>14806.714499999996</v>
      </c>
      <c r="H86" s="8">
        <f t="shared" si="3"/>
        <v>0.6500848340162414</v>
      </c>
    </row>
    <row r="87" spans="3:8" ht="15.6" x14ac:dyDescent="0.3">
      <c r="C87" s="3" t="s">
        <v>68</v>
      </c>
      <c r="D87" s="2">
        <v>14711.08</v>
      </c>
      <c r="E87" s="12" t="s">
        <v>648</v>
      </c>
      <c r="F87" s="15">
        <f>'FLRG kurs beli'!$E$8</f>
        <v>14806.714499999996</v>
      </c>
      <c r="G87" s="15">
        <f t="shared" si="2"/>
        <v>14806.714499999996</v>
      </c>
      <c r="H87" s="8">
        <f t="shared" si="3"/>
        <v>0.6500848340162414</v>
      </c>
    </row>
    <row r="88" spans="3:8" ht="15.6" x14ac:dyDescent="0.3">
      <c r="C88" s="3" t="s">
        <v>69</v>
      </c>
      <c r="D88" s="2">
        <v>14711.08</v>
      </c>
      <c r="E88" s="12" t="s">
        <v>648</v>
      </c>
      <c r="F88" s="15">
        <f>'FLRG kurs beli'!$E$8</f>
        <v>14806.714499999996</v>
      </c>
      <c r="G88" s="15">
        <f t="shared" si="2"/>
        <v>14806.714499999996</v>
      </c>
      <c r="H88" s="8">
        <f t="shared" si="3"/>
        <v>0.6500848340162414</v>
      </c>
    </row>
    <row r="89" spans="3:8" ht="15.6" x14ac:dyDescent="0.3">
      <c r="C89" s="3" t="s">
        <v>70</v>
      </c>
      <c r="D89" s="2">
        <v>14711.08</v>
      </c>
      <c r="E89" s="12" t="s">
        <v>648</v>
      </c>
      <c r="F89" s="15">
        <f>'FLRG kurs beli'!$E$8</f>
        <v>14806.714499999996</v>
      </c>
      <c r="G89" s="15">
        <f t="shared" si="2"/>
        <v>14806.714499999996</v>
      </c>
      <c r="H89" s="8">
        <f t="shared" si="3"/>
        <v>0.6500848340162414</v>
      </c>
    </row>
    <row r="90" spans="3:8" ht="15.6" x14ac:dyDescent="0.3">
      <c r="C90" s="3" t="s">
        <v>71</v>
      </c>
      <c r="D90" s="2">
        <v>14711.08</v>
      </c>
      <c r="E90" s="12" t="s">
        <v>648</v>
      </c>
      <c r="F90" s="15">
        <f>'FLRG kurs beli'!$E$8</f>
        <v>14806.714499999996</v>
      </c>
      <c r="G90" s="15">
        <f t="shared" si="2"/>
        <v>14806.714499999996</v>
      </c>
      <c r="H90" s="8">
        <f t="shared" si="3"/>
        <v>0.6500848340162414</v>
      </c>
    </row>
    <row r="91" spans="3:8" ht="15.6" x14ac:dyDescent="0.3">
      <c r="C91" s="3" t="s">
        <v>72</v>
      </c>
      <c r="D91" s="2">
        <v>14700.13</v>
      </c>
      <c r="E91" s="12" t="s">
        <v>648</v>
      </c>
      <c r="F91" s="15">
        <f>'FLRG kurs beli'!$E$8</f>
        <v>14806.714499999996</v>
      </c>
      <c r="G91" s="15">
        <f t="shared" si="2"/>
        <v>14806.714499999996</v>
      </c>
      <c r="H91" s="8">
        <f t="shared" si="3"/>
        <v>0.72505821377087964</v>
      </c>
    </row>
    <row r="92" spans="3:8" ht="15.6" x14ac:dyDescent="0.3">
      <c r="C92" s="3" t="s">
        <v>73</v>
      </c>
      <c r="D92" s="2">
        <v>14687.2</v>
      </c>
      <c r="E92" s="12" t="s">
        <v>648</v>
      </c>
      <c r="F92" s="15">
        <f>'FLRG kurs beli'!$E$8</f>
        <v>14806.714499999996</v>
      </c>
      <c r="G92" s="15">
        <f t="shared" si="2"/>
        <v>14806.714499999996</v>
      </c>
      <c r="H92" s="8">
        <f t="shared" si="3"/>
        <v>0.81373236559722528</v>
      </c>
    </row>
    <row r="93" spans="3:8" ht="15.6" x14ac:dyDescent="0.3">
      <c r="C93" s="3" t="s">
        <v>74</v>
      </c>
      <c r="D93" s="2">
        <v>14695.16</v>
      </c>
      <c r="E93" s="12" t="s">
        <v>648</v>
      </c>
      <c r="F93" s="15">
        <f>'FLRG kurs beli'!$E$8</f>
        <v>14806.714499999996</v>
      </c>
      <c r="G93" s="15">
        <f t="shared" si="2"/>
        <v>14806.714499999996</v>
      </c>
      <c r="H93" s="8">
        <f t="shared" si="3"/>
        <v>0.75912409255834268</v>
      </c>
    </row>
    <row r="94" spans="3:8" ht="15.6" x14ac:dyDescent="0.3">
      <c r="C94" s="3" t="s">
        <v>75</v>
      </c>
      <c r="D94" s="2">
        <v>14659.34</v>
      </c>
      <c r="E94" s="12" t="s">
        <v>647</v>
      </c>
      <c r="F94" s="15">
        <f>'FLRG kurs beli'!$E$7</f>
        <v>14520.547499999999</v>
      </c>
      <c r="G94" s="15">
        <f t="shared" si="2"/>
        <v>14806.714499999996</v>
      </c>
      <c r="H94" s="8">
        <f t="shared" si="3"/>
        <v>1.0053283435679659</v>
      </c>
    </row>
    <row r="95" spans="3:8" ht="15.6" x14ac:dyDescent="0.3">
      <c r="C95" s="3" t="s">
        <v>76</v>
      </c>
      <c r="D95" s="2">
        <v>14659.34</v>
      </c>
      <c r="E95" s="12" t="s">
        <v>647</v>
      </c>
      <c r="F95" s="15">
        <f>'FLRG kurs beli'!$E$7</f>
        <v>14520.547499999999</v>
      </c>
      <c r="G95" s="15">
        <f t="shared" si="2"/>
        <v>14520.547499999999</v>
      </c>
      <c r="H95" s="8">
        <f t="shared" si="3"/>
        <v>0.94678546237416805</v>
      </c>
    </row>
    <row r="96" spans="3:8" ht="15.6" x14ac:dyDescent="0.3">
      <c r="C96" s="3" t="s">
        <v>77</v>
      </c>
      <c r="D96" s="2">
        <v>14659.34</v>
      </c>
      <c r="E96" s="12" t="s">
        <v>647</v>
      </c>
      <c r="F96" s="15">
        <f>'FLRG kurs beli'!$E$7</f>
        <v>14520.547499999999</v>
      </c>
      <c r="G96" s="15">
        <f t="shared" si="2"/>
        <v>14520.547499999999</v>
      </c>
      <c r="H96" s="8">
        <f t="shared" si="3"/>
        <v>0.94678546237416805</v>
      </c>
    </row>
    <row r="97" spans="3:8" ht="15.6" x14ac:dyDescent="0.3">
      <c r="C97" s="1">
        <v>43836</v>
      </c>
      <c r="D97" s="2">
        <v>14659.34</v>
      </c>
      <c r="E97" s="12" t="s">
        <v>647</v>
      </c>
      <c r="F97" s="15">
        <f>'FLRG kurs beli'!$E$7</f>
        <v>14520.547499999999</v>
      </c>
      <c r="G97" s="15">
        <f t="shared" si="2"/>
        <v>14520.547499999999</v>
      </c>
      <c r="H97" s="8">
        <f t="shared" si="3"/>
        <v>0.94678546237416805</v>
      </c>
    </row>
    <row r="98" spans="3:8" ht="15.6" x14ac:dyDescent="0.3">
      <c r="C98" s="3" t="s">
        <v>78</v>
      </c>
      <c r="D98" s="2">
        <v>14429.49</v>
      </c>
      <c r="E98" s="12" t="s">
        <v>647</v>
      </c>
      <c r="F98" s="15">
        <f>'FLRG kurs beli'!$E$7</f>
        <v>14520.547499999999</v>
      </c>
      <c r="G98" s="15">
        <f t="shared" si="2"/>
        <v>14520.547499999999</v>
      </c>
      <c r="H98" s="8">
        <f t="shared" si="3"/>
        <v>0.63105140930136117</v>
      </c>
    </row>
    <row r="99" spans="3:8" ht="15.6" x14ac:dyDescent="0.3">
      <c r="C99" s="3" t="s">
        <v>79</v>
      </c>
      <c r="D99" s="2">
        <v>14173.78</v>
      </c>
      <c r="E99" s="12" t="s">
        <v>646</v>
      </c>
      <c r="F99" s="15">
        <f>'FLRG kurs beli'!$E$6</f>
        <v>14234.380499999999</v>
      </c>
      <c r="G99" s="15">
        <f t="shared" si="2"/>
        <v>14520.547499999999</v>
      </c>
      <c r="H99" s="8">
        <f t="shared" si="3"/>
        <v>2.4465421362543944</v>
      </c>
    </row>
    <row r="100" spans="3:8" ht="15.6" x14ac:dyDescent="0.3">
      <c r="C100" s="3" t="s">
        <v>80</v>
      </c>
      <c r="D100" s="2">
        <v>14094.18</v>
      </c>
      <c r="E100" s="12" t="s">
        <v>646</v>
      </c>
      <c r="F100" s="15">
        <f>'FLRG kurs beli'!$E$6</f>
        <v>14234.380499999999</v>
      </c>
      <c r="G100" s="15">
        <f t="shared" si="2"/>
        <v>14234.380499999999</v>
      </c>
      <c r="H100" s="8">
        <f t="shared" si="3"/>
        <v>0.99474038220030547</v>
      </c>
    </row>
    <row r="101" spans="3:8" ht="15.6" x14ac:dyDescent="0.3">
      <c r="C101" s="3" t="s">
        <v>81</v>
      </c>
      <c r="D101" s="2">
        <v>14029.5</v>
      </c>
      <c r="E101" s="12" t="s">
        <v>645</v>
      </c>
      <c r="F101" s="15">
        <f>'FLRG kurs beli'!$E$5</f>
        <v>14091.296999999999</v>
      </c>
      <c r="G101" s="15">
        <f t="shared" si="2"/>
        <v>14234.380499999999</v>
      </c>
      <c r="H101" s="8">
        <f t="shared" si="3"/>
        <v>1.4603549663209616</v>
      </c>
    </row>
    <row r="102" spans="3:8" ht="15.6" x14ac:dyDescent="0.3">
      <c r="C102" s="1">
        <v>43988</v>
      </c>
      <c r="D102" s="2">
        <v>14029.5</v>
      </c>
      <c r="E102" s="12" t="s">
        <v>645</v>
      </c>
      <c r="F102" s="15">
        <f>'FLRG kurs beli'!$E$5</f>
        <v>14091.296999999999</v>
      </c>
      <c r="G102" s="15">
        <f t="shared" si="2"/>
        <v>14091.296999999999</v>
      </c>
      <c r="H102" s="8">
        <f t="shared" si="3"/>
        <v>0.44047899069816221</v>
      </c>
    </row>
    <row r="103" spans="3:8" ht="15.6" x14ac:dyDescent="0.3">
      <c r="C103" s="1">
        <v>44018</v>
      </c>
      <c r="D103" s="2">
        <v>14029.5</v>
      </c>
      <c r="E103" s="12" t="s">
        <v>645</v>
      </c>
      <c r="F103" s="15">
        <f>'FLRG kurs beli'!$E$5</f>
        <v>14091.296999999999</v>
      </c>
      <c r="G103" s="15">
        <f t="shared" si="2"/>
        <v>14091.296999999999</v>
      </c>
      <c r="H103" s="8">
        <f t="shared" si="3"/>
        <v>0.44047899069816221</v>
      </c>
    </row>
    <row r="104" spans="3:8" ht="15.6" x14ac:dyDescent="0.3">
      <c r="C104" s="3" t="s">
        <v>82</v>
      </c>
      <c r="D104" s="2">
        <v>13886.22</v>
      </c>
      <c r="E104" s="12" t="s">
        <v>645</v>
      </c>
      <c r="F104" s="15">
        <f>'FLRG kurs beli'!$E$5</f>
        <v>14091.296999999999</v>
      </c>
      <c r="G104" s="15">
        <f t="shared" si="2"/>
        <v>14091.296999999999</v>
      </c>
      <c r="H104" s="8">
        <f t="shared" si="3"/>
        <v>1.4768381892264368</v>
      </c>
    </row>
    <row r="105" spans="3:8" ht="15.6" x14ac:dyDescent="0.3">
      <c r="C105" s="3" t="s">
        <v>83</v>
      </c>
      <c r="D105" s="2">
        <v>13903.14</v>
      </c>
      <c r="E105" s="12" t="s">
        <v>645</v>
      </c>
      <c r="F105" s="15">
        <f>'FLRG kurs beli'!$E$5</f>
        <v>14091.296999999999</v>
      </c>
      <c r="G105" s="15">
        <f t="shared" si="2"/>
        <v>14091.296999999999</v>
      </c>
      <c r="H105" s="8">
        <f t="shared" si="3"/>
        <v>1.3533417630837297</v>
      </c>
    </row>
    <row r="106" spans="3:8" ht="15.6" x14ac:dyDescent="0.3">
      <c r="C106" s="3" t="s">
        <v>84</v>
      </c>
      <c r="D106" s="2">
        <v>14012.59</v>
      </c>
      <c r="E106" s="12" t="s">
        <v>645</v>
      </c>
      <c r="F106" s="15">
        <f>'FLRG kurs beli'!$E$5</f>
        <v>14091.296999999999</v>
      </c>
      <c r="G106" s="15">
        <f t="shared" si="2"/>
        <v>14091.296999999999</v>
      </c>
      <c r="H106" s="8">
        <f t="shared" si="3"/>
        <v>0.56168773938293004</v>
      </c>
    </row>
    <row r="107" spans="3:8" ht="15.6" x14ac:dyDescent="0.3">
      <c r="C107" s="3" t="s">
        <v>85</v>
      </c>
      <c r="D107" s="2">
        <v>13943.93</v>
      </c>
      <c r="E107" s="12" t="s">
        <v>645</v>
      </c>
      <c r="F107" s="15">
        <f>'FLRG kurs beli'!$E$5</f>
        <v>14091.296999999999</v>
      </c>
      <c r="G107" s="15">
        <f t="shared" si="2"/>
        <v>14091.296999999999</v>
      </c>
      <c r="H107" s="8">
        <f t="shared" si="3"/>
        <v>1.0568541293595017</v>
      </c>
    </row>
    <row r="108" spans="3:8" ht="15.6" x14ac:dyDescent="0.3">
      <c r="C108" s="3" t="s">
        <v>86</v>
      </c>
      <c r="D108" s="2">
        <v>14185.72</v>
      </c>
      <c r="E108" s="12" t="s">
        <v>646</v>
      </c>
      <c r="F108" s="15">
        <f>'FLRG kurs beli'!$E$6</f>
        <v>14234.380499999999</v>
      </c>
      <c r="G108" s="15">
        <f t="shared" si="2"/>
        <v>14091.296999999999</v>
      </c>
      <c r="H108" s="8">
        <f t="shared" si="3"/>
        <v>0.66562007427187819</v>
      </c>
    </row>
    <row r="109" spans="3:8" ht="15.6" x14ac:dyDescent="0.3">
      <c r="C109" s="3" t="s">
        <v>87</v>
      </c>
      <c r="D109" s="2">
        <v>14185.72</v>
      </c>
      <c r="E109" s="12" t="s">
        <v>646</v>
      </c>
      <c r="F109" s="15">
        <f>'FLRG kurs beli'!$E$6</f>
        <v>14234.380499999999</v>
      </c>
      <c r="G109" s="15">
        <f t="shared" si="2"/>
        <v>14234.380499999999</v>
      </c>
      <c r="H109" s="8">
        <f t="shared" si="3"/>
        <v>0.34302453453190923</v>
      </c>
    </row>
    <row r="110" spans="3:8" ht="15.6" x14ac:dyDescent="0.3">
      <c r="C110" s="3" t="s">
        <v>88</v>
      </c>
      <c r="D110" s="2">
        <v>14185.72</v>
      </c>
      <c r="E110" s="12" t="s">
        <v>646</v>
      </c>
      <c r="F110" s="15">
        <f>'FLRG kurs beli'!$E$6</f>
        <v>14234.380499999999</v>
      </c>
      <c r="G110" s="15">
        <f t="shared" si="2"/>
        <v>14234.380499999999</v>
      </c>
      <c r="H110" s="8">
        <f t="shared" si="3"/>
        <v>0.34302453453190923</v>
      </c>
    </row>
    <row r="111" spans="3:8" ht="15.6" x14ac:dyDescent="0.3">
      <c r="C111" s="3" t="s">
        <v>89</v>
      </c>
      <c r="D111" s="2">
        <v>14156.86</v>
      </c>
      <c r="E111" s="12" t="s">
        <v>646</v>
      </c>
      <c r="F111" s="15">
        <f>'FLRG kurs beli'!$E$6</f>
        <v>14234.380499999999</v>
      </c>
      <c r="G111" s="15">
        <f t="shared" si="2"/>
        <v>14234.380499999999</v>
      </c>
      <c r="H111" s="8">
        <f t="shared" si="3"/>
        <v>0.54758258540381632</v>
      </c>
    </row>
    <row r="112" spans="3:8" ht="15.6" x14ac:dyDescent="0.3">
      <c r="C112" s="3" t="s">
        <v>90</v>
      </c>
      <c r="D112" s="2">
        <v>14084.23</v>
      </c>
      <c r="E112" s="12" t="s">
        <v>645</v>
      </c>
      <c r="F112" s="15">
        <f>'FLRG kurs beli'!$E$5</f>
        <v>14091.296999999999</v>
      </c>
      <c r="G112" s="15">
        <f t="shared" si="2"/>
        <v>14234.380499999999</v>
      </c>
      <c r="H112" s="8">
        <f t="shared" si="3"/>
        <v>1.0660895199808562</v>
      </c>
    </row>
    <row r="113" spans="3:8" ht="15.6" x14ac:dyDescent="0.3">
      <c r="C113" s="3" t="s">
        <v>91</v>
      </c>
      <c r="D113" s="2">
        <v>14162.83</v>
      </c>
      <c r="E113" s="12" t="s">
        <v>646</v>
      </c>
      <c r="F113" s="15">
        <f>'FLRG kurs beli'!$E$6</f>
        <v>14234.380499999999</v>
      </c>
      <c r="G113" s="15">
        <f t="shared" si="2"/>
        <v>14091.296999999999</v>
      </c>
      <c r="H113" s="8">
        <f t="shared" si="3"/>
        <v>0.50507560988871059</v>
      </c>
    </row>
    <row r="114" spans="3:8" ht="15.6" x14ac:dyDescent="0.3">
      <c r="C114" s="3" t="s">
        <v>92</v>
      </c>
      <c r="D114" s="2">
        <v>14115.07</v>
      </c>
      <c r="E114" s="12" t="s">
        <v>646</v>
      </c>
      <c r="F114" s="15">
        <f>'FLRG kurs beli'!$E$6</f>
        <v>14234.380499999999</v>
      </c>
      <c r="G114" s="15">
        <f t="shared" si="2"/>
        <v>14234.380499999999</v>
      </c>
      <c r="H114" s="8">
        <f t="shared" si="3"/>
        <v>0.84527033872307833</v>
      </c>
    </row>
    <row r="115" spans="3:8" ht="15.6" x14ac:dyDescent="0.3">
      <c r="C115" s="3" t="s">
        <v>93</v>
      </c>
      <c r="D115" s="2">
        <v>14170.79</v>
      </c>
      <c r="E115" s="12" t="s">
        <v>646</v>
      </c>
      <c r="F115" s="15">
        <f>'FLRG kurs beli'!$E$6</f>
        <v>14234.380499999999</v>
      </c>
      <c r="G115" s="15">
        <f t="shared" si="2"/>
        <v>14234.380499999999</v>
      </c>
      <c r="H115" s="8">
        <f t="shared" si="3"/>
        <v>0.44874350688986592</v>
      </c>
    </row>
    <row r="116" spans="3:8" ht="15.6" x14ac:dyDescent="0.3">
      <c r="C116" s="3" t="s">
        <v>94</v>
      </c>
      <c r="D116" s="2">
        <v>14170.79</v>
      </c>
      <c r="E116" s="12" t="s">
        <v>646</v>
      </c>
      <c r="F116" s="15">
        <f>'FLRG kurs beli'!$E$6</f>
        <v>14234.380499999999</v>
      </c>
      <c r="G116" s="15">
        <f t="shared" si="2"/>
        <v>14234.380499999999</v>
      </c>
      <c r="H116" s="8">
        <f t="shared" si="3"/>
        <v>0.44874350688986592</v>
      </c>
    </row>
    <row r="117" spans="3:8" ht="15.6" x14ac:dyDescent="0.3">
      <c r="C117" s="3" t="s">
        <v>95</v>
      </c>
      <c r="D117" s="2">
        <v>14170.79</v>
      </c>
      <c r="E117" s="12" t="s">
        <v>646</v>
      </c>
      <c r="F117" s="15">
        <f>'FLRG kurs beli'!$E$6</f>
        <v>14234.380499999999</v>
      </c>
      <c r="G117" s="15">
        <f t="shared" si="2"/>
        <v>14234.380499999999</v>
      </c>
      <c r="H117" s="8">
        <f t="shared" si="3"/>
        <v>0.44874350688986592</v>
      </c>
    </row>
    <row r="118" spans="3:8" ht="15.6" x14ac:dyDescent="0.3">
      <c r="C118" s="3" t="s">
        <v>96</v>
      </c>
      <c r="D118" s="2">
        <v>14137.96</v>
      </c>
      <c r="E118" s="12" t="s">
        <v>646</v>
      </c>
      <c r="F118" s="15">
        <f>'FLRG kurs beli'!$E$6</f>
        <v>14234.380499999999</v>
      </c>
      <c r="G118" s="15">
        <f t="shared" si="2"/>
        <v>14234.380499999999</v>
      </c>
      <c r="H118" s="8">
        <f t="shared" si="3"/>
        <v>0.68199726127390503</v>
      </c>
    </row>
    <row r="119" spans="3:8" ht="15.6" x14ac:dyDescent="0.3">
      <c r="C119" s="3" t="s">
        <v>97</v>
      </c>
      <c r="D119" s="2">
        <v>14193.68</v>
      </c>
      <c r="E119" s="12" t="s">
        <v>646</v>
      </c>
      <c r="F119" s="15">
        <f>'FLRG kurs beli'!$E$6</f>
        <v>14234.380499999999</v>
      </c>
      <c r="G119" s="15">
        <f t="shared" si="2"/>
        <v>14234.380499999999</v>
      </c>
      <c r="H119" s="8">
        <f t="shared" si="3"/>
        <v>0.28675086376471082</v>
      </c>
    </row>
    <row r="120" spans="3:8" ht="15.6" x14ac:dyDescent="0.3">
      <c r="C120" s="3" t="s">
        <v>98</v>
      </c>
      <c r="D120" s="2">
        <v>14089.2</v>
      </c>
      <c r="E120" s="12" t="s">
        <v>645</v>
      </c>
      <c r="F120" s="15">
        <f>'FLRG kurs beli'!$E$5</f>
        <v>14091.296999999999</v>
      </c>
      <c r="G120" s="15">
        <f t="shared" si="2"/>
        <v>14234.380499999999</v>
      </c>
      <c r="H120" s="8">
        <f t="shared" si="3"/>
        <v>1.0304382079890877</v>
      </c>
    </row>
    <row r="121" spans="3:8" ht="15.6" x14ac:dyDescent="0.3">
      <c r="C121" s="3" t="s">
        <v>99</v>
      </c>
      <c r="D121" s="2">
        <v>14159.85</v>
      </c>
      <c r="E121" s="12" t="s">
        <v>646</v>
      </c>
      <c r="F121" s="15">
        <f>'FLRG kurs beli'!$E$6</f>
        <v>14234.380499999999</v>
      </c>
      <c r="G121" s="15">
        <f t="shared" si="2"/>
        <v>14091.296999999999</v>
      </c>
      <c r="H121" s="8">
        <f t="shared" si="3"/>
        <v>0.48413648449666979</v>
      </c>
    </row>
    <row r="122" spans="3:8" ht="15.6" x14ac:dyDescent="0.3">
      <c r="C122" s="3" t="s">
        <v>100</v>
      </c>
      <c r="D122" s="2">
        <v>14167.81</v>
      </c>
      <c r="E122" s="12" t="s">
        <v>646</v>
      </c>
      <c r="F122" s="15">
        <f>'FLRG kurs beli'!$E$6</f>
        <v>14234.380499999999</v>
      </c>
      <c r="G122" s="15">
        <f t="shared" si="2"/>
        <v>14234.380499999999</v>
      </c>
      <c r="H122" s="8">
        <f t="shared" si="3"/>
        <v>0.46987149037148163</v>
      </c>
    </row>
    <row r="123" spans="3:8" ht="15.6" x14ac:dyDescent="0.3">
      <c r="C123" s="3" t="s">
        <v>101</v>
      </c>
      <c r="D123" s="2">
        <v>14167.81</v>
      </c>
      <c r="E123" s="12" t="s">
        <v>646</v>
      </c>
      <c r="F123" s="15">
        <f>'FLRG kurs beli'!$E$6</f>
        <v>14234.380499999999</v>
      </c>
      <c r="G123" s="15">
        <f t="shared" si="2"/>
        <v>14234.380499999999</v>
      </c>
      <c r="H123" s="8">
        <f t="shared" si="3"/>
        <v>0.46987149037148163</v>
      </c>
    </row>
    <row r="124" spans="3:8" ht="15.6" x14ac:dyDescent="0.3">
      <c r="C124" s="3" t="s">
        <v>102</v>
      </c>
      <c r="D124" s="2">
        <v>14167.81</v>
      </c>
      <c r="E124" s="12" t="s">
        <v>646</v>
      </c>
      <c r="F124" s="15">
        <f>'FLRG kurs beli'!$E$6</f>
        <v>14234.380499999999</v>
      </c>
      <c r="G124" s="15">
        <f t="shared" si="2"/>
        <v>14234.380499999999</v>
      </c>
      <c r="H124" s="8">
        <f t="shared" si="3"/>
        <v>0.46987149037148163</v>
      </c>
    </row>
    <row r="125" spans="3:8" ht="15.6" x14ac:dyDescent="0.3">
      <c r="C125" s="3" t="s">
        <v>103</v>
      </c>
      <c r="D125" s="2">
        <v>14297.16</v>
      </c>
      <c r="E125" s="12" t="s">
        <v>646</v>
      </c>
      <c r="F125" s="15">
        <f>'FLRG kurs beli'!$E$6</f>
        <v>14234.380499999999</v>
      </c>
      <c r="G125" s="15">
        <f t="shared" si="2"/>
        <v>14234.380499999999</v>
      </c>
      <c r="H125" s="8">
        <f t="shared" si="3"/>
        <v>0.43910468932291835</v>
      </c>
    </row>
    <row r="126" spans="3:8" ht="15.6" x14ac:dyDescent="0.3">
      <c r="C126" s="3" t="s">
        <v>104</v>
      </c>
      <c r="D126" s="2">
        <v>14230.49</v>
      </c>
      <c r="E126" s="12" t="s">
        <v>646</v>
      </c>
      <c r="F126" s="15">
        <f>'FLRG kurs beli'!$E$6</f>
        <v>14234.380499999999</v>
      </c>
      <c r="G126" s="15">
        <f t="shared" si="2"/>
        <v>14234.380499999999</v>
      </c>
      <c r="H126" s="8">
        <f t="shared" si="3"/>
        <v>2.7339185087790513E-2</v>
      </c>
    </row>
    <row r="127" spans="3:8" ht="15.6" x14ac:dyDescent="0.3">
      <c r="C127" s="3" t="s">
        <v>105</v>
      </c>
      <c r="D127" s="2">
        <v>14269.3</v>
      </c>
      <c r="E127" s="12" t="s">
        <v>646</v>
      </c>
      <c r="F127" s="15">
        <f>'FLRG kurs beli'!$E$6</f>
        <v>14234.380499999999</v>
      </c>
      <c r="G127" s="15">
        <f t="shared" si="2"/>
        <v>14234.380499999999</v>
      </c>
      <c r="H127" s="8">
        <f t="shared" si="3"/>
        <v>0.24471768061502647</v>
      </c>
    </row>
    <row r="128" spans="3:8" ht="15.6" x14ac:dyDescent="0.3">
      <c r="C128" s="3" t="s">
        <v>106</v>
      </c>
      <c r="D128" s="2">
        <v>14443.42</v>
      </c>
      <c r="E128" s="12" t="s">
        <v>647</v>
      </c>
      <c r="F128" s="15">
        <f>'FLRG kurs beli'!$E$7</f>
        <v>14520.547499999999</v>
      </c>
      <c r="G128" s="15">
        <f t="shared" si="2"/>
        <v>14234.380499999999</v>
      </c>
      <c r="H128" s="8">
        <f t="shared" si="3"/>
        <v>1.4472991853729986</v>
      </c>
    </row>
    <row r="129" spans="3:8" ht="15.6" x14ac:dyDescent="0.3">
      <c r="C129" s="3" t="s">
        <v>107</v>
      </c>
      <c r="D129" s="2">
        <v>14493.17</v>
      </c>
      <c r="E129" s="12" t="s">
        <v>647</v>
      </c>
      <c r="F129" s="15">
        <f>'FLRG kurs beli'!$E$7</f>
        <v>14520.547499999999</v>
      </c>
      <c r="G129" s="15">
        <f t="shared" si="2"/>
        <v>14520.547499999999</v>
      </c>
      <c r="H129" s="8">
        <f t="shared" si="3"/>
        <v>0.18889932292244341</v>
      </c>
    </row>
    <row r="130" spans="3:8" ht="15.6" x14ac:dyDescent="0.3">
      <c r="C130" s="1">
        <v>43928</v>
      </c>
      <c r="D130" s="2">
        <v>14493.17</v>
      </c>
      <c r="E130" s="12" t="s">
        <v>647</v>
      </c>
      <c r="F130" s="15">
        <f>'FLRG kurs beli'!$E$7</f>
        <v>14520.547499999999</v>
      </c>
      <c r="G130" s="15">
        <f t="shared" si="2"/>
        <v>14520.547499999999</v>
      </c>
      <c r="H130" s="8">
        <f t="shared" si="3"/>
        <v>0.18889932292244341</v>
      </c>
    </row>
    <row r="131" spans="3:8" ht="15.6" x14ac:dyDescent="0.3">
      <c r="C131" s="1">
        <v>43958</v>
      </c>
      <c r="D131" s="2">
        <v>14493.17</v>
      </c>
      <c r="E131" s="12" t="s">
        <v>647</v>
      </c>
      <c r="F131" s="15">
        <f>'FLRG kurs beli'!$E$7</f>
        <v>14520.547499999999</v>
      </c>
      <c r="G131" s="15">
        <f t="shared" si="2"/>
        <v>14520.547499999999</v>
      </c>
      <c r="H131" s="8">
        <f t="shared" si="3"/>
        <v>0.18889932292244341</v>
      </c>
    </row>
    <row r="132" spans="3:8" ht="15.6" x14ac:dyDescent="0.3">
      <c r="C132" s="3" t="s">
        <v>108</v>
      </c>
      <c r="D132" s="2">
        <v>14474.27</v>
      </c>
      <c r="E132" s="12" t="s">
        <v>647</v>
      </c>
      <c r="F132" s="15">
        <f>'FLRG kurs beli'!$E$7</f>
        <v>14520.547499999999</v>
      </c>
      <c r="G132" s="15">
        <f t="shared" si="2"/>
        <v>14520.547499999999</v>
      </c>
      <c r="H132" s="8">
        <f t="shared" si="3"/>
        <v>0.31972251450331057</v>
      </c>
    </row>
    <row r="133" spans="3:8" ht="15.6" x14ac:dyDescent="0.3">
      <c r="C133" s="3" t="s">
        <v>109</v>
      </c>
      <c r="D133" s="2">
        <v>14383.72</v>
      </c>
      <c r="E133" s="12" t="s">
        <v>647</v>
      </c>
      <c r="F133" s="15">
        <f>'FLRG kurs beli'!$E$7</f>
        <v>14520.547499999999</v>
      </c>
      <c r="G133" s="15">
        <f t="shared" si="2"/>
        <v>14520.547499999999</v>
      </c>
      <c r="H133" s="8">
        <f t="shared" si="3"/>
        <v>0.95126643177147097</v>
      </c>
    </row>
    <row r="134" spans="3:8" ht="15.6" x14ac:dyDescent="0.3">
      <c r="C134" s="3" t="s">
        <v>110</v>
      </c>
      <c r="D134" s="2">
        <v>14387.7</v>
      </c>
      <c r="E134" s="12" t="s">
        <v>647</v>
      </c>
      <c r="F134" s="15">
        <f>'FLRG kurs beli'!$E$7</f>
        <v>14520.547499999999</v>
      </c>
      <c r="G134" s="15">
        <f t="shared" si="2"/>
        <v>14520.547499999999</v>
      </c>
      <c r="H134" s="8">
        <f t="shared" si="3"/>
        <v>0.92334077024123407</v>
      </c>
    </row>
    <row r="135" spans="3:8" ht="15.6" x14ac:dyDescent="0.3">
      <c r="C135" s="3" t="s">
        <v>111</v>
      </c>
      <c r="D135" s="2">
        <v>14373.77</v>
      </c>
      <c r="E135" s="12" t="s">
        <v>646</v>
      </c>
      <c r="F135" s="15">
        <f>'FLRG kurs beli'!$E$6</f>
        <v>14234.380499999999</v>
      </c>
      <c r="G135" s="15">
        <f t="shared" ref="G135:G198" si="4">F134</f>
        <v>14520.547499999999</v>
      </c>
      <c r="H135" s="8">
        <f t="shared" ref="H135:H198" si="5">ABS((G135-D135)/D135)*100</f>
        <v>1.0211482443367212</v>
      </c>
    </row>
    <row r="136" spans="3:8" ht="15.6" x14ac:dyDescent="0.3">
      <c r="C136" s="3" t="s">
        <v>112</v>
      </c>
      <c r="D136" s="2">
        <v>14428.5</v>
      </c>
      <c r="E136" s="12" t="s">
        <v>647</v>
      </c>
      <c r="F136" s="15">
        <f>'FLRG kurs beli'!$E$7</f>
        <v>14520.547499999999</v>
      </c>
      <c r="G136" s="15">
        <f t="shared" si="4"/>
        <v>14234.380499999999</v>
      </c>
      <c r="H136" s="8">
        <f t="shared" si="5"/>
        <v>1.3453893336105673</v>
      </c>
    </row>
    <row r="137" spans="3:8" ht="15.6" x14ac:dyDescent="0.3">
      <c r="C137" s="1">
        <v>44142</v>
      </c>
      <c r="D137" s="2">
        <v>14428.5</v>
      </c>
      <c r="E137" s="12" t="s">
        <v>647</v>
      </c>
      <c r="F137" s="15">
        <f>'FLRG kurs beli'!$E$7</f>
        <v>14520.547499999999</v>
      </c>
      <c r="G137" s="15">
        <f t="shared" si="4"/>
        <v>14520.547499999999</v>
      </c>
      <c r="H137" s="8">
        <f t="shared" si="5"/>
        <v>0.63795612849567707</v>
      </c>
    </row>
    <row r="138" spans="3:8" ht="15.6" x14ac:dyDescent="0.3">
      <c r="C138" s="1">
        <v>44172</v>
      </c>
      <c r="D138" s="2">
        <v>14428.5</v>
      </c>
      <c r="E138" s="12" t="s">
        <v>647</v>
      </c>
      <c r="F138" s="15">
        <f>'FLRG kurs beli'!$E$7</f>
        <v>14520.547499999999</v>
      </c>
      <c r="G138" s="15">
        <f t="shared" si="4"/>
        <v>14520.547499999999</v>
      </c>
      <c r="H138" s="8">
        <f t="shared" si="5"/>
        <v>0.63795612849567707</v>
      </c>
    </row>
    <row r="139" spans="3:8" ht="15.6" x14ac:dyDescent="0.3">
      <c r="C139" s="3" t="s">
        <v>113</v>
      </c>
      <c r="D139" s="2">
        <v>14413.57</v>
      </c>
      <c r="E139" s="12" t="s">
        <v>647</v>
      </c>
      <c r="F139" s="15">
        <f>'FLRG kurs beli'!$E$7</f>
        <v>14520.547499999999</v>
      </c>
      <c r="G139" s="15">
        <f t="shared" si="4"/>
        <v>14520.547499999999</v>
      </c>
      <c r="H139" s="8">
        <f t="shared" si="5"/>
        <v>0.74219988524702107</v>
      </c>
    </row>
    <row r="140" spans="3:8" ht="15.6" x14ac:dyDescent="0.3">
      <c r="C140" s="3" t="s">
        <v>114</v>
      </c>
      <c r="D140" s="2">
        <v>14439.44</v>
      </c>
      <c r="E140" s="12" t="s">
        <v>647</v>
      </c>
      <c r="F140" s="15">
        <f>'FLRG kurs beli'!$E$7</f>
        <v>14520.547499999999</v>
      </c>
      <c r="G140" s="15">
        <f t="shared" si="4"/>
        <v>14520.547499999999</v>
      </c>
      <c r="H140" s="8">
        <f t="shared" si="5"/>
        <v>0.561708071781165</v>
      </c>
    </row>
    <row r="141" spans="3:8" ht="15.6" x14ac:dyDescent="0.3">
      <c r="C141" s="3" t="s">
        <v>115</v>
      </c>
      <c r="D141" s="2">
        <v>14542.92</v>
      </c>
      <c r="E141" s="12" t="s">
        <v>647</v>
      </c>
      <c r="F141" s="15">
        <f>'FLRG kurs beli'!$E$7</f>
        <v>14520.547499999999</v>
      </c>
      <c r="G141" s="15">
        <f t="shared" si="4"/>
        <v>14520.547499999999</v>
      </c>
      <c r="H141" s="8">
        <f t="shared" si="5"/>
        <v>0.15383774372685341</v>
      </c>
    </row>
    <row r="142" spans="3:8" ht="15.6" x14ac:dyDescent="0.3">
      <c r="C142" s="3" t="s">
        <v>116</v>
      </c>
      <c r="D142" s="2">
        <v>14558.84</v>
      </c>
      <c r="E142" s="12" t="s">
        <v>647</v>
      </c>
      <c r="F142" s="15">
        <f>'FLRG kurs beli'!$E$7</f>
        <v>14520.547499999999</v>
      </c>
      <c r="G142" s="15">
        <f t="shared" si="4"/>
        <v>14520.547499999999</v>
      </c>
      <c r="H142" s="8">
        <f t="shared" si="5"/>
        <v>0.26301889436247244</v>
      </c>
    </row>
    <row r="143" spans="3:8" ht="15.6" x14ac:dyDescent="0.3">
      <c r="C143" s="3" t="s">
        <v>117</v>
      </c>
      <c r="D143" s="2">
        <v>14706.1</v>
      </c>
      <c r="E143" s="12" t="s">
        <v>648</v>
      </c>
      <c r="F143" s="15">
        <f>'FLRG kurs beli'!$E$8</f>
        <v>14806.714499999996</v>
      </c>
      <c r="G143" s="15">
        <f t="shared" si="4"/>
        <v>14520.547499999999</v>
      </c>
      <c r="H143" s="8">
        <f t="shared" si="5"/>
        <v>1.2617383262727819</v>
      </c>
    </row>
    <row r="144" spans="3:8" ht="15.6" x14ac:dyDescent="0.3">
      <c r="C144" s="3" t="s">
        <v>118</v>
      </c>
      <c r="D144" s="2">
        <v>14706.1</v>
      </c>
      <c r="E144" s="12" t="s">
        <v>648</v>
      </c>
      <c r="F144" s="15">
        <f>'FLRG kurs beli'!$E$8</f>
        <v>14806.714499999996</v>
      </c>
      <c r="G144" s="15">
        <f t="shared" si="4"/>
        <v>14806.714499999996</v>
      </c>
      <c r="H144" s="8">
        <f t="shared" si="5"/>
        <v>0.68416847430655336</v>
      </c>
    </row>
    <row r="145" spans="3:8" ht="15.6" x14ac:dyDescent="0.3">
      <c r="C145" s="3" t="s">
        <v>119</v>
      </c>
      <c r="D145" s="2">
        <v>14706.1</v>
      </c>
      <c r="E145" s="12" t="s">
        <v>648</v>
      </c>
      <c r="F145" s="15">
        <f>'FLRG kurs beli'!$E$8</f>
        <v>14806.714499999996</v>
      </c>
      <c r="G145" s="15">
        <f t="shared" si="4"/>
        <v>14806.714499999996</v>
      </c>
      <c r="H145" s="8">
        <f t="shared" si="5"/>
        <v>0.68416847430655336</v>
      </c>
    </row>
    <row r="146" spans="3:8" ht="15.6" x14ac:dyDescent="0.3">
      <c r="C146" s="3" t="s">
        <v>120</v>
      </c>
      <c r="D146" s="2">
        <v>14757.84</v>
      </c>
      <c r="E146" s="12" t="s">
        <v>648</v>
      </c>
      <c r="F146" s="15">
        <f>'FLRG kurs beli'!$E$8</f>
        <v>14806.714499999996</v>
      </c>
      <c r="G146" s="15">
        <f t="shared" si="4"/>
        <v>14806.714499999996</v>
      </c>
      <c r="H146" s="8">
        <f t="shared" si="5"/>
        <v>0.33117651363611655</v>
      </c>
    </row>
    <row r="147" spans="3:8" ht="15.6" x14ac:dyDescent="0.3">
      <c r="C147" s="3" t="s">
        <v>121</v>
      </c>
      <c r="D147" s="2">
        <v>14738.94</v>
      </c>
      <c r="E147" s="12" t="s">
        <v>648</v>
      </c>
      <c r="F147" s="15">
        <f>'FLRG kurs beli'!$E$8</f>
        <v>14806.714499999996</v>
      </c>
      <c r="G147" s="15">
        <f t="shared" si="4"/>
        <v>14806.714499999996</v>
      </c>
      <c r="H147" s="8">
        <f t="shared" si="5"/>
        <v>0.45983293235467337</v>
      </c>
    </row>
    <row r="148" spans="3:8" ht="15.6" x14ac:dyDescent="0.3">
      <c r="C148" s="3" t="s">
        <v>122</v>
      </c>
      <c r="D148" s="2">
        <v>14581.73</v>
      </c>
      <c r="E148" s="12" t="s">
        <v>647</v>
      </c>
      <c r="F148" s="15">
        <f>'FLRG kurs beli'!$E$7</f>
        <v>14520.547499999999</v>
      </c>
      <c r="G148" s="15">
        <f t="shared" si="4"/>
        <v>14806.714499999996</v>
      </c>
      <c r="H148" s="8">
        <f t="shared" si="5"/>
        <v>1.5429204902298757</v>
      </c>
    </row>
    <row r="149" spans="3:8" ht="15.6" x14ac:dyDescent="0.3">
      <c r="C149" s="3" t="s">
        <v>123</v>
      </c>
      <c r="D149" s="2">
        <v>14595.66</v>
      </c>
      <c r="E149" s="12" t="s">
        <v>647</v>
      </c>
      <c r="F149" s="15">
        <f>'FLRG kurs beli'!$E$7</f>
        <v>14520.547499999999</v>
      </c>
      <c r="G149" s="15">
        <f t="shared" si="4"/>
        <v>14520.547499999999</v>
      </c>
      <c r="H149" s="8">
        <f t="shared" si="5"/>
        <v>0.5146221548049289</v>
      </c>
    </row>
    <row r="150" spans="3:8" ht="15.6" x14ac:dyDescent="0.3">
      <c r="C150" s="3" t="s">
        <v>124</v>
      </c>
      <c r="D150" s="2">
        <v>14540.93</v>
      </c>
      <c r="E150" s="12" t="s">
        <v>647</v>
      </c>
      <c r="F150" s="15">
        <f>'FLRG kurs beli'!$E$7</f>
        <v>14520.547499999999</v>
      </c>
      <c r="G150" s="15">
        <f t="shared" si="4"/>
        <v>14520.547499999999</v>
      </c>
      <c r="H150" s="8">
        <f t="shared" si="5"/>
        <v>0.14017329015407906</v>
      </c>
    </row>
    <row r="151" spans="3:8" ht="15.6" x14ac:dyDescent="0.3">
      <c r="C151" s="3" t="s">
        <v>125</v>
      </c>
      <c r="D151" s="2">
        <v>14540.93</v>
      </c>
      <c r="E151" s="12" t="s">
        <v>647</v>
      </c>
      <c r="F151" s="15">
        <f>'FLRG kurs beli'!$E$7</f>
        <v>14520.547499999999</v>
      </c>
      <c r="G151" s="15">
        <f t="shared" si="4"/>
        <v>14520.547499999999</v>
      </c>
      <c r="H151" s="8">
        <f t="shared" si="5"/>
        <v>0.14017329015407906</v>
      </c>
    </row>
    <row r="152" spans="3:8" ht="15.6" x14ac:dyDescent="0.3">
      <c r="C152" s="3" t="s">
        <v>126</v>
      </c>
      <c r="D152" s="2">
        <v>14540.93</v>
      </c>
      <c r="E152" s="12" t="s">
        <v>647</v>
      </c>
      <c r="F152" s="15">
        <f>'FLRG kurs beli'!$E$7</f>
        <v>14520.547499999999</v>
      </c>
      <c r="G152" s="15">
        <f t="shared" si="4"/>
        <v>14520.547499999999</v>
      </c>
      <c r="H152" s="8">
        <f t="shared" si="5"/>
        <v>0.14017329015407906</v>
      </c>
    </row>
    <row r="153" spans="3:8" ht="15.6" x14ac:dyDescent="0.3">
      <c r="C153" s="3" t="s">
        <v>127</v>
      </c>
      <c r="D153" s="2">
        <v>14531.98</v>
      </c>
      <c r="E153" s="12" t="s">
        <v>647</v>
      </c>
      <c r="F153" s="15">
        <f>'FLRG kurs beli'!$E$7</f>
        <v>14520.547499999999</v>
      </c>
      <c r="G153" s="15">
        <f t="shared" si="4"/>
        <v>14520.547499999999</v>
      </c>
      <c r="H153" s="8">
        <f t="shared" si="5"/>
        <v>7.8671316640958763E-2</v>
      </c>
    </row>
    <row r="154" spans="3:8" ht="15.6" x14ac:dyDescent="0.3">
      <c r="C154" s="3" t="s">
        <v>128</v>
      </c>
      <c r="D154" s="2">
        <v>14470.29</v>
      </c>
      <c r="E154" s="12" t="s">
        <v>647</v>
      </c>
      <c r="F154" s="15">
        <f>'FLRG kurs beli'!$E$7</f>
        <v>14520.547499999999</v>
      </c>
      <c r="G154" s="15">
        <f t="shared" si="4"/>
        <v>14520.547499999999</v>
      </c>
      <c r="H154" s="8">
        <f t="shared" si="5"/>
        <v>0.34731508490844265</v>
      </c>
    </row>
    <row r="155" spans="3:8" ht="15.6" x14ac:dyDescent="0.3">
      <c r="C155" s="3" t="s">
        <v>129</v>
      </c>
      <c r="D155" s="2">
        <v>14497.15</v>
      </c>
      <c r="E155" s="12" t="s">
        <v>647</v>
      </c>
      <c r="F155" s="15">
        <f>'FLRG kurs beli'!$E$7</f>
        <v>14520.547499999999</v>
      </c>
      <c r="G155" s="15">
        <f t="shared" si="4"/>
        <v>14520.547499999999</v>
      </c>
      <c r="H155" s="8">
        <f t="shared" si="5"/>
        <v>0.16139379119343547</v>
      </c>
    </row>
    <row r="156" spans="3:8" ht="15.6" x14ac:dyDescent="0.3">
      <c r="C156" s="3" t="s">
        <v>130</v>
      </c>
      <c r="D156" s="2">
        <v>14579.74</v>
      </c>
      <c r="E156" s="12" t="s">
        <v>647</v>
      </c>
      <c r="F156" s="15">
        <f>'FLRG kurs beli'!$E$7</f>
        <v>14520.547499999999</v>
      </c>
      <c r="G156" s="15">
        <f t="shared" si="4"/>
        <v>14520.547499999999</v>
      </c>
      <c r="H156" s="8">
        <f t="shared" si="5"/>
        <v>0.40599146486837911</v>
      </c>
    </row>
    <row r="157" spans="3:8" ht="15.6" x14ac:dyDescent="0.3">
      <c r="C157" s="3" t="s">
        <v>131</v>
      </c>
      <c r="D157" s="2">
        <v>14579.74</v>
      </c>
      <c r="E157" s="12" t="s">
        <v>647</v>
      </c>
      <c r="F157" s="15">
        <f>'FLRG kurs beli'!$E$7</f>
        <v>14520.547499999999</v>
      </c>
      <c r="G157" s="15">
        <f t="shared" si="4"/>
        <v>14520.547499999999</v>
      </c>
      <c r="H157" s="8">
        <f t="shared" si="5"/>
        <v>0.40599146486837911</v>
      </c>
    </row>
    <row r="158" spans="3:8" ht="15.6" x14ac:dyDescent="0.3">
      <c r="C158" s="1">
        <v>43838</v>
      </c>
      <c r="D158" s="2">
        <v>14579.74</v>
      </c>
      <c r="E158" s="12" t="s">
        <v>647</v>
      </c>
      <c r="F158" s="15">
        <f>'FLRG kurs beli'!$E$7</f>
        <v>14520.547499999999</v>
      </c>
      <c r="G158" s="15">
        <f t="shared" si="4"/>
        <v>14520.547499999999</v>
      </c>
      <c r="H158" s="8">
        <f t="shared" si="5"/>
        <v>0.40599146486837911</v>
      </c>
    </row>
    <row r="159" spans="3:8" ht="15.6" x14ac:dyDescent="0.3">
      <c r="C159" s="1">
        <v>43869</v>
      </c>
      <c r="D159" s="2">
        <v>14579.74</v>
      </c>
      <c r="E159" s="12" t="s">
        <v>647</v>
      </c>
      <c r="F159" s="15">
        <f>'FLRG kurs beli'!$E$7</f>
        <v>14520.547499999999</v>
      </c>
      <c r="G159" s="15">
        <f t="shared" si="4"/>
        <v>14520.547499999999</v>
      </c>
      <c r="H159" s="8">
        <f t="shared" si="5"/>
        <v>0.40599146486837911</v>
      </c>
    </row>
    <row r="160" spans="3:8" ht="15.6" x14ac:dyDescent="0.3">
      <c r="C160" s="3" t="s">
        <v>132</v>
      </c>
      <c r="D160" s="2">
        <v>14639.44</v>
      </c>
      <c r="E160" s="12" t="s">
        <v>647</v>
      </c>
      <c r="F160" s="15">
        <f>'FLRG kurs beli'!$E$7</f>
        <v>14520.547499999999</v>
      </c>
      <c r="G160" s="15">
        <f t="shared" si="4"/>
        <v>14520.547499999999</v>
      </c>
      <c r="H160" s="8">
        <f t="shared" si="5"/>
        <v>0.81213830583684721</v>
      </c>
    </row>
    <row r="161" spans="3:8" ht="15.6" x14ac:dyDescent="0.3">
      <c r="C161" s="3" t="s">
        <v>133</v>
      </c>
      <c r="D161" s="2">
        <v>14623.52</v>
      </c>
      <c r="E161" s="12" t="s">
        <v>647</v>
      </c>
      <c r="F161" s="15">
        <f>'FLRG kurs beli'!$E$7</f>
        <v>14520.547499999999</v>
      </c>
      <c r="G161" s="15">
        <f t="shared" si="4"/>
        <v>14520.547499999999</v>
      </c>
      <c r="H161" s="8">
        <f t="shared" si="5"/>
        <v>0.70415672833901599</v>
      </c>
    </row>
    <row r="162" spans="3:8" ht="15.6" x14ac:dyDescent="0.3">
      <c r="C162" s="3" t="s">
        <v>134</v>
      </c>
      <c r="D162" s="2">
        <v>14549.89</v>
      </c>
      <c r="E162" s="12" t="s">
        <v>647</v>
      </c>
      <c r="F162" s="15">
        <f>'FLRG kurs beli'!$E$7</f>
        <v>14520.547499999999</v>
      </c>
      <c r="G162" s="15">
        <f t="shared" si="4"/>
        <v>14520.547499999999</v>
      </c>
      <c r="H162" s="8">
        <f t="shared" si="5"/>
        <v>0.20166819130591815</v>
      </c>
    </row>
    <row r="163" spans="3:8" ht="15.6" x14ac:dyDescent="0.3">
      <c r="C163" s="3" t="s">
        <v>135</v>
      </c>
      <c r="D163" s="2">
        <v>14514.07</v>
      </c>
      <c r="E163" s="12" t="s">
        <v>647</v>
      </c>
      <c r="F163" s="15">
        <f>'FLRG kurs beli'!$E$7</f>
        <v>14520.547499999999</v>
      </c>
      <c r="G163" s="15">
        <f t="shared" si="4"/>
        <v>14520.547499999999</v>
      </c>
      <c r="H163" s="8">
        <f t="shared" si="5"/>
        <v>4.4629108168825517E-2</v>
      </c>
    </row>
    <row r="164" spans="3:8" ht="15.6" x14ac:dyDescent="0.3">
      <c r="C164" s="3" t="s">
        <v>136</v>
      </c>
      <c r="D164" s="2">
        <v>14573.77</v>
      </c>
      <c r="E164" s="12" t="s">
        <v>647</v>
      </c>
      <c r="F164" s="15">
        <f>'FLRG kurs beli'!$E$7</f>
        <v>14520.547499999999</v>
      </c>
      <c r="G164" s="15">
        <f t="shared" si="4"/>
        <v>14520.547499999999</v>
      </c>
      <c r="H164" s="8">
        <f t="shared" si="5"/>
        <v>0.36519376935413189</v>
      </c>
    </row>
    <row r="165" spans="3:8" ht="15.6" x14ac:dyDescent="0.3">
      <c r="C165" s="1">
        <v>44051</v>
      </c>
      <c r="D165" s="2">
        <v>14573.77</v>
      </c>
      <c r="E165" s="12" t="s">
        <v>647</v>
      </c>
      <c r="F165" s="15">
        <f>'FLRG kurs beli'!$E$7</f>
        <v>14520.547499999999</v>
      </c>
      <c r="G165" s="15">
        <f t="shared" si="4"/>
        <v>14520.547499999999</v>
      </c>
      <c r="H165" s="8">
        <f t="shared" si="5"/>
        <v>0.36519376935413189</v>
      </c>
    </row>
    <row r="166" spans="3:8" ht="15.6" x14ac:dyDescent="0.3">
      <c r="C166" s="1">
        <v>44082</v>
      </c>
      <c r="D166" s="2">
        <v>14573.77</v>
      </c>
      <c r="E166" s="12" t="s">
        <v>647</v>
      </c>
      <c r="F166" s="15">
        <f>'FLRG kurs beli'!$E$7</f>
        <v>14520.547499999999</v>
      </c>
      <c r="G166" s="15">
        <f t="shared" si="4"/>
        <v>14520.547499999999</v>
      </c>
      <c r="H166" s="8">
        <f t="shared" si="5"/>
        <v>0.36519376935413189</v>
      </c>
    </row>
    <row r="167" spans="3:8" ht="15.6" x14ac:dyDescent="0.3">
      <c r="C167" s="3" t="s">
        <v>137</v>
      </c>
      <c r="D167" s="2">
        <v>14676.25</v>
      </c>
      <c r="E167" s="12" t="s">
        <v>648</v>
      </c>
      <c r="F167" s="15">
        <f>'FLRG kurs beli'!$E$8</f>
        <v>14806.714499999996</v>
      </c>
      <c r="G167" s="15">
        <f t="shared" si="4"/>
        <v>14520.547499999999</v>
      </c>
      <c r="H167" s="8">
        <f t="shared" si="5"/>
        <v>1.0609147432075716</v>
      </c>
    </row>
    <row r="168" spans="3:8" ht="15.6" x14ac:dyDescent="0.3">
      <c r="C168" s="3" t="s">
        <v>138</v>
      </c>
      <c r="D168" s="2">
        <v>14654.36</v>
      </c>
      <c r="E168" s="12" t="s">
        <v>647</v>
      </c>
      <c r="F168" s="15">
        <f>'FLRG kurs beli'!$E$7</f>
        <v>14520.547499999999</v>
      </c>
      <c r="G168" s="15">
        <f t="shared" si="4"/>
        <v>14806.714499999996</v>
      </c>
      <c r="H168" s="8">
        <f t="shared" si="5"/>
        <v>1.0396530452370203</v>
      </c>
    </row>
    <row r="169" spans="3:8" ht="15.6" x14ac:dyDescent="0.3">
      <c r="C169" s="3" t="s">
        <v>139</v>
      </c>
      <c r="D169" s="2">
        <v>14703.12</v>
      </c>
      <c r="E169" s="12" t="s">
        <v>648</v>
      </c>
      <c r="F169" s="15">
        <f>'FLRG kurs beli'!$E$8</f>
        <v>14806.714499999996</v>
      </c>
      <c r="G169" s="15">
        <f t="shared" si="4"/>
        <v>14520.547499999999</v>
      </c>
      <c r="H169" s="8">
        <f t="shared" si="5"/>
        <v>1.2417262458580358</v>
      </c>
    </row>
    <row r="170" spans="3:8" ht="15.6" x14ac:dyDescent="0.3">
      <c r="C170" s="3" t="s">
        <v>140</v>
      </c>
      <c r="D170" s="2">
        <v>14802.62</v>
      </c>
      <c r="E170" s="12" t="s">
        <v>648</v>
      </c>
      <c r="F170" s="15">
        <f>'FLRG kurs beli'!$E$8</f>
        <v>14806.714499999996</v>
      </c>
      <c r="G170" s="15">
        <f t="shared" si="4"/>
        <v>14806.714499999996</v>
      </c>
      <c r="H170" s="8">
        <f t="shared" si="5"/>
        <v>2.766064385896284E-2</v>
      </c>
    </row>
    <row r="171" spans="3:8" ht="15.6" x14ac:dyDescent="0.3">
      <c r="C171" s="3" t="s">
        <v>141</v>
      </c>
      <c r="D171" s="2">
        <v>14842.42</v>
      </c>
      <c r="E171" s="12" t="s">
        <v>648</v>
      </c>
      <c r="F171" s="15">
        <f>'FLRG kurs beli'!$E$8</f>
        <v>14806.714499999996</v>
      </c>
      <c r="G171" s="15">
        <f t="shared" si="4"/>
        <v>14806.714499999996</v>
      </c>
      <c r="H171" s="8">
        <f t="shared" si="5"/>
        <v>0.24056387031227838</v>
      </c>
    </row>
    <row r="172" spans="3:8" ht="15.6" x14ac:dyDescent="0.3">
      <c r="C172" s="3" t="s">
        <v>142</v>
      </c>
      <c r="D172" s="2">
        <v>14842.42</v>
      </c>
      <c r="E172" s="12" t="s">
        <v>648</v>
      </c>
      <c r="F172" s="15">
        <f>'FLRG kurs beli'!$E$8</f>
        <v>14806.714499999996</v>
      </c>
      <c r="G172" s="15">
        <f t="shared" si="4"/>
        <v>14806.714499999996</v>
      </c>
      <c r="H172" s="8">
        <f t="shared" si="5"/>
        <v>0.24056387031227838</v>
      </c>
    </row>
    <row r="173" spans="3:8" ht="15.6" x14ac:dyDescent="0.3">
      <c r="C173" s="3" t="s">
        <v>143</v>
      </c>
      <c r="D173" s="2">
        <v>14842.42</v>
      </c>
      <c r="E173" s="12" t="s">
        <v>648</v>
      </c>
      <c r="F173" s="15">
        <f>'FLRG kurs beli'!$E$8</f>
        <v>14806.714499999996</v>
      </c>
      <c r="G173" s="15">
        <f t="shared" si="4"/>
        <v>14806.714499999996</v>
      </c>
      <c r="H173" s="8">
        <f t="shared" si="5"/>
        <v>0.24056387031227838</v>
      </c>
    </row>
    <row r="174" spans="3:8" ht="15.6" x14ac:dyDescent="0.3">
      <c r="C174" s="3" t="s">
        <v>144</v>
      </c>
      <c r="D174" s="2">
        <v>14842.42</v>
      </c>
      <c r="E174" s="12" t="s">
        <v>648</v>
      </c>
      <c r="F174" s="15">
        <f>'FLRG kurs beli'!$E$8</f>
        <v>14806.714499999996</v>
      </c>
      <c r="G174" s="15">
        <f t="shared" si="4"/>
        <v>14806.714499999996</v>
      </c>
      <c r="H174" s="8">
        <f t="shared" si="5"/>
        <v>0.24056387031227838</v>
      </c>
    </row>
    <row r="175" spans="3:8" ht="15.6" x14ac:dyDescent="0.3">
      <c r="C175" s="3" t="s">
        <v>145</v>
      </c>
      <c r="D175" s="2">
        <v>14832.47</v>
      </c>
      <c r="E175" s="12" t="s">
        <v>648</v>
      </c>
      <c r="F175" s="15">
        <f>'FLRG kurs beli'!$E$8</f>
        <v>14806.714499999996</v>
      </c>
      <c r="G175" s="15">
        <f t="shared" si="4"/>
        <v>14806.714499999996</v>
      </c>
      <c r="H175" s="8">
        <f t="shared" si="5"/>
        <v>0.1736426906644877</v>
      </c>
    </row>
    <row r="176" spans="3:8" ht="15.6" x14ac:dyDescent="0.3">
      <c r="C176" s="3" t="s">
        <v>146</v>
      </c>
      <c r="D176" s="2">
        <v>14712.07</v>
      </c>
      <c r="E176" s="12" t="s">
        <v>648</v>
      </c>
      <c r="F176" s="15">
        <f>'FLRG kurs beli'!$E$8</f>
        <v>14806.714499999996</v>
      </c>
      <c r="G176" s="15">
        <f t="shared" si="4"/>
        <v>14806.714499999996</v>
      </c>
      <c r="H176" s="8">
        <f t="shared" si="5"/>
        <v>0.64331192007648619</v>
      </c>
    </row>
    <row r="177" spans="3:8" ht="15.6" x14ac:dyDescent="0.3">
      <c r="C177" s="3" t="s">
        <v>147</v>
      </c>
      <c r="D177" s="2">
        <v>14712.07</v>
      </c>
      <c r="E177" s="12" t="s">
        <v>648</v>
      </c>
      <c r="F177" s="15">
        <f>'FLRG kurs beli'!$E$8</f>
        <v>14806.714499999996</v>
      </c>
      <c r="G177" s="15">
        <f t="shared" si="4"/>
        <v>14806.714499999996</v>
      </c>
      <c r="H177" s="8">
        <f t="shared" si="5"/>
        <v>0.64331192007648619</v>
      </c>
    </row>
    <row r="178" spans="3:8" ht="15.6" x14ac:dyDescent="0.3">
      <c r="C178" s="3" t="s">
        <v>148</v>
      </c>
      <c r="D178" s="2">
        <v>14712.07</v>
      </c>
      <c r="E178" s="12" t="s">
        <v>648</v>
      </c>
      <c r="F178" s="15">
        <f>'FLRG kurs beli'!$E$8</f>
        <v>14806.714499999996</v>
      </c>
      <c r="G178" s="15">
        <f t="shared" si="4"/>
        <v>14806.714499999996</v>
      </c>
      <c r="H178" s="8">
        <f t="shared" si="5"/>
        <v>0.64331192007648619</v>
      </c>
    </row>
    <row r="179" spans="3:8" ht="15.6" x14ac:dyDescent="0.3">
      <c r="C179" s="3" t="s">
        <v>149</v>
      </c>
      <c r="D179" s="2">
        <v>14712.07</v>
      </c>
      <c r="E179" s="12" t="s">
        <v>648</v>
      </c>
      <c r="F179" s="15">
        <f>'FLRG kurs beli'!$E$8</f>
        <v>14806.714499999996</v>
      </c>
      <c r="G179" s="15">
        <f t="shared" si="4"/>
        <v>14806.714499999996</v>
      </c>
      <c r="H179" s="8">
        <f t="shared" si="5"/>
        <v>0.64331192007648619</v>
      </c>
    </row>
    <row r="180" spans="3:8" ht="15.6" x14ac:dyDescent="0.3">
      <c r="C180" s="3" t="s">
        <v>150</v>
      </c>
      <c r="D180" s="2">
        <v>14712.07</v>
      </c>
      <c r="E180" s="12" t="s">
        <v>648</v>
      </c>
      <c r="F180" s="15">
        <f>'FLRG kurs beli'!$E$8</f>
        <v>14806.714499999996</v>
      </c>
      <c r="G180" s="15">
        <f t="shared" si="4"/>
        <v>14806.714499999996</v>
      </c>
      <c r="H180" s="8">
        <f t="shared" si="5"/>
        <v>0.64331192007648619</v>
      </c>
    </row>
    <row r="181" spans="3:8" ht="15.6" x14ac:dyDescent="0.3">
      <c r="C181" s="3" t="s">
        <v>151</v>
      </c>
      <c r="D181" s="2">
        <v>14720.03</v>
      </c>
      <c r="E181" s="12" t="s">
        <v>648</v>
      </c>
      <c r="F181" s="15">
        <f>'FLRG kurs beli'!$E$8</f>
        <v>14806.714499999996</v>
      </c>
      <c r="G181" s="15">
        <f t="shared" si="4"/>
        <v>14806.714499999996</v>
      </c>
      <c r="H181" s="8">
        <f t="shared" si="5"/>
        <v>0.58888806612483635</v>
      </c>
    </row>
    <row r="182" spans="3:8" ht="15.6" x14ac:dyDescent="0.3">
      <c r="C182" s="3" t="s">
        <v>152</v>
      </c>
      <c r="D182" s="2">
        <v>14558.84</v>
      </c>
      <c r="E182" s="12" t="s">
        <v>647</v>
      </c>
      <c r="F182" s="15">
        <f>'FLRG kurs beli'!$E$7</f>
        <v>14520.547499999999</v>
      </c>
      <c r="G182" s="15">
        <f t="shared" si="4"/>
        <v>14806.714499999996</v>
      </c>
      <c r="H182" s="8">
        <f t="shared" si="5"/>
        <v>1.7025703970920503</v>
      </c>
    </row>
    <row r="183" spans="3:8" ht="15.6" x14ac:dyDescent="0.3">
      <c r="C183" s="3" t="s">
        <v>153</v>
      </c>
      <c r="D183" s="2">
        <v>14562.82</v>
      </c>
      <c r="E183" s="12" t="s">
        <v>647</v>
      </c>
      <c r="F183" s="15">
        <f>'FLRG kurs beli'!$E$7</f>
        <v>14520.547499999999</v>
      </c>
      <c r="G183" s="15">
        <f t="shared" si="4"/>
        <v>14520.547499999999</v>
      </c>
      <c r="H183" s="8">
        <f t="shared" si="5"/>
        <v>0.29027688318609268</v>
      </c>
    </row>
    <row r="184" spans="3:8" ht="15.6" x14ac:dyDescent="0.3">
      <c r="C184" s="3" t="s">
        <v>154</v>
      </c>
      <c r="D184" s="2">
        <v>14640.43</v>
      </c>
      <c r="E184" s="12" t="s">
        <v>647</v>
      </c>
      <c r="F184" s="15">
        <f>'FLRG kurs beli'!$E$7</f>
        <v>14520.547499999999</v>
      </c>
      <c r="G184" s="15">
        <f t="shared" si="4"/>
        <v>14520.547499999999</v>
      </c>
      <c r="H184" s="8">
        <f t="shared" si="5"/>
        <v>0.81884548472962548</v>
      </c>
    </row>
    <row r="185" spans="3:8" ht="15.6" x14ac:dyDescent="0.3">
      <c r="C185" s="3" t="s">
        <v>155</v>
      </c>
      <c r="D185" s="2">
        <v>14628.49</v>
      </c>
      <c r="E185" s="12" t="s">
        <v>647</v>
      </c>
      <c r="F185" s="15">
        <f>'FLRG kurs beli'!$E$7</f>
        <v>14520.547499999999</v>
      </c>
      <c r="G185" s="15">
        <f t="shared" si="4"/>
        <v>14520.547499999999</v>
      </c>
      <c r="H185" s="8">
        <f t="shared" si="5"/>
        <v>0.73789229100201748</v>
      </c>
    </row>
    <row r="186" spans="3:8" ht="15.6" x14ac:dyDescent="0.3">
      <c r="C186" s="3" t="s">
        <v>156</v>
      </c>
      <c r="D186" s="2">
        <v>14628.49</v>
      </c>
      <c r="E186" s="12" t="s">
        <v>647</v>
      </c>
      <c r="F186" s="15">
        <f>'FLRG kurs beli'!$E$7</f>
        <v>14520.547499999999</v>
      </c>
      <c r="G186" s="15">
        <f t="shared" si="4"/>
        <v>14520.547499999999</v>
      </c>
      <c r="H186" s="8">
        <f t="shared" si="5"/>
        <v>0.73789229100201748</v>
      </c>
    </row>
    <row r="187" spans="3:8" ht="15.6" x14ac:dyDescent="0.3">
      <c r="C187" s="3" t="s">
        <v>157</v>
      </c>
      <c r="D187" s="2">
        <v>14628.49</v>
      </c>
      <c r="E187" s="12" t="s">
        <v>647</v>
      </c>
      <c r="F187" s="15">
        <f>'FLRG kurs beli'!$E$7</f>
        <v>14520.547499999999</v>
      </c>
      <c r="G187" s="15">
        <f t="shared" si="4"/>
        <v>14520.547499999999</v>
      </c>
      <c r="H187" s="8">
        <f t="shared" si="5"/>
        <v>0.73789229100201748</v>
      </c>
    </row>
    <row r="188" spans="3:8" ht="15.6" x14ac:dyDescent="0.3">
      <c r="C188" s="3" t="s">
        <v>158</v>
      </c>
      <c r="D188" s="2">
        <v>14481.23</v>
      </c>
      <c r="E188" s="12" t="s">
        <v>647</v>
      </c>
      <c r="F188" s="15">
        <f>'FLRG kurs beli'!$E$7</f>
        <v>14520.547499999999</v>
      </c>
      <c r="G188" s="15">
        <f t="shared" si="4"/>
        <v>14520.547499999999</v>
      </c>
      <c r="H188" s="8">
        <f t="shared" si="5"/>
        <v>0.27150663306914674</v>
      </c>
    </row>
    <row r="189" spans="3:8" ht="15.6" x14ac:dyDescent="0.3">
      <c r="C189" s="3" t="s">
        <v>159</v>
      </c>
      <c r="D189" s="2">
        <v>14541.93</v>
      </c>
      <c r="E189" s="12" t="s">
        <v>647</v>
      </c>
      <c r="F189" s="15">
        <f>'FLRG kurs beli'!$E$7</f>
        <v>14520.547499999999</v>
      </c>
      <c r="G189" s="15">
        <f t="shared" si="4"/>
        <v>14520.547499999999</v>
      </c>
      <c r="H189" s="8">
        <f t="shared" si="5"/>
        <v>0.14704031720687369</v>
      </c>
    </row>
    <row r="190" spans="3:8" ht="15.6" x14ac:dyDescent="0.3">
      <c r="C190" s="3" t="s">
        <v>160</v>
      </c>
      <c r="D190" s="2">
        <v>14729.98</v>
      </c>
      <c r="E190" s="12" t="s">
        <v>648</v>
      </c>
      <c r="F190" s="15">
        <f>'FLRG kurs beli'!$E$8</f>
        <v>14806.714499999996</v>
      </c>
      <c r="G190" s="15">
        <f t="shared" si="4"/>
        <v>14520.547499999999</v>
      </c>
      <c r="H190" s="8">
        <f t="shared" si="5"/>
        <v>1.421811163355285</v>
      </c>
    </row>
    <row r="191" spans="3:8" ht="15.6" x14ac:dyDescent="0.3">
      <c r="C191" s="3" t="s">
        <v>161</v>
      </c>
      <c r="D191" s="2">
        <v>14743.91</v>
      </c>
      <c r="E191" s="12" t="s">
        <v>648</v>
      </c>
      <c r="F191" s="15">
        <f>'FLRG kurs beli'!$E$8</f>
        <v>14806.714499999996</v>
      </c>
      <c r="G191" s="15">
        <f t="shared" si="4"/>
        <v>14806.714499999996</v>
      </c>
      <c r="H191" s="8">
        <f t="shared" si="5"/>
        <v>0.4259690950365036</v>
      </c>
    </row>
    <row r="192" spans="3:8" ht="15.6" x14ac:dyDescent="0.3">
      <c r="C192" s="3" t="s">
        <v>162</v>
      </c>
      <c r="D192" s="2">
        <v>14718.04</v>
      </c>
      <c r="E192" s="12" t="s">
        <v>648</v>
      </c>
      <c r="F192" s="15">
        <f>'FLRG kurs beli'!$E$8</f>
        <v>14806.714499999996</v>
      </c>
      <c r="G192" s="15">
        <f t="shared" si="4"/>
        <v>14806.714499999996</v>
      </c>
      <c r="H192" s="8">
        <f t="shared" si="5"/>
        <v>0.60248851069840503</v>
      </c>
    </row>
    <row r="193" spans="3:8" ht="15.6" x14ac:dyDescent="0.3">
      <c r="C193" s="1">
        <v>43960</v>
      </c>
      <c r="D193" s="2">
        <v>14718.04</v>
      </c>
      <c r="E193" s="12" t="s">
        <v>648</v>
      </c>
      <c r="F193" s="15">
        <f>'FLRG kurs beli'!$E$8</f>
        <v>14806.714499999996</v>
      </c>
      <c r="G193" s="15">
        <f t="shared" si="4"/>
        <v>14806.714499999996</v>
      </c>
      <c r="H193" s="8">
        <f t="shared" si="5"/>
        <v>0.60248851069840503</v>
      </c>
    </row>
    <row r="194" spans="3:8" ht="15.6" x14ac:dyDescent="0.3">
      <c r="C194" s="1">
        <v>43991</v>
      </c>
      <c r="D194" s="2">
        <v>14718.04</v>
      </c>
      <c r="E194" s="12" t="s">
        <v>648</v>
      </c>
      <c r="F194" s="15">
        <f>'FLRG kurs beli'!$E$8</f>
        <v>14806.714499999996</v>
      </c>
      <c r="G194" s="15">
        <f t="shared" si="4"/>
        <v>14806.714499999996</v>
      </c>
      <c r="H194" s="8">
        <f t="shared" si="5"/>
        <v>0.60248851069840503</v>
      </c>
    </row>
    <row r="195" spans="3:8" ht="15.6" x14ac:dyDescent="0.3">
      <c r="C195" s="3" t="s">
        <v>163</v>
      </c>
      <c r="D195" s="2">
        <v>14680.23</v>
      </c>
      <c r="E195" s="12" t="s">
        <v>648</v>
      </c>
      <c r="F195" s="15">
        <f>'FLRG kurs beli'!$E$8</f>
        <v>14806.714499999996</v>
      </c>
      <c r="G195" s="15">
        <f t="shared" si="4"/>
        <v>14806.714499999996</v>
      </c>
      <c r="H195" s="8">
        <f t="shared" si="5"/>
        <v>0.861597536278361</v>
      </c>
    </row>
    <row r="196" spans="3:8" ht="15.6" x14ac:dyDescent="0.3">
      <c r="C196" s="3" t="s">
        <v>164</v>
      </c>
      <c r="D196" s="2">
        <v>14724.01</v>
      </c>
      <c r="E196" s="12" t="s">
        <v>648</v>
      </c>
      <c r="F196" s="15">
        <f>'FLRG kurs beli'!$E$8</f>
        <v>14806.714499999996</v>
      </c>
      <c r="G196" s="15">
        <f t="shared" si="4"/>
        <v>14806.714499999996</v>
      </c>
      <c r="H196" s="8">
        <f t="shared" si="5"/>
        <v>0.56169820585558006</v>
      </c>
    </row>
    <row r="197" spans="3:8" ht="15.6" x14ac:dyDescent="0.3">
      <c r="C197" s="3" t="s">
        <v>165</v>
      </c>
      <c r="D197" s="2">
        <v>14778.74</v>
      </c>
      <c r="E197" s="12" t="s">
        <v>648</v>
      </c>
      <c r="F197" s="15">
        <f>'FLRG kurs beli'!$E$8</f>
        <v>14806.714499999996</v>
      </c>
      <c r="G197" s="15">
        <f t="shared" si="4"/>
        <v>14806.714499999996</v>
      </c>
      <c r="H197" s="8">
        <f t="shared" si="5"/>
        <v>0.1892888026989894</v>
      </c>
    </row>
    <row r="198" spans="3:8" ht="15.6" x14ac:dyDescent="0.3">
      <c r="C198" s="3" t="s">
        <v>166</v>
      </c>
      <c r="D198" s="2">
        <v>14796.65</v>
      </c>
      <c r="E198" s="12" t="s">
        <v>648</v>
      </c>
      <c r="F198" s="15">
        <f>'FLRG kurs beli'!$E$8</f>
        <v>14806.714499999996</v>
      </c>
      <c r="G198" s="15">
        <f t="shared" si="4"/>
        <v>14806.714499999996</v>
      </c>
      <c r="H198" s="8">
        <f t="shared" si="5"/>
        <v>6.8018774519886388E-2</v>
      </c>
    </row>
    <row r="199" spans="3:8" ht="15.6" x14ac:dyDescent="0.3">
      <c r="C199" s="3" t="s">
        <v>167</v>
      </c>
      <c r="D199" s="2">
        <v>14904.11</v>
      </c>
      <c r="E199" s="12" t="s">
        <v>648</v>
      </c>
      <c r="F199" s="15">
        <f>'FLRG kurs beli'!$E$8</f>
        <v>14806.714499999996</v>
      </c>
      <c r="G199" s="15">
        <f t="shared" ref="G199:G262" si="6">F198</f>
        <v>14806.714499999996</v>
      </c>
      <c r="H199" s="8">
        <f t="shared" ref="H199:H262" si="7">ABS((G199-D199)/D199)*100</f>
        <v>0.65348081837831429</v>
      </c>
    </row>
    <row r="200" spans="3:8" ht="15.6" x14ac:dyDescent="0.3">
      <c r="C200" s="1">
        <v>44174</v>
      </c>
      <c r="D200" s="2">
        <v>14904.11</v>
      </c>
      <c r="E200" s="12" t="s">
        <v>648</v>
      </c>
      <c r="F200" s="15">
        <f>'FLRG kurs beli'!$E$8</f>
        <v>14806.714499999996</v>
      </c>
      <c r="G200" s="15">
        <f t="shared" si="6"/>
        <v>14806.714499999996</v>
      </c>
      <c r="H200" s="8">
        <f t="shared" si="7"/>
        <v>0.65348081837831429</v>
      </c>
    </row>
    <row r="201" spans="3:8" ht="15.6" x14ac:dyDescent="0.3">
      <c r="C201" s="3" t="s">
        <v>168</v>
      </c>
      <c r="D201" s="2">
        <v>14904.11</v>
      </c>
      <c r="E201" s="12" t="s">
        <v>648</v>
      </c>
      <c r="F201" s="15">
        <f>'FLRG kurs beli'!$E$8</f>
        <v>14806.714499999996</v>
      </c>
      <c r="G201" s="15">
        <f t="shared" si="6"/>
        <v>14806.714499999996</v>
      </c>
      <c r="H201" s="8">
        <f t="shared" si="7"/>
        <v>0.65348081837831429</v>
      </c>
    </row>
    <row r="202" spans="3:8" ht="15.6" x14ac:dyDescent="0.3">
      <c r="C202" s="3" t="s">
        <v>169</v>
      </c>
      <c r="D202" s="2">
        <v>14899.13</v>
      </c>
      <c r="E202" s="12" t="s">
        <v>648</v>
      </c>
      <c r="F202" s="15">
        <f>'FLRG kurs beli'!$E$8</f>
        <v>14806.714499999996</v>
      </c>
      <c r="G202" s="15">
        <f t="shared" si="6"/>
        <v>14806.714499999996</v>
      </c>
      <c r="H202" s="8">
        <f t="shared" si="7"/>
        <v>0.62027447240209865</v>
      </c>
    </row>
    <row r="203" spans="3:8" ht="15.6" x14ac:dyDescent="0.3">
      <c r="C203" s="3" t="s">
        <v>170</v>
      </c>
      <c r="D203" s="2">
        <v>14795.65</v>
      </c>
      <c r="E203" s="12" t="s">
        <v>648</v>
      </c>
      <c r="F203" s="15">
        <f>'FLRG kurs beli'!$E$8</f>
        <v>14806.714499999996</v>
      </c>
      <c r="G203" s="15">
        <f t="shared" si="6"/>
        <v>14806.714499999996</v>
      </c>
      <c r="H203" s="8">
        <f t="shared" si="7"/>
        <v>7.4782115013512548E-2</v>
      </c>
    </row>
    <row r="204" spans="3:8" ht="15.6" x14ac:dyDescent="0.3">
      <c r="C204" s="3" t="s">
        <v>171</v>
      </c>
      <c r="D204" s="2">
        <v>14769.78</v>
      </c>
      <c r="E204" s="12" t="s">
        <v>648</v>
      </c>
      <c r="F204" s="15">
        <f>'FLRG kurs beli'!$E$8</f>
        <v>14806.714499999996</v>
      </c>
      <c r="G204" s="15">
        <f t="shared" si="6"/>
        <v>14806.714499999996</v>
      </c>
      <c r="H204" s="8">
        <f t="shared" si="7"/>
        <v>0.25006804434457214</v>
      </c>
    </row>
    <row r="205" spans="3:8" ht="15.6" x14ac:dyDescent="0.3">
      <c r="C205" s="3" t="s">
        <v>172</v>
      </c>
      <c r="D205" s="2">
        <v>14803.61</v>
      </c>
      <c r="E205" s="12" t="s">
        <v>648</v>
      </c>
      <c r="F205" s="15">
        <f>'FLRG kurs beli'!$E$8</f>
        <v>14806.714499999996</v>
      </c>
      <c r="G205" s="15">
        <f t="shared" si="6"/>
        <v>14806.714499999996</v>
      </c>
      <c r="H205" s="8">
        <f t="shared" si="7"/>
        <v>2.0971236070092519E-2</v>
      </c>
    </row>
    <row r="206" spans="3:8" ht="15.6" x14ac:dyDescent="0.3">
      <c r="C206" s="3" t="s">
        <v>173</v>
      </c>
      <c r="D206" s="2">
        <v>14694.16</v>
      </c>
      <c r="E206" s="12" t="s">
        <v>648</v>
      </c>
      <c r="F206" s="15">
        <f>'FLRG kurs beli'!$E$8</f>
        <v>14806.714499999996</v>
      </c>
      <c r="G206" s="15">
        <f t="shared" si="6"/>
        <v>14806.714499999996</v>
      </c>
      <c r="H206" s="8">
        <f t="shared" si="7"/>
        <v>0.7659811789173151</v>
      </c>
    </row>
    <row r="207" spans="3:8" ht="15.6" x14ac:dyDescent="0.3">
      <c r="C207" s="3" t="s">
        <v>174</v>
      </c>
      <c r="D207" s="2">
        <v>14694.16</v>
      </c>
      <c r="E207" s="12" t="s">
        <v>648</v>
      </c>
      <c r="F207" s="15">
        <f>'FLRG kurs beli'!$E$8</f>
        <v>14806.714499999996</v>
      </c>
      <c r="G207" s="15">
        <f t="shared" si="6"/>
        <v>14806.714499999996</v>
      </c>
      <c r="H207" s="8">
        <f t="shared" si="7"/>
        <v>0.7659811789173151</v>
      </c>
    </row>
    <row r="208" spans="3:8" ht="15.6" x14ac:dyDescent="0.3">
      <c r="C208" s="3" t="s">
        <v>175</v>
      </c>
      <c r="D208" s="2">
        <v>14694.16</v>
      </c>
      <c r="E208" s="12" t="s">
        <v>648</v>
      </c>
      <c r="F208" s="15">
        <f>'FLRG kurs beli'!$E$8</f>
        <v>14806.714499999996</v>
      </c>
      <c r="G208" s="15">
        <f t="shared" si="6"/>
        <v>14806.714499999996</v>
      </c>
      <c r="H208" s="8">
        <f t="shared" si="7"/>
        <v>0.7659811789173151</v>
      </c>
    </row>
    <row r="209" spans="3:8" ht="15.6" x14ac:dyDescent="0.3">
      <c r="C209" s="3" t="s">
        <v>176</v>
      </c>
      <c r="D209" s="2">
        <v>14649.39</v>
      </c>
      <c r="E209" s="12" t="s">
        <v>647</v>
      </c>
      <c r="F209" s="15">
        <f>'FLRG kurs beli'!$E$7</f>
        <v>14520.547499999999</v>
      </c>
      <c r="G209" s="15">
        <f t="shared" si="6"/>
        <v>14806.714499999996</v>
      </c>
      <c r="H209" s="8">
        <f t="shared" si="7"/>
        <v>1.0739320886398478</v>
      </c>
    </row>
    <row r="210" spans="3:8" ht="15.6" x14ac:dyDescent="0.3">
      <c r="C210" s="3" t="s">
        <v>177</v>
      </c>
      <c r="D210" s="2">
        <v>14708.09</v>
      </c>
      <c r="E210" s="12" t="s">
        <v>648</v>
      </c>
      <c r="F210" s="15">
        <f>'FLRG kurs beli'!$E$8</f>
        <v>14806.714499999996</v>
      </c>
      <c r="G210" s="15">
        <f t="shared" si="6"/>
        <v>14520.547499999999</v>
      </c>
      <c r="H210" s="8">
        <f t="shared" si="7"/>
        <v>1.2750975823509469</v>
      </c>
    </row>
    <row r="211" spans="3:8" ht="15.6" x14ac:dyDescent="0.3">
      <c r="C211" s="3" t="s">
        <v>178</v>
      </c>
      <c r="D211" s="2">
        <v>14760.83</v>
      </c>
      <c r="E211" s="12" t="s">
        <v>648</v>
      </c>
      <c r="F211" s="15">
        <f>'FLRG kurs beli'!$E$8</f>
        <v>14806.714499999996</v>
      </c>
      <c r="G211" s="15">
        <f t="shared" si="6"/>
        <v>14806.714499999996</v>
      </c>
      <c r="H211" s="8">
        <f t="shared" si="7"/>
        <v>0.31085311598329146</v>
      </c>
    </row>
    <row r="212" spans="3:8" ht="15.6" x14ac:dyDescent="0.3">
      <c r="C212" s="3" t="s">
        <v>179</v>
      </c>
      <c r="D212" s="2">
        <v>14874.26</v>
      </c>
      <c r="E212" s="12" t="s">
        <v>648</v>
      </c>
      <c r="F212" s="15">
        <f>'FLRG kurs beli'!$E$8</f>
        <v>14806.714499999996</v>
      </c>
      <c r="G212" s="15">
        <f t="shared" si="6"/>
        <v>14806.714499999996</v>
      </c>
      <c r="H212" s="8">
        <f t="shared" si="7"/>
        <v>0.45410998597579849</v>
      </c>
    </row>
    <row r="213" spans="3:8" ht="15.6" x14ac:dyDescent="0.3">
      <c r="C213" s="3" t="s">
        <v>180</v>
      </c>
      <c r="D213" s="2">
        <v>14876.25</v>
      </c>
      <c r="E213" s="12" t="s">
        <v>648</v>
      </c>
      <c r="F213" s="15">
        <f>'FLRG kurs beli'!$E$8</f>
        <v>14806.714499999996</v>
      </c>
      <c r="G213" s="15">
        <f t="shared" si="6"/>
        <v>14806.714499999996</v>
      </c>
      <c r="H213" s="8">
        <f t="shared" si="7"/>
        <v>0.46742626670030146</v>
      </c>
    </row>
    <row r="214" spans="3:8" ht="15.6" x14ac:dyDescent="0.3">
      <c r="C214" s="3" t="s">
        <v>181</v>
      </c>
      <c r="D214" s="2">
        <v>14876.25</v>
      </c>
      <c r="E214" s="12" t="s">
        <v>648</v>
      </c>
      <c r="F214" s="15">
        <f>'FLRG kurs beli'!$E$8</f>
        <v>14806.714499999996</v>
      </c>
      <c r="G214" s="15">
        <f t="shared" si="6"/>
        <v>14806.714499999996</v>
      </c>
      <c r="H214" s="8">
        <f t="shared" si="7"/>
        <v>0.46742626670030146</v>
      </c>
    </row>
    <row r="215" spans="3:8" ht="15.6" x14ac:dyDescent="0.3">
      <c r="C215" s="3" t="s">
        <v>182</v>
      </c>
      <c r="D215" s="2">
        <v>14876.25</v>
      </c>
      <c r="E215" s="12" t="s">
        <v>648</v>
      </c>
      <c r="F215" s="15">
        <f>'FLRG kurs beli'!$E$8</f>
        <v>14806.714499999996</v>
      </c>
      <c r="G215" s="15">
        <f t="shared" si="6"/>
        <v>14806.714499999996</v>
      </c>
      <c r="H215" s="8">
        <f t="shared" si="7"/>
        <v>0.46742626670030146</v>
      </c>
    </row>
    <row r="216" spans="3:8" ht="15.6" x14ac:dyDescent="0.3">
      <c r="C216" s="3" t="s">
        <v>183</v>
      </c>
      <c r="D216" s="2">
        <v>14884.21</v>
      </c>
      <c r="E216" s="12" t="s">
        <v>648</v>
      </c>
      <c r="F216" s="15">
        <f>'FLRG kurs beli'!$E$8</f>
        <v>14806.714499999996</v>
      </c>
      <c r="G216" s="15">
        <f t="shared" si="6"/>
        <v>14806.714499999996</v>
      </c>
      <c r="H216" s="8">
        <f t="shared" si="7"/>
        <v>0.52065578220142505</v>
      </c>
    </row>
    <row r="217" spans="3:8" ht="15.6" x14ac:dyDescent="0.3">
      <c r="C217" s="3" t="s">
        <v>184</v>
      </c>
      <c r="D217" s="2">
        <v>14845.4</v>
      </c>
      <c r="E217" s="12" t="s">
        <v>648</v>
      </c>
      <c r="F217" s="15">
        <f>'FLRG kurs beli'!$E$8</f>
        <v>14806.714499999996</v>
      </c>
      <c r="G217" s="15">
        <f t="shared" si="6"/>
        <v>14806.714499999996</v>
      </c>
      <c r="H217" s="8">
        <f t="shared" si="7"/>
        <v>0.26058913872312789</v>
      </c>
    </row>
    <row r="218" spans="3:8" ht="15.6" x14ac:dyDescent="0.3">
      <c r="C218" s="3" t="s">
        <v>185</v>
      </c>
      <c r="D218" s="2">
        <v>14843.41</v>
      </c>
      <c r="E218" s="12" t="s">
        <v>648</v>
      </c>
      <c r="F218" s="15">
        <f>'FLRG kurs beli'!$E$8</f>
        <v>14806.714499999996</v>
      </c>
      <c r="G218" s="15">
        <f t="shared" si="6"/>
        <v>14806.714499999996</v>
      </c>
      <c r="H218" s="8">
        <f t="shared" si="7"/>
        <v>0.24721745205450399</v>
      </c>
    </row>
    <row r="219" spans="3:8" ht="15.6" x14ac:dyDescent="0.3">
      <c r="C219" s="3" t="s">
        <v>186</v>
      </c>
      <c r="D219" s="2">
        <v>14801.62</v>
      </c>
      <c r="E219" s="12" t="s">
        <v>648</v>
      </c>
      <c r="F219" s="15">
        <f>'FLRG kurs beli'!$E$8</f>
        <v>14806.714499999996</v>
      </c>
      <c r="G219" s="15">
        <f t="shared" si="6"/>
        <v>14806.714499999996</v>
      </c>
      <c r="H219" s="8">
        <f t="shared" si="7"/>
        <v>3.4418529863593339E-2</v>
      </c>
    </row>
    <row r="220" spans="3:8" ht="15.6" x14ac:dyDescent="0.3">
      <c r="C220" s="3" t="s">
        <v>187</v>
      </c>
      <c r="D220" s="2">
        <v>14815.55</v>
      </c>
      <c r="E220" s="12" t="s">
        <v>648</v>
      </c>
      <c r="F220" s="15">
        <f>'FLRG kurs beli'!$E$8</f>
        <v>14806.714499999996</v>
      </c>
      <c r="G220" s="15">
        <f t="shared" si="6"/>
        <v>14806.714499999996</v>
      </c>
      <c r="H220" s="8">
        <f t="shared" si="7"/>
        <v>5.9636665530492398E-2</v>
      </c>
    </row>
    <row r="221" spans="3:8" ht="15.6" x14ac:dyDescent="0.3">
      <c r="C221" s="1">
        <v>43900</v>
      </c>
      <c r="D221" s="2">
        <v>14815.55</v>
      </c>
      <c r="E221" s="12" t="s">
        <v>648</v>
      </c>
      <c r="F221" s="15">
        <f>'FLRG kurs beli'!$E$8</f>
        <v>14806.714499999996</v>
      </c>
      <c r="G221" s="15">
        <f t="shared" si="6"/>
        <v>14806.714499999996</v>
      </c>
      <c r="H221" s="8">
        <f t="shared" si="7"/>
        <v>5.9636665530492398E-2</v>
      </c>
    </row>
    <row r="222" spans="3:8" ht="15.6" x14ac:dyDescent="0.3">
      <c r="C222" s="1">
        <v>43931</v>
      </c>
      <c r="D222" s="2">
        <v>14815.55</v>
      </c>
      <c r="E222" s="12" t="s">
        <v>648</v>
      </c>
      <c r="F222" s="15">
        <f>'FLRG kurs beli'!$E$8</f>
        <v>14806.714499999996</v>
      </c>
      <c r="G222" s="15">
        <f t="shared" si="6"/>
        <v>14806.714499999996</v>
      </c>
      <c r="H222" s="8">
        <f t="shared" si="7"/>
        <v>5.9636665530492398E-2</v>
      </c>
    </row>
    <row r="223" spans="3:8" ht="15.6" x14ac:dyDescent="0.3">
      <c r="C223" s="3" t="s">
        <v>188</v>
      </c>
      <c r="D223" s="2">
        <v>14792.67</v>
      </c>
      <c r="E223" s="12" t="s">
        <v>648</v>
      </c>
      <c r="F223" s="15">
        <f>'FLRG kurs beli'!$E$8</f>
        <v>14806.714499999996</v>
      </c>
      <c r="G223" s="15">
        <f t="shared" si="6"/>
        <v>14806.714499999996</v>
      </c>
      <c r="H223" s="8">
        <f t="shared" si="7"/>
        <v>9.49422923650452E-2</v>
      </c>
    </row>
    <row r="224" spans="3:8" ht="15.6" x14ac:dyDescent="0.3">
      <c r="C224" s="3" t="s">
        <v>189</v>
      </c>
      <c r="D224" s="2">
        <v>14638.44</v>
      </c>
      <c r="E224" s="12" t="s">
        <v>647</v>
      </c>
      <c r="F224" s="15">
        <f>'FLRG kurs beli'!$E$7</f>
        <v>14520.547499999999</v>
      </c>
      <c r="G224" s="15">
        <f t="shared" si="6"/>
        <v>14806.714499999996</v>
      </c>
      <c r="H224" s="8">
        <f t="shared" si="7"/>
        <v>1.1495384754112863</v>
      </c>
    </row>
    <row r="225" spans="3:8" ht="15.6" x14ac:dyDescent="0.3">
      <c r="C225" s="3" t="s">
        <v>190</v>
      </c>
      <c r="D225" s="2">
        <v>14710.08</v>
      </c>
      <c r="E225" s="12" t="s">
        <v>648</v>
      </c>
      <c r="F225" s="15">
        <f>'FLRG kurs beli'!$E$8</f>
        <v>14806.714499999996</v>
      </c>
      <c r="G225" s="15">
        <f t="shared" si="6"/>
        <v>14520.547499999999</v>
      </c>
      <c r="H225" s="8">
        <f t="shared" si="7"/>
        <v>1.2884532239117745</v>
      </c>
    </row>
    <row r="226" spans="3:8" ht="15.6" x14ac:dyDescent="0.3">
      <c r="C226" s="3" t="s">
        <v>191</v>
      </c>
      <c r="D226" s="2">
        <v>14676.25</v>
      </c>
      <c r="E226" s="12" t="s">
        <v>648</v>
      </c>
      <c r="F226" s="15">
        <f>'FLRG kurs beli'!$E$8</f>
        <v>14806.714499999996</v>
      </c>
      <c r="G226" s="15">
        <f t="shared" si="6"/>
        <v>14806.714499999996</v>
      </c>
      <c r="H226" s="8">
        <f t="shared" si="7"/>
        <v>0.8889498339153149</v>
      </c>
    </row>
    <row r="227" spans="3:8" ht="15.6" x14ac:dyDescent="0.3">
      <c r="C227" s="3" t="s">
        <v>192</v>
      </c>
      <c r="D227" s="2">
        <v>14663.32</v>
      </c>
      <c r="E227" s="12" t="s">
        <v>648</v>
      </c>
      <c r="F227" s="15">
        <f>'FLRG kurs beli'!$E$8</f>
        <v>14806.714499999996</v>
      </c>
      <c r="G227" s="15">
        <f t="shared" si="6"/>
        <v>14806.714499999996</v>
      </c>
      <c r="H227" s="8">
        <f t="shared" si="7"/>
        <v>0.9779129146741441</v>
      </c>
    </row>
    <row r="228" spans="3:8" ht="15.6" x14ac:dyDescent="0.3">
      <c r="C228" s="1">
        <v>44114</v>
      </c>
      <c r="D228" s="2">
        <v>14663.32</v>
      </c>
      <c r="E228" s="12" t="s">
        <v>648</v>
      </c>
      <c r="F228" s="15">
        <f>'FLRG kurs beli'!$E$8</f>
        <v>14806.714499999996</v>
      </c>
      <c r="G228" s="15">
        <f t="shared" si="6"/>
        <v>14806.714499999996</v>
      </c>
      <c r="H228" s="8">
        <f t="shared" si="7"/>
        <v>0.9779129146741441</v>
      </c>
    </row>
    <row r="229" spans="3:8" ht="15.6" x14ac:dyDescent="0.3">
      <c r="C229" s="1">
        <v>44145</v>
      </c>
      <c r="D229" s="2">
        <v>14663.32</v>
      </c>
      <c r="E229" s="12" t="s">
        <v>648</v>
      </c>
      <c r="F229" s="15">
        <f>'FLRG kurs beli'!$E$8</f>
        <v>14806.714499999996</v>
      </c>
      <c r="G229" s="15">
        <f t="shared" si="6"/>
        <v>14806.714499999996</v>
      </c>
      <c r="H229" s="8">
        <f t="shared" si="7"/>
        <v>0.9779129146741441</v>
      </c>
    </row>
    <row r="230" spans="3:8" ht="15.6" x14ac:dyDescent="0.3">
      <c r="C230" s="3" t="s">
        <v>193</v>
      </c>
      <c r="D230" s="2">
        <v>14672.27</v>
      </c>
      <c r="E230" s="12" t="s">
        <v>648</v>
      </c>
      <c r="F230" s="15">
        <f>'FLRG kurs beli'!$E$8</f>
        <v>14806.714499999996</v>
      </c>
      <c r="G230" s="15">
        <f t="shared" si="6"/>
        <v>14806.714499999996</v>
      </c>
      <c r="H230" s="8">
        <f t="shared" si="7"/>
        <v>0.9163169707209311</v>
      </c>
    </row>
    <row r="231" spans="3:8" ht="15.6" x14ac:dyDescent="0.3">
      <c r="C231" s="3" t="s">
        <v>194</v>
      </c>
      <c r="D231" s="2">
        <v>14719.04</v>
      </c>
      <c r="E231" s="12" t="s">
        <v>648</v>
      </c>
      <c r="F231" s="15">
        <f>'FLRG kurs beli'!$E$8</f>
        <v>14806.714499999996</v>
      </c>
      <c r="G231" s="15">
        <f t="shared" si="6"/>
        <v>14806.714499999996</v>
      </c>
      <c r="H231" s="8">
        <f t="shared" si="7"/>
        <v>0.59565365676019311</v>
      </c>
    </row>
    <row r="232" spans="3:8" ht="15.6" x14ac:dyDescent="0.3">
      <c r="C232" s="3" t="s">
        <v>195</v>
      </c>
      <c r="D232" s="2">
        <v>14706.1</v>
      </c>
      <c r="E232" s="12" t="s">
        <v>648</v>
      </c>
      <c r="F232" s="15">
        <f>'FLRG kurs beli'!$E$8</f>
        <v>14806.714499999996</v>
      </c>
      <c r="G232" s="15">
        <f t="shared" si="6"/>
        <v>14806.714499999996</v>
      </c>
      <c r="H232" s="8">
        <f t="shared" si="7"/>
        <v>0.68416847430655336</v>
      </c>
    </row>
    <row r="233" spans="3:8" ht="15.6" x14ac:dyDescent="0.3">
      <c r="C233" s="3" t="s">
        <v>196</v>
      </c>
      <c r="D233" s="2">
        <v>14686.2</v>
      </c>
      <c r="E233" s="12" t="s">
        <v>648</v>
      </c>
      <c r="F233" s="15">
        <f>'FLRG kurs beli'!$E$8</f>
        <v>14806.714499999996</v>
      </c>
      <c r="G233" s="15">
        <f t="shared" si="6"/>
        <v>14806.714499999996</v>
      </c>
      <c r="H233" s="8">
        <f t="shared" si="7"/>
        <v>0.82059688687336185</v>
      </c>
    </row>
    <row r="234" spans="3:8" ht="15.6" x14ac:dyDescent="0.3">
      <c r="C234" s="3" t="s">
        <v>197</v>
      </c>
      <c r="D234" s="2">
        <v>14692.17</v>
      </c>
      <c r="E234" s="12" t="s">
        <v>648</v>
      </c>
      <c r="F234" s="15">
        <f>'FLRG kurs beli'!$E$8</f>
        <v>14806.714499999996</v>
      </c>
      <c r="G234" s="15">
        <f t="shared" si="6"/>
        <v>14806.714499999996</v>
      </c>
      <c r="H234" s="8">
        <f t="shared" si="7"/>
        <v>0.77962955778483589</v>
      </c>
    </row>
    <row r="235" spans="3:8" ht="15.6" x14ac:dyDescent="0.3">
      <c r="C235" s="3" t="s">
        <v>198</v>
      </c>
      <c r="D235" s="2">
        <v>14692.17</v>
      </c>
      <c r="E235" s="12" t="s">
        <v>648</v>
      </c>
      <c r="F235" s="15">
        <f>'FLRG kurs beli'!$E$8</f>
        <v>14806.714499999996</v>
      </c>
      <c r="G235" s="15">
        <f t="shared" si="6"/>
        <v>14806.714499999996</v>
      </c>
      <c r="H235" s="8">
        <f t="shared" si="7"/>
        <v>0.77962955778483589</v>
      </c>
    </row>
    <row r="236" spans="3:8" ht="15.6" x14ac:dyDescent="0.3">
      <c r="C236" s="3" t="s">
        <v>199</v>
      </c>
      <c r="D236" s="2">
        <v>14692.17</v>
      </c>
      <c r="E236" s="12" t="s">
        <v>648</v>
      </c>
      <c r="F236" s="15">
        <f>'FLRG kurs beli'!$E$8</f>
        <v>14806.714499999996</v>
      </c>
      <c r="G236" s="15">
        <f t="shared" si="6"/>
        <v>14806.714499999996</v>
      </c>
      <c r="H236" s="8">
        <f t="shared" si="7"/>
        <v>0.77962955778483589</v>
      </c>
    </row>
    <row r="237" spans="3:8" ht="15.6" x14ac:dyDescent="0.3">
      <c r="C237" s="3" t="s">
        <v>200</v>
      </c>
      <c r="D237" s="2">
        <v>14667.3</v>
      </c>
      <c r="E237" s="12" t="s">
        <v>648</v>
      </c>
      <c r="F237" s="15">
        <f>'FLRG kurs beli'!$E$8</f>
        <v>14806.714499999996</v>
      </c>
      <c r="G237" s="15">
        <f t="shared" si="6"/>
        <v>14806.714499999996</v>
      </c>
      <c r="H237" s="8">
        <f t="shared" si="7"/>
        <v>0.95051236423879748</v>
      </c>
    </row>
    <row r="238" spans="3:8" ht="15.6" x14ac:dyDescent="0.3">
      <c r="C238" s="3" t="s">
        <v>201</v>
      </c>
      <c r="D238" s="2">
        <v>14655.36</v>
      </c>
      <c r="E238" s="12" t="s">
        <v>647</v>
      </c>
      <c r="F238" s="15">
        <f>'FLRG kurs beli'!$E$7</f>
        <v>14520.547499999999</v>
      </c>
      <c r="G238" s="15">
        <f t="shared" si="6"/>
        <v>14806.714499999996</v>
      </c>
      <c r="H238" s="8">
        <f t="shared" si="7"/>
        <v>1.0327586630420258</v>
      </c>
    </row>
    <row r="239" spans="3:8" ht="15.6" x14ac:dyDescent="0.3">
      <c r="C239" s="3" t="s">
        <v>202</v>
      </c>
      <c r="D239" s="2">
        <v>14584.71</v>
      </c>
      <c r="E239" s="12" t="s">
        <v>647</v>
      </c>
      <c r="F239" s="15">
        <f>'FLRG kurs beli'!$E$7</f>
        <v>14520.547499999999</v>
      </c>
      <c r="G239" s="15">
        <f t="shared" si="6"/>
        <v>14520.547499999999</v>
      </c>
      <c r="H239" s="8">
        <f t="shared" si="7"/>
        <v>0.43992989918894765</v>
      </c>
    </row>
    <row r="240" spans="3:8" ht="15.6" x14ac:dyDescent="0.3">
      <c r="C240" s="3" t="s">
        <v>203</v>
      </c>
      <c r="D240" s="2">
        <v>14623.52</v>
      </c>
      <c r="E240" s="12" t="s">
        <v>647</v>
      </c>
      <c r="F240" s="15">
        <f>'FLRG kurs beli'!$E$7</f>
        <v>14520.547499999999</v>
      </c>
      <c r="G240" s="15">
        <f t="shared" si="6"/>
        <v>14520.547499999999</v>
      </c>
      <c r="H240" s="8">
        <f t="shared" si="7"/>
        <v>0.70415672833901599</v>
      </c>
    </row>
    <row r="241" spans="3:8" ht="15.6" x14ac:dyDescent="0.3">
      <c r="C241" s="3" t="s">
        <v>204</v>
      </c>
      <c r="D241" s="2">
        <v>14664.31</v>
      </c>
      <c r="E241" s="12" t="s">
        <v>648</v>
      </c>
      <c r="F241" s="15">
        <f>'FLRG kurs beli'!$E$8</f>
        <v>14806.714499999996</v>
      </c>
      <c r="G241" s="15">
        <f t="shared" si="6"/>
        <v>14520.547499999999</v>
      </c>
      <c r="H241" s="8">
        <f t="shared" si="7"/>
        <v>0.98035638908343281</v>
      </c>
    </row>
    <row r="242" spans="3:8" ht="15.6" x14ac:dyDescent="0.3">
      <c r="C242" s="3" t="s">
        <v>205</v>
      </c>
      <c r="D242" s="2">
        <v>14664.31</v>
      </c>
      <c r="E242" s="12" t="s">
        <v>648</v>
      </c>
      <c r="F242" s="15">
        <f>'FLRG kurs beli'!$E$8</f>
        <v>14806.714499999996</v>
      </c>
      <c r="G242" s="15">
        <f t="shared" si="6"/>
        <v>14806.714499999996</v>
      </c>
      <c r="H242" s="8">
        <f t="shared" si="7"/>
        <v>0.97109581016765822</v>
      </c>
    </row>
    <row r="243" spans="3:8" ht="15.6" x14ac:dyDescent="0.3">
      <c r="C243" s="3" t="s">
        <v>206</v>
      </c>
      <c r="D243" s="2">
        <v>14664.31</v>
      </c>
      <c r="E243" s="12" t="s">
        <v>648</v>
      </c>
      <c r="F243" s="15">
        <f>'FLRG kurs beli'!$E$8</f>
        <v>14806.714499999996</v>
      </c>
      <c r="G243" s="15">
        <f t="shared" si="6"/>
        <v>14806.714499999996</v>
      </c>
      <c r="H243" s="8">
        <f t="shared" si="7"/>
        <v>0.97109581016765822</v>
      </c>
    </row>
    <row r="244" spans="3:8" ht="15.6" x14ac:dyDescent="0.3">
      <c r="C244" s="3" t="s">
        <v>207</v>
      </c>
      <c r="D244" s="2">
        <v>14623.52</v>
      </c>
      <c r="E244" s="12" t="s">
        <v>647</v>
      </c>
      <c r="F244" s="15">
        <f>'FLRG kurs beli'!$E$7</f>
        <v>14520.547499999999</v>
      </c>
      <c r="G244" s="15">
        <f t="shared" si="6"/>
        <v>14806.714499999996</v>
      </c>
      <c r="H244" s="8">
        <f t="shared" si="7"/>
        <v>1.252738738689426</v>
      </c>
    </row>
    <row r="245" spans="3:8" ht="15.6" x14ac:dyDescent="0.3">
      <c r="C245" s="3" t="s">
        <v>208</v>
      </c>
      <c r="D245" s="2">
        <v>14616.55</v>
      </c>
      <c r="E245" s="12" t="s">
        <v>647</v>
      </c>
      <c r="F245" s="15">
        <f>'FLRG kurs beli'!$E$7</f>
        <v>14520.547499999999</v>
      </c>
      <c r="G245" s="15">
        <f t="shared" si="6"/>
        <v>14520.547499999999</v>
      </c>
      <c r="H245" s="8">
        <f t="shared" si="7"/>
        <v>0.65680683882311841</v>
      </c>
    </row>
    <row r="246" spans="3:8" ht="15.6" x14ac:dyDescent="0.3">
      <c r="C246" s="3" t="s">
        <v>209</v>
      </c>
      <c r="D246" s="2">
        <v>14616.55</v>
      </c>
      <c r="E246" s="12" t="s">
        <v>647</v>
      </c>
      <c r="F246" s="15">
        <f>'FLRG kurs beli'!$E$7</f>
        <v>14520.547499999999</v>
      </c>
      <c r="G246" s="15">
        <f t="shared" si="6"/>
        <v>14520.547499999999</v>
      </c>
      <c r="H246" s="8">
        <f t="shared" si="7"/>
        <v>0.65680683882311841</v>
      </c>
    </row>
    <row r="247" spans="3:8" ht="15.6" x14ac:dyDescent="0.3">
      <c r="C247" s="3" t="s">
        <v>210</v>
      </c>
      <c r="D247" s="2">
        <v>14616.55</v>
      </c>
      <c r="E247" s="12" t="s">
        <v>647</v>
      </c>
      <c r="F247" s="15">
        <f>'FLRG kurs beli'!$E$7</f>
        <v>14520.547499999999</v>
      </c>
      <c r="G247" s="15">
        <f t="shared" si="6"/>
        <v>14520.547499999999</v>
      </c>
      <c r="H247" s="8">
        <f t="shared" si="7"/>
        <v>0.65680683882311841</v>
      </c>
    </row>
    <row r="248" spans="3:8" ht="15.6" x14ac:dyDescent="0.3">
      <c r="C248" s="3" t="s">
        <v>211</v>
      </c>
      <c r="D248" s="2">
        <v>14616.55</v>
      </c>
      <c r="E248" s="12" t="s">
        <v>647</v>
      </c>
      <c r="F248" s="15">
        <f>'FLRG kurs beli'!$E$7</f>
        <v>14520.547499999999</v>
      </c>
      <c r="G248" s="15">
        <f t="shared" si="6"/>
        <v>14520.547499999999</v>
      </c>
      <c r="H248" s="8">
        <f t="shared" si="7"/>
        <v>0.65680683882311841</v>
      </c>
    </row>
    <row r="249" spans="3:8" ht="15.6" x14ac:dyDescent="0.3">
      <c r="C249" s="3" t="s">
        <v>212</v>
      </c>
      <c r="D249" s="2">
        <v>14616.55</v>
      </c>
      <c r="E249" s="12" t="s">
        <v>647</v>
      </c>
      <c r="F249" s="15">
        <f>'FLRG kurs beli'!$E$7</f>
        <v>14520.547499999999</v>
      </c>
      <c r="G249" s="15">
        <f t="shared" si="6"/>
        <v>14520.547499999999</v>
      </c>
      <c r="H249" s="8">
        <f t="shared" si="7"/>
        <v>0.65680683882311841</v>
      </c>
    </row>
    <row r="250" spans="3:8" ht="15.6" x14ac:dyDescent="0.3">
      <c r="C250" s="1">
        <v>43841</v>
      </c>
      <c r="D250" s="2">
        <v>14616.55</v>
      </c>
      <c r="E250" s="12" t="s">
        <v>647</v>
      </c>
      <c r="F250" s="15">
        <f>'FLRG kurs beli'!$E$7</f>
        <v>14520.547499999999</v>
      </c>
      <c r="G250" s="15">
        <f t="shared" si="6"/>
        <v>14520.547499999999</v>
      </c>
      <c r="H250" s="8">
        <f t="shared" si="7"/>
        <v>0.65680683882311841</v>
      </c>
    </row>
    <row r="251" spans="3:8" ht="15.6" x14ac:dyDescent="0.3">
      <c r="C251" s="3" t="s">
        <v>213</v>
      </c>
      <c r="D251" s="2">
        <v>14644.41</v>
      </c>
      <c r="E251" s="12" t="s">
        <v>647</v>
      </c>
      <c r="F251" s="15">
        <f>'FLRG kurs beli'!$E$7</f>
        <v>14520.547499999999</v>
      </c>
      <c r="G251" s="15">
        <f t="shared" si="6"/>
        <v>14520.547499999999</v>
      </c>
      <c r="H251" s="8">
        <f t="shared" si="7"/>
        <v>0.84580054778581792</v>
      </c>
    </row>
    <row r="252" spans="3:8" ht="15.6" x14ac:dyDescent="0.3">
      <c r="C252" s="3" t="s">
        <v>214</v>
      </c>
      <c r="D252" s="2">
        <v>14535.96</v>
      </c>
      <c r="E252" s="12" t="s">
        <v>647</v>
      </c>
      <c r="F252" s="15">
        <f>'FLRG kurs beli'!$E$7</f>
        <v>14520.547499999999</v>
      </c>
      <c r="G252" s="15">
        <f t="shared" si="6"/>
        <v>14520.547499999999</v>
      </c>
      <c r="H252" s="8">
        <f t="shared" si="7"/>
        <v>0.10603014867955309</v>
      </c>
    </row>
    <row r="253" spans="3:8" ht="15.6" x14ac:dyDescent="0.3">
      <c r="C253" s="3" t="s">
        <v>215</v>
      </c>
      <c r="D253" s="2">
        <v>14484.22</v>
      </c>
      <c r="E253" s="12" t="s">
        <v>647</v>
      </c>
      <c r="F253" s="15">
        <f>'FLRG kurs beli'!$E$7</f>
        <v>14520.547499999999</v>
      </c>
      <c r="G253" s="15">
        <f t="shared" si="6"/>
        <v>14520.547499999999</v>
      </c>
      <c r="H253" s="8">
        <f t="shared" si="7"/>
        <v>0.25080743043118248</v>
      </c>
    </row>
    <row r="254" spans="3:8" ht="15.6" x14ac:dyDescent="0.3">
      <c r="C254" s="3" t="s">
        <v>216</v>
      </c>
      <c r="D254" s="2">
        <v>14366.81</v>
      </c>
      <c r="E254" s="12" t="s">
        <v>646</v>
      </c>
      <c r="F254" s="15">
        <f>'FLRG kurs beli'!$E$6</f>
        <v>14234.380499999999</v>
      </c>
      <c r="G254" s="15">
        <f t="shared" si="6"/>
        <v>14520.547499999999</v>
      </c>
      <c r="H254" s="8">
        <f t="shared" si="7"/>
        <v>1.070087931837334</v>
      </c>
    </row>
    <row r="255" spans="3:8" ht="15.6" x14ac:dyDescent="0.3">
      <c r="C255" s="3" t="s">
        <v>217</v>
      </c>
      <c r="D255" s="2">
        <v>14249.4</v>
      </c>
      <c r="E255" s="12" t="s">
        <v>646</v>
      </c>
      <c r="F255" s="15">
        <f>'FLRG kurs beli'!$E$6</f>
        <v>14234.380499999999</v>
      </c>
      <c r="G255" s="15">
        <f t="shared" si="6"/>
        <v>14234.380499999999</v>
      </c>
      <c r="H255" s="8">
        <f t="shared" si="7"/>
        <v>0.10540443808160578</v>
      </c>
    </row>
    <row r="256" spans="3:8" ht="15.6" x14ac:dyDescent="0.3">
      <c r="C256" s="1">
        <v>44023</v>
      </c>
      <c r="D256" s="2">
        <v>14249.4</v>
      </c>
      <c r="E256" s="12" t="s">
        <v>646</v>
      </c>
      <c r="F256" s="15">
        <f>'FLRG kurs beli'!$E$6</f>
        <v>14234.380499999999</v>
      </c>
      <c r="G256" s="15">
        <f t="shared" si="6"/>
        <v>14234.380499999999</v>
      </c>
      <c r="H256" s="8">
        <f t="shared" si="7"/>
        <v>0.10540443808160578</v>
      </c>
    </row>
    <row r="257" spans="3:8" ht="15.6" x14ac:dyDescent="0.3">
      <c r="C257" s="1">
        <v>44054</v>
      </c>
      <c r="D257" s="2">
        <v>14249.4</v>
      </c>
      <c r="E257" s="12" t="s">
        <v>646</v>
      </c>
      <c r="F257" s="15">
        <f>'FLRG kurs beli'!$E$6</f>
        <v>14234.380499999999</v>
      </c>
      <c r="G257" s="15">
        <f t="shared" si="6"/>
        <v>14234.380499999999</v>
      </c>
      <c r="H257" s="8">
        <f t="shared" si="7"/>
        <v>0.10540443808160578</v>
      </c>
    </row>
    <row r="258" spans="3:8" ht="15.6" x14ac:dyDescent="0.3">
      <c r="C258" s="3" t="s">
        <v>218</v>
      </c>
      <c r="D258" s="2">
        <v>14101.14</v>
      </c>
      <c r="E258" s="12" t="s">
        <v>646</v>
      </c>
      <c r="F258" s="15">
        <f>'FLRG kurs beli'!$E$6</f>
        <v>14234.380499999999</v>
      </c>
      <c r="G258" s="15">
        <f t="shared" si="6"/>
        <v>14234.380499999999</v>
      </c>
      <c r="H258" s="8">
        <f t="shared" si="7"/>
        <v>0.94489168960807335</v>
      </c>
    </row>
    <row r="259" spans="3:8" ht="15.6" x14ac:dyDescent="0.3">
      <c r="C259" s="3" t="s">
        <v>219</v>
      </c>
      <c r="D259" s="2">
        <v>13944.93</v>
      </c>
      <c r="E259" s="12" t="s">
        <v>645</v>
      </c>
      <c r="F259" s="15">
        <f>'FLRG kurs beli'!$E$5</f>
        <v>14091.296999999999</v>
      </c>
      <c r="G259" s="15">
        <f t="shared" si="6"/>
        <v>14234.380499999999</v>
      </c>
      <c r="H259" s="8">
        <f t="shared" si="7"/>
        <v>2.0756683611893285</v>
      </c>
    </row>
    <row r="260" spans="3:8" ht="15.6" x14ac:dyDescent="0.3">
      <c r="C260" s="3" t="s">
        <v>220</v>
      </c>
      <c r="D260" s="2">
        <v>14005.62</v>
      </c>
      <c r="E260" s="12" t="s">
        <v>645</v>
      </c>
      <c r="F260" s="15">
        <f>'FLRG kurs beli'!$E$5</f>
        <v>14091.296999999999</v>
      </c>
      <c r="G260" s="15">
        <f t="shared" si="6"/>
        <v>14091.296999999999</v>
      </c>
      <c r="H260" s="8">
        <f t="shared" si="7"/>
        <v>0.61173300432253519</v>
      </c>
    </row>
    <row r="261" spans="3:8" ht="15.6" x14ac:dyDescent="0.3">
      <c r="C261" s="3" t="s">
        <v>221</v>
      </c>
      <c r="D261" s="2">
        <v>14116.07</v>
      </c>
      <c r="E261" s="12" t="s">
        <v>646</v>
      </c>
      <c r="F261" s="15">
        <f>'FLRG kurs beli'!$E$6</f>
        <v>14234.380499999999</v>
      </c>
      <c r="G261" s="15">
        <f t="shared" si="6"/>
        <v>14091.296999999999</v>
      </c>
      <c r="H261" s="8">
        <f t="shared" si="7"/>
        <v>0.17549502092296967</v>
      </c>
    </row>
    <row r="262" spans="3:8" ht="15.6" x14ac:dyDescent="0.3">
      <c r="C262" s="3" t="s">
        <v>222</v>
      </c>
      <c r="D262" s="2">
        <v>14150.89</v>
      </c>
      <c r="E262" s="12" t="s">
        <v>646</v>
      </c>
      <c r="F262" s="15">
        <f>'FLRG kurs beli'!$E$6</f>
        <v>14234.380499999999</v>
      </c>
      <c r="G262" s="15">
        <f t="shared" si="6"/>
        <v>14234.380499999999</v>
      </c>
      <c r="H262" s="8">
        <f t="shared" si="7"/>
        <v>0.59000175960663881</v>
      </c>
    </row>
    <row r="263" spans="3:8" ht="15.6" x14ac:dyDescent="0.3">
      <c r="C263" s="3" t="s">
        <v>223</v>
      </c>
      <c r="D263" s="2">
        <v>14150.89</v>
      </c>
      <c r="E263" s="12" t="s">
        <v>646</v>
      </c>
      <c r="F263" s="15">
        <f>'FLRG kurs beli'!$E$6</f>
        <v>14234.380499999999</v>
      </c>
      <c r="G263" s="15">
        <f t="shared" ref="G263:G326" si="8">F262</f>
        <v>14234.380499999999</v>
      </c>
      <c r="H263" s="8">
        <f t="shared" ref="H263:H326" si="9">ABS((G263-D263)/D263)*100</f>
        <v>0.59000175960663881</v>
      </c>
    </row>
    <row r="264" spans="3:8" ht="15.6" x14ac:dyDescent="0.3">
      <c r="C264" s="3" t="s">
        <v>224</v>
      </c>
      <c r="D264" s="2">
        <v>14150.89</v>
      </c>
      <c r="E264" s="12" t="s">
        <v>646</v>
      </c>
      <c r="F264" s="15">
        <f>'FLRG kurs beli'!$E$6</f>
        <v>14234.380499999999</v>
      </c>
      <c r="G264" s="15">
        <f t="shared" si="8"/>
        <v>14234.380499999999</v>
      </c>
      <c r="H264" s="8">
        <f t="shared" si="9"/>
        <v>0.59000175960663881</v>
      </c>
    </row>
    <row r="265" spans="3:8" ht="15.6" x14ac:dyDescent="0.3">
      <c r="C265" s="3" t="s">
        <v>225</v>
      </c>
      <c r="D265" s="2">
        <v>14068.31</v>
      </c>
      <c r="E265" s="12" t="s">
        <v>645</v>
      </c>
      <c r="F265" s="15">
        <f>'FLRG kurs beli'!$E$5</f>
        <v>14091.296999999999</v>
      </c>
      <c r="G265" s="15">
        <f t="shared" si="8"/>
        <v>14234.380499999999</v>
      </c>
      <c r="H265" s="8">
        <f t="shared" si="9"/>
        <v>1.1804580649701337</v>
      </c>
    </row>
    <row r="266" spans="3:8" ht="15.6" x14ac:dyDescent="0.3">
      <c r="C266" s="3" t="s">
        <v>226</v>
      </c>
      <c r="D266" s="2">
        <v>14002.64</v>
      </c>
      <c r="E266" s="12" t="s">
        <v>645</v>
      </c>
      <c r="F266" s="15">
        <f>'FLRG kurs beli'!$E$5</f>
        <v>14091.296999999999</v>
      </c>
      <c r="G266" s="15">
        <f t="shared" si="8"/>
        <v>14091.296999999999</v>
      </c>
      <c r="H266" s="8">
        <f t="shared" si="9"/>
        <v>0.6331448926773755</v>
      </c>
    </row>
    <row r="267" spans="3:8" ht="15.6" x14ac:dyDescent="0.3">
      <c r="C267" s="3" t="s">
        <v>227</v>
      </c>
      <c r="D267" s="2">
        <v>14047.41</v>
      </c>
      <c r="E267" s="12" t="s">
        <v>645</v>
      </c>
      <c r="F267" s="15">
        <f>'FLRG kurs beli'!$E$5</f>
        <v>14091.296999999999</v>
      </c>
      <c r="G267" s="15">
        <f t="shared" si="8"/>
        <v>14091.296999999999</v>
      </c>
      <c r="H267" s="8">
        <f t="shared" si="9"/>
        <v>0.31242058144525436</v>
      </c>
    </row>
    <row r="268" spans="3:8" ht="15.6" x14ac:dyDescent="0.3">
      <c r="C268" s="3" t="s">
        <v>228</v>
      </c>
      <c r="D268" s="2">
        <v>14096.17</v>
      </c>
      <c r="E268" s="12" t="s">
        <v>646</v>
      </c>
      <c r="F268" s="15">
        <f>'FLRG kurs beli'!$E$6</f>
        <v>14234.380499999999</v>
      </c>
      <c r="G268" s="15">
        <f t="shared" si="8"/>
        <v>14091.296999999999</v>
      </c>
      <c r="H268" s="8">
        <f t="shared" si="9"/>
        <v>3.4569673890151802E-2</v>
      </c>
    </row>
    <row r="269" spans="3:8" ht="15.6" x14ac:dyDescent="0.3">
      <c r="C269" s="3" t="s">
        <v>229</v>
      </c>
      <c r="D269" s="2">
        <v>14156.86</v>
      </c>
      <c r="E269" s="12" t="s">
        <v>646</v>
      </c>
      <c r="F269" s="15">
        <f>'FLRG kurs beli'!$E$6</f>
        <v>14234.380499999999</v>
      </c>
      <c r="G269" s="15">
        <f t="shared" si="8"/>
        <v>14234.380499999999</v>
      </c>
      <c r="H269" s="8">
        <f t="shared" si="9"/>
        <v>0.54758258540381632</v>
      </c>
    </row>
    <row r="270" spans="3:8" ht="15.6" x14ac:dyDescent="0.3">
      <c r="C270" s="3" t="s">
        <v>230</v>
      </c>
      <c r="D270" s="2">
        <v>14156.86</v>
      </c>
      <c r="E270" s="12" t="s">
        <v>646</v>
      </c>
      <c r="F270" s="15">
        <f>'FLRG kurs beli'!$E$6</f>
        <v>14234.380499999999</v>
      </c>
      <c r="G270" s="15">
        <f t="shared" si="8"/>
        <v>14234.380499999999</v>
      </c>
      <c r="H270" s="8">
        <f t="shared" si="9"/>
        <v>0.54758258540381632</v>
      </c>
    </row>
    <row r="271" spans="3:8" ht="15.6" x14ac:dyDescent="0.3">
      <c r="C271" s="3" t="s">
        <v>231</v>
      </c>
      <c r="D271" s="2">
        <v>14156.86</v>
      </c>
      <c r="E271" s="12" t="s">
        <v>646</v>
      </c>
      <c r="F271" s="15">
        <f>'FLRG kurs beli'!$E$6</f>
        <v>14234.380499999999</v>
      </c>
      <c r="G271" s="15">
        <f t="shared" si="8"/>
        <v>14234.380499999999</v>
      </c>
      <c r="H271" s="8">
        <f t="shared" si="9"/>
        <v>0.54758258540381632</v>
      </c>
    </row>
    <row r="272" spans="3:8" ht="15.6" x14ac:dyDescent="0.3">
      <c r="C272" s="3" t="s">
        <v>232</v>
      </c>
      <c r="D272" s="2">
        <v>14093.18</v>
      </c>
      <c r="E272" s="12" t="s">
        <v>646</v>
      </c>
      <c r="F272" s="15">
        <f>'FLRG kurs beli'!$E$6</f>
        <v>14234.380499999999</v>
      </c>
      <c r="G272" s="15">
        <f t="shared" si="8"/>
        <v>14234.380499999999</v>
      </c>
      <c r="H272" s="8">
        <f t="shared" si="9"/>
        <v>1.0019065959563349</v>
      </c>
    </row>
    <row r="273" spans="3:8" ht="15.6" x14ac:dyDescent="0.3">
      <c r="C273" s="3" t="s">
        <v>233</v>
      </c>
      <c r="D273" s="2">
        <v>14125.02</v>
      </c>
      <c r="E273" s="12" t="s">
        <v>646</v>
      </c>
      <c r="F273" s="15">
        <f>'FLRG kurs beli'!$E$6</f>
        <v>14234.380499999999</v>
      </c>
      <c r="G273" s="15">
        <f t="shared" si="8"/>
        <v>14234.380499999999</v>
      </c>
      <c r="H273" s="8">
        <f t="shared" si="9"/>
        <v>0.77423253206012355</v>
      </c>
    </row>
    <row r="274" spans="3:8" ht="15.6" x14ac:dyDescent="0.3">
      <c r="C274" s="3" t="s">
        <v>234</v>
      </c>
      <c r="D274" s="2">
        <v>14098.16</v>
      </c>
      <c r="E274" s="12" t="s">
        <v>646</v>
      </c>
      <c r="F274" s="15">
        <f>'FLRG kurs beli'!$E$6</f>
        <v>14234.380499999999</v>
      </c>
      <c r="G274" s="15">
        <f t="shared" si="8"/>
        <v>14234.380499999999</v>
      </c>
      <c r="H274" s="8">
        <f t="shared" si="9"/>
        <v>0.96622892632797086</v>
      </c>
    </row>
    <row r="275" spans="3:8" ht="15.6" x14ac:dyDescent="0.3">
      <c r="C275" s="3" t="s">
        <v>235</v>
      </c>
      <c r="D275" s="2">
        <v>14059.35</v>
      </c>
      <c r="E275" s="12" t="s">
        <v>645</v>
      </c>
      <c r="F275" s="15">
        <f>'FLRG kurs beli'!$E$5</f>
        <v>14091.296999999999</v>
      </c>
      <c r="G275" s="15">
        <f t="shared" si="8"/>
        <v>14234.380499999999</v>
      </c>
      <c r="H275" s="8">
        <f t="shared" si="9"/>
        <v>1.2449401999381118</v>
      </c>
    </row>
    <row r="276" spans="3:8" ht="15.6" x14ac:dyDescent="0.3">
      <c r="C276" s="3" t="s">
        <v>236</v>
      </c>
      <c r="D276" s="2">
        <v>14074.28</v>
      </c>
      <c r="E276" s="12" t="s">
        <v>645</v>
      </c>
      <c r="F276" s="15">
        <f>'FLRG kurs beli'!$E$5</f>
        <v>14091.296999999999</v>
      </c>
      <c r="G276" s="15">
        <f t="shared" si="8"/>
        <v>14091.296999999999</v>
      </c>
      <c r="H276" s="8">
        <f t="shared" si="9"/>
        <v>0.12090849407570409</v>
      </c>
    </row>
    <row r="277" spans="3:8" ht="15.6" x14ac:dyDescent="0.3">
      <c r="C277" s="3" t="s">
        <v>237</v>
      </c>
      <c r="D277" s="2">
        <v>14074.28</v>
      </c>
      <c r="E277" s="12" t="s">
        <v>645</v>
      </c>
      <c r="F277" s="15">
        <f>'FLRG kurs beli'!$E$5</f>
        <v>14091.296999999999</v>
      </c>
      <c r="G277" s="15">
        <f t="shared" si="8"/>
        <v>14091.296999999999</v>
      </c>
      <c r="H277" s="8">
        <f t="shared" si="9"/>
        <v>0.12090849407570409</v>
      </c>
    </row>
    <row r="278" spans="3:8" ht="15.6" x14ac:dyDescent="0.3">
      <c r="C278" s="3" t="s">
        <v>238</v>
      </c>
      <c r="D278" s="2">
        <v>14074.28</v>
      </c>
      <c r="E278" s="12" t="s">
        <v>645</v>
      </c>
      <c r="F278" s="15">
        <f>'FLRG kurs beli'!$E$5</f>
        <v>14091.296999999999</v>
      </c>
      <c r="G278" s="15">
        <f t="shared" si="8"/>
        <v>14091.296999999999</v>
      </c>
      <c r="H278" s="8">
        <f t="shared" si="9"/>
        <v>0.12090849407570409</v>
      </c>
    </row>
    <row r="279" spans="3:8" ht="15.6" x14ac:dyDescent="0.3">
      <c r="C279" s="3" t="s">
        <v>239</v>
      </c>
      <c r="D279" s="2">
        <v>14057.36</v>
      </c>
      <c r="E279" s="12" t="s">
        <v>645</v>
      </c>
      <c r="F279" s="15">
        <f>'FLRG kurs beli'!$E$5</f>
        <v>14091.296999999999</v>
      </c>
      <c r="G279" s="15">
        <f t="shared" si="8"/>
        <v>14091.296999999999</v>
      </c>
      <c r="H279" s="8">
        <f t="shared" si="9"/>
        <v>0.24141801874603819</v>
      </c>
    </row>
    <row r="280" spans="3:8" ht="15.6" x14ac:dyDescent="0.3">
      <c r="C280" s="3" t="s">
        <v>240</v>
      </c>
      <c r="D280" s="2">
        <v>14107.11</v>
      </c>
      <c r="E280" s="12" t="s">
        <v>646</v>
      </c>
      <c r="F280" s="15">
        <f>'FLRG kurs beli'!$E$6</f>
        <v>14234.380499999999</v>
      </c>
      <c r="G280" s="15">
        <f t="shared" si="8"/>
        <v>14091.296999999999</v>
      </c>
      <c r="H280" s="8">
        <f t="shared" si="9"/>
        <v>0.11209241297474763</v>
      </c>
    </row>
    <row r="281" spans="3:8" ht="15.6" x14ac:dyDescent="0.3">
      <c r="C281" s="3" t="s">
        <v>241</v>
      </c>
      <c r="D281" s="2">
        <v>14093.18</v>
      </c>
      <c r="E281" s="12" t="s">
        <v>646</v>
      </c>
      <c r="F281" s="15">
        <f>'FLRG kurs beli'!$E$6</f>
        <v>14234.380499999999</v>
      </c>
      <c r="G281" s="15">
        <f t="shared" si="8"/>
        <v>14234.380499999999</v>
      </c>
      <c r="H281" s="8">
        <f t="shared" si="9"/>
        <v>1.0019065959563349</v>
      </c>
    </row>
    <row r="282" spans="3:8" ht="15.6" x14ac:dyDescent="0.3">
      <c r="C282" s="3" t="s">
        <v>242</v>
      </c>
      <c r="D282" s="2">
        <v>14106.12</v>
      </c>
      <c r="E282" s="12" t="s">
        <v>646</v>
      </c>
      <c r="F282" s="15">
        <f>'FLRG kurs beli'!$E$6</f>
        <v>14234.380499999999</v>
      </c>
      <c r="G282" s="15">
        <f t="shared" si="8"/>
        <v>14234.380499999999</v>
      </c>
      <c r="H282" s="8">
        <f t="shared" si="9"/>
        <v>0.9092542811205242</v>
      </c>
    </row>
    <row r="283" spans="3:8" ht="15.6" x14ac:dyDescent="0.3">
      <c r="C283" s="3" t="s">
        <v>243</v>
      </c>
      <c r="D283" s="2">
        <v>14111.09</v>
      </c>
      <c r="E283" s="12" t="s">
        <v>646</v>
      </c>
      <c r="F283" s="15">
        <f>'FLRG kurs beli'!$E$6</f>
        <v>14234.380499999999</v>
      </c>
      <c r="G283" s="15">
        <f t="shared" si="8"/>
        <v>14234.380499999999</v>
      </c>
      <c r="H283" s="8">
        <f t="shared" si="9"/>
        <v>0.87371351185485424</v>
      </c>
    </row>
    <row r="284" spans="3:8" ht="15.6" x14ac:dyDescent="0.3">
      <c r="C284" s="1">
        <v>43963</v>
      </c>
      <c r="D284" s="2">
        <v>14111.09</v>
      </c>
      <c r="E284" s="12" t="s">
        <v>646</v>
      </c>
      <c r="F284" s="15">
        <f>'FLRG kurs beli'!$E$6</f>
        <v>14234.380499999999</v>
      </c>
      <c r="G284" s="15">
        <f t="shared" si="8"/>
        <v>14234.380499999999</v>
      </c>
      <c r="H284" s="8">
        <f t="shared" si="9"/>
        <v>0.87371351185485424</v>
      </c>
    </row>
    <row r="285" spans="3:8" ht="15.6" x14ac:dyDescent="0.3">
      <c r="C285" s="1">
        <v>43994</v>
      </c>
      <c r="D285" s="2">
        <v>14111.09</v>
      </c>
      <c r="E285" s="12" t="s">
        <v>646</v>
      </c>
      <c r="F285" s="15">
        <f>'FLRG kurs beli'!$E$6</f>
        <v>14234.380499999999</v>
      </c>
      <c r="G285" s="15">
        <f t="shared" si="8"/>
        <v>14234.380499999999</v>
      </c>
      <c r="H285" s="8">
        <f t="shared" si="9"/>
        <v>0.87371351185485424</v>
      </c>
    </row>
    <row r="286" spans="3:8" ht="15.6" x14ac:dyDescent="0.3">
      <c r="C286" s="3" t="s">
        <v>244</v>
      </c>
      <c r="D286" s="2">
        <v>14064.33</v>
      </c>
      <c r="E286" s="12" t="s">
        <v>645</v>
      </c>
      <c r="F286" s="15">
        <f>'FLRG kurs beli'!$E$5</f>
        <v>14091.296999999999</v>
      </c>
      <c r="G286" s="15">
        <f t="shared" si="8"/>
        <v>14234.380499999999</v>
      </c>
      <c r="H286" s="8">
        <f t="shared" si="9"/>
        <v>1.2090906570024977</v>
      </c>
    </row>
    <row r="287" spans="3:8" ht="15.6" x14ac:dyDescent="0.3">
      <c r="C287" s="3" t="s">
        <v>245</v>
      </c>
      <c r="D287" s="2">
        <v>14093.18</v>
      </c>
      <c r="E287" s="12" t="s">
        <v>646</v>
      </c>
      <c r="F287" s="15">
        <f>'FLRG kurs beli'!$E$6</f>
        <v>14234.380499999999</v>
      </c>
      <c r="G287" s="15">
        <f t="shared" si="8"/>
        <v>14091.296999999999</v>
      </c>
      <c r="H287" s="8">
        <f t="shared" si="9"/>
        <v>1.3361072518775961E-2</v>
      </c>
    </row>
    <row r="288" spans="3:8" ht="15.6" x14ac:dyDescent="0.3">
      <c r="C288" s="1">
        <v>44086</v>
      </c>
      <c r="D288" s="2">
        <v>14093.18</v>
      </c>
      <c r="E288" s="12" t="s">
        <v>646</v>
      </c>
      <c r="F288" s="15">
        <f>'FLRG kurs beli'!$E$6</f>
        <v>14234.380499999999</v>
      </c>
      <c r="G288" s="15">
        <f t="shared" si="8"/>
        <v>14234.380499999999</v>
      </c>
      <c r="H288" s="8">
        <f t="shared" si="9"/>
        <v>1.0019065959563349</v>
      </c>
    </row>
    <row r="289" spans="3:8" ht="15.6" x14ac:dyDescent="0.3">
      <c r="C289" s="3" t="s">
        <v>246</v>
      </c>
      <c r="D289" s="2">
        <v>14059.35</v>
      </c>
      <c r="E289" s="12" t="s">
        <v>645</v>
      </c>
      <c r="F289" s="15">
        <f>'FLRG kurs beli'!$E$5</f>
        <v>14091.296999999999</v>
      </c>
      <c r="G289" s="15">
        <f t="shared" si="8"/>
        <v>14234.380499999999</v>
      </c>
      <c r="H289" s="8">
        <f t="shared" si="9"/>
        <v>1.2449401999381118</v>
      </c>
    </row>
    <row r="290" spans="3:8" ht="15.6" x14ac:dyDescent="0.3">
      <c r="C290" s="3" t="s">
        <v>247</v>
      </c>
      <c r="D290" s="2">
        <v>14031.49</v>
      </c>
      <c r="E290" s="12" t="s">
        <v>645</v>
      </c>
      <c r="F290" s="15">
        <f>'FLRG kurs beli'!$E$5</f>
        <v>14091.296999999999</v>
      </c>
      <c r="G290" s="15">
        <f t="shared" si="8"/>
        <v>14091.296999999999</v>
      </c>
      <c r="H290" s="8">
        <f t="shared" si="9"/>
        <v>0.42623413479251943</v>
      </c>
    </row>
    <row r="291" spans="3:8" ht="15.6" x14ac:dyDescent="0.3">
      <c r="C291" s="1">
        <v>44177</v>
      </c>
      <c r="D291" s="2">
        <v>14031.49</v>
      </c>
      <c r="E291" s="12" t="s">
        <v>645</v>
      </c>
      <c r="F291" s="15">
        <f>'FLRG kurs beli'!$E$5</f>
        <v>14091.296999999999</v>
      </c>
      <c r="G291" s="15">
        <f t="shared" si="8"/>
        <v>14091.296999999999</v>
      </c>
      <c r="H291" s="8">
        <f t="shared" si="9"/>
        <v>0.42623413479251943</v>
      </c>
    </row>
    <row r="292" spans="3:8" ht="15.6" x14ac:dyDescent="0.3">
      <c r="C292" s="3" t="s">
        <v>248</v>
      </c>
      <c r="D292" s="2">
        <v>14031.49</v>
      </c>
      <c r="E292" s="12" t="s">
        <v>645</v>
      </c>
      <c r="F292" s="15">
        <f>'FLRG kurs beli'!$E$5</f>
        <v>14091.296999999999</v>
      </c>
      <c r="G292" s="15">
        <f t="shared" si="8"/>
        <v>14091.296999999999</v>
      </c>
      <c r="H292" s="8">
        <f t="shared" si="9"/>
        <v>0.42623413479251943</v>
      </c>
    </row>
    <row r="293" spans="3:8" ht="15.6" x14ac:dyDescent="0.3">
      <c r="C293" s="3" t="s">
        <v>249</v>
      </c>
      <c r="D293" s="2">
        <v>14087.21</v>
      </c>
      <c r="E293" s="12" t="s">
        <v>645</v>
      </c>
      <c r="F293" s="15">
        <f>'FLRG kurs beli'!$E$5</f>
        <v>14091.296999999999</v>
      </c>
      <c r="G293" s="15">
        <f t="shared" si="8"/>
        <v>14091.296999999999</v>
      </c>
      <c r="H293" s="8">
        <f t="shared" si="9"/>
        <v>2.9012132281690518E-2</v>
      </c>
    </row>
    <row r="294" spans="3:8" ht="15.6" x14ac:dyDescent="0.3">
      <c r="C294" s="3" t="s">
        <v>250</v>
      </c>
      <c r="D294" s="2">
        <v>14100.15</v>
      </c>
      <c r="E294" s="12" t="s">
        <v>646</v>
      </c>
      <c r="F294" s="15">
        <f>'FLRG kurs beli'!$E$6</f>
        <v>14234.380499999999</v>
      </c>
      <c r="G294" s="15">
        <f t="shared" si="8"/>
        <v>14091.296999999999</v>
      </c>
      <c r="H294" s="8">
        <f t="shared" si="9"/>
        <v>6.278656610036755E-2</v>
      </c>
    </row>
    <row r="295" spans="3:8" ht="15.6" x14ac:dyDescent="0.3">
      <c r="C295" s="3" t="s">
        <v>251</v>
      </c>
      <c r="D295" s="2">
        <v>14080.25</v>
      </c>
      <c r="E295" s="12" t="s">
        <v>645</v>
      </c>
      <c r="F295" s="15">
        <f>'FLRG kurs beli'!$E$5</f>
        <v>14091.296999999999</v>
      </c>
      <c r="G295" s="15">
        <f t="shared" si="8"/>
        <v>14234.380499999999</v>
      </c>
      <c r="H295" s="8">
        <f t="shared" si="9"/>
        <v>1.0946574102022286</v>
      </c>
    </row>
    <row r="296" spans="3:8" ht="15.6" x14ac:dyDescent="0.3">
      <c r="C296" s="3" t="s">
        <v>252</v>
      </c>
      <c r="D296" s="2">
        <v>14081.24</v>
      </c>
      <c r="E296" s="12" t="s">
        <v>645</v>
      </c>
      <c r="F296" s="15">
        <f>'FLRG kurs beli'!$E$5</f>
        <v>14091.296999999999</v>
      </c>
      <c r="G296" s="15">
        <f t="shared" si="8"/>
        <v>14091.296999999999</v>
      </c>
      <c r="H296" s="8">
        <f t="shared" si="9"/>
        <v>7.1421266877056855E-2</v>
      </c>
    </row>
    <row r="297" spans="3:8" ht="15.6" x14ac:dyDescent="0.3">
      <c r="C297" s="3" t="s">
        <v>253</v>
      </c>
      <c r="D297" s="2">
        <v>14075.27</v>
      </c>
      <c r="E297" s="12" t="s">
        <v>645</v>
      </c>
      <c r="F297" s="15">
        <f>'FLRG kurs beli'!$E$5</f>
        <v>14091.296999999999</v>
      </c>
      <c r="G297" s="15">
        <f t="shared" si="8"/>
        <v>14091.296999999999</v>
      </c>
      <c r="H297" s="8">
        <f t="shared" si="9"/>
        <v>0.11386637698600612</v>
      </c>
    </row>
    <row r="298" spans="3:8" ht="15.6" x14ac:dyDescent="0.3">
      <c r="C298" s="3" t="s">
        <v>254</v>
      </c>
      <c r="D298" s="2">
        <v>14075.27</v>
      </c>
      <c r="E298" s="12" t="s">
        <v>645</v>
      </c>
      <c r="F298" s="15">
        <f>'FLRG kurs beli'!$E$5</f>
        <v>14091.296999999999</v>
      </c>
      <c r="G298" s="15">
        <f t="shared" si="8"/>
        <v>14091.296999999999</v>
      </c>
      <c r="H298" s="8">
        <f t="shared" si="9"/>
        <v>0.11386637698600612</v>
      </c>
    </row>
    <row r="299" spans="3:8" ht="15.6" x14ac:dyDescent="0.3">
      <c r="C299" s="3" t="s">
        <v>255</v>
      </c>
      <c r="D299" s="2">
        <v>14075.27</v>
      </c>
      <c r="E299" s="12" t="s">
        <v>645</v>
      </c>
      <c r="F299" s="15">
        <f>'FLRG kurs beli'!$E$5</f>
        <v>14091.296999999999</v>
      </c>
      <c r="G299" s="15">
        <f t="shared" si="8"/>
        <v>14091.296999999999</v>
      </c>
      <c r="H299" s="8">
        <f t="shared" si="9"/>
        <v>0.11386637698600612</v>
      </c>
    </row>
    <row r="300" spans="3:8" ht="15.6" x14ac:dyDescent="0.3">
      <c r="C300" s="3" t="s">
        <v>256</v>
      </c>
      <c r="D300" s="2">
        <v>14109.1</v>
      </c>
      <c r="E300" s="12" t="s">
        <v>646</v>
      </c>
      <c r="F300" s="15">
        <f>'FLRG kurs beli'!$E$6</f>
        <v>14234.380499999999</v>
      </c>
      <c r="G300" s="15">
        <f t="shared" si="8"/>
        <v>14091.296999999999</v>
      </c>
      <c r="H300" s="8">
        <f t="shared" si="9"/>
        <v>0.12618097539886811</v>
      </c>
    </row>
    <row r="301" spans="3:8" ht="15.6" x14ac:dyDescent="0.3">
      <c r="C301" s="3" t="s">
        <v>257</v>
      </c>
      <c r="D301" s="2">
        <v>14146.91</v>
      </c>
      <c r="E301" s="12" t="s">
        <v>646</v>
      </c>
      <c r="F301" s="15">
        <f>'FLRG kurs beli'!$E$6</f>
        <v>14234.380499999999</v>
      </c>
      <c r="G301" s="15">
        <f t="shared" si="8"/>
        <v>14234.380499999999</v>
      </c>
      <c r="H301" s="8">
        <f t="shared" si="9"/>
        <v>0.61830109896789798</v>
      </c>
    </row>
    <row r="302" spans="3:8" ht="15.6" x14ac:dyDescent="0.3">
      <c r="C302" s="3" t="s">
        <v>258</v>
      </c>
      <c r="D302" s="2">
        <v>14210.59</v>
      </c>
      <c r="E302" s="12" t="s">
        <v>646</v>
      </c>
      <c r="F302" s="15">
        <f>'FLRG kurs beli'!$E$6</f>
        <v>14234.380499999999</v>
      </c>
      <c r="G302" s="15">
        <f t="shared" si="8"/>
        <v>14234.380499999999</v>
      </c>
      <c r="H302" s="8">
        <f t="shared" si="9"/>
        <v>0.16741387936742355</v>
      </c>
    </row>
    <row r="303" spans="3:8" ht="15.6" x14ac:dyDescent="0.3">
      <c r="C303" s="3" t="s">
        <v>259</v>
      </c>
      <c r="D303" s="2">
        <v>14210.59</v>
      </c>
      <c r="E303" s="12" t="s">
        <v>646</v>
      </c>
      <c r="F303" s="15">
        <f>'FLRG kurs beli'!$E$6</f>
        <v>14234.380499999999</v>
      </c>
      <c r="G303" s="15">
        <f t="shared" si="8"/>
        <v>14234.380499999999</v>
      </c>
      <c r="H303" s="8">
        <f t="shared" si="9"/>
        <v>0.16741387936742355</v>
      </c>
    </row>
    <row r="304" spans="3:8" ht="15.6" x14ac:dyDescent="0.3">
      <c r="C304" s="3" t="s">
        <v>260</v>
      </c>
      <c r="D304" s="2">
        <v>14210.59</v>
      </c>
      <c r="E304" s="12" t="s">
        <v>646</v>
      </c>
      <c r="F304" s="15">
        <f>'FLRG kurs beli'!$E$6</f>
        <v>14234.380499999999</v>
      </c>
      <c r="G304" s="15">
        <f t="shared" si="8"/>
        <v>14234.380499999999</v>
      </c>
      <c r="H304" s="8">
        <f t="shared" si="9"/>
        <v>0.16741387936742355</v>
      </c>
    </row>
    <row r="305" spans="3:8" ht="15.6" x14ac:dyDescent="0.3">
      <c r="C305" s="3" t="s">
        <v>261</v>
      </c>
      <c r="D305" s="2">
        <v>14210.59</v>
      </c>
      <c r="E305" s="12" t="s">
        <v>646</v>
      </c>
      <c r="F305" s="15">
        <f>'FLRG kurs beli'!$E$6</f>
        <v>14234.380499999999</v>
      </c>
      <c r="G305" s="15">
        <f t="shared" si="8"/>
        <v>14234.380499999999</v>
      </c>
      <c r="H305" s="8">
        <f t="shared" si="9"/>
        <v>0.16741387936742355</v>
      </c>
    </row>
    <row r="306" spans="3:8" ht="15.6" x14ac:dyDescent="0.3">
      <c r="C306" s="3" t="s">
        <v>262</v>
      </c>
      <c r="D306" s="2">
        <v>14210.59</v>
      </c>
      <c r="E306" s="12" t="s">
        <v>646</v>
      </c>
      <c r="F306" s="15">
        <f>'FLRG kurs beli'!$E$6</f>
        <v>14234.380499999999</v>
      </c>
      <c r="G306" s="15">
        <f t="shared" si="8"/>
        <v>14234.380499999999</v>
      </c>
      <c r="H306" s="8">
        <f t="shared" si="9"/>
        <v>0.16741387936742355</v>
      </c>
    </row>
    <row r="307" spans="3:8" ht="15.6" x14ac:dyDescent="0.3">
      <c r="C307" s="3" t="s">
        <v>263</v>
      </c>
      <c r="D307" s="2">
        <v>14113.08</v>
      </c>
      <c r="E307" s="12" t="s">
        <v>646</v>
      </c>
      <c r="F307" s="15">
        <f>'FLRG kurs beli'!$E$6</f>
        <v>14234.380499999999</v>
      </c>
      <c r="G307" s="15">
        <f t="shared" si="8"/>
        <v>14234.380499999999</v>
      </c>
      <c r="H307" s="8">
        <f t="shared" si="9"/>
        <v>0.85948991998911206</v>
      </c>
    </row>
    <row r="308" spans="3:8" ht="15.6" x14ac:dyDescent="0.3">
      <c r="C308" s="3" t="s">
        <v>264</v>
      </c>
      <c r="D308" s="2">
        <v>14098.16</v>
      </c>
      <c r="E308" s="12" t="s">
        <v>646</v>
      </c>
      <c r="F308" s="15">
        <f>'FLRG kurs beli'!$E$6</f>
        <v>14234.380499999999</v>
      </c>
      <c r="G308" s="15">
        <f t="shared" si="8"/>
        <v>14234.380499999999</v>
      </c>
      <c r="H308" s="8">
        <f t="shared" si="9"/>
        <v>0.96622892632797086</v>
      </c>
    </row>
    <row r="309" spans="3:8" ht="15.6" x14ac:dyDescent="0.3">
      <c r="C309" s="3" t="s">
        <v>265</v>
      </c>
      <c r="D309" s="2">
        <v>14034.48</v>
      </c>
      <c r="E309" s="12" t="s">
        <v>645</v>
      </c>
      <c r="F309" s="15">
        <f>'FLRG kurs beli'!$E$5</f>
        <v>14091.296999999999</v>
      </c>
      <c r="G309" s="15">
        <f t="shared" si="8"/>
        <v>14234.380499999999</v>
      </c>
      <c r="H309" s="8">
        <f t="shared" si="9"/>
        <v>1.4243527369735092</v>
      </c>
    </row>
    <row r="310" spans="3:8" ht="15.6" x14ac:dyDescent="0.3">
      <c r="C310" s="3" t="s">
        <v>266</v>
      </c>
      <c r="D310" s="2">
        <v>14034.48</v>
      </c>
      <c r="E310" s="12" t="s">
        <v>645</v>
      </c>
      <c r="F310" s="15">
        <f>'FLRG kurs beli'!$E$5</f>
        <v>14091.296999999999</v>
      </c>
      <c r="G310" s="15">
        <f t="shared" si="8"/>
        <v>14091.296999999999</v>
      </c>
      <c r="H310" s="8">
        <f t="shared" si="9"/>
        <v>0.40483865451373402</v>
      </c>
    </row>
    <row r="311" spans="3:8" ht="15.6" x14ac:dyDescent="0.3">
      <c r="C311" s="1">
        <v>44197</v>
      </c>
      <c r="D311" s="2">
        <v>14034.48</v>
      </c>
      <c r="E311" s="12" t="s">
        <v>645</v>
      </c>
      <c r="F311" s="15">
        <f>'FLRG kurs beli'!$E$5</f>
        <v>14091.296999999999</v>
      </c>
      <c r="G311" s="15">
        <f t="shared" si="8"/>
        <v>14091.296999999999</v>
      </c>
      <c r="H311" s="8">
        <f t="shared" si="9"/>
        <v>0.40483865451373402</v>
      </c>
    </row>
    <row r="312" spans="3:8" ht="15.6" x14ac:dyDescent="0.3">
      <c r="C312" s="1">
        <v>44228</v>
      </c>
      <c r="D312" s="2">
        <v>14034.48</v>
      </c>
      <c r="E312" s="12" t="s">
        <v>645</v>
      </c>
      <c r="F312" s="15">
        <f>'FLRG kurs beli'!$E$5</f>
        <v>14091.296999999999</v>
      </c>
      <c r="G312" s="15">
        <f t="shared" si="8"/>
        <v>14091.296999999999</v>
      </c>
      <c r="H312" s="8">
        <f t="shared" si="9"/>
        <v>0.40483865451373402</v>
      </c>
    </row>
    <row r="313" spans="3:8" ht="15.6" x14ac:dyDescent="0.3">
      <c r="C313" s="1">
        <v>44256</v>
      </c>
      <c r="D313" s="2">
        <v>14034.48</v>
      </c>
      <c r="E313" s="12" t="s">
        <v>645</v>
      </c>
      <c r="F313" s="15">
        <f>'FLRG kurs beli'!$E$5</f>
        <v>14091.296999999999</v>
      </c>
      <c r="G313" s="15">
        <f t="shared" si="8"/>
        <v>14091.296999999999</v>
      </c>
      <c r="H313" s="8">
        <f t="shared" si="9"/>
        <v>0.40483865451373402</v>
      </c>
    </row>
    <row r="314" spans="3:8" ht="15.6" x14ac:dyDescent="0.3">
      <c r="C314" s="3" t="s">
        <v>267</v>
      </c>
      <c r="D314" s="2">
        <v>13833.49</v>
      </c>
      <c r="E314" s="12" t="s">
        <v>645</v>
      </c>
      <c r="F314" s="15">
        <f>'FLRG kurs beli'!$E$5</f>
        <v>14091.296999999999</v>
      </c>
      <c r="G314" s="15">
        <f t="shared" si="8"/>
        <v>14091.296999999999</v>
      </c>
      <c r="H314" s="8">
        <f t="shared" si="9"/>
        <v>1.8636439539118395</v>
      </c>
    </row>
    <row r="315" spans="3:8" ht="15.6" x14ac:dyDescent="0.3">
      <c r="C315" s="3" t="s">
        <v>268</v>
      </c>
      <c r="D315" s="2">
        <v>13875.28</v>
      </c>
      <c r="E315" s="12" t="s">
        <v>645</v>
      </c>
      <c r="F315" s="15">
        <f>'FLRG kurs beli'!$E$5</f>
        <v>14091.296999999999</v>
      </c>
      <c r="G315" s="15">
        <f t="shared" si="8"/>
        <v>14091.296999999999</v>
      </c>
      <c r="H315" s="8">
        <f t="shared" si="9"/>
        <v>1.5568478618089003</v>
      </c>
    </row>
    <row r="316" spans="3:8" ht="15.6" x14ac:dyDescent="0.3">
      <c r="C316" s="3" t="s">
        <v>269</v>
      </c>
      <c r="D316" s="2">
        <v>13856.37</v>
      </c>
      <c r="E316" s="12" t="s">
        <v>645</v>
      </c>
      <c r="F316" s="15">
        <f>'FLRG kurs beli'!$E$5</f>
        <v>14091.296999999999</v>
      </c>
      <c r="G316" s="15">
        <f t="shared" si="8"/>
        <v>14091.296999999999</v>
      </c>
      <c r="H316" s="8">
        <f t="shared" si="9"/>
        <v>1.6954440448688788</v>
      </c>
    </row>
    <row r="317" spans="3:8" ht="15.6" x14ac:dyDescent="0.3">
      <c r="C317" s="3" t="s">
        <v>270</v>
      </c>
      <c r="D317" s="2">
        <v>13868.31</v>
      </c>
      <c r="E317" s="12" t="s">
        <v>645</v>
      </c>
      <c r="F317" s="15">
        <f>'FLRG kurs beli'!$E$5</f>
        <v>14091.296999999999</v>
      </c>
      <c r="G317" s="15">
        <f t="shared" si="8"/>
        <v>14091.296999999999</v>
      </c>
      <c r="H317" s="8">
        <f t="shared" si="9"/>
        <v>1.6078887766425698</v>
      </c>
    </row>
    <row r="318" spans="3:8" ht="15.6" x14ac:dyDescent="0.3">
      <c r="C318" s="3" t="s">
        <v>271</v>
      </c>
      <c r="D318" s="2">
        <v>13987.71</v>
      </c>
      <c r="E318" s="12" t="s">
        <v>645</v>
      </c>
      <c r="F318" s="15">
        <f>'FLRG kurs beli'!$E$5</f>
        <v>14091.296999999999</v>
      </c>
      <c r="G318" s="15">
        <f t="shared" si="8"/>
        <v>14091.296999999999</v>
      </c>
      <c r="H318" s="8">
        <f t="shared" si="9"/>
        <v>0.740557246325521</v>
      </c>
    </row>
    <row r="319" spans="3:8" ht="15.6" x14ac:dyDescent="0.3">
      <c r="C319" s="1">
        <v>44440</v>
      </c>
      <c r="D319" s="2">
        <v>13987.71</v>
      </c>
      <c r="E319" s="12" t="s">
        <v>645</v>
      </c>
      <c r="F319" s="15">
        <f>'FLRG kurs beli'!$E$5</f>
        <v>14091.296999999999</v>
      </c>
      <c r="G319" s="15">
        <f t="shared" si="8"/>
        <v>14091.296999999999</v>
      </c>
      <c r="H319" s="8">
        <f t="shared" si="9"/>
        <v>0.740557246325521</v>
      </c>
    </row>
    <row r="320" spans="3:8" ht="15.6" x14ac:dyDescent="0.3">
      <c r="C320" s="1">
        <v>44470</v>
      </c>
      <c r="D320" s="2">
        <v>13987.71</v>
      </c>
      <c r="E320" s="12" t="s">
        <v>645</v>
      </c>
      <c r="F320" s="15">
        <f>'FLRG kurs beli'!$E$5</f>
        <v>14091.296999999999</v>
      </c>
      <c r="G320" s="15">
        <f t="shared" si="8"/>
        <v>14091.296999999999</v>
      </c>
      <c r="H320" s="8">
        <f t="shared" si="9"/>
        <v>0.740557246325521</v>
      </c>
    </row>
    <row r="321" spans="3:8" ht="15.6" x14ac:dyDescent="0.3">
      <c r="C321" s="3" t="s">
        <v>272</v>
      </c>
      <c r="D321" s="2">
        <v>14084.23</v>
      </c>
      <c r="E321" s="12" t="s">
        <v>645</v>
      </c>
      <c r="F321" s="15">
        <f>'FLRG kurs beli'!$E$5</f>
        <v>14091.296999999999</v>
      </c>
      <c r="G321" s="15">
        <f t="shared" si="8"/>
        <v>14091.296999999999</v>
      </c>
      <c r="H321" s="8">
        <f t="shared" si="9"/>
        <v>5.0176686975426397E-2</v>
      </c>
    </row>
    <row r="322" spans="3:8" ht="15.6" x14ac:dyDescent="0.3">
      <c r="C322" s="3" t="s">
        <v>273</v>
      </c>
      <c r="D322" s="2">
        <v>14159.85</v>
      </c>
      <c r="E322" s="12" t="s">
        <v>646</v>
      </c>
      <c r="F322" s="15">
        <f>'FLRG kurs beli'!$E$6</f>
        <v>14234.380499999999</v>
      </c>
      <c r="G322" s="15">
        <f t="shared" si="8"/>
        <v>14091.296999999999</v>
      </c>
      <c r="H322" s="8">
        <f t="shared" si="9"/>
        <v>0.48413648449666979</v>
      </c>
    </row>
    <row r="323" spans="3:8" ht="15.6" x14ac:dyDescent="0.3">
      <c r="C323" s="3" t="s">
        <v>274</v>
      </c>
      <c r="D323" s="2">
        <v>14038.46</v>
      </c>
      <c r="E323" s="12" t="s">
        <v>645</v>
      </c>
      <c r="F323" s="15">
        <f>'FLRG kurs beli'!$E$5</f>
        <v>14091.296999999999</v>
      </c>
      <c r="G323" s="15">
        <f t="shared" si="8"/>
        <v>14234.380499999999</v>
      </c>
      <c r="H323" s="8">
        <f t="shared" si="9"/>
        <v>1.3955982351340546</v>
      </c>
    </row>
    <row r="324" spans="3:8" ht="15.6" x14ac:dyDescent="0.3">
      <c r="C324" s="3" t="s">
        <v>275</v>
      </c>
      <c r="D324" s="2">
        <v>14048.41</v>
      </c>
      <c r="E324" s="12" t="s">
        <v>645</v>
      </c>
      <c r="F324" s="15">
        <f>'FLRG kurs beli'!$E$5</f>
        <v>14091.296999999999</v>
      </c>
      <c r="G324" s="15">
        <f t="shared" si="8"/>
        <v>14091.296999999999</v>
      </c>
      <c r="H324" s="8">
        <f t="shared" si="9"/>
        <v>0.30528009931372169</v>
      </c>
    </row>
    <row r="325" spans="3:8" ht="15.6" x14ac:dyDescent="0.3">
      <c r="C325" s="3" t="s">
        <v>276</v>
      </c>
      <c r="D325" s="2">
        <v>13997.66</v>
      </c>
      <c r="E325" s="12" t="s">
        <v>645</v>
      </c>
      <c r="F325" s="15">
        <f>'FLRG kurs beli'!$E$5</f>
        <v>14091.296999999999</v>
      </c>
      <c r="G325" s="15">
        <f t="shared" si="8"/>
        <v>14091.296999999999</v>
      </c>
      <c r="H325" s="8">
        <f t="shared" si="9"/>
        <v>0.66894752408616021</v>
      </c>
    </row>
    <row r="326" spans="3:8" ht="15.6" x14ac:dyDescent="0.3">
      <c r="C326" s="3" t="s">
        <v>277</v>
      </c>
      <c r="D326" s="2">
        <v>13997.66</v>
      </c>
      <c r="E326" s="12" t="s">
        <v>645</v>
      </c>
      <c r="F326" s="15">
        <f>'FLRG kurs beli'!$E$5</f>
        <v>14091.296999999999</v>
      </c>
      <c r="G326" s="15">
        <f t="shared" si="8"/>
        <v>14091.296999999999</v>
      </c>
      <c r="H326" s="8">
        <f t="shared" si="9"/>
        <v>0.66894752408616021</v>
      </c>
    </row>
    <row r="327" spans="3:8" ht="15.6" x14ac:dyDescent="0.3">
      <c r="C327" s="3" t="s">
        <v>278</v>
      </c>
      <c r="D327" s="2">
        <v>13997.66</v>
      </c>
      <c r="E327" s="12" t="s">
        <v>645</v>
      </c>
      <c r="F327" s="15">
        <f>'FLRG kurs beli'!$E$5</f>
        <v>14091.296999999999</v>
      </c>
      <c r="G327" s="15">
        <f t="shared" ref="G327:G390" si="10">F326</f>
        <v>14091.296999999999</v>
      </c>
      <c r="H327" s="8">
        <f t="shared" ref="H327:H390" si="11">ABS((G327-D327)/D327)*100</f>
        <v>0.66894752408616021</v>
      </c>
    </row>
    <row r="328" spans="3:8" ht="15.6" x14ac:dyDescent="0.3">
      <c r="C328" s="3" t="s">
        <v>279</v>
      </c>
      <c r="D328" s="2">
        <v>14009.6</v>
      </c>
      <c r="E328" s="12" t="s">
        <v>645</v>
      </c>
      <c r="F328" s="15">
        <f>'FLRG kurs beli'!$E$5</f>
        <v>14091.296999999999</v>
      </c>
      <c r="G328" s="15">
        <f t="shared" si="10"/>
        <v>14091.296999999999</v>
      </c>
      <c r="H328" s="8">
        <f t="shared" si="11"/>
        <v>0.58315012562812851</v>
      </c>
    </row>
    <row r="329" spans="3:8" ht="15.6" x14ac:dyDescent="0.3">
      <c r="C329" s="3" t="s">
        <v>280</v>
      </c>
      <c r="D329" s="2">
        <v>14015.57</v>
      </c>
      <c r="E329" s="12" t="s">
        <v>645</v>
      </c>
      <c r="F329" s="15">
        <f>'FLRG kurs beli'!$E$5</f>
        <v>14091.296999999999</v>
      </c>
      <c r="G329" s="15">
        <f t="shared" si="10"/>
        <v>14091.296999999999</v>
      </c>
      <c r="H329" s="8">
        <f t="shared" si="11"/>
        <v>0.54030624512594894</v>
      </c>
    </row>
    <row r="330" spans="3:8" ht="15.6" x14ac:dyDescent="0.3">
      <c r="C330" s="3" t="s">
        <v>281</v>
      </c>
      <c r="D330" s="2">
        <v>13994.68</v>
      </c>
      <c r="E330" s="12" t="s">
        <v>645</v>
      </c>
      <c r="F330" s="15">
        <f>'FLRG kurs beli'!$E$5</f>
        <v>14091.296999999999</v>
      </c>
      <c r="G330" s="15">
        <f t="shared" si="10"/>
        <v>14091.296999999999</v>
      </c>
      <c r="H330" s="8">
        <f t="shared" si="11"/>
        <v>0.6903837744056911</v>
      </c>
    </row>
    <row r="331" spans="3:8" ht="15.6" x14ac:dyDescent="0.3">
      <c r="C331" s="3" t="s">
        <v>282</v>
      </c>
      <c r="D331" s="2">
        <v>13968.81</v>
      </c>
      <c r="E331" s="12" t="s">
        <v>645</v>
      </c>
      <c r="F331" s="15">
        <f>'FLRG kurs beli'!$E$5</f>
        <v>14091.296999999999</v>
      </c>
      <c r="G331" s="15">
        <f t="shared" si="10"/>
        <v>14091.296999999999</v>
      </c>
      <c r="H331" s="8">
        <f t="shared" si="11"/>
        <v>0.87686066314882349</v>
      </c>
    </row>
    <row r="332" spans="3:8" ht="15.6" x14ac:dyDescent="0.3">
      <c r="C332" s="3" t="s">
        <v>283</v>
      </c>
      <c r="D332" s="2">
        <v>13983.73</v>
      </c>
      <c r="E332" s="12" t="s">
        <v>645</v>
      </c>
      <c r="F332" s="15">
        <f>'FLRG kurs beli'!$E$5</f>
        <v>14091.296999999999</v>
      </c>
      <c r="G332" s="15">
        <f t="shared" si="10"/>
        <v>14091.296999999999</v>
      </c>
      <c r="H332" s="8">
        <f t="shared" si="11"/>
        <v>0.76922966905109791</v>
      </c>
    </row>
    <row r="333" spans="3:8" ht="15.6" x14ac:dyDescent="0.3">
      <c r="C333" s="3" t="s">
        <v>284</v>
      </c>
      <c r="D333" s="2">
        <v>13983.73</v>
      </c>
      <c r="E333" s="12" t="s">
        <v>645</v>
      </c>
      <c r="F333" s="15">
        <f>'FLRG kurs beli'!$E$5</f>
        <v>14091.296999999999</v>
      </c>
      <c r="G333" s="15">
        <f t="shared" si="10"/>
        <v>14091.296999999999</v>
      </c>
      <c r="H333" s="8">
        <f t="shared" si="11"/>
        <v>0.76922966905109791</v>
      </c>
    </row>
    <row r="334" spans="3:8" ht="15.6" x14ac:dyDescent="0.3">
      <c r="C334" s="3" t="s">
        <v>285</v>
      </c>
      <c r="D334" s="2">
        <v>13983.73</v>
      </c>
      <c r="E334" s="12" t="s">
        <v>645</v>
      </c>
      <c r="F334" s="15">
        <f>'FLRG kurs beli'!$E$5</f>
        <v>14091.296999999999</v>
      </c>
      <c r="G334" s="15">
        <f t="shared" si="10"/>
        <v>14091.296999999999</v>
      </c>
      <c r="H334" s="8">
        <f t="shared" si="11"/>
        <v>0.76922966905109791</v>
      </c>
    </row>
    <row r="335" spans="3:8" ht="15.6" x14ac:dyDescent="0.3">
      <c r="C335" s="3" t="s">
        <v>286</v>
      </c>
      <c r="D335" s="2">
        <v>14011.59</v>
      </c>
      <c r="E335" s="12" t="s">
        <v>645</v>
      </c>
      <c r="F335" s="15">
        <f>'FLRG kurs beli'!$E$5</f>
        <v>14091.296999999999</v>
      </c>
      <c r="G335" s="15">
        <f t="shared" si="10"/>
        <v>14091.296999999999</v>
      </c>
      <c r="H335" s="8">
        <f t="shared" si="11"/>
        <v>0.56886477551797132</v>
      </c>
    </row>
    <row r="336" spans="3:8" ht="15.6" x14ac:dyDescent="0.3">
      <c r="C336" s="3" t="s">
        <v>287</v>
      </c>
      <c r="D336" s="2">
        <v>14015.57</v>
      </c>
      <c r="E336" s="12" t="s">
        <v>645</v>
      </c>
      <c r="F336" s="15">
        <f>'FLRG kurs beli'!$E$5</f>
        <v>14091.296999999999</v>
      </c>
      <c r="G336" s="15">
        <f t="shared" si="10"/>
        <v>14091.296999999999</v>
      </c>
      <c r="H336" s="8">
        <f t="shared" si="11"/>
        <v>0.54030624512594894</v>
      </c>
    </row>
    <row r="337" spans="3:8" ht="15.6" x14ac:dyDescent="0.3">
      <c r="C337" s="3" t="s">
        <v>288</v>
      </c>
      <c r="D337" s="2">
        <v>14020.55</v>
      </c>
      <c r="E337" s="12" t="s">
        <v>645</v>
      </c>
      <c r="F337" s="15">
        <f>'FLRG kurs beli'!$E$5</f>
        <v>14091.296999999999</v>
      </c>
      <c r="G337" s="15">
        <f t="shared" si="10"/>
        <v>14091.296999999999</v>
      </c>
      <c r="H337" s="8">
        <f t="shared" si="11"/>
        <v>0.50459504085074691</v>
      </c>
    </row>
    <row r="338" spans="3:8" ht="15.6" x14ac:dyDescent="0.3">
      <c r="C338" s="3" t="s">
        <v>289</v>
      </c>
      <c r="D338" s="2">
        <v>14048.41</v>
      </c>
      <c r="E338" s="12" t="s">
        <v>645</v>
      </c>
      <c r="F338" s="15">
        <f>'FLRG kurs beli'!$E$5</f>
        <v>14091.296999999999</v>
      </c>
      <c r="G338" s="15">
        <f t="shared" si="10"/>
        <v>14091.296999999999</v>
      </c>
      <c r="H338" s="8">
        <f t="shared" si="11"/>
        <v>0.30528009931372169</v>
      </c>
    </row>
    <row r="339" spans="3:8" ht="15.6" x14ac:dyDescent="0.3">
      <c r="C339" s="3" t="s">
        <v>290</v>
      </c>
      <c r="D339" s="2">
        <v>14013.58</v>
      </c>
      <c r="E339" s="12" t="s">
        <v>645</v>
      </c>
      <c r="F339" s="15">
        <f>'FLRG kurs beli'!$E$5</f>
        <v>14091.296999999999</v>
      </c>
      <c r="G339" s="15">
        <f t="shared" si="10"/>
        <v>14091.296999999999</v>
      </c>
      <c r="H339" s="8">
        <f t="shared" si="11"/>
        <v>0.55458348259330403</v>
      </c>
    </row>
    <row r="340" spans="3:8" ht="15.6" x14ac:dyDescent="0.3">
      <c r="C340" s="3" t="s">
        <v>291</v>
      </c>
      <c r="D340" s="2">
        <v>14013.58</v>
      </c>
      <c r="E340" s="12" t="s">
        <v>645</v>
      </c>
      <c r="F340" s="15">
        <f>'FLRG kurs beli'!$E$5</f>
        <v>14091.296999999999</v>
      </c>
      <c r="G340" s="15">
        <f t="shared" si="10"/>
        <v>14091.296999999999</v>
      </c>
      <c r="H340" s="8">
        <f t="shared" si="11"/>
        <v>0.55458348259330403</v>
      </c>
    </row>
    <row r="341" spans="3:8" ht="15.6" x14ac:dyDescent="0.3">
      <c r="C341" s="3" t="s">
        <v>292</v>
      </c>
      <c r="D341" s="2">
        <v>14013.58</v>
      </c>
      <c r="E341" s="12" t="s">
        <v>645</v>
      </c>
      <c r="F341" s="15">
        <f>'FLRG kurs beli'!$E$5</f>
        <v>14091.296999999999</v>
      </c>
      <c r="G341" s="15">
        <f t="shared" si="10"/>
        <v>14091.296999999999</v>
      </c>
      <c r="H341" s="8">
        <f t="shared" si="11"/>
        <v>0.55458348259330403</v>
      </c>
    </row>
    <row r="342" spans="3:8" ht="15.6" x14ac:dyDescent="0.3">
      <c r="C342" s="3" t="s">
        <v>293</v>
      </c>
      <c r="D342" s="2">
        <v>13971.79</v>
      </c>
      <c r="E342" s="12" t="s">
        <v>645</v>
      </c>
      <c r="F342" s="15">
        <f>'FLRG kurs beli'!$E$5</f>
        <v>14091.296999999999</v>
      </c>
      <c r="G342" s="15">
        <f t="shared" si="10"/>
        <v>14091.296999999999</v>
      </c>
      <c r="H342" s="8">
        <f t="shared" si="11"/>
        <v>0.8553449486429282</v>
      </c>
    </row>
    <row r="343" spans="3:8" ht="15.6" x14ac:dyDescent="0.3">
      <c r="C343" s="3" t="s">
        <v>294</v>
      </c>
      <c r="D343" s="2">
        <v>13973.78</v>
      </c>
      <c r="E343" s="12" t="s">
        <v>645</v>
      </c>
      <c r="F343" s="15">
        <f>'FLRG kurs beli'!$E$5</f>
        <v>14091.296999999999</v>
      </c>
      <c r="G343" s="15">
        <f t="shared" si="10"/>
        <v>14091.296999999999</v>
      </c>
      <c r="H343" s="8">
        <f t="shared" si="11"/>
        <v>0.84098218234434774</v>
      </c>
    </row>
    <row r="344" spans="3:8" ht="15.6" x14ac:dyDescent="0.3">
      <c r="C344" s="3" t="s">
        <v>295</v>
      </c>
      <c r="D344" s="2">
        <v>13946.92</v>
      </c>
      <c r="E344" s="12" t="s">
        <v>645</v>
      </c>
      <c r="F344" s="15">
        <f>'FLRG kurs beli'!$E$5</f>
        <v>14091.296999999999</v>
      </c>
      <c r="G344" s="15">
        <f t="shared" si="10"/>
        <v>14091.296999999999</v>
      </c>
      <c r="H344" s="8">
        <f t="shared" si="11"/>
        <v>1.0351891313637607</v>
      </c>
    </row>
    <row r="345" spans="3:8" ht="15.6" x14ac:dyDescent="0.3">
      <c r="C345" s="3" t="s">
        <v>296</v>
      </c>
      <c r="D345" s="2">
        <v>13965.82</v>
      </c>
      <c r="E345" s="12" t="s">
        <v>645</v>
      </c>
      <c r="F345" s="15">
        <f>'FLRG kurs beli'!$E$5</f>
        <v>14091.296999999999</v>
      </c>
      <c r="G345" s="15">
        <f t="shared" si="10"/>
        <v>14091.296999999999</v>
      </c>
      <c r="H345" s="8">
        <f t="shared" si="11"/>
        <v>0.89845780627273542</v>
      </c>
    </row>
    <row r="346" spans="3:8" ht="15.6" x14ac:dyDescent="0.3">
      <c r="C346" s="3" t="s">
        <v>297</v>
      </c>
      <c r="D346" s="2">
        <v>13991.69</v>
      </c>
      <c r="E346" s="12" t="s">
        <v>645</v>
      </c>
      <c r="F346" s="15">
        <f>'FLRG kurs beli'!$E$5</f>
        <v>14091.296999999999</v>
      </c>
      <c r="G346" s="15">
        <f t="shared" si="10"/>
        <v>14091.296999999999</v>
      </c>
      <c r="H346" s="8">
        <f t="shared" si="11"/>
        <v>0.71190113560261947</v>
      </c>
    </row>
    <row r="347" spans="3:8" ht="15.6" x14ac:dyDescent="0.3">
      <c r="C347" s="1">
        <v>44349</v>
      </c>
      <c r="D347" s="2">
        <v>13991.69</v>
      </c>
      <c r="E347" s="12" t="s">
        <v>645</v>
      </c>
      <c r="F347" s="15">
        <f>'FLRG kurs beli'!$E$5</f>
        <v>14091.296999999999</v>
      </c>
      <c r="G347" s="15">
        <f t="shared" si="10"/>
        <v>14091.296999999999</v>
      </c>
      <c r="H347" s="8">
        <f t="shared" si="11"/>
        <v>0.71190113560261947</v>
      </c>
    </row>
    <row r="348" spans="3:8" ht="15.6" x14ac:dyDescent="0.3">
      <c r="C348" s="1">
        <v>44379</v>
      </c>
      <c r="D348" s="2">
        <v>13991.69</v>
      </c>
      <c r="E348" s="12" t="s">
        <v>645</v>
      </c>
      <c r="F348" s="15">
        <f>'FLRG kurs beli'!$E$5</f>
        <v>14091.296999999999</v>
      </c>
      <c r="G348" s="15">
        <f t="shared" si="10"/>
        <v>14091.296999999999</v>
      </c>
      <c r="H348" s="8">
        <f t="shared" si="11"/>
        <v>0.71190113560261947</v>
      </c>
    </row>
    <row r="349" spans="3:8" ht="15.6" x14ac:dyDescent="0.3">
      <c r="C349" s="3" t="s">
        <v>298</v>
      </c>
      <c r="D349" s="2">
        <v>13930</v>
      </c>
      <c r="E349" s="12" t="s">
        <v>645</v>
      </c>
      <c r="F349" s="15">
        <f>'FLRG kurs beli'!$E$5</f>
        <v>14091.296999999999</v>
      </c>
      <c r="G349" s="15">
        <f t="shared" si="10"/>
        <v>14091.296999999999</v>
      </c>
      <c r="H349" s="8">
        <f t="shared" si="11"/>
        <v>1.1579109834888632</v>
      </c>
    </row>
    <row r="350" spans="3:8" ht="15.6" x14ac:dyDescent="0.3">
      <c r="C350" s="3" t="s">
        <v>299</v>
      </c>
      <c r="D350" s="2">
        <v>13930</v>
      </c>
      <c r="E350" s="12" t="s">
        <v>645</v>
      </c>
      <c r="F350" s="15">
        <f>'FLRG kurs beli'!$E$5</f>
        <v>14091.296999999999</v>
      </c>
      <c r="G350" s="15">
        <f t="shared" si="10"/>
        <v>14091.296999999999</v>
      </c>
      <c r="H350" s="8">
        <f t="shared" si="11"/>
        <v>1.1579109834888632</v>
      </c>
    </row>
    <row r="351" spans="3:8" ht="15.6" x14ac:dyDescent="0.3">
      <c r="C351" s="3" t="s">
        <v>300</v>
      </c>
      <c r="D351" s="2">
        <v>13919.06</v>
      </c>
      <c r="E351" s="12" t="s">
        <v>645</v>
      </c>
      <c r="F351" s="15">
        <f>'FLRG kurs beli'!$E$5</f>
        <v>14091.296999999999</v>
      </c>
      <c r="G351" s="15">
        <f t="shared" si="10"/>
        <v>14091.296999999999</v>
      </c>
      <c r="H351" s="8">
        <f t="shared" si="11"/>
        <v>1.2374183314103049</v>
      </c>
    </row>
    <row r="352" spans="3:8" ht="15.6" x14ac:dyDescent="0.3">
      <c r="C352" s="3" t="s">
        <v>301</v>
      </c>
      <c r="D352" s="2">
        <v>13940.95</v>
      </c>
      <c r="E352" s="12" t="s">
        <v>645</v>
      </c>
      <c r="F352" s="15">
        <f>'FLRG kurs beli'!$E$5</f>
        <v>14091.296999999999</v>
      </c>
      <c r="G352" s="15">
        <f t="shared" si="10"/>
        <v>14091.296999999999</v>
      </c>
      <c r="H352" s="8">
        <f t="shared" si="11"/>
        <v>1.0784559158450315</v>
      </c>
    </row>
    <row r="353" spans="3:8" ht="15.6" x14ac:dyDescent="0.3">
      <c r="C353" s="1">
        <v>44532</v>
      </c>
      <c r="D353" s="2">
        <v>13940.95</v>
      </c>
      <c r="E353" s="12" t="s">
        <v>645</v>
      </c>
      <c r="F353" s="15">
        <f>'FLRG kurs beli'!$E$5</f>
        <v>14091.296999999999</v>
      </c>
      <c r="G353" s="15">
        <f t="shared" si="10"/>
        <v>14091.296999999999</v>
      </c>
      <c r="H353" s="8">
        <f t="shared" si="11"/>
        <v>1.0784559158450315</v>
      </c>
    </row>
    <row r="354" spans="3:8" ht="15.6" x14ac:dyDescent="0.3">
      <c r="C354" s="3" t="s">
        <v>302</v>
      </c>
      <c r="D354" s="2">
        <v>13940.95</v>
      </c>
      <c r="E354" s="12" t="s">
        <v>645</v>
      </c>
      <c r="F354" s="15">
        <f>'FLRG kurs beli'!$E$5</f>
        <v>14091.296999999999</v>
      </c>
      <c r="G354" s="15">
        <f t="shared" si="10"/>
        <v>14091.296999999999</v>
      </c>
      <c r="H354" s="8">
        <f t="shared" si="11"/>
        <v>1.0784559158450315</v>
      </c>
    </row>
    <row r="355" spans="3:8" ht="15.6" x14ac:dyDescent="0.3">
      <c r="C355" s="3" t="s">
        <v>303</v>
      </c>
      <c r="D355" s="2">
        <v>13940.95</v>
      </c>
      <c r="E355" s="12" t="s">
        <v>645</v>
      </c>
      <c r="F355" s="15">
        <f>'FLRG kurs beli'!$E$5</f>
        <v>14091.296999999999</v>
      </c>
      <c r="G355" s="15">
        <f t="shared" si="10"/>
        <v>14091.296999999999</v>
      </c>
      <c r="H355" s="8">
        <f t="shared" si="11"/>
        <v>1.0784559158450315</v>
      </c>
    </row>
    <row r="356" spans="3:8" ht="15.6" x14ac:dyDescent="0.3">
      <c r="C356" s="3" t="s">
        <v>304</v>
      </c>
      <c r="D356" s="2">
        <v>13876.27</v>
      </c>
      <c r="E356" s="12" t="s">
        <v>645</v>
      </c>
      <c r="F356" s="15">
        <f>'FLRG kurs beli'!$E$5</f>
        <v>14091.296999999999</v>
      </c>
      <c r="G356" s="15">
        <f t="shared" si="10"/>
        <v>14091.296999999999</v>
      </c>
      <c r="H356" s="8">
        <f t="shared" si="11"/>
        <v>1.5496023066717368</v>
      </c>
    </row>
    <row r="357" spans="3:8" ht="15.6" x14ac:dyDescent="0.3">
      <c r="C357" s="3" t="s">
        <v>305</v>
      </c>
      <c r="D357" s="2">
        <v>13805.63</v>
      </c>
      <c r="E357" s="12" t="s">
        <v>645</v>
      </c>
      <c r="F357" s="15">
        <f>'FLRG kurs beli'!$E$5</f>
        <v>14091.296999999999</v>
      </c>
      <c r="G357" s="15">
        <f t="shared" si="10"/>
        <v>14091.296999999999</v>
      </c>
      <c r="H357" s="8">
        <f t="shared" si="11"/>
        <v>2.0692065483429549</v>
      </c>
    </row>
    <row r="358" spans="3:8" ht="15.6" x14ac:dyDescent="0.3">
      <c r="C358" s="3" t="s">
        <v>306</v>
      </c>
      <c r="D358" s="2">
        <v>13948.91</v>
      </c>
      <c r="E358" s="12" t="s">
        <v>645</v>
      </c>
      <c r="F358" s="15">
        <f>'FLRG kurs beli'!$E$5</f>
        <v>14091.296999999999</v>
      </c>
      <c r="G358" s="15">
        <f t="shared" si="10"/>
        <v>14091.296999999999</v>
      </c>
      <c r="H358" s="8">
        <f t="shared" si="11"/>
        <v>1.0207750999898833</v>
      </c>
    </row>
    <row r="359" spans="3:8" ht="15.6" x14ac:dyDescent="0.3">
      <c r="C359" s="3" t="s">
        <v>307</v>
      </c>
      <c r="D359" s="2">
        <v>13988.71</v>
      </c>
      <c r="E359" s="12" t="s">
        <v>645</v>
      </c>
      <c r="F359" s="15">
        <f>'FLRG kurs beli'!$E$5</f>
        <v>14091.296999999999</v>
      </c>
      <c r="G359" s="15">
        <f t="shared" si="10"/>
        <v>14091.296999999999</v>
      </c>
      <c r="H359" s="8">
        <f t="shared" si="11"/>
        <v>0.73335568469143719</v>
      </c>
    </row>
    <row r="360" spans="3:8" ht="15.6" x14ac:dyDescent="0.3">
      <c r="C360" s="3" t="s">
        <v>308</v>
      </c>
      <c r="D360" s="2">
        <v>14014.58</v>
      </c>
      <c r="E360" s="12" t="s">
        <v>645</v>
      </c>
      <c r="F360" s="15">
        <f>'FLRG kurs beli'!$E$5</f>
        <v>14091.296999999999</v>
      </c>
      <c r="G360" s="15">
        <f t="shared" si="10"/>
        <v>14091.296999999999</v>
      </c>
      <c r="H360" s="8">
        <f t="shared" si="11"/>
        <v>0.54740848459246538</v>
      </c>
    </row>
    <row r="361" spans="3:8" ht="15.6" x14ac:dyDescent="0.3">
      <c r="C361" s="3" t="s">
        <v>309</v>
      </c>
      <c r="D361" s="2">
        <v>14014.58</v>
      </c>
      <c r="E361" s="12" t="s">
        <v>645</v>
      </c>
      <c r="F361" s="15">
        <f>'FLRG kurs beli'!$E$5</f>
        <v>14091.296999999999</v>
      </c>
      <c r="G361" s="15">
        <f t="shared" si="10"/>
        <v>14091.296999999999</v>
      </c>
      <c r="H361" s="8">
        <f t="shared" si="11"/>
        <v>0.54740848459246538</v>
      </c>
    </row>
    <row r="362" spans="3:8" ht="15.6" x14ac:dyDescent="0.3">
      <c r="C362" s="3" t="s">
        <v>310</v>
      </c>
      <c r="D362" s="2">
        <v>14014.58</v>
      </c>
      <c r="E362" s="12" t="s">
        <v>645</v>
      </c>
      <c r="F362" s="15">
        <f>'FLRG kurs beli'!$E$5</f>
        <v>14091.296999999999</v>
      </c>
      <c r="G362" s="15">
        <f t="shared" si="10"/>
        <v>14091.296999999999</v>
      </c>
      <c r="H362" s="8">
        <f t="shared" si="11"/>
        <v>0.54740848459246538</v>
      </c>
    </row>
    <row r="363" spans="3:8" ht="15.6" x14ac:dyDescent="0.3">
      <c r="C363" s="3" t="s">
        <v>311</v>
      </c>
      <c r="D363" s="2">
        <v>14027.51</v>
      </c>
      <c r="E363" s="12" t="s">
        <v>645</v>
      </c>
      <c r="F363" s="15">
        <f>'FLRG kurs beli'!$E$5</f>
        <v>14091.296999999999</v>
      </c>
      <c r="G363" s="15">
        <f t="shared" si="10"/>
        <v>14091.296999999999</v>
      </c>
      <c r="H363" s="8">
        <f t="shared" si="11"/>
        <v>0.454727888270965</v>
      </c>
    </row>
    <row r="364" spans="3:8" ht="15.6" x14ac:dyDescent="0.3">
      <c r="C364" s="3" t="s">
        <v>312</v>
      </c>
      <c r="D364" s="2">
        <v>14055.37</v>
      </c>
      <c r="E364" s="12" t="s">
        <v>645</v>
      </c>
      <c r="F364" s="15">
        <f>'FLRG kurs beli'!$E$5</f>
        <v>14091.296999999999</v>
      </c>
      <c r="G364" s="15">
        <f t="shared" si="10"/>
        <v>14091.296999999999</v>
      </c>
      <c r="H364" s="8">
        <f t="shared" si="11"/>
        <v>0.2556104890870739</v>
      </c>
    </row>
    <row r="365" spans="3:8" ht="15.6" x14ac:dyDescent="0.3">
      <c r="C365" s="3" t="s">
        <v>313</v>
      </c>
      <c r="D365" s="2">
        <v>14018.56</v>
      </c>
      <c r="E365" s="12" t="s">
        <v>645</v>
      </c>
      <c r="F365" s="15">
        <f>'FLRG kurs beli'!$E$5</f>
        <v>14091.296999999999</v>
      </c>
      <c r="G365" s="15">
        <f t="shared" si="10"/>
        <v>14091.296999999999</v>
      </c>
      <c r="H365" s="8">
        <f t="shared" si="11"/>
        <v>0.51886213705258721</v>
      </c>
    </row>
    <row r="366" spans="3:8" ht="15.6" x14ac:dyDescent="0.3">
      <c r="C366" s="3" t="s">
        <v>314</v>
      </c>
      <c r="D366" s="2">
        <v>14033.48</v>
      </c>
      <c r="E366" s="12" t="s">
        <v>645</v>
      </c>
      <c r="F366" s="15">
        <f>'FLRG kurs beli'!$E$5</f>
        <v>14091.296999999999</v>
      </c>
      <c r="G366" s="15">
        <f t="shared" si="10"/>
        <v>14091.296999999999</v>
      </c>
      <c r="H366" s="8">
        <f t="shared" si="11"/>
        <v>0.41199331883466611</v>
      </c>
    </row>
    <row r="367" spans="3:8" ht="15.6" x14ac:dyDescent="0.3">
      <c r="C367" s="3" t="s">
        <v>315</v>
      </c>
      <c r="D367" s="2">
        <v>14157.86</v>
      </c>
      <c r="E367" s="12" t="s">
        <v>646</v>
      </c>
      <c r="F367" s="15">
        <f>'FLRG kurs beli'!$E$6</f>
        <v>14234.380499999999</v>
      </c>
      <c r="G367" s="15">
        <f t="shared" si="10"/>
        <v>14091.296999999999</v>
      </c>
      <c r="H367" s="8">
        <f t="shared" si="11"/>
        <v>0.47014873716791888</v>
      </c>
    </row>
    <row r="368" spans="3:8" ht="15.6" x14ac:dyDescent="0.3">
      <c r="C368" s="3" t="s">
        <v>316</v>
      </c>
      <c r="D368" s="2">
        <v>14157.86</v>
      </c>
      <c r="E368" s="12" t="s">
        <v>646</v>
      </c>
      <c r="F368" s="15">
        <f>'FLRG kurs beli'!$E$6</f>
        <v>14234.380499999999</v>
      </c>
      <c r="G368" s="15">
        <f t="shared" si="10"/>
        <v>14234.380499999999</v>
      </c>
      <c r="H368" s="8">
        <f t="shared" si="11"/>
        <v>0.54048069411619204</v>
      </c>
    </row>
    <row r="369" spans="3:8" ht="15.6" x14ac:dyDescent="0.3">
      <c r="C369" s="3" t="s">
        <v>317</v>
      </c>
      <c r="D369" s="2">
        <v>14157.86</v>
      </c>
      <c r="E369" s="12" t="s">
        <v>646</v>
      </c>
      <c r="F369" s="15">
        <f>'FLRG kurs beli'!$E$6</f>
        <v>14234.380499999999</v>
      </c>
      <c r="G369" s="15">
        <f t="shared" si="10"/>
        <v>14234.380499999999</v>
      </c>
      <c r="H369" s="8">
        <f t="shared" si="11"/>
        <v>0.54048069411619204</v>
      </c>
    </row>
    <row r="370" spans="3:8" ht="15.6" x14ac:dyDescent="0.3">
      <c r="C370" s="3" t="s">
        <v>318</v>
      </c>
      <c r="D370" s="2">
        <v>14228.5</v>
      </c>
      <c r="E370" s="12" t="s">
        <v>646</v>
      </c>
      <c r="F370" s="15">
        <f>'FLRG kurs beli'!$E$6</f>
        <v>14234.380499999999</v>
      </c>
      <c r="G370" s="15">
        <f t="shared" si="10"/>
        <v>14234.380499999999</v>
      </c>
      <c r="H370" s="8">
        <f t="shared" si="11"/>
        <v>4.1329022736053003E-2</v>
      </c>
    </row>
    <row r="371" spans="3:8" ht="15.6" x14ac:dyDescent="0.3">
      <c r="C371" s="3" t="s">
        <v>319</v>
      </c>
      <c r="D371" s="2">
        <v>14235.47</v>
      </c>
      <c r="E371" s="12" t="s">
        <v>646</v>
      </c>
      <c r="F371" s="15">
        <f>'FLRG kurs beli'!$E$6</f>
        <v>14234.380499999999</v>
      </c>
      <c r="G371" s="15">
        <f t="shared" si="10"/>
        <v>14234.380499999999</v>
      </c>
      <c r="H371" s="8">
        <f t="shared" si="11"/>
        <v>7.6534178358708465E-3</v>
      </c>
    </row>
    <row r="372" spans="3:8" ht="15.6" x14ac:dyDescent="0.3">
      <c r="C372" s="3" t="s">
        <v>320</v>
      </c>
      <c r="D372" s="2">
        <v>14262.33</v>
      </c>
      <c r="E372" s="12" t="s">
        <v>646</v>
      </c>
      <c r="F372" s="15">
        <f>'FLRG kurs beli'!$E$6</f>
        <v>14234.380499999999</v>
      </c>
      <c r="G372" s="15">
        <f t="shared" si="10"/>
        <v>14234.380499999999</v>
      </c>
      <c r="H372" s="8">
        <f t="shared" si="11"/>
        <v>0.19596727883873549</v>
      </c>
    </row>
    <row r="373" spans="3:8" ht="15.6" x14ac:dyDescent="0.3">
      <c r="C373" s="3" t="s">
        <v>321</v>
      </c>
      <c r="D373" s="2">
        <v>14227.51</v>
      </c>
      <c r="E373" s="12" t="s">
        <v>646</v>
      </c>
      <c r="F373" s="15">
        <f>'FLRG kurs beli'!$E$6</f>
        <v>14234.380499999999</v>
      </c>
      <c r="G373" s="15">
        <f t="shared" si="10"/>
        <v>14234.380499999999</v>
      </c>
      <c r="H373" s="8">
        <f t="shared" si="11"/>
        <v>4.8290248961336754E-2</v>
      </c>
    </row>
    <row r="374" spans="3:8" ht="15.6" x14ac:dyDescent="0.3">
      <c r="C374" s="3" t="s">
        <v>322</v>
      </c>
      <c r="D374" s="2">
        <v>14299.15</v>
      </c>
      <c r="E374" s="12" t="s">
        <v>646</v>
      </c>
      <c r="F374" s="15">
        <f>'FLRG kurs beli'!$E$6</f>
        <v>14234.380499999999</v>
      </c>
      <c r="G374" s="15">
        <f t="shared" si="10"/>
        <v>14234.380499999999</v>
      </c>
      <c r="H374" s="8">
        <f t="shared" si="11"/>
        <v>0.452960490658538</v>
      </c>
    </row>
    <row r="375" spans="3:8" ht="15.6" x14ac:dyDescent="0.3">
      <c r="C375" s="1">
        <v>44350</v>
      </c>
      <c r="D375" s="2">
        <v>14299.15</v>
      </c>
      <c r="E375" s="12" t="s">
        <v>646</v>
      </c>
      <c r="F375" s="15">
        <f>'FLRG kurs beli'!$E$6</f>
        <v>14234.380499999999</v>
      </c>
      <c r="G375" s="15">
        <f t="shared" si="10"/>
        <v>14234.380499999999</v>
      </c>
      <c r="H375" s="8">
        <f t="shared" si="11"/>
        <v>0.452960490658538</v>
      </c>
    </row>
    <row r="376" spans="3:8" ht="15.6" x14ac:dyDescent="0.3">
      <c r="C376" s="1">
        <v>44380</v>
      </c>
      <c r="D376" s="2">
        <v>14299.15</v>
      </c>
      <c r="E376" s="12" t="s">
        <v>646</v>
      </c>
      <c r="F376" s="15">
        <f>'FLRG kurs beli'!$E$6</f>
        <v>14234.380499999999</v>
      </c>
      <c r="G376" s="15">
        <f t="shared" si="10"/>
        <v>14234.380499999999</v>
      </c>
      <c r="H376" s="8">
        <f t="shared" si="11"/>
        <v>0.452960490658538</v>
      </c>
    </row>
    <row r="377" spans="3:8" ht="15.6" x14ac:dyDescent="0.3">
      <c r="C377" s="3" t="s">
        <v>323</v>
      </c>
      <c r="D377" s="2">
        <v>14318.05</v>
      </c>
      <c r="E377" s="12" t="s">
        <v>646</v>
      </c>
      <c r="F377" s="15">
        <f>'FLRG kurs beli'!$E$6</f>
        <v>14234.380499999999</v>
      </c>
      <c r="G377" s="15">
        <f t="shared" si="10"/>
        <v>14234.380499999999</v>
      </c>
      <c r="H377" s="8">
        <f t="shared" si="11"/>
        <v>0.58436379255555038</v>
      </c>
    </row>
    <row r="378" spans="3:8" ht="15.6" x14ac:dyDescent="0.3">
      <c r="C378" s="3" t="s">
        <v>324</v>
      </c>
      <c r="D378" s="2">
        <v>14395.66</v>
      </c>
      <c r="E378" s="12" t="s">
        <v>647</v>
      </c>
      <c r="F378" s="15">
        <f>'FLRG kurs beli'!$E$7</f>
        <v>14520.547499999999</v>
      </c>
      <c r="G378" s="15">
        <f t="shared" si="10"/>
        <v>14234.380499999999</v>
      </c>
      <c r="H378" s="8">
        <f t="shared" si="11"/>
        <v>1.1203341840526975</v>
      </c>
    </row>
    <row r="379" spans="3:8" ht="15.6" x14ac:dyDescent="0.3">
      <c r="C379" s="3" t="s">
        <v>325</v>
      </c>
      <c r="D379" s="2">
        <v>14348.9</v>
      </c>
      <c r="E379" s="12" t="s">
        <v>646</v>
      </c>
      <c r="F379" s="15">
        <f>'FLRG kurs beli'!$E$6</f>
        <v>14234.380499999999</v>
      </c>
      <c r="G379" s="15">
        <f t="shared" si="10"/>
        <v>14520.547499999999</v>
      </c>
      <c r="H379" s="8">
        <f t="shared" si="11"/>
        <v>1.1962415237404898</v>
      </c>
    </row>
    <row r="380" spans="3:8" ht="15.6" x14ac:dyDescent="0.3">
      <c r="C380" s="1">
        <v>44503</v>
      </c>
      <c r="D380" s="2">
        <v>14348.9</v>
      </c>
      <c r="E380" s="12" t="s">
        <v>646</v>
      </c>
      <c r="F380" s="15">
        <f>'FLRG kurs beli'!$E$6</f>
        <v>14234.380499999999</v>
      </c>
      <c r="G380" s="15">
        <f t="shared" si="10"/>
        <v>14234.380499999999</v>
      </c>
      <c r="H380" s="8">
        <f t="shared" si="11"/>
        <v>0.79810647506080834</v>
      </c>
    </row>
    <row r="381" spans="3:8" ht="15.6" x14ac:dyDescent="0.3">
      <c r="C381" s="3" t="s">
        <v>326</v>
      </c>
      <c r="D381" s="2">
        <v>14299.15</v>
      </c>
      <c r="E381" s="12" t="s">
        <v>646</v>
      </c>
      <c r="F381" s="15">
        <f>'FLRG kurs beli'!$E$6</f>
        <v>14234.380499999999</v>
      </c>
      <c r="G381" s="15">
        <f t="shared" si="10"/>
        <v>14234.380499999999</v>
      </c>
      <c r="H381" s="8">
        <f t="shared" si="11"/>
        <v>0.452960490658538</v>
      </c>
    </row>
    <row r="382" spans="3:8" ht="15.6" x14ac:dyDescent="0.3">
      <c r="C382" s="3" t="s">
        <v>327</v>
      </c>
      <c r="D382" s="2">
        <v>14299.15</v>
      </c>
      <c r="E382" s="12" t="s">
        <v>646</v>
      </c>
      <c r="F382" s="15">
        <f>'FLRG kurs beli'!$E$6</f>
        <v>14234.380499999999</v>
      </c>
      <c r="G382" s="15">
        <f t="shared" si="10"/>
        <v>14234.380499999999</v>
      </c>
      <c r="H382" s="8">
        <f t="shared" si="11"/>
        <v>0.452960490658538</v>
      </c>
    </row>
    <row r="383" spans="3:8" ht="15.6" x14ac:dyDescent="0.3">
      <c r="C383" s="3" t="s">
        <v>328</v>
      </c>
      <c r="D383" s="2">
        <v>14299.15</v>
      </c>
      <c r="E383" s="12" t="s">
        <v>646</v>
      </c>
      <c r="F383" s="15">
        <f>'FLRG kurs beli'!$E$6</f>
        <v>14234.380499999999</v>
      </c>
      <c r="G383" s="15">
        <f t="shared" si="10"/>
        <v>14234.380499999999</v>
      </c>
      <c r="H383" s="8">
        <f t="shared" si="11"/>
        <v>0.452960490658538</v>
      </c>
    </row>
    <row r="384" spans="3:8" ht="15.6" x14ac:dyDescent="0.3">
      <c r="C384" s="3" t="s">
        <v>329</v>
      </c>
      <c r="D384" s="2">
        <v>14345.91</v>
      </c>
      <c r="E384" s="12" t="s">
        <v>646</v>
      </c>
      <c r="F384" s="15">
        <f>'FLRG kurs beli'!$E$6</f>
        <v>14234.380499999999</v>
      </c>
      <c r="G384" s="15">
        <f t="shared" si="10"/>
        <v>14234.380499999999</v>
      </c>
      <c r="H384" s="8">
        <f t="shared" si="11"/>
        <v>0.77743064051008648</v>
      </c>
    </row>
    <row r="385" spans="3:8" ht="15.6" x14ac:dyDescent="0.3">
      <c r="C385" s="3" t="s">
        <v>330</v>
      </c>
      <c r="D385" s="2">
        <v>14351.88</v>
      </c>
      <c r="E385" s="12" t="s">
        <v>646</v>
      </c>
      <c r="F385" s="15">
        <f>'FLRG kurs beli'!$E$6</f>
        <v>14234.380499999999</v>
      </c>
      <c r="G385" s="15">
        <f t="shared" si="10"/>
        <v>14234.380499999999</v>
      </c>
      <c r="H385" s="8">
        <f t="shared" si="11"/>
        <v>0.8187045878310012</v>
      </c>
    </row>
    <row r="386" spans="3:8" ht="15.6" x14ac:dyDescent="0.3">
      <c r="C386" s="3" t="s">
        <v>331</v>
      </c>
      <c r="D386" s="2">
        <v>14386.71</v>
      </c>
      <c r="E386" s="12" t="s">
        <v>647</v>
      </c>
      <c r="F386" s="15">
        <f>'FLRG kurs beli'!$E$7</f>
        <v>14520.547499999999</v>
      </c>
      <c r="G386" s="15">
        <f t="shared" si="10"/>
        <v>14234.380499999999</v>
      </c>
      <c r="H386" s="8">
        <f t="shared" si="11"/>
        <v>1.0588209535050046</v>
      </c>
    </row>
    <row r="387" spans="3:8" ht="15.6" x14ac:dyDescent="0.3">
      <c r="C387" s="3" t="s">
        <v>332</v>
      </c>
      <c r="D387" s="2">
        <v>14339.94</v>
      </c>
      <c r="E387" s="12" t="s">
        <v>646</v>
      </c>
      <c r="F387" s="15">
        <f>'FLRG kurs beli'!$E$6</f>
        <v>14234.380499999999</v>
      </c>
      <c r="G387" s="15">
        <f t="shared" si="10"/>
        <v>14520.547499999999</v>
      </c>
      <c r="H387" s="8">
        <f t="shared" si="11"/>
        <v>1.2594717969531131</v>
      </c>
    </row>
    <row r="388" spans="3:8" ht="15.6" x14ac:dyDescent="0.3">
      <c r="C388" s="3" t="s">
        <v>333</v>
      </c>
      <c r="D388" s="2">
        <v>14403.62</v>
      </c>
      <c r="E388" s="12" t="s">
        <v>647</v>
      </c>
      <c r="F388" s="15">
        <f>'FLRG kurs beli'!$E$7</f>
        <v>14520.547499999999</v>
      </c>
      <c r="G388" s="15">
        <f t="shared" si="10"/>
        <v>14234.380499999999</v>
      </c>
      <c r="H388" s="8">
        <f t="shared" si="11"/>
        <v>1.1749789289081598</v>
      </c>
    </row>
    <row r="389" spans="3:8" ht="15.6" x14ac:dyDescent="0.3">
      <c r="C389" s="3" t="s">
        <v>334</v>
      </c>
      <c r="D389" s="2">
        <v>14403.62</v>
      </c>
      <c r="E389" s="12" t="s">
        <v>647</v>
      </c>
      <c r="F389" s="15">
        <f>'FLRG kurs beli'!$E$7</f>
        <v>14520.547499999999</v>
      </c>
      <c r="G389" s="15">
        <f t="shared" si="10"/>
        <v>14520.547499999999</v>
      </c>
      <c r="H389" s="8">
        <f t="shared" si="11"/>
        <v>0.81179245217520291</v>
      </c>
    </row>
    <row r="390" spans="3:8" ht="15.6" x14ac:dyDescent="0.3">
      <c r="C390" s="3" t="s">
        <v>335</v>
      </c>
      <c r="D390" s="2">
        <v>14403.62</v>
      </c>
      <c r="E390" s="12" t="s">
        <v>647</v>
      </c>
      <c r="F390" s="15">
        <f>'FLRG kurs beli'!$E$7</f>
        <v>14520.547499999999</v>
      </c>
      <c r="G390" s="15">
        <f t="shared" si="10"/>
        <v>14520.547499999999</v>
      </c>
      <c r="H390" s="8">
        <f t="shared" si="11"/>
        <v>0.81179245217520291</v>
      </c>
    </row>
    <row r="391" spans="3:8" ht="15.6" x14ac:dyDescent="0.3">
      <c r="C391" s="3" t="s">
        <v>336</v>
      </c>
      <c r="D391" s="2">
        <v>14383.72</v>
      </c>
      <c r="E391" s="12" t="s">
        <v>647</v>
      </c>
      <c r="F391" s="15">
        <f>'FLRG kurs beli'!$E$7</f>
        <v>14520.547499999999</v>
      </c>
      <c r="G391" s="15">
        <f t="shared" ref="G391:G454" si="12">F390</f>
        <v>14520.547499999999</v>
      </c>
      <c r="H391" s="8">
        <f t="shared" ref="H391:H454" si="13">ABS((G391-D391)/D391)*100</f>
        <v>0.95126643177147097</v>
      </c>
    </row>
    <row r="392" spans="3:8" ht="15.6" x14ac:dyDescent="0.3">
      <c r="C392" s="3" t="s">
        <v>337</v>
      </c>
      <c r="D392" s="2">
        <v>14348.9</v>
      </c>
      <c r="E392" s="12" t="s">
        <v>646</v>
      </c>
      <c r="F392" s="15">
        <f>'FLRG kurs beli'!$E$6</f>
        <v>14234.380499999999</v>
      </c>
      <c r="G392" s="15">
        <f t="shared" si="12"/>
        <v>14520.547499999999</v>
      </c>
      <c r="H392" s="8">
        <f t="shared" si="13"/>
        <v>1.1962415237404898</v>
      </c>
    </row>
    <row r="393" spans="3:8" ht="15.6" x14ac:dyDescent="0.3">
      <c r="C393" s="3" t="s">
        <v>338</v>
      </c>
      <c r="D393" s="2">
        <v>14382.73</v>
      </c>
      <c r="E393" s="12" t="s">
        <v>647</v>
      </c>
      <c r="F393" s="15">
        <f>'FLRG kurs beli'!$E$7</f>
        <v>14520.547499999999</v>
      </c>
      <c r="G393" s="15">
        <f t="shared" si="12"/>
        <v>14234.380499999999</v>
      </c>
      <c r="H393" s="8">
        <f t="shared" si="13"/>
        <v>1.0314418750821315</v>
      </c>
    </row>
    <row r="394" spans="3:8" ht="15.6" x14ac:dyDescent="0.3">
      <c r="C394" s="3" t="s">
        <v>339</v>
      </c>
      <c r="D394" s="2">
        <v>14391.68</v>
      </c>
      <c r="E394" s="12" t="s">
        <v>647</v>
      </c>
      <c r="F394" s="15">
        <f>'FLRG kurs beli'!$E$7</f>
        <v>14520.547499999999</v>
      </c>
      <c r="G394" s="15">
        <f t="shared" si="12"/>
        <v>14520.547499999999</v>
      </c>
      <c r="H394" s="8">
        <f t="shared" si="13"/>
        <v>0.89543055432026331</v>
      </c>
    </row>
    <row r="395" spans="3:8" ht="15.6" x14ac:dyDescent="0.3">
      <c r="C395" s="3" t="s">
        <v>340</v>
      </c>
      <c r="D395" s="2">
        <v>14373.77</v>
      </c>
      <c r="E395" s="12" t="s">
        <v>646</v>
      </c>
      <c r="F395" s="15">
        <f>'FLRG kurs beli'!$E$6</f>
        <v>14234.380499999999</v>
      </c>
      <c r="G395" s="15">
        <f t="shared" si="12"/>
        <v>14520.547499999999</v>
      </c>
      <c r="H395" s="8">
        <f t="shared" si="13"/>
        <v>1.0211482443367212</v>
      </c>
    </row>
    <row r="396" spans="3:8" ht="15.6" x14ac:dyDescent="0.3">
      <c r="C396" s="3" t="s">
        <v>341</v>
      </c>
      <c r="D396" s="2">
        <v>14373.77</v>
      </c>
      <c r="E396" s="12" t="s">
        <v>646</v>
      </c>
      <c r="F396" s="15">
        <f>'FLRG kurs beli'!$E$6</f>
        <v>14234.380499999999</v>
      </c>
      <c r="G396" s="15">
        <f t="shared" si="12"/>
        <v>14234.380499999999</v>
      </c>
      <c r="H396" s="8">
        <f t="shared" si="13"/>
        <v>0.96974906374598402</v>
      </c>
    </row>
    <row r="397" spans="3:8" ht="15.6" x14ac:dyDescent="0.3">
      <c r="C397" s="3" t="s">
        <v>342</v>
      </c>
      <c r="D397" s="2">
        <v>14373.77</v>
      </c>
      <c r="E397" s="12" t="s">
        <v>646</v>
      </c>
      <c r="F397" s="15">
        <f>'FLRG kurs beli'!$E$6</f>
        <v>14234.380499999999</v>
      </c>
      <c r="G397" s="15">
        <f t="shared" si="12"/>
        <v>14234.380499999999</v>
      </c>
      <c r="H397" s="8">
        <f t="shared" si="13"/>
        <v>0.96974906374598402</v>
      </c>
    </row>
    <row r="398" spans="3:8" ht="15.6" x14ac:dyDescent="0.3">
      <c r="C398" s="3" t="s">
        <v>343</v>
      </c>
      <c r="D398" s="2">
        <v>14361.83</v>
      </c>
      <c r="E398" s="12" t="s">
        <v>646</v>
      </c>
      <c r="F398" s="15">
        <f>'FLRG kurs beli'!$E$6</f>
        <v>14234.380499999999</v>
      </c>
      <c r="G398" s="15">
        <f t="shared" si="12"/>
        <v>14234.380499999999</v>
      </c>
      <c r="H398" s="8">
        <f t="shared" si="13"/>
        <v>0.88741824683902137</v>
      </c>
    </row>
    <row r="399" spans="3:8" ht="15.6" x14ac:dyDescent="0.3">
      <c r="C399" s="3" t="s">
        <v>344</v>
      </c>
      <c r="D399" s="2">
        <v>14408.6</v>
      </c>
      <c r="E399" s="12" t="s">
        <v>647</v>
      </c>
      <c r="F399" s="15">
        <f>'FLRG kurs beli'!$E$7</f>
        <v>14520.547499999999</v>
      </c>
      <c r="G399" s="15">
        <f t="shared" si="12"/>
        <v>14234.380499999999</v>
      </c>
      <c r="H399" s="8">
        <f t="shared" si="13"/>
        <v>1.2091355162888904</v>
      </c>
    </row>
    <row r="400" spans="3:8" ht="15.6" x14ac:dyDescent="0.3">
      <c r="C400" s="3" t="s">
        <v>345</v>
      </c>
      <c r="D400" s="2">
        <v>14499.14</v>
      </c>
      <c r="E400" s="12" t="s">
        <v>647</v>
      </c>
      <c r="F400" s="15">
        <f>'FLRG kurs beli'!$E$7</f>
        <v>14520.547499999999</v>
      </c>
      <c r="G400" s="15">
        <f t="shared" si="12"/>
        <v>14520.547499999999</v>
      </c>
      <c r="H400" s="8">
        <f t="shared" si="13"/>
        <v>0.1476466880104568</v>
      </c>
    </row>
    <row r="401" spans="3:8" ht="15.6" x14ac:dyDescent="0.3">
      <c r="C401" s="3" t="s">
        <v>346</v>
      </c>
      <c r="D401" s="2">
        <v>14504.12</v>
      </c>
      <c r="E401" s="12" t="s">
        <v>647</v>
      </c>
      <c r="F401" s="15">
        <f>'FLRG kurs beli'!$E$7</f>
        <v>14520.547499999999</v>
      </c>
      <c r="G401" s="15">
        <f t="shared" si="12"/>
        <v>14520.547499999999</v>
      </c>
      <c r="H401" s="8">
        <f t="shared" si="13"/>
        <v>0.11326092172429601</v>
      </c>
    </row>
    <row r="402" spans="3:8" ht="15.6" x14ac:dyDescent="0.3">
      <c r="C402" s="1">
        <v>44231</v>
      </c>
      <c r="D402" s="2">
        <v>14504.12</v>
      </c>
      <c r="E402" s="12" t="s">
        <v>647</v>
      </c>
      <c r="F402" s="15">
        <f>'FLRG kurs beli'!$E$7</f>
        <v>14520.547499999999</v>
      </c>
      <c r="G402" s="15">
        <f t="shared" si="12"/>
        <v>14520.547499999999</v>
      </c>
      <c r="H402" s="8">
        <f t="shared" si="13"/>
        <v>0.11326092172429601</v>
      </c>
    </row>
    <row r="403" spans="3:8" ht="15.6" x14ac:dyDescent="0.3">
      <c r="C403" s="1">
        <v>44259</v>
      </c>
      <c r="D403" s="2">
        <v>14504.12</v>
      </c>
      <c r="E403" s="12" t="s">
        <v>647</v>
      </c>
      <c r="F403" s="15">
        <f>'FLRG kurs beli'!$E$7</f>
        <v>14520.547499999999</v>
      </c>
      <c r="G403" s="15">
        <f t="shared" si="12"/>
        <v>14520.547499999999</v>
      </c>
      <c r="H403" s="8">
        <f t="shared" si="13"/>
        <v>0.11326092172429601</v>
      </c>
    </row>
    <row r="404" spans="3:8" ht="15.6" x14ac:dyDescent="0.3">
      <c r="C404" s="1">
        <v>44290</v>
      </c>
      <c r="D404" s="2">
        <v>14504.12</v>
      </c>
      <c r="E404" s="12" t="s">
        <v>647</v>
      </c>
      <c r="F404" s="15">
        <f>'FLRG kurs beli'!$E$7</f>
        <v>14520.547499999999</v>
      </c>
      <c r="G404" s="15">
        <f t="shared" si="12"/>
        <v>14520.547499999999</v>
      </c>
      <c r="H404" s="8">
        <f t="shared" si="13"/>
        <v>0.11326092172429601</v>
      </c>
    </row>
    <row r="405" spans="3:8" ht="15.6" x14ac:dyDescent="0.3">
      <c r="C405" s="3" t="s">
        <v>347</v>
      </c>
      <c r="D405" s="2">
        <v>14511.08</v>
      </c>
      <c r="E405" s="12" t="s">
        <v>647</v>
      </c>
      <c r="F405" s="15">
        <f>'FLRG kurs beli'!$E$7</f>
        <v>14520.547499999999</v>
      </c>
      <c r="G405" s="15">
        <f t="shared" si="12"/>
        <v>14520.547499999999</v>
      </c>
      <c r="H405" s="8">
        <f t="shared" si="13"/>
        <v>6.5243248607263118E-2</v>
      </c>
    </row>
    <row r="406" spans="3:8" ht="15.6" x14ac:dyDescent="0.3">
      <c r="C406" s="3" t="s">
        <v>348</v>
      </c>
      <c r="D406" s="2">
        <v>14460.34</v>
      </c>
      <c r="E406" s="12" t="s">
        <v>647</v>
      </c>
      <c r="F406" s="15">
        <f>'FLRG kurs beli'!$E$7</f>
        <v>14520.547499999999</v>
      </c>
      <c r="G406" s="15">
        <f t="shared" si="12"/>
        <v>14520.547499999999</v>
      </c>
      <c r="H406" s="8">
        <f t="shared" si="13"/>
        <v>0.41636296241996118</v>
      </c>
    </row>
    <row r="407" spans="3:8" ht="15.6" x14ac:dyDescent="0.3">
      <c r="C407" s="3" t="s">
        <v>349</v>
      </c>
      <c r="D407" s="2">
        <v>14446.41</v>
      </c>
      <c r="E407" s="12" t="s">
        <v>647</v>
      </c>
      <c r="F407" s="15">
        <f>'FLRG kurs beli'!$E$7</f>
        <v>14520.547499999999</v>
      </c>
      <c r="G407" s="15">
        <f t="shared" si="12"/>
        <v>14520.547499999999</v>
      </c>
      <c r="H407" s="8">
        <f t="shared" si="13"/>
        <v>0.5131897820981054</v>
      </c>
    </row>
    <row r="408" spans="3:8" ht="15.6" x14ac:dyDescent="0.3">
      <c r="C408" s="3" t="s">
        <v>350</v>
      </c>
      <c r="D408" s="2">
        <v>14440.44</v>
      </c>
      <c r="E408" s="12" t="s">
        <v>647</v>
      </c>
      <c r="F408" s="15">
        <f>'FLRG kurs beli'!$E$7</f>
        <v>14520.547499999999</v>
      </c>
      <c r="G408" s="15">
        <f t="shared" si="12"/>
        <v>14520.547499999999</v>
      </c>
      <c r="H408" s="8">
        <f t="shared" si="13"/>
        <v>0.55474417677022481</v>
      </c>
    </row>
    <row r="409" spans="3:8" ht="15.6" x14ac:dyDescent="0.3">
      <c r="C409" s="3" t="s">
        <v>351</v>
      </c>
      <c r="D409" s="2">
        <v>14507.1</v>
      </c>
      <c r="E409" s="12" t="s">
        <v>647</v>
      </c>
      <c r="F409" s="15">
        <f>'FLRG kurs beli'!$E$7</f>
        <v>14520.547499999999</v>
      </c>
      <c r="G409" s="15">
        <f t="shared" si="12"/>
        <v>14520.547499999999</v>
      </c>
      <c r="H409" s="8">
        <f t="shared" si="13"/>
        <v>9.2695990239251125E-2</v>
      </c>
    </row>
    <row r="410" spans="3:8" ht="15.6" x14ac:dyDescent="0.3">
      <c r="C410" s="1">
        <v>44473</v>
      </c>
      <c r="D410" s="2">
        <v>14507.1</v>
      </c>
      <c r="E410" s="12" t="s">
        <v>647</v>
      </c>
      <c r="F410" s="15">
        <f>'FLRG kurs beli'!$E$7</f>
        <v>14520.547499999999</v>
      </c>
      <c r="G410" s="15">
        <f t="shared" si="12"/>
        <v>14520.547499999999</v>
      </c>
      <c r="H410" s="8">
        <f t="shared" si="13"/>
        <v>9.2695990239251125E-2</v>
      </c>
    </row>
    <row r="411" spans="3:8" ht="15.6" x14ac:dyDescent="0.3">
      <c r="C411" s="1">
        <v>44504</v>
      </c>
      <c r="D411" s="2">
        <v>14507.1</v>
      </c>
      <c r="E411" s="12" t="s">
        <v>647</v>
      </c>
      <c r="F411" s="15">
        <f>'FLRG kurs beli'!$E$7</f>
        <v>14520.547499999999</v>
      </c>
      <c r="G411" s="15">
        <f t="shared" si="12"/>
        <v>14520.547499999999</v>
      </c>
      <c r="H411" s="8">
        <f t="shared" si="13"/>
        <v>9.2695990239251125E-2</v>
      </c>
    </row>
    <row r="412" spans="3:8" ht="15.6" x14ac:dyDescent="0.3">
      <c r="C412" s="3" t="s">
        <v>352</v>
      </c>
      <c r="D412" s="2">
        <v>14507.1</v>
      </c>
      <c r="E412" s="12" t="s">
        <v>647</v>
      </c>
      <c r="F412" s="15">
        <f>'FLRG kurs beli'!$E$7</f>
        <v>14520.547499999999</v>
      </c>
      <c r="G412" s="15">
        <f t="shared" si="12"/>
        <v>14520.547499999999</v>
      </c>
      <c r="H412" s="8">
        <f t="shared" si="13"/>
        <v>9.2695990239251125E-2</v>
      </c>
    </row>
    <row r="413" spans="3:8" ht="15.6" x14ac:dyDescent="0.3">
      <c r="C413" s="3" t="s">
        <v>353</v>
      </c>
      <c r="D413" s="2">
        <v>14557.85</v>
      </c>
      <c r="E413" s="12" t="s">
        <v>647</v>
      </c>
      <c r="F413" s="15">
        <f>'FLRG kurs beli'!$E$7</f>
        <v>14520.547499999999</v>
      </c>
      <c r="G413" s="15">
        <f t="shared" si="12"/>
        <v>14520.547499999999</v>
      </c>
      <c r="H413" s="8">
        <f t="shared" si="13"/>
        <v>0.25623632610585767</v>
      </c>
    </row>
    <row r="414" spans="3:8" ht="15.6" x14ac:dyDescent="0.3">
      <c r="C414" s="3" t="s">
        <v>354</v>
      </c>
      <c r="D414" s="2">
        <v>14574.76</v>
      </c>
      <c r="E414" s="12" t="s">
        <v>647</v>
      </c>
      <c r="F414" s="15">
        <f>'FLRG kurs beli'!$E$7</f>
        <v>14520.547499999999</v>
      </c>
      <c r="G414" s="15">
        <f t="shared" si="12"/>
        <v>14520.547499999999</v>
      </c>
      <c r="H414" s="8">
        <f t="shared" si="13"/>
        <v>0.37196152801144894</v>
      </c>
    </row>
    <row r="415" spans="3:8" ht="15.6" x14ac:dyDescent="0.3">
      <c r="C415" s="3" t="s">
        <v>355</v>
      </c>
      <c r="D415" s="2">
        <v>14559.84</v>
      </c>
      <c r="E415" s="12" t="s">
        <v>647</v>
      </c>
      <c r="F415" s="15">
        <f>'FLRG kurs beli'!$E$7</f>
        <v>14520.547499999999</v>
      </c>
      <c r="G415" s="15">
        <f t="shared" si="12"/>
        <v>14520.547499999999</v>
      </c>
      <c r="H415" s="8">
        <f t="shared" si="13"/>
        <v>0.26986903702239434</v>
      </c>
    </row>
    <row r="416" spans="3:8" ht="15.6" x14ac:dyDescent="0.3">
      <c r="C416" s="3" t="s">
        <v>356</v>
      </c>
      <c r="D416" s="2">
        <v>14572.77</v>
      </c>
      <c r="E416" s="12" t="s">
        <v>647</v>
      </c>
      <c r="F416" s="15">
        <f>'FLRG kurs beli'!$E$7</f>
        <v>14520.547499999999</v>
      </c>
      <c r="G416" s="15">
        <f t="shared" si="12"/>
        <v>14520.547499999999</v>
      </c>
      <c r="H416" s="8">
        <f t="shared" si="13"/>
        <v>0.35835671598468699</v>
      </c>
    </row>
    <row r="417" spans="3:8" ht="15.6" x14ac:dyDescent="0.3">
      <c r="C417" s="3" t="s">
        <v>357</v>
      </c>
      <c r="D417" s="2">
        <v>14572.77</v>
      </c>
      <c r="E417" s="12" t="s">
        <v>647</v>
      </c>
      <c r="F417" s="15">
        <f>'FLRG kurs beli'!$E$7</f>
        <v>14520.547499999999</v>
      </c>
      <c r="G417" s="15">
        <f t="shared" si="12"/>
        <v>14520.547499999999</v>
      </c>
      <c r="H417" s="8">
        <f t="shared" si="13"/>
        <v>0.35835671598468699</v>
      </c>
    </row>
    <row r="418" spans="3:8" ht="15.6" x14ac:dyDescent="0.3">
      <c r="C418" s="3" t="s">
        <v>358</v>
      </c>
      <c r="D418" s="2">
        <v>14572.77</v>
      </c>
      <c r="E418" s="12" t="s">
        <v>647</v>
      </c>
      <c r="F418" s="15">
        <f>'FLRG kurs beli'!$E$7</f>
        <v>14520.547499999999</v>
      </c>
      <c r="G418" s="15">
        <f t="shared" si="12"/>
        <v>14520.547499999999</v>
      </c>
      <c r="H418" s="8">
        <f t="shared" si="13"/>
        <v>0.35835671598468699</v>
      </c>
    </row>
    <row r="419" spans="3:8" ht="15.6" x14ac:dyDescent="0.3">
      <c r="C419" s="3" t="s">
        <v>359</v>
      </c>
      <c r="D419" s="2">
        <v>14519.04</v>
      </c>
      <c r="E419" s="12" t="s">
        <v>647</v>
      </c>
      <c r="F419" s="15">
        <f>'FLRG kurs beli'!$E$7</f>
        <v>14520.547499999999</v>
      </c>
      <c r="G419" s="15">
        <f t="shared" si="12"/>
        <v>14520.547499999999</v>
      </c>
      <c r="H419" s="8">
        <f t="shared" si="13"/>
        <v>1.038291787885349E-2</v>
      </c>
    </row>
    <row r="420" spans="3:8" ht="15.6" x14ac:dyDescent="0.3">
      <c r="C420" s="3" t="s">
        <v>360</v>
      </c>
      <c r="D420" s="2">
        <v>14495.16</v>
      </c>
      <c r="E420" s="12" t="s">
        <v>647</v>
      </c>
      <c r="F420" s="15">
        <f>'FLRG kurs beli'!$E$7</f>
        <v>14520.547499999999</v>
      </c>
      <c r="G420" s="15">
        <f t="shared" si="12"/>
        <v>14520.547499999999</v>
      </c>
      <c r="H420" s="8">
        <f t="shared" si="13"/>
        <v>0.17514466897915518</v>
      </c>
    </row>
    <row r="421" spans="3:8" ht="15.6" x14ac:dyDescent="0.3">
      <c r="C421" s="3" t="s">
        <v>361</v>
      </c>
      <c r="D421" s="2">
        <v>14435.46</v>
      </c>
      <c r="E421" s="12" t="s">
        <v>647</v>
      </c>
      <c r="F421" s="15">
        <f>'FLRG kurs beli'!$E$7</f>
        <v>14520.547499999999</v>
      </c>
      <c r="G421" s="15">
        <f t="shared" si="12"/>
        <v>14520.547499999999</v>
      </c>
      <c r="H421" s="8">
        <f t="shared" si="13"/>
        <v>0.58943393560024859</v>
      </c>
    </row>
    <row r="422" spans="3:8" ht="15.6" x14ac:dyDescent="0.3">
      <c r="C422" s="3" t="s">
        <v>362</v>
      </c>
      <c r="D422" s="2">
        <v>14476.26</v>
      </c>
      <c r="E422" s="12" t="s">
        <v>647</v>
      </c>
      <c r="F422" s="15">
        <f>'FLRG kurs beli'!$E$7</f>
        <v>14520.547499999999</v>
      </c>
      <c r="G422" s="15">
        <f t="shared" si="12"/>
        <v>14520.547499999999</v>
      </c>
      <c r="H422" s="8">
        <f t="shared" si="13"/>
        <v>0.30593191887959009</v>
      </c>
    </row>
    <row r="423" spans="3:8" ht="15.6" x14ac:dyDescent="0.3">
      <c r="C423" s="3" t="s">
        <v>363</v>
      </c>
      <c r="D423" s="2">
        <v>14457.35</v>
      </c>
      <c r="E423" s="12" t="s">
        <v>647</v>
      </c>
      <c r="F423" s="15">
        <f>'FLRG kurs beli'!$E$7</f>
        <v>14520.547499999999</v>
      </c>
      <c r="G423" s="15">
        <f t="shared" si="12"/>
        <v>14520.547499999999</v>
      </c>
      <c r="H423" s="8">
        <f t="shared" si="13"/>
        <v>0.43713059447269659</v>
      </c>
    </row>
    <row r="424" spans="3:8" ht="15.6" x14ac:dyDescent="0.3">
      <c r="C424" s="3" t="s">
        <v>364</v>
      </c>
      <c r="D424" s="2">
        <v>14457.35</v>
      </c>
      <c r="E424" s="12" t="s">
        <v>647</v>
      </c>
      <c r="F424" s="15">
        <f>'FLRG kurs beli'!$E$7</f>
        <v>14520.547499999999</v>
      </c>
      <c r="G424" s="15">
        <f t="shared" si="12"/>
        <v>14520.547499999999</v>
      </c>
      <c r="H424" s="8">
        <f t="shared" si="13"/>
        <v>0.43713059447269659</v>
      </c>
    </row>
    <row r="425" spans="3:8" ht="15.6" x14ac:dyDescent="0.3">
      <c r="C425" s="3" t="s">
        <v>365</v>
      </c>
      <c r="D425" s="2">
        <v>14457.35</v>
      </c>
      <c r="E425" s="12" t="s">
        <v>647</v>
      </c>
      <c r="F425" s="15">
        <f>'FLRG kurs beli'!$E$7</f>
        <v>14520.547499999999</v>
      </c>
      <c r="G425" s="15">
        <f t="shared" si="12"/>
        <v>14520.547499999999</v>
      </c>
      <c r="H425" s="8">
        <f t="shared" si="13"/>
        <v>0.43713059447269659</v>
      </c>
    </row>
    <row r="426" spans="3:8" ht="15.6" x14ac:dyDescent="0.3">
      <c r="C426" s="3" t="s">
        <v>366</v>
      </c>
      <c r="D426" s="2">
        <v>14475.26</v>
      </c>
      <c r="E426" s="12" t="s">
        <v>647</v>
      </c>
      <c r="F426" s="15">
        <f>'FLRG kurs beli'!$E$7</f>
        <v>14520.547499999999</v>
      </c>
      <c r="G426" s="15">
        <f t="shared" si="12"/>
        <v>14520.547499999999</v>
      </c>
      <c r="H426" s="8">
        <f t="shared" si="13"/>
        <v>0.31286139247238764</v>
      </c>
    </row>
    <row r="427" spans="3:8" ht="15.6" x14ac:dyDescent="0.3">
      <c r="C427" s="3" t="s">
        <v>367</v>
      </c>
      <c r="D427" s="2">
        <v>14416.56</v>
      </c>
      <c r="E427" s="12" t="s">
        <v>647</v>
      </c>
      <c r="F427" s="15">
        <f>'FLRG kurs beli'!$E$7</f>
        <v>14520.547499999999</v>
      </c>
      <c r="G427" s="15">
        <f t="shared" si="12"/>
        <v>14520.547499999999</v>
      </c>
      <c r="H427" s="8">
        <f t="shared" si="13"/>
        <v>0.72130591486456741</v>
      </c>
    </row>
    <row r="428" spans="3:8" ht="15.6" x14ac:dyDescent="0.3">
      <c r="C428" s="3" t="s">
        <v>368</v>
      </c>
      <c r="D428" s="2">
        <v>14424.52</v>
      </c>
      <c r="E428" s="12" t="s">
        <v>647</v>
      </c>
      <c r="F428" s="15">
        <f>'FLRG kurs beli'!$E$7</f>
        <v>14520.547499999999</v>
      </c>
      <c r="G428" s="15">
        <f t="shared" si="12"/>
        <v>14520.547499999999</v>
      </c>
      <c r="H428" s="8">
        <f t="shared" si="13"/>
        <v>0.66572405875549634</v>
      </c>
    </row>
    <row r="429" spans="3:8" ht="15.6" x14ac:dyDescent="0.3">
      <c r="C429" s="3" t="s">
        <v>369</v>
      </c>
      <c r="D429" s="2">
        <v>14437.45</v>
      </c>
      <c r="E429" s="12" t="s">
        <v>647</v>
      </c>
      <c r="F429" s="15">
        <f>'FLRG kurs beli'!$E$7</f>
        <v>14520.547499999999</v>
      </c>
      <c r="G429" s="15">
        <f t="shared" si="12"/>
        <v>14520.547499999999</v>
      </c>
      <c r="H429" s="8">
        <f t="shared" si="13"/>
        <v>0.57556909287996172</v>
      </c>
    </row>
    <row r="430" spans="3:8" ht="15.6" x14ac:dyDescent="0.3">
      <c r="C430" s="3" t="s">
        <v>370</v>
      </c>
      <c r="D430" s="2">
        <v>14395.66</v>
      </c>
      <c r="E430" s="12" t="s">
        <v>647</v>
      </c>
      <c r="F430" s="15">
        <f>'FLRG kurs beli'!$E$7</f>
        <v>14520.547499999999</v>
      </c>
      <c r="G430" s="15">
        <f t="shared" si="12"/>
        <v>14520.547499999999</v>
      </c>
      <c r="H430" s="8">
        <f t="shared" si="13"/>
        <v>0.86753577119770064</v>
      </c>
    </row>
    <row r="431" spans="3:8" ht="15.6" x14ac:dyDescent="0.3">
      <c r="C431" s="1">
        <v>44201</v>
      </c>
      <c r="D431" s="2">
        <v>14395.66</v>
      </c>
      <c r="E431" s="12" t="s">
        <v>647</v>
      </c>
      <c r="F431" s="15">
        <f>'FLRG kurs beli'!$E$7</f>
        <v>14520.547499999999</v>
      </c>
      <c r="G431" s="15">
        <f t="shared" si="12"/>
        <v>14520.547499999999</v>
      </c>
      <c r="H431" s="8">
        <f t="shared" si="13"/>
        <v>0.86753577119770064</v>
      </c>
    </row>
    <row r="432" spans="3:8" ht="15.6" x14ac:dyDescent="0.3">
      <c r="C432" s="1">
        <v>44232</v>
      </c>
      <c r="D432" s="2">
        <v>14395.66</v>
      </c>
      <c r="E432" s="12" t="s">
        <v>647</v>
      </c>
      <c r="F432" s="15">
        <f>'FLRG kurs beli'!$E$7</f>
        <v>14520.547499999999</v>
      </c>
      <c r="G432" s="15">
        <f t="shared" si="12"/>
        <v>14520.547499999999</v>
      </c>
      <c r="H432" s="8">
        <f t="shared" si="13"/>
        <v>0.86753577119770064</v>
      </c>
    </row>
    <row r="433" spans="3:8" ht="15.6" x14ac:dyDescent="0.3">
      <c r="C433" s="3" t="s">
        <v>371</v>
      </c>
      <c r="D433" s="2">
        <v>14380.74</v>
      </c>
      <c r="E433" s="12" t="s">
        <v>647</v>
      </c>
      <c r="F433" s="15">
        <f>'FLRG kurs beli'!$E$7</f>
        <v>14520.547499999999</v>
      </c>
      <c r="G433" s="15">
        <f t="shared" si="12"/>
        <v>14520.547499999999</v>
      </c>
      <c r="H433" s="8">
        <f t="shared" si="13"/>
        <v>0.97218571506055307</v>
      </c>
    </row>
    <row r="434" spans="3:8" ht="15.6" x14ac:dyDescent="0.3">
      <c r="C434" s="3" t="s">
        <v>372</v>
      </c>
      <c r="D434" s="2">
        <v>14394.67</v>
      </c>
      <c r="E434" s="12" t="s">
        <v>647</v>
      </c>
      <c r="F434" s="15">
        <f>'FLRG kurs beli'!$E$7</f>
        <v>14520.547499999999</v>
      </c>
      <c r="G434" s="15">
        <f t="shared" si="12"/>
        <v>14520.547499999999</v>
      </c>
      <c r="H434" s="8">
        <f t="shared" si="13"/>
        <v>0.87447298201347223</v>
      </c>
    </row>
    <row r="435" spans="3:8" ht="15.6" x14ac:dyDescent="0.3">
      <c r="C435" s="3" t="s">
        <v>373</v>
      </c>
      <c r="D435" s="2">
        <v>14358.85</v>
      </c>
      <c r="E435" s="12" t="s">
        <v>646</v>
      </c>
      <c r="F435" s="15">
        <f>'FLRG kurs beli'!$E$6</f>
        <v>14234.380499999999</v>
      </c>
      <c r="G435" s="15">
        <f t="shared" si="12"/>
        <v>14520.547499999999</v>
      </c>
      <c r="H435" s="8">
        <f t="shared" si="13"/>
        <v>1.1261173422662567</v>
      </c>
    </row>
    <row r="436" spans="3:8" ht="15.6" x14ac:dyDescent="0.3">
      <c r="C436" s="3" t="s">
        <v>374</v>
      </c>
      <c r="D436" s="2">
        <v>14366.81</v>
      </c>
      <c r="E436" s="12" t="s">
        <v>646</v>
      </c>
      <c r="F436" s="15">
        <f>'FLRG kurs beli'!$E$6</f>
        <v>14234.380499999999</v>
      </c>
      <c r="G436" s="15">
        <f t="shared" si="12"/>
        <v>14234.380499999999</v>
      </c>
      <c r="H436" s="8">
        <f t="shared" si="13"/>
        <v>0.92177386629321467</v>
      </c>
    </row>
    <row r="437" spans="3:8" ht="15.6" x14ac:dyDescent="0.3">
      <c r="C437" s="3" t="s">
        <v>375</v>
      </c>
      <c r="D437" s="2">
        <v>14292.18</v>
      </c>
      <c r="E437" s="12" t="s">
        <v>646</v>
      </c>
      <c r="F437" s="15">
        <f>'FLRG kurs beli'!$E$6</f>
        <v>14234.380499999999</v>
      </c>
      <c r="G437" s="15">
        <f t="shared" si="12"/>
        <v>14234.380499999999</v>
      </c>
      <c r="H437" s="8">
        <f t="shared" si="13"/>
        <v>0.40441346246689436</v>
      </c>
    </row>
    <row r="438" spans="3:8" ht="15.6" x14ac:dyDescent="0.3">
      <c r="C438" s="1">
        <v>44413</v>
      </c>
      <c r="D438" s="2">
        <v>14292.18</v>
      </c>
      <c r="E438" s="12" t="s">
        <v>646</v>
      </c>
      <c r="F438" s="15">
        <f>'FLRG kurs beli'!$E$6</f>
        <v>14234.380499999999</v>
      </c>
      <c r="G438" s="15">
        <f t="shared" si="12"/>
        <v>14234.380499999999</v>
      </c>
      <c r="H438" s="8">
        <f t="shared" si="13"/>
        <v>0.40441346246689436</v>
      </c>
    </row>
    <row r="439" spans="3:8" ht="15.6" x14ac:dyDescent="0.3">
      <c r="C439" s="1">
        <v>44444</v>
      </c>
      <c r="D439" s="2">
        <v>14292.18</v>
      </c>
      <c r="E439" s="12" t="s">
        <v>646</v>
      </c>
      <c r="F439" s="15">
        <f>'FLRG kurs beli'!$E$6</f>
        <v>14234.380499999999</v>
      </c>
      <c r="G439" s="15">
        <f t="shared" si="12"/>
        <v>14234.380499999999</v>
      </c>
      <c r="H439" s="8">
        <f t="shared" si="13"/>
        <v>0.40441346246689436</v>
      </c>
    </row>
    <row r="440" spans="3:8" ht="15.6" x14ac:dyDescent="0.3">
      <c r="C440" s="3" t="s">
        <v>376</v>
      </c>
      <c r="D440" s="2">
        <v>14217.56</v>
      </c>
      <c r="E440" s="12" t="s">
        <v>646</v>
      </c>
      <c r="F440" s="15">
        <f>'FLRG kurs beli'!$E$6</f>
        <v>14234.380499999999</v>
      </c>
      <c r="G440" s="15">
        <f t="shared" si="12"/>
        <v>14234.380499999999</v>
      </c>
      <c r="H440" s="8">
        <f t="shared" si="13"/>
        <v>0.11830792344115172</v>
      </c>
    </row>
    <row r="441" spans="3:8" ht="15.6" x14ac:dyDescent="0.3">
      <c r="C441" s="3" t="s">
        <v>377</v>
      </c>
      <c r="D441" s="2">
        <v>14127.01</v>
      </c>
      <c r="E441" s="12" t="s">
        <v>646</v>
      </c>
      <c r="F441" s="15">
        <f>'FLRG kurs beli'!$E$6</f>
        <v>14234.380499999999</v>
      </c>
      <c r="G441" s="15">
        <f t="shared" si="12"/>
        <v>14234.380499999999</v>
      </c>
      <c r="H441" s="8">
        <f t="shared" si="13"/>
        <v>0.76003697880867283</v>
      </c>
    </row>
    <row r="442" spans="3:8" ht="15.6" x14ac:dyDescent="0.3">
      <c r="C442" s="1">
        <v>44535</v>
      </c>
      <c r="D442" s="2">
        <v>14127.01</v>
      </c>
      <c r="E442" s="12" t="s">
        <v>646</v>
      </c>
      <c r="F442" s="15">
        <f>'FLRG kurs beli'!$E$6</f>
        <v>14234.380499999999</v>
      </c>
      <c r="G442" s="15">
        <f t="shared" si="12"/>
        <v>14234.380499999999</v>
      </c>
      <c r="H442" s="8">
        <f t="shared" si="13"/>
        <v>0.76003697880867283</v>
      </c>
    </row>
    <row r="443" spans="3:8" ht="15.6" x14ac:dyDescent="0.3">
      <c r="C443" s="3" t="s">
        <v>378</v>
      </c>
      <c r="D443" s="2">
        <v>14127.01</v>
      </c>
      <c r="E443" s="12" t="s">
        <v>646</v>
      </c>
      <c r="F443" s="15">
        <f>'FLRG kurs beli'!$E$6</f>
        <v>14234.380499999999</v>
      </c>
      <c r="G443" s="15">
        <f t="shared" si="12"/>
        <v>14234.380499999999</v>
      </c>
      <c r="H443" s="8">
        <f t="shared" si="13"/>
        <v>0.76003697880867283</v>
      </c>
    </row>
    <row r="444" spans="3:8" ht="15.6" x14ac:dyDescent="0.3">
      <c r="C444" s="3" t="s">
        <v>379</v>
      </c>
      <c r="D444" s="2">
        <v>14127.01</v>
      </c>
      <c r="E444" s="12" t="s">
        <v>646</v>
      </c>
      <c r="F444" s="15">
        <f>'FLRG kurs beli'!$E$6</f>
        <v>14234.380499999999</v>
      </c>
      <c r="G444" s="15">
        <f t="shared" si="12"/>
        <v>14234.380499999999</v>
      </c>
      <c r="H444" s="8">
        <f t="shared" si="13"/>
        <v>0.76003697880867283</v>
      </c>
    </row>
    <row r="445" spans="3:8" ht="15.6" x14ac:dyDescent="0.3">
      <c r="C445" s="3" t="s">
        <v>380</v>
      </c>
      <c r="D445" s="2">
        <v>14127.01</v>
      </c>
      <c r="E445" s="12" t="s">
        <v>646</v>
      </c>
      <c r="F445" s="15">
        <f>'FLRG kurs beli'!$E$6</f>
        <v>14234.380499999999</v>
      </c>
      <c r="G445" s="15">
        <f t="shared" si="12"/>
        <v>14234.380499999999</v>
      </c>
      <c r="H445" s="8">
        <f t="shared" si="13"/>
        <v>0.76003697880867283</v>
      </c>
    </row>
    <row r="446" spans="3:8" ht="15.6" x14ac:dyDescent="0.3">
      <c r="C446" s="3" t="s">
        <v>381</v>
      </c>
      <c r="D446" s="2">
        <v>14127.01</v>
      </c>
      <c r="E446" s="12" t="s">
        <v>646</v>
      </c>
      <c r="F446" s="15">
        <f>'FLRG kurs beli'!$E$6</f>
        <v>14234.380499999999</v>
      </c>
      <c r="G446" s="15">
        <f t="shared" si="12"/>
        <v>14234.380499999999</v>
      </c>
      <c r="H446" s="8">
        <f t="shared" si="13"/>
        <v>0.76003697880867283</v>
      </c>
    </row>
    <row r="447" spans="3:8" ht="15.6" x14ac:dyDescent="0.3">
      <c r="C447" s="3" t="s">
        <v>382</v>
      </c>
      <c r="D447" s="2">
        <v>14131.99</v>
      </c>
      <c r="E447" s="12" t="s">
        <v>646</v>
      </c>
      <c r="F447" s="15">
        <f>'FLRG kurs beli'!$E$6</f>
        <v>14234.380499999999</v>
      </c>
      <c r="G447" s="15">
        <f t="shared" si="12"/>
        <v>14234.380499999999</v>
      </c>
      <c r="H447" s="8">
        <f t="shared" si="13"/>
        <v>0.72452994942679361</v>
      </c>
    </row>
    <row r="448" spans="3:8" ht="15.6" x14ac:dyDescent="0.3">
      <c r="C448" s="3" t="s">
        <v>383</v>
      </c>
      <c r="D448" s="2">
        <v>14212.58</v>
      </c>
      <c r="E448" s="12" t="s">
        <v>646</v>
      </c>
      <c r="F448" s="15">
        <f>'FLRG kurs beli'!$E$6</f>
        <v>14234.380499999999</v>
      </c>
      <c r="G448" s="15">
        <f t="shared" si="12"/>
        <v>14234.380499999999</v>
      </c>
      <c r="H448" s="8">
        <f t="shared" si="13"/>
        <v>0.15338875840979874</v>
      </c>
    </row>
    <row r="449" spans="3:8" ht="15.6" x14ac:dyDescent="0.3">
      <c r="C449" s="3" t="s">
        <v>384</v>
      </c>
      <c r="D449" s="2">
        <v>14228.5</v>
      </c>
      <c r="E449" s="12" t="s">
        <v>646</v>
      </c>
      <c r="F449" s="15">
        <f>'FLRG kurs beli'!$E$6</f>
        <v>14234.380499999999</v>
      </c>
      <c r="G449" s="15">
        <f t="shared" si="12"/>
        <v>14234.380499999999</v>
      </c>
      <c r="H449" s="8">
        <f t="shared" si="13"/>
        <v>4.1329022736053003E-2</v>
      </c>
    </row>
    <row r="450" spans="3:8" ht="15.6" x14ac:dyDescent="0.3">
      <c r="C450" s="3" t="s">
        <v>385</v>
      </c>
      <c r="D450" s="2">
        <v>14241.44</v>
      </c>
      <c r="E450" s="12" t="s">
        <v>646</v>
      </c>
      <c r="F450" s="15">
        <f>'FLRG kurs beli'!$E$6</f>
        <v>14234.380499999999</v>
      </c>
      <c r="G450" s="15">
        <f t="shared" si="12"/>
        <v>14234.380499999999</v>
      </c>
      <c r="H450" s="8">
        <f t="shared" si="13"/>
        <v>4.9570127739899945E-2</v>
      </c>
    </row>
    <row r="451" spans="3:8" ht="15.6" x14ac:dyDescent="0.3">
      <c r="C451" s="3" t="s">
        <v>386</v>
      </c>
      <c r="D451" s="2">
        <v>14324.02</v>
      </c>
      <c r="E451" s="12" t="s">
        <v>646</v>
      </c>
      <c r="F451" s="15">
        <f>'FLRG kurs beli'!$E$6</f>
        <v>14234.380499999999</v>
      </c>
      <c r="G451" s="15">
        <f t="shared" si="12"/>
        <v>14234.380499999999</v>
      </c>
      <c r="H451" s="8">
        <f t="shared" si="13"/>
        <v>0.62579848394515736</v>
      </c>
    </row>
    <row r="452" spans="3:8" ht="15.6" x14ac:dyDescent="0.3">
      <c r="C452" s="3" t="s">
        <v>387</v>
      </c>
      <c r="D452" s="2">
        <v>14324.02</v>
      </c>
      <c r="E452" s="12" t="s">
        <v>646</v>
      </c>
      <c r="F452" s="15">
        <f>'FLRG kurs beli'!$E$6</f>
        <v>14234.380499999999</v>
      </c>
      <c r="G452" s="15">
        <f t="shared" si="12"/>
        <v>14234.380499999999</v>
      </c>
      <c r="H452" s="8">
        <f t="shared" si="13"/>
        <v>0.62579848394515736</v>
      </c>
    </row>
    <row r="453" spans="3:8" ht="15.6" x14ac:dyDescent="0.3">
      <c r="C453" s="3" t="s">
        <v>388</v>
      </c>
      <c r="D453" s="2">
        <v>14324.02</v>
      </c>
      <c r="E453" s="12" t="s">
        <v>646</v>
      </c>
      <c r="F453" s="15">
        <f>'FLRG kurs beli'!$E$6</f>
        <v>14234.380499999999</v>
      </c>
      <c r="G453" s="15">
        <f t="shared" si="12"/>
        <v>14234.380499999999</v>
      </c>
      <c r="H453" s="8">
        <f t="shared" si="13"/>
        <v>0.62579848394515736</v>
      </c>
    </row>
    <row r="454" spans="3:8" ht="15.6" x14ac:dyDescent="0.3">
      <c r="C454" s="3" t="s">
        <v>389</v>
      </c>
      <c r="D454" s="2">
        <v>14303.13</v>
      </c>
      <c r="E454" s="12" t="s">
        <v>646</v>
      </c>
      <c r="F454" s="15">
        <f>'FLRG kurs beli'!$E$6</f>
        <v>14234.380499999999</v>
      </c>
      <c r="G454" s="15">
        <f t="shared" si="12"/>
        <v>14234.380499999999</v>
      </c>
      <c r="H454" s="8">
        <f t="shared" si="13"/>
        <v>0.48066052675183618</v>
      </c>
    </row>
    <row r="455" spans="3:8" ht="15.6" x14ac:dyDescent="0.3">
      <c r="C455" s="3" t="s">
        <v>390</v>
      </c>
      <c r="D455" s="2">
        <v>14290.19</v>
      </c>
      <c r="E455" s="12" t="s">
        <v>646</v>
      </c>
      <c r="F455" s="15">
        <f>'FLRG kurs beli'!$E$6</f>
        <v>14234.380499999999</v>
      </c>
      <c r="G455" s="15">
        <f t="shared" ref="G455:G518" si="14">F454</f>
        <v>14234.380499999999</v>
      </c>
      <c r="H455" s="8">
        <f t="shared" ref="H455:H518" si="15">ABS((G455-D455)/D455)*100</f>
        <v>0.3905441425201569</v>
      </c>
    </row>
    <row r="456" spans="3:8" ht="15.6" x14ac:dyDescent="0.3">
      <c r="C456" s="3" t="s">
        <v>391</v>
      </c>
      <c r="D456" s="2">
        <v>14290.19</v>
      </c>
      <c r="E456" s="12" t="s">
        <v>646</v>
      </c>
      <c r="F456" s="15">
        <f>'FLRG kurs beli'!$E$6</f>
        <v>14234.380499999999</v>
      </c>
      <c r="G456" s="15">
        <f t="shared" si="14"/>
        <v>14234.380499999999</v>
      </c>
      <c r="H456" s="8">
        <f t="shared" si="15"/>
        <v>0.3905441425201569</v>
      </c>
    </row>
    <row r="457" spans="3:8" ht="15.6" x14ac:dyDescent="0.3">
      <c r="C457" s="3" t="s">
        <v>392</v>
      </c>
      <c r="D457" s="2">
        <v>14263.33</v>
      </c>
      <c r="E457" s="12" t="s">
        <v>646</v>
      </c>
      <c r="F457" s="15">
        <f>'FLRG kurs beli'!$E$6</f>
        <v>14234.380499999999</v>
      </c>
      <c r="G457" s="15">
        <f t="shared" si="14"/>
        <v>14234.380499999999</v>
      </c>
      <c r="H457" s="8">
        <f t="shared" si="15"/>
        <v>0.20296452511440613</v>
      </c>
    </row>
    <row r="458" spans="3:8" ht="15.6" x14ac:dyDescent="0.3">
      <c r="C458" s="3" t="s">
        <v>393</v>
      </c>
      <c r="D458" s="2">
        <v>14240.44</v>
      </c>
      <c r="E458" s="12" t="s">
        <v>646</v>
      </c>
      <c r="F458" s="15">
        <f>'FLRG kurs beli'!$E$6</f>
        <v>14234.380499999999</v>
      </c>
      <c r="G458" s="15">
        <f t="shared" si="14"/>
        <v>14234.380499999999</v>
      </c>
      <c r="H458" s="8">
        <f t="shared" si="15"/>
        <v>4.255135375031395E-2</v>
      </c>
    </row>
    <row r="459" spans="3:8" ht="15.6" x14ac:dyDescent="0.3">
      <c r="C459" s="3" t="s">
        <v>394</v>
      </c>
      <c r="D459" s="2">
        <v>14240.44</v>
      </c>
      <c r="E459" s="12" t="s">
        <v>646</v>
      </c>
      <c r="F459" s="15">
        <f>'FLRG kurs beli'!$E$6</f>
        <v>14234.380499999999</v>
      </c>
      <c r="G459" s="15">
        <f t="shared" si="14"/>
        <v>14234.380499999999</v>
      </c>
      <c r="H459" s="8">
        <f t="shared" si="15"/>
        <v>4.255135375031395E-2</v>
      </c>
    </row>
    <row r="460" spans="3:8" ht="15.6" x14ac:dyDescent="0.3">
      <c r="C460" s="3" t="s">
        <v>395</v>
      </c>
      <c r="D460" s="2">
        <v>14240.44</v>
      </c>
      <c r="E460" s="12" t="s">
        <v>646</v>
      </c>
      <c r="F460" s="15">
        <f>'FLRG kurs beli'!$E$6</f>
        <v>14234.380499999999</v>
      </c>
      <c r="G460" s="15">
        <f t="shared" si="14"/>
        <v>14234.380499999999</v>
      </c>
      <c r="H460" s="8">
        <f t="shared" si="15"/>
        <v>4.255135375031395E-2</v>
      </c>
    </row>
    <row r="461" spans="3:8" ht="15.6" x14ac:dyDescent="0.3">
      <c r="C461" s="3" t="s">
        <v>396</v>
      </c>
      <c r="D461" s="2">
        <v>14238.45</v>
      </c>
      <c r="E461" s="12" t="s">
        <v>646</v>
      </c>
      <c r="F461" s="15">
        <f>'FLRG kurs beli'!$E$6</f>
        <v>14234.380499999999</v>
      </c>
      <c r="G461" s="15">
        <f t="shared" si="14"/>
        <v>14234.380499999999</v>
      </c>
      <c r="H461" s="8">
        <f t="shared" si="15"/>
        <v>2.8581060438470661E-2</v>
      </c>
    </row>
    <row r="462" spans="3:8" ht="15.6" x14ac:dyDescent="0.3">
      <c r="C462" s="1">
        <v>44202</v>
      </c>
      <c r="D462" s="2">
        <v>14238.45</v>
      </c>
      <c r="E462" s="12" t="s">
        <v>646</v>
      </c>
      <c r="F462" s="15">
        <f>'FLRG kurs beli'!$E$6</f>
        <v>14234.380499999999</v>
      </c>
      <c r="G462" s="15">
        <f t="shared" si="14"/>
        <v>14234.380499999999</v>
      </c>
      <c r="H462" s="8">
        <f t="shared" si="15"/>
        <v>2.8581060438470661E-2</v>
      </c>
    </row>
    <row r="463" spans="3:8" ht="15.6" x14ac:dyDescent="0.3">
      <c r="C463" s="3" t="s">
        <v>397</v>
      </c>
      <c r="D463" s="2">
        <v>14220.54</v>
      </c>
      <c r="E463" s="12" t="s">
        <v>646</v>
      </c>
      <c r="F463" s="15">
        <f>'FLRG kurs beli'!$E$6</f>
        <v>14234.380499999999</v>
      </c>
      <c r="G463" s="15">
        <f t="shared" si="14"/>
        <v>14234.380499999999</v>
      </c>
      <c r="H463" s="8">
        <f t="shared" si="15"/>
        <v>9.7327527646618395E-2</v>
      </c>
    </row>
    <row r="464" spans="3:8" ht="15.6" x14ac:dyDescent="0.3">
      <c r="C464" s="3" t="s">
        <v>398</v>
      </c>
      <c r="D464" s="2">
        <v>14204.62</v>
      </c>
      <c r="E464" s="12" t="s">
        <v>646</v>
      </c>
      <c r="F464" s="15">
        <f>'FLRG kurs beli'!$E$6</f>
        <v>14234.380499999999</v>
      </c>
      <c r="G464" s="15">
        <f t="shared" si="14"/>
        <v>14234.380499999999</v>
      </c>
      <c r="H464" s="8">
        <f t="shared" si="15"/>
        <v>0.20951282047670755</v>
      </c>
    </row>
    <row r="465" spans="3:8" ht="15.6" x14ac:dyDescent="0.3">
      <c r="C465" s="3" t="s">
        <v>399</v>
      </c>
      <c r="D465" s="2">
        <v>14225.52</v>
      </c>
      <c r="E465" s="12" t="s">
        <v>646</v>
      </c>
      <c r="F465" s="15">
        <f>'FLRG kurs beli'!$E$6</f>
        <v>14234.380499999999</v>
      </c>
      <c r="G465" s="15">
        <f t="shared" si="14"/>
        <v>14234.380499999999</v>
      </c>
      <c r="H465" s="8">
        <f t="shared" si="15"/>
        <v>6.2285948070783109E-2</v>
      </c>
    </row>
    <row r="466" spans="3:8" ht="15.6" x14ac:dyDescent="0.3">
      <c r="C466" s="1">
        <v>44322</v>
      </c>
      <c r="D466" s="2">
        <v>14225.52</v>
      </c>
      <c r="E466" s="12" t="s">
        <v>646</v>
      </c>
      <c r="F466" s="15">
        <f>'FLRG kurs beli'!$E$6</f>
        <v>14234.380499999999</v>
      </c>
      <c r="G466" s="15">
        <f t="shared" si="14"/>
        <v>14234.380499999999</v>
      </c>
      <c r="H466" s="8">
        <f t="shared" si="15"/>
        <v>6.2285948070783109E-2</v>
      </c>
    </row>
    <row r="467" spans="3:8" ht="15.6" x14ac:dyDescent="0.3">
      <c r="C467" s="1">
        <v>44353</v>
      </c>
      <c r="D467" s="2">
        <v>14225.52</v>
      </c>
      <c r="E467" s="12" t="s">
        <v>646</v>
      </c>
      <c r="F467" s="15">
        <f>'FLRG kurs beli'!$E$6</f>
        <v>14234.380499999999</v>
      </c>
      <c r="G467" s="15">
        <f t="shared" si="14"/>
        <v>14234.380499999999</v>
      </c>
      <c r="H467" s="8">
        <f t="shared" si="15"/>
        <v>6.2285948070783109E-2</v>
      </c>
    </row>
    <row r="468" spans="3:8" ht="15.6" x14ac:dyDescent="0.3">
      <c r="C468" s="3" t="s">
        <v>400</v>
      </c>
      <c r="D468" s="2">
        <v>14244.42</v>
      </c>
      <c r="E468" s="12" t="s">
        <v>646</v>
      </c>
      <c r="F468" s="15">
        <f>'FLRG kurs beli'!$E$6</f>
        <v>14234.380499999999</v>
      </c>
      <c r="G468" s="15">
        <f t="shared" si="14"/>
        <v>14234.380499999999</v>
      </c>
      <c r="H468" s="8">
        <f t="shared" si="15"/>
        <v>7.0480230153286486E-2</v>
      </c>
    </row>
    <row r="469" spans="3:8" ht="15.6" x14ac:dyDescent="0.3">
      <c r="C469" s="3" t="s">
        <v>401</v>
      </c>
      <c r="D469" s="2">
        <v>14199.65</v>
      </c>
      <c r="E469" s="12" t="s">
        <v>646</v>
      </c>
      <c r="F469" s="15">
        <f>'FLRG kurs beli'!$E$6</f>
        <v>14234.380499999999</v>
      </c>
      <c r="G469" s="15">
        <f t="shared" si="14"/>
        <v>14234.380499999999</v>
      </c>
      <c r="H469" s="8">
        <f t="shared" si="15"/>
        <v>0.24458701446866413</v>
      </c>
    </row>
    <row r="470" spans="3:8" ht="15.6" x14ac:dyDescent="0.3">
      <c r="C470" s="3" t="s">
        <v>402</v>
      </c>
      <c r="D470" s="2">
        <v>14190.69</v>
      </c>
      <c r="E470" s="12" t="s">
        <v>646</v>
      </c>
      <c r="F470" s="15">
        <f>'FLRG kurs beli'!$E$6</f>
        <v>14234.380499999999</v>
      </c>
      <c r="G470" s="15">
        <f t="shared" si="14"/>
        <v>14234.380499999999</v>
      </c>
      <c r="H470" s="8">
        <f t="shared" si="15"/>
        <v>0.30788143494078718</v>
      </c>
    </row>
    <row r="471" spans="3:8" ht="15.6" x14ac:dyDescent="0.3">
      <c r="C471" s="3" t="s">
        <v>403</v>
      </c>
      <c r="D471" s="2">
        <v>14190.69</v>
      </c>
      <c r="E471" s="12" t="s">
        <v>646</v>
      </c>
      <c r="F471" s="15">
        <f>'FLRG kurs beli'!$E$6</f>
        <v>14234.380499999999</v>
      </c>
      <c r="G471" s="15">
        <f t="shared" si="14"/>
        <v>14234.380499999999</v>
      </c>
      <c r="H471" s="8">
        <f t="shared" si="15"/>
        <v>0.30788143494078718</v>
      </c>
    </row>
    <row r="472" spans="3:8" ht="15.6" x14ac:dyDescent="0.3">
      <c r="C472" s="3" t="s">
        <v>404</v>
      </c>
      <c r="D472" s="2">
        <v>14168.8</v>
      </c>
      <c r="E472" s="12" t="s">
        <v>646</v>
      </c>
      <c r="F472" s="15">
        <f>'FLRG kurs beli'!$E$6</f>
        <v>14234.380499999999</v>
      </c>
      <c r="G472" s="15">
        <f t="shared" si="14"/>
        <v>14234.380499999999</v>
      </c>
      <c r="H472" s="8">
        <f t="shared" si="15"/>
        <v>0.46285147648354158</v>
      </c>
    </row>
    <row r="473" spans="3:8" ht="15.6" x14ac:dyDescent="0.3">
      <c r="C473" s="1">
        <v>44536</v>
      </c>
      <c r="D473" s="2">
        <v>14168.8</v>
      </c>
      <c r="E473" s="12" t="s">
        <v>646</v>
      </c>
      <c r="F473" s="15">
        <f>'FLRG kurs beli'!$E$6</f>
        <v>14234.380499999999</v>
      </c>
      <c r="G473" s="15">
        <f t="shared" si="14"/>
        <v>14234.380499999999</v>
      </c>
      <c r="H473" s="8">
        <f t="shared" si="15"/>
        <v>0.46285147648354158</v>
      </c>
    </row>
    <row r="474" spans="3:8" ht="15.6" x14ac:dyDescent="0.3">
      <c r="C474" s="3" t="s">
        <v>405</v>
      </c>
      <c r="D474" s="2">
        <v>14168.8</v>
      </c>
      <c r="E474" s="12" t="s">
        <v>646</v>
      </c>
      <c r="F474" s="15">
        <f>'FLRG kurs beli'!$E$6</f>
        <v>14234.380499999999</v>
      </c>
      <c r="G474" s="15">
        <f t="shared" si="14"/>
        <v>14234.380499999999</v>
      </c>
      <c r="H474" s="8">
        <f t="shared" si="15"/>
        <v>0.46285147648354158</v>
      </c>
    </row>
    <row r="475" spans="3:8" ht="15.6" x14ac:dyDescent="0.3">
      <c r="C475" s="3" t="s">
        <v>406</v>
      </c>
      <c r="D475" s="2">
        <v>14134.97</v>
      </c>
      <c r="E475" s="12" t="s">
        <v>646</v>
      </c>
      <c r="F475" s="15">
        <f>'FLRG kurs beli'!$E$6</f>
        <v>14234.380499999999</v>
      </c>
      <c r="G475" s="15">
        <f t="shared" si="14"/>
        <v>14234.380499999999</v>
      </c>
      <c r="H475" s="8">
        <f t="shared" si="15"/>
        <v>0.70329473638783779</v>
      </c>
    </row>
    <row r="476" spans="3:8" ht="15.6" x14ac:dyDescent="0.3">
      <c r="C476" s="3" t="s">
        <v>407</v>
      </c>
      <c r="D476" s="2">
        <v>14150.89</v>
      </c>
      <c r="E476" s="12" t="s">
        <v>646</v>
      </c>
      <c r="F476" s="15">
        <f>'FLRG kurs beli'!$E$6</f>
        <v>14234.380499999999</v>
      </c>
      <c r="G476" s="15">
        <f t="shared" si="14"/>
        <v>14234.380499999999</v>
      </c>
      <c r="H476" s="8">
        <f t="shared" si="15"/>
        <v>0.59000175960663881</v>
      </c>
    </row>
    <row r="477" spans="3:8" ht="15.6" x14ac:dyDescent="0.3">
      <c r="C477" s="3" t="s">
        <v>408</v>
      </c>
      <c r="D477" s="2">
        <v>14172.78</v>
      </c>
      <c r="E477" s="12" t="s">
        <v>646</v>
      </c>
      <c r="F477" s="15">
        <f>'FLRG kurs beli'!$E$6</f>
        <v>14234.380499999999</v>
      </c>
      <c r="G477" s="15">
        <f t="shared" si="14"/>
        <v>14234.380499999999</v>
      </c>
      <c r="H477" s="8">
        <f t="shared" si="15"/>
        <v>0.43463949909614519</v>
      </c>
    </row>
    <row r="478" spans="3:8" ht="15.6" x14ac:dyDescent="0.3">
      <c r="C478" s="3" t="s">
        <v>409</v>
      </c>
      <c r="D478" s="2">
        <v>14185.72</v>
      </c>
      <c r="E478" s="12" t="s">
        <v>646</v>
      </c>
      <c r="F478" s="15">
        <f>'FLRG kurs beli'!$E$6</f>
        <v>14234.380499999999</v>
      </c>
      <c r="G478" s="15">
        <f t="shared" si="14"/>
        <v>14234.380499999999</v>
      </c>
      <c r="H478" s="8">
        <f t="shared" si="15"/>
        <v>0.34302453453190923</v>
      </c>
    </row>
    <row r="479" spans="3:8" ht="15.6" x14ac:dyDescent="0.3">
      <c r="C479" s="3" t="s">
        <v>410</v>
      </c>
      <c r="D479" s="2">
        <v>14306.11</v>
      </c>
      <c r="E479" s="12" t="s">
        <v>646</v>
      </c>
      <c r="F479" s="15">
        <f>'FLRG kurs beli'!$E$6</f>
        <v>14234.380499999999</v>
      </c>
      <c r="G479" s="15">
        <f t="shared" si="14"/>
        <v>14234.380499999999</v>
      </c>
      <c r="H479" s="8">
        <f t="shared" si="15"/>
        <v>0.50139066454823344</v>
      </c>
    </row>
    <row r="480" spans="3:8" ht="15.6" x14ac:dyDescent="0.3">
      <c r="C480" s="3" t="s">
        <v>411</v>
      </c>
      <c r="D480" s="2">
        <v>14306.11</v>
      </c>
      <c r="E480" s="12" t="s">
        <v>646</v>
      </c>
      <c r="F480" s="15">
        <f>'FLRG kurs beli'!$E$6</f>
        <v>14234.380499999999</v>
      </c>
      <c r="G480" s="15">
        <f t="shared" si="14"/>
        <v>14234.380499999999</v>
      </c>
      <c r="H480" s="8">
        <f t="shared" si="15"/>
        <v>0.50139066454823344</v>
      </c>
    </row>
    <row r="481" spans="3:8" ht="15.6" x14ac:dyDescent="0.3">
      <c r="C481" s="3" t="s">
        <v>412</v>
      </c>
      <c r="D481" s="2">
        <v>14306.11</v>
      </c>
      <c r="E481" s="12" t="s">
        <v>646</v>
      </c>
      <c r="F481" s="15">
        <f>'FLRG kurs beli'!$E$6</f>
        <v>14234.380499999999</v>
      </c>
      <c r="G481" s="15">
        <f t="shared" si="14"/>
        <v>14234.380499999999</v>
      </c>
      <c r="H481" s="8">
        <f t="shared" si="15"/>
        <v>0.50139066454823344</v>
      </c>
    </row>
    <row r="482" spans="3:8" ht="15.6" x14ac:dyDescent="0.3">
      <c r="C482" s="3" t="s">
        <v>413</v>
      </c>
      <c r="D482" s="2">
        <v>14330.99</v>
      </c>
      <c r="E482" s="12" t="s">
        <v>646</v>
      </c>
      <c r="F482" s="15">
        <f>'FLRG kurs beli'!$E$6</f>
        <v>14234.380499999999</v>
      </c>
      <c r="G482" s="15">
        <f t="shared" si="14"/>
        <v>14234.380499999999</v>
      </c>
      <c r="H482" s="8">
        <f t="shared" si="15"/>
        <v>0.67412997985484935</v>
      </c>
    </row>
    <row r="483" spans="3:8" ht="15.6" x14ac:dyDescent="0.3">
      <c r="C483" s="3" t="s">
        <v>414</v>
      </c>
      <c r="D483" s="2">
        <v>14380.74</v>
      </c>
      <c r="E483" s="12" t="s">
        <v>647</v>
      </c>
      <c r="F483" s="15">
        <f>'FLRG kurs beli'!$E$7</f>
        <v>14520.547499999999</v>
      </c>
      <c r="G483" s="15">
        <f t="shared" si="14"/>
        <v>14234.380499999999</v>
      </c>
      <c r="H483" s="8">
        <f t="shared" si="15"/>
        <v>1.0177466528148098</v>
      </c>
    </row>
    <row r="484" spans="3:8" ht="15.6" x14ac:dyDescent="0.3">
      <c r="C484" s="3" t="s">
        <v>415</v>
      </c>
      <c r="D484" s="2">
        <v>14348.9</v>
      </c>
      <c r="E484" s="12" t="s">
        <v>646</v>
      </c>
      <c r="F484" s="15">
        <f>'FLRG kurs beli'!$E$6</f>
        <v>14234.380499999999</v>
      </c>
      <c r="G484" s="15">
        <f t="shared" si="14"/>
        <v>14520.547499999999</v>
      </c>
      <c r="H484" s="8">
        <f t="shared" si="15"/>
        <v>1.1962415237404898</v>
      </c>
    </row>
    <row r="485" spans="3:8" ht="15.6" x14ac:dyDescent="0.3">
      <c r="C485" s="3" t="s">
        <v>416</v>
      </c>
      <c r="D485" s="2">
        <v>14381.73</v>
      </c>
      <c r="E485" s="12" t="s">
        <v>647</v>
      </c>
      <c r="F485" s="15">
        <f>'FLRG kurs beli'!$E$7</f>
        <v>14520.547499999999</v>
      </c>
      <c r="G485" s="15">
        <f t="shared" si="14"/>
        <v>14234.380499999999</v>
      </c>
      <c r="H485" s="8">
        <f t="shared" si="15"/>
        <v>1.0245603275822885</v>
      </c>
    </row>
    <row r="486" spans="3:8" ht="15.6" x14ac:dyDescent="0.3">
      <c r="C486" s="3" t="s">
        <v>417</v>
      </c>
      <c r="D486" s="2">
        <v>14389.69</v>
      </c>
      <c r="E486" s="12" t="s">
        <v>647</v>
      </c>
      <c r="F486" s="15">
        <f>'FLRG kurs beli'!$E$7</f>
        <v>14520.547499999999</v>
      </c>
      <c r="G486" s="15">
        <f t="shared" si="14"/>
        <v>14520.547499999999</v>
      </c>
      <c r="H486" s="8">
        <f t="shared" si="15"/>
        <v>0.90938373238060211</v>
      </c>
    </row>
    <row r="487" spans="3:8" ht="15.6" x14ac:dyDescent="0.3">
      <c r="C487" s="3" t="s">
        <v>418</v>
      </c>
      <c r="D487" s="2">
        <v>14389.69</v>
      </c>
      <c r="E487" s="12" t="s">
        <v>647</v>
      </c>
      <c r="F487" s="15">
        <f>'FLRG kurs beli'!$E$7</f>
        <v>14520.547499999999</v>
      </c>
      <c r="G487" s="15">
        <f t="shared" si="14"/>
        <v>14520.547499999999</v>
      </c>
      <c r="H487" s="8">
        <f t="shared" si="15"/>
        <v>0.90938373238060211</v>
      </c>
    </row>
    <row r="488" spans="3:8" ht="15.6" x14ac:dyDescent="0.3">
      <c r="C488" s="3" t="s">
        <v>419</v>
      </c>
      <c r="D488" s="2">
        <v>14389.69</v>
      </c>
      <c r="E488" s="12" t="s">
        <v>647</v>
      </c>
      <c r="F488" s="15">
        <f>'FLRG kurs beli'!$E$7</f>
        <v>14520.547499999999</v>
      </c>
      <c r="G488" s="15">
        <f t="shared" si="14"/>
        <v>14520.547499999999</v>
      </c>
      <c r="H488" s="8">
        <f t="shared" si="15"/>
        <v>0.90938373238060211</v>
      </c>
    </row>
    <row r="489" spans="3:8" ht="15.6" x14ac:dyDescent="0.3">
      <c r="C489" s="3" t="s">
        <v>420</v>
      </c>
      <c r="D489" s="2">
        <v>14374.77</v>
      </c>
      <c r="E489" s="12" t="s">
        <v>646</v>
      </c>
      <c r="F489" s="15">
        <f>'FLRG kurs beli'!$E$6</f>
        <v>14234.380499999999</v>
      </c>
      <c r="G489" s="15">
        <f t="shared" si="14"/>
        <v>14520.547499999999</v>
      </c>
      <c r="H489" s="8">
        <f t="shared" si="15"/>
        <v>1.0141205737552554</v>
      </c>
    </row>
    <row r="490" spans="3:8" ht="15.6" x14ac:dyDescent="0.3">
      <c r="C490" s="3" t="s">
        <v>421</v>
      </c>
      <c r="D490" s="2">
        <v>14399.64</v>
      </c>
      <c r="E490" s="12" t="s">
        <v>647</v>
      </c>
      <c r="F490" s="15">
        <f>'FLRG kurs beli'!$E$7</f>
        <v>14520.547499999999</v>
      </c>
      <c r="G490" s="15">
        <f t="shared" si="14"/>
        <v>14234.380499999999</v>
      </c>
      <c r="H490" s="8">
        <f t="shared" si="15"/>
        <v>1.1476641082693742</v>
      </c>
    </row>
    <row r="491" spans="3:8" ht="15.6" x14ac:dyDescent="0.3">
      <c r="C491" s="3" t="s">
        <v>422</v>
      </c>
      <c r="D491" s="2">
        <v>14423.52</v>
      </c>
      <c r="E491" s="12" t="s">
        <v>647</v>
      </c>
      <c r="F491" s="15">
        <f>'FLRG kurs beli'!$E$7</f>
        <v>14520.547499999999</v>
      </c>
      <c r="G491" s="15">
        <f t="shared" si="14"/>
        <v>14520.547499999999</v>
      </c>
      <c r="H491" s="8">
        <f t="shared" si="15"/>
        <v>0.6727033345535508</v>
      </c>
    </row>
    <row r="492" spans="3:8" ht="15.6" x14ac:dyDescent="0.3">
      <c r="C492" s="3" t="s">
        <v>423</v>
      </c>
      <c r="D492" s="2">
        <v>14469.29</v>
      </c>
      <c r="E492" s="12" t="s">
        <v>647</v>
      </c>
      <c r="F492" s="15">
        <f>'FLRG kurs beli'!$E$7</f>
        <v>14520.547499999999</v>
      </c>
      <c r="G492" s="15">
        <f t="shared" si="14"/>
        <v>14520.547499999999</v>
      </c>
      <c r="H492" s="8">
        <f t="shared" si="15"/>
        <v>0.35425027765700934</v>
      </c>
    </row>
    <row r="493" spans="3:8" ht="15.6" x14ac:dyDescent="0.3">
      <c r="C493" s="3" t="s">
        <v>424</v>
      </c>
      <c r="D493" s="2">
        <v>14466.31</v>
      </c>
      <c r="E493" s="12" t="s">
        <v>647</v>
      </c>
      <c r="F493" s="15">
        <f>'FLRG kurs beli'!$E$7</f>
        <v>14520.547499999999</v>
      </c>
      <c r="G493" s="15">
        <f t="shared" si="14"/>
        <v>14520.547499999999</v>
      </c>
      <c r="H493" s="8">
        <f t="shared" si="15"/>
        <v>0.37492283795936404</v>
      </c>
    </row>
    <row r="494" spans="3:8" ht="15.6" x14ac:dyDescent="0.3">
      <c r="C494" s="1">
        <v>44262</v>
      </c>
      <c r="D494" s="2">
        <v>14466.31</v>
      </c>
      <c r="E494" s="12" t="s">
        <v>647</v>
      </c>
      <c r="F494" s="15">
        <f>'FLRG kurs beli'!$E$7</f>
        <v>14520.547499999999</v>
      </c>
      <c r="G494" s="15">
        <f t="shared" si="14"/>
        <v>14520.547499999999</v>
      </c>
      <c r="H494" s="8">
        <f t="shared" si="15"/>
        <v>0.37492283795936404</v>
      </c>
    </row>
    <row r="495" spans="3:8" ht="15.6" x14ac:dyDescent="0.3">
      <c r="C495" s="1">
        <v>44293</v>
      </c>
      <c r="D495" s="2">
        <v>14466.31</v>
      </c>
      <c r="E495" s="12" t="s">
        <v>647</v>
      </c>
      <c r="F495" s="15">
        <f>'FLRG kurs beli'!$E$7</f>
        <v>14520.547499999999</v>
      </c>
      <c r="G495" s="15">
        <f t="shared" si="14"/>
        <v>14520.547499999999</v>
      </c>
      <c r="H495" s="8">
        <f t="shared" si="15"/>
        <v>0.37492283795936404</v>
      </c>
    </row>
    <row r="496" spans="3:8" ht="15.6" x14ac:dyDescent="0.3">
      <c r="C496" s="3" t="s">
        <v>425</v>
      </c>
      <c r="D496" s="2">
        <v>14491.18</v>
      </c>
      <c r="E496" s="12" t="s">
        <v>647</v>
      </c>
      <c r="F496" s="15">
        <f>'FLRG kurs beli'!$E$7</f>
        <v>14520.547499999999</v>
      </c>
      <c r="G496" s="15">
        <f t="shared" si="14"/>
        <v>14520.547499999999</v>
      </c>
      <c r="H496" s="8">
        <f t="shared" si="15"/>
        <v>0.20265775457898164</v>
      </c>
    </row>
    <row r="497" spans="3:8" ht="15.6" x14ac:dyDescent="0.3">
      <c r="C497" s="3" t="s">
        <v>426</v>
      </c>
      <c r="D497" s="2">
        <v>14409.59</v>
      </c>
      <c r="E497" s="12" t="s">
        <v>647</v>
      </c>
      <c r="F497" s="15">
        <f>'FLRG kurs beli'!$E$7</f>
        <v>14520.547499999999</v>
      </c>
      <c r="G497" s="15">
        <f t="shared" si="14"/>
        <v>14520.547499999999</v>
      </c>
      <c r="H497" s="8">
        <f t="shared" si="15"/>
        <v>0.77002537893166023</v>
      </c>
    </row>
    <row r="498" spans="3:8" ht="15.6" x14ac:dyDescent="0.3">
      <c r="C498" s="3" t="s">
        <v>427</v>
      </c>
      <c r="D498" s="2">
        <v>14395.66</v>
      </c>
      <c r="E498" s="12" t="s">
        <v>647</v>
      </c>
      <c r="F498" s="15">
        <f>'FLRG kurs beli'!$E$7</f>
        <v>14520.547499999999</v>
      </c>
      <c r="G498" s="15">
        <f t="shared" si="14"/>
        <v>14520.547499999999</v>
      </c>
      <c r="H498" s="8">
        <f t="shared" si="15"/>
        <v>0.86753577119770064</v>
      </c>
    </row>
    <row r="499" spans="3:8" ht="15.6" x14ac:dyDescent="0.3">
      <c r="C499" s="3" t="s">
        <v>428</v>
      </c>
      <c r="D499" s="2">
        <v>14427.5</v>
      </c>
      <c r="E499" s="12" t="s">
        <v>647</v>
      </c>
      <c r="F499" s="15">
        <f>'FLRG kurs beli'!$E$7</f>
        <v>14520.547499999999</v>
      </c>
      <c r="G499" s="15">
        <f t="shared" si="14"/>
        <v>14520.547499999999</v>
      </c>
      <c r="H499" s="8">
        <f t="shared" si="15"/>
        <v>0.64493155432333227</v>
      </c>
    </row>
    <row r="500" spans="3:8" ht="15.6" x14ac:dyDescent="0.3">
      <c r="C500" s="3" t="s">
        <v>429</v>
      </c>
      <c r="D500" s="2">
        <v>14475.26</v>
      </c>
      <c r="E500" s="12" t="s">
        <v>647</v>
      </c>
      <c r="F500" s="15">
        <f>'FLRG kurs beli'!$E$7</f>
        <v>14520.547499999999</v>
      </c>
      <c r="G500" s="15">
        <f t="shared" si="14"/>
        <v>14520.547499999999</v>
      </c>
      <c r="H500" s="8">
        <f t="shared" si="15"/>
        <v>0.31286139247238764</v>
      </c>
    </row>
    <row r="501" spans="3:8" ht="15.6" x14ac:dyDescent="0.3">
      <c r="C501" s="1">
        <v>44476</v>
      </c>
      <c r="D501" s="2">
        <v>14475.26</v>
      </c>
      <c r="E501" s="12" t="s">
        <v>647</v>
      </c>
      <c r="F501" s="15">
        <f>'FLRG kurs beli'!$E$7</f>
        <v>14520.547499999999</v>
      </c>
      <c r="G501" s="15">
        <f t="shared" si="14"/>
        <v>14520.547499999999</v>
      </c>
      <c r="H501" s="8">
        <f t="shared" si="15"/>
        <v>0.31286139247238764</v>
      </c>
    </row>
    <row r="502" spans="3:8" ht="15.6" x14ac:dyDescent="0.3">
      <c r="C502" s="1">
        <v>44507</v>
      </c>
      <c r="D502" s="2">
        <v>14475.26</v>
      </c>
      <c r="E502" s="12" t="s">
        <v>647</v>
      </c>
      <c r="F502" s="15">
        <f>'FLRG kurs beli'!$E$7</f>
        <v>14520.547499999999</v>
      </c>
      <c r="G502" s="15">
        <f t="shared" si="14"/>
        <v>14520.547499999999</v>
      </c>
      <c r="H502" s="8">
        <f t="shared" si="15"/>
        <v>0.31286139247238764</v>
      </c>
    </row>
    <row r="503" spans="3:8" ht="15.6" x14ac:dyDescent="0.3">
      <c r="C503" s="3" t="s">
        <v>430</v>
      </c>
      <c r="D503" s="2">
        <v>14475.26</v>
      </c>
      <c r="E503" s="12" t="s">
        <v>647</v>
      </c>
      <c r="F503" s="15">
        <f>'FLRG kurs beli'!$E$7</f>
        <v>14520.547499999999</v>
      </c>
      <c r="G503" s="15">
        <f t="shared" si="14"/>
        <v>14520.547499999999</v>
      </c>
      <c r="H503" s="8">
        <f t="shared" si="15"/>
        <v>0.31286139247238764</v>
      </c>
    </row>
    <row r="504" spans="3:8" ht="15.6" x14ac:dyDescent="0.3">
      <c r="C504" s="3" t="s">
        <v>431</v>
      </c>
      <c r="D504" s="2">
        <v>14413.57</v>
      </c>
      <c r="E504" s="12" t="s">
        <v>647</v>
      </c>
      <c r="F504" s="15">
        <f>'FLRG kurs beli'!$E$7</f>
        <v>14520.547499999999</v>
      </c>
      <c r="G504" s="15">
        <f t="shared" si="14"/>
        <v>14520.547499999999</v>
      </c>
      <c r="H504" s="8">
        <f t="shared" si="15"/>
        <v>0.74219988524702107</v>
      </c>
    </row>
    <row r="505" spans="3:8" ht="15.6" x14ac:dyDescent="0.3">
      <c r="C505" s="3" t="s">
        <v>432</v>
      </c>
      <c r="D505" s="2">
        <v>14413.57</v>
      </c>
      <c r="E505" s="12" t="s">
        <v>647</v>
      </c>
      <c r="F505" s="15">
        <f>'FLRG kurs beli'!$E$7</f>
        <v>14520.547499999999</v>
      </c>
      <c r="G505" s="15">
        <f t="shared" si="14"/>
        <v>14520.547499999999</v>
      </c>
      <c r="H505" s="8">
        <f t="shared" si="15"/>
        <v>0.74219988524702107</v>
      </c>
    </row>
    <row r="506" spans="3:8" ht="15.6" x14ac:dyDescent="0.3">
      <c r="C506" s="3" t="s">
        <v>433</v>
      </c>
      <c r="D506" s="2">
        <v>14420.54</v>
      </c>
      <c r="E506" s="12" t="s">
        <v>647</v>
      </c>
      <c r="F506" s="15">
        <f>'FLRG kurs beli'!$E$7</f>
        <v>14520.547499999999</v>
      </c>
      <c r="G506" s="15">
        <f t="shared" si="14"/>
        <v>14520.547499999999</v>
      </c>
      <c r="H506" s="8">
        <f t="shared" si="15"/>
        <v>0.69350731664693477</v>
      </c>
    </row>
    <row r="507" spans="3:8" ht="15.6" x14ac:dyDescent="0.3">
      <c r="C507" s="3" t="s">
        <v>434</v>
      </c>
      <c r="D507" s="2">
        <v>14430.49</v>
      </c>
      <c r="E507" s="12" t="s">
        <v>647</v>
      </c>
      <c r="F507" s="15">
        <f>'FLRG kurs beli'!$E$7</f>
        <v>14520.547499999999</v>
      </c>
      <c r="G507" s="15">
        <f t="shared" si="14"/>
        <v>14520.547499999999</v>
      </c>
      <c r="H507" s="8">
        <f t="shared" si="15"/>
        <v>0.62407790726440326</v>
      </c>
    </row>
    <row r="508" spans="3:8" ht="15.6" x14ac:dyDescent="0.3">
      <c r="C508" s="3" t="s">
        <v>435</v>
      </c>
      <c r="D508" s="2">
        <v>14430.49</v>
      </c>
      <c r="E508" s="12" t="s">
        <v>647</v>
      </c>
      <c r="F508" s="15">
        <f>'FLRG kurs beli'!$E$7</f>
        <v>14520.547499999999</v>
      </c>
      <c r="G508" s="15">
        <f t="shared" si="14"/>
        <v>14520.547499999999</v>
      </c>
      <c r="H508" s="8">
        <f t="shared" si="15"/>
        <v>0.62407790726440326</v>
      </c>
    </row>
    <row r="509" spans="3:8" ht="15.6" x14ac:dyDescent="0.3">
      <c r="C509" s="3" t="s">
        <v>436</v>
      </c>
      <c r="D509" s="2">
        <v>14430.49</v>
      </c>
      <c r="E509" s="12" t="s">
        <v>647</v>
      </c>
      <c r="F509" s="15">
        <f>'FLRG kurs beli'!$E$7</f>
        <v>14520.547499999999</v>
      </c>
      <c r="G509" s="15">
        <f t="shared" si="14"/>
        <v>14520.547499999999</v>
      </c>
      <c r="H509" s="8">
        <f t="shared" si="15"/>
        <v>0.62407790726440326</v>
      </c>
    </row>
    <row r="510" spans="3:8" ht="15.6" x14ac:dyDescent="0.3">
      <c r="C510" s="3" t="s">
        <v>437</v>
      </c>
      <c r="D510" s="2">
        <v>14444.42</v>
      </c>
      <c r="E510" s="12" t="s">
        <v>647</v>
      </c>
      <c r="F510" s="15">
        <f>'FLRG kurs beli'!$E$7</f>
        <v>14520.547499999999</v>
      </c>
      <c r="G510" s="15">
        <f t="shared" si="14"/>
        <v>14520.547499999999</v>
      </c>
      <c r="H510" s="8">
        <f t="shared" si="15"/>
        <v>0.5270374303710269</v>
      </c>
    </row>
    <row r="511" spans="3:8" ht="15.6" x14ac:dyDescent="0.3">
      <c r="C511" s="3" t="s">
        <v>438</v>
      </c>
      <c r="D511" s="2">
        <v>14444.42</v>
      </c>
      <c r="E511" s="12" t="s">
        <v>647</v>
      </c>
      <c r="F511" s="15">
        <f>'FLRG kurs beli'!$E$7</f>
        <v>14520.547499999999</v>
      </c>
      <c r="G511" s="15">
        <f t="shared" si="14"/>
        <v>14520.547499999999</v>
      </c>
      <c r="H511" s="8">
        <f t="shared" si="15"/>
        <v>0.5270374303710269</v>
      </c>
    </row>
    <row r="512" spans="3:8" ht="15.6" x14ac:dyDescent="0.3">
      <c r="C512" s="3" t="s">
        <v>439</v>
      </c>
      <c r="D512" s="2">
        <v>14451.38</v>
      </c>
      <c r="E512" s="12" t="s">
        <v>647</v>
      </c>
      <c r="F512" s="15">
        <f>'FLRG kurs beli'!$E$7</f>
        <v>14520.547499999999</v>
      </c>
      <c r="G512" s="15">
        <f t="shared" si="14"/>
        <v>14520.547499999999</v>
      </c>
      <c r="H512" s="8">
        <f t="shared" si="15"/>
        <v>0.47862211082955097</v>
      </c>
    </row>
    <row r="513" spans="3:8" ht="15.6" x14ac:dyDescent="0.3">
      <c r="C513" s="3" t="s">
        <v>440</v>
      </c>
      <c r="D513" s="2">
        <v>14481.23</v>
      </c>
      <c r="E513" s="12" t="s">
        <v>647</v>
      </c>
      <c r="F513" s="15">
        <f>'FLRG kurs beli'!$E$7</f>
        <v>14520.547499999999</v>
      </c>
      <c r="G513" s="15">
        <f t="shared" si="14"/>
        <v>14520.547499999999</v>
      </c>
      <c r="H513" s="8">
        <f t="shared" si="15"/>
        <v>0.27150663306914674</v>
      </c>
    </row>
    <row r="514" spans="3:8" ht="15.6" x14ac:dyDescent="0.3">
      <c r="C514" s="3" t="s">
        <v>441</v>
      </c>
      <c r="D514" s="2">
        <v>14435.46</v>
      </c>
      <c r="E514" s="12" t="s">
        <v>647</v>
      </c>
      <c r="F514" s="15">
        <f>'FLRG kurs beli'!$E$7</f>
        <v>14520.547499999999</v>
      </c>
      <c r="G514" s="15">
        <f t="shared" si="14"/>
        <v>14520.547499999999</v>
      </c>
      <c r="H514" s="8">
        <f t="shared" si="15"/>
        <v>0.58943393560024859</v>
      </c>
    </row>
    <row r="515" spans="3:8" ht="15.6" x14ac:dyDescent="0.3">
      <c r="C515" s="3" t="s">
        <v>442</v>
      </c>
      <c r="D515" s="2">
        <v>14435.46</v>
      </c>
      <c r="E515" s="12" t="s">
        <v>647</v>
      </c>
      <c r="F515" s="15">
        <f>'FLRG kurs beli'!$E$7</f>
        <v>14520.547499999999</v>
      </c>
      <c r="G515" s="15">
        <f t="shared" si="14"/>
        <v>14520.547499999999</v>
      </c>
      <c r="H515" s="8">
        <f t="shared" si="15"/>
        <v>0.58943393560024859</v>
      </c>
    </row>
    <row r="516" spans="3:8" ht="15.6" x14ac:dyDescent="0.3">
      <c r="C516" s="3" t="s">
        <v>443</v>
      </c>
      <c r="D516" s="2">
        <v>14435.46</v>
      </c>
      <c r="E516" s="12" t="s">
        <v>647</v>
      </c>
      <c r="F516" s="15">
        <f>'FLRG kurs beli'!$E$7</f>
        <v>14520.547499999999</v>
      </c>
      <c r="G516" s="15">
        <f t="shared" si="14"/>
        <v>14520.547499999999</v>
      </c>
      <c r="H516" s="8">
        <f t="shared" si="15"/>
        <v>0.58943393560024859</v>
      </c>
    </row>
    <row r="517" spans="3:8" ht="15.6" x14ac:dyDescent="0.3">
      <c r="C517" s="3" t="s">
        <v>444</v>
      </c>
      <c r="D517" s="2">
        <v>14428.5</v>
      </c>
      <c r="E517" s="12" t="s">
        <v>647</v>
      </c>
      <c r="F517" s="15">
        <f>'FLRG kurs beli'!$E$7</f>
        <v>14520.547499999999</v>
      </c>
      <c r="G517" s="15">
        <f t="shared" si="14"/>
        <v>14520.547499999999</v>
      </c>
      <c r="H517" s="8">
        <f t="shared" si="15"/>
        <v>0.63795612849567707</v>
      </c>
    </row>
    <row r="518" spans="3:8" ht="15.6" x14ac:dyDescent="0.3">
      <c r="C518" s="3" t="s">
        <v>445</v>
      </c>
      <c r="D518" s="2">
        <v>14421.53</v>
      </c>
      <c r="E518" s="12" t="s">
        <v>647</v>
      </c>
      <c r="F518" s="15">
        <f>'FLRG kurs beli'!$E$7</f>
        <v>14520.547499999999</v>
      </c>
      <c r="G518" s="15">
        <f t="shared" si="14"/>
        <v>14520.547499999999</v>
      </c>
      <c r="H518" s="8">
        <f t="shared" si="15"/>
        <v>0.68659497293281713</v>
      </c>
    </row>
    <row r="519" spans="3:8" ht="15.6" x14ac:dyDescent="0.3">
      <c r="C519" s="3" t="s">
        <v>446</v>
      </c>
      <c r="D519" s="2">
        <v>14416.56</v>
      </c>
      <c r="E519" s="12" t="s">
        <v>647</v>
      </c>
      <c r="F519" s="15">
        <f>'FLRG kurs beli'!$E$7</f>
        <v>14520.547499999999</v>
      </c>
      <c r="G519" s="15">
        <f t="shared" ref="G519:G582" si="16">F518</f>
        <v>14520.547499999999</v>
      </c>
      <c r="H519" s="8">
        <f t="shared" ref="H519:H582" si="17">ABS((G519-D519)/D519)*100</f>
        <v>0.72130591486456741</v>
      </c>
    </row>
    <row r="520" spans="3:8" ht="15.6" x14ac:dyDescent="0.3">
      <c r="C520" s="3" t="s">
        <v>447</v>
      </c>
      <c r="D520" s="2">
        <v>14425.51</v>
      </c>
      <c r="E520" s="12" t="s">
        <v>647</v>
      </c>
      <c r="F520" s="15">
        <f>'FLRG kurs beli'!$E$7</f>
        <v>14520.547499999999</v>
      </c>
      <c r="G520" s="15">
        <f t="shared" si="16"/>
        <v>14520.547499999999</v>
      </c>
      <c r="H520" s="8">
        <f t="shared" si="17"/>
        <v>0.65881552887903827</v>
      </c>
    </row>
    <row r="521" spans="3:8" ht="15.6" x14ac:dyDescent="0.3">
      <c r="C521" s="3" t="s">
        <v>448</v>
      </c>
      <c r="D521" s="2">
        <v>14418.55</v>
      </c>
      <c r="E521" s="12" t="s">
        <v>647</v>
      </c>
      <c r="F521" s="15">
        <f>'FLRG kurs beli'!$E$7</f>
        <v>14520.547499999999</v>
      </c>
      <c r="G521" s="15">
        <f t="shared" si="16"/>
        <v>14520.547499999999</v>
      </c>
      <c r="H521" s="8">
        <f t="shared" si="17"/>
        <v>0.70740469742102707</v>
      </c>
    </row>
    <row r="522" spans="3:8" ht="15.6" x14ac:dyDescent="0.3">
      <c r="C522" s="1" t="s">
        <v>449</v>
      </c>
      <c r="D522" s="2">
        <v>14418.55</v>
      </c>
      <c r="E522" s="12" t="s">
        <v>647</v>
      </c>
      <c r="F522" s="15">
        <f>'FLRG kurs beli'!$E$7</f>
        <v>14520.547499999999</v>
      </c>
      <c r="G522" s="15">
        <f t="shared" si="16"/>
        <v>14520.547499999999</v>
      </c>
      <c r="H522" s="8">
        <f t="shared" si="17"/>
        <v>0.70740469742102707</v>
      </c>
    </row>
    <row r="523" spans="3:8" ht="15.6" x14ac:dyDescent="0.3">
      <c r="C523" s="1">
        <v>44204</v>
      </c>
      <c r="D523" s="2">
        <v>14418.55</v>
      </c>
      <c r="E523" s="12" t="s">
        <v>647</v>
      </c>
      <c r="F523" s="15">
        <f>'FLRG kurs beli'!$E$7</f>
        <v>14520.547499999999</v>
      </c>
      <c r="G523" s="15">
        <f t="shared" si="16"/>
        <v>14520.547499999999</v>
      </c>
      <c r="H523" s="8">
        <f t="shared" si="17"/>
        <v>0.70740469742102707</v>
      </c>
    </row>
    <row r="524" spans="3:8" ht="15.6" x14ac:dyDescent="0.3">
      <c r="C524" s="3" t="s">
        <v>450</v>
      </c>
      <c r="D524" s="2">
        <v>14389.69</v>
      </c>
      <c r="E524" s="12" t="s">
        <v>647</v>
      </c>
      <c r="F524" s="15">
        <f>'FLRG kurs beli'!$E$7</f>
        <v>14520.547499999999</v>
      </c>
      <c r="G524" s="15">
        <f t="shared" si="16"/>
        <v>14520.547499999999</v>
      </c>
      <c r="H524" s="8">
        <f t="shared" si="17"/>
        <v>0.90938373238060211</v>
      </c>
    </row>
    <row r="525" spans="3:8" ht="15.6" x14ac:dyDescent="0.3">
      <c r="C525" s="3" t="s">
        <v>451</v>
      </c>
      <c r="D525" s="2">
        <v>14383.72</v>
      </c>
      <c r="E525" s="12" t="s">
        <v>647</v>
      </c>
      <c r="F525" s="15">
        <f>'FLRG kurs beli'!$E$7</f>
        <v>14520.547499999999</v>
      </c>
      <c r="G525" s="15">
        <f t="shared" si="16"/>
        <v>14520.547499999999</v>
      </c>
      <c r="H525" s="8">
        <f t="shared" si="17"/>
        <v>0.95126643177147097</v>
      </c>
    </row>
    <row r="526" spans="3:8" ht="15.6" x14ac:dyDescent="0.3">
      <c r="C526" s="3" t="s">
        <v>452</v>
      </c>
      <c r="D526" s="2">
        <v>14290.19</v>
      </c>
      <c r="E526" s="12" t="s">
        <v>646</v>
      </c>
      <c r="F526" s="15">
        <f>'FLRG kurs beli'!$E$6</f>
        <v>14234.380499999999</v>
      </c>
      <c r="G526" s="15">
        <f t="shared" si="16"/>
        <v>14520.547499999999</v>
      </c>
      <c r="H526" s="8">
        <f t="shared" si="17"/>
        <v>1.6119974611953951</v>
      </c>
    </row>
    <row r="527" spans="3:8" ht="15.6" x14ac:dyDescent="0.3">
      <c r="C527" s="3" t="s">
        <v>453</v>
      </c>
      <c r="D527" s="2">
        <v>14252.38</v>
      </c>
      <c r="E527" s="12" t="s">
        <v>646</v>
      </c>
      <c r="F527" s="15">
        <f>'FLRG kurs beli'!$E$6</f>
        <v>14234.380499999999</v>
      </c>
      <c r="G527" s="15">
        <f t="shared" si="16"/>
        <v>14234.380499999999</v>
      </c>
      <c r="H527" s="8">
        <f t="shared" si="17"/>
        <v>0.12629118785774657</v>
      </c>
    </row>
    <row r="528" spans="3:8" ht="15.6" x14ac:dyDescent="0.3">
      <c r="C528" s="3" t="s">
        <v>454</v>
      </c>
      <c r="D528" s="2">
        <v>14270.29</v>
      </c>
      <c r="E528" s="12" t="s">
        <v>646</v>
      </c>
      <c r="F528" s="15">
        <f>'FLRG kurs beli'!$E$6</f>
        <v>14234.380499999999</v>
      </c>
      <c r="G528" s="15">
        <f t="shared" si="16"/>
        <v>14234.380499999999</v>
      </c>
      <c r="H528" s="8">
        <f t="shared" si="17"/>
        <v>0.25163819375781132</v>
      </c>
    </row>
    <row r="529" spans="3:8" ht="15.6" x14ac:dyDescent="0.3">
      <c r="C529" s="1">
        <v>44385</v>
      </c>
      <c r="D529" s="2">
        <v>14270.29</v>
      </c>
      <c r="E529" s="12" t="s">
        <v>646</v>
      </c>
      <c r="F529" s="15">
        <f>'FLRG kurs beli'!$E$6</f>
        <v>14234.380499999999</v>
      </c>
      <c r="G529" s="15">
        <f t="shared" si="16"/>
        <v>14234.380499999999</v>
      </c>
      <c r="H529" s="8">
        <f t="shared" si="17"/>
        <v>0.25163819375781132</v>
      </c>
    </row>
    <row r="530" spans="3:8" ht="15.6" x14ac:dyDescent="0.3">
      <c r="C530" s="1">
        <v>44416</v>
      </c>
      <c r="D530" s="2">
        <v>14270.29</v>
      </c>
      <c r="E530" s="12" t="s">
        <v>646</v>
      </c>
      <c r="F530" s="15">
        <f>'FLRG kurs beli'!$E$6</f>
        <v>14234.380499999999</v>
      </c>
      <c r="G530" s="15">
        <f t="shared" si="16"/>
        <v>14234.380499999999</v>
      </c>
      <c r="H530" s="8">
        <f t="shared" si="17"/>
        <v>0.25163819375781132</v>
      </c>
    </row>
    <row r="531" spans="3:8" ht="15.6" x14ac:dyDescent="0.3">
      <c r="C531" s="3" t="s">
        <v>455</v>
      </c>
      <c r="D531" s="2">
        <v>14297.16</v>
      </c>
      <c r="E531" s="12" t="s">
        <v>646</v>
      </c>
      <c r="F531" s="15">
        <f>'FLRG kurs beli'!$E$6</f>
        <v>14234.380499999999</v>
      </c>
      <c r="G531" s="15">
        <f t="shared" si="16"/>
        <v>14234.380499999999</v>
      </c>
      <c r="H531" s="8">
        <f t="shared" si="17"/>
        <v>0.43910468932291835</v>
      </c>
    </row>
    <row r="532" spans="3:8" ht="15.6" x14ac:dyDescent="0.3">
      <c r="C532" s="3" t="s">
        <v>456</v>
      </c>
      <c r="D532" s="2">
        <v>14306.11</v>
      </c>
      <c r="E532" s="12" t="s">
        <v>646</v>
      </c>
      <c r="F532" s="15">
        <f>'FLRG kurs beli'!$E$6</f>
        <v>14234.380499999999</v>
      </c>
      <c r="G532" s="15">
        <f t="shared" si="16"/>
        <v>14234.380499999999</v>
      </c>
      <c r="H532" s="8">
        <f t="shared" si="17"/>
        <v>0.50139066454823344</v>
      </c>
    </row>
    <row r="533" spans="3:8" ht="15.6" x14ac:dyDescent="0.3">
      <c r="C533" s="1">
        <v>44508</v>
      </c>
      <c r="D533" s="2">
        <v>14306.11</v>
      </c>
      <c r="E533" s="12" t="s">
        <v>646</v>
      </c>
      <c r="F533" s="15">
        <f>'FLRG kurs beli'!$E$6</f>
        <v>14234.380499999999</v>
      </c>
      <c r="G533" s="15">
        <f t="shared" si="16"/>
        <v>14234.380499999999</v>
      </c>
      <c r="H533" s="8">
        <f t="shared" si="17"/>
        <v>0.50139066454823344</v>
      </c>
    </row>
    <row r="534" spans="3:8" ht="15.6" x14ac:dyDescent="0.3">
      <c r="C534" s="3" t="s">
        <v>457</v>
      </c>
      <c r="D534" s="2">
        <v>14325.02</v>
      </c>
      <c r="E534" s="12" t="s">
        <v>646</v>
      </c>
      <c r="F534" s="15">
        <f>'FLRG kurs beli'!$E$6</f>
        <v>14234.380499999999</v>
      </c>
      <c r="G534" s="15">
        <f t="shared" si="16"/>
        <v>14234.380499999999</v>
      </c>
      <c r="H534" s="8">
        <f t="shared" si="17"/>
        <v>0.63273559129412127</v>
      </c>
    </row>
    <row r="535" spans="3:8" ht="15.6" x14ac:dyDescent="0.3">
      <c r="C535" s="3" t="s">
        <v>458</v>
      </c>
      <c r="D535" s="2">
        <v>14317.06</v>
      </c>
      <c r="E535" s="12" t="s">
        <v>646</v>
      </c>
      <c r="F535" s="15">
        <f>'FLRG kurs beli'!$E$6</f>
        <v>14234.380499999999</v>
      </c>
      <c r="G535" s="15">
        <f t="shared" si="16"/>
        <v>14234.380499999999</v>
      </c>
      <c r="H535" s="8">
        <f t="shared" si="17"/>
        <v>0.5774893728181637</v>
      </c>
    </row>
    <row r="536" spans="3:8" ht="15.6" x14ac:dyDescent="0.3">
      <c r="C536" s="3" t="s">
        <v>459</v>
      </c>
      <c r="D536" s="2">
        <v>14317.06</v>
      </c>
      <c r="E536" s="12" t="s">
        <v>646</v>
      </c>
      <c r="F536" s="15">
        <f>'FLRG kurs beli'!$E$6</f>
        <v>14234.380499999999</v>
      </c>
      <c r="G536" s="15">
        <f t="shared" si="16"/>
        <v>14234.380499999999</v>
      </c>
      <c r="H536" s="8">
        <f t="shared" si="17"/>
        <v>0.5774893728181637</v>
      </c>
    </row>
    <row r="537" spans="3:8" ht="15.6" x14ac:dyDescent="0.3">
      <c r="C537" s="3" t="s">
        <v>460</v>
      </c>
      <c r="D537" s="2">
        <v>14317.06</v>
      </c>
      <c r="E537" s="12" t="s">
        <v>646</v>
      </c>
      <c r="F537" s="15">
        <f>'FLRG kurs beli'!$E$6</f>
        <v>14234.380499999999</v>
      </c>
      <c r="G537" s="15">
        <f t="shared" si="16"/>
        <v>14234.380499999999</v>
      </c>
      <c r="H537" s="8">
        <f t="shared" si="17"/>
        <v>0.5774893728181637</v>
      </c>
    </row>
    <row r="538" spans="3:8" ht="15.6" x14ac:dyDescent="0.3">
      <c r="C538" s="3" t="s">
        <v>461</v>
      </c>
      <c r="D538" s="2">
        <v>14316.06</v>
      </c>
      <c r="E538" s="12" t="s">
        <v>646</v>
      </c>
      <c r="F538" s="15">
        <f>'FLRG kurs beli'!$E$6</f>
        <v>14234.380499999999</v>
      </c>
      <c r="G538" s="15">
        <f t="shared" si="16"/>
        <v>14234.380499999999</v>
      </c>
      <c r="H538" s="8">
        <f t="shared" si="17"/>
        <v>0.57054454926844533</v>
      </c>
    </row>
    <row r="539" spans="3:8" ht="15.6" x14ac:dyDescent="0.3">
      <c r="C539" s="3" t="s">
        <v>462</v>
      </c>
      <c r="D539" s="2">
        <v>14316.06</v>
      </c>
      <c r="E539" s="12" t="s">
        <v>646</v>
      </c>
      <c r="F539" s="15">
        <f>'FLRG kurs beli'!$E$6</f>
        <v>14234.380499999999</v>
      </c>
      <c r="G539" s="15">
        <f t="shared" si="16"/>
        <v>14234.380499999999</v>
      </c>
      <c r="H539" s="8">
        <f t="shared" si="17"/>
        <v>0.57054454926844533</v>
      </c>
    </row>
    <row r="540" spans="3:8" ht="15.6" x14ac:dyDescent="0.3">
      <c r="C540" s="3" t="s">
        <v>463</v>
      </c>
      <c r="D540" s="2">
        <v>14311.09</v>
      </c>
      <c r="E540" s="12" t="s">
        <v>646</v>
      </c>
      <c r="F540" s="15">
        <f>'FLRG kurs beli'!$E$6</f>
        <v>14234.380499999999</v>
      </c>
      <c r="G540" s="15">
        <f t="shared" si="16"/>
        <v>14234.380499999999</v>
      </c>
      <c r="H540" s="8">
        <f t="shared" si="17"/>
        <v>0.53601437766096671</v>
      </c>
    </row>
    <row r="541" spans="3:8" ht="15.6" x14ac:dyDescent="0.3">
      <c r="C541" s="3" t="s">
        <v>464</v>
      </c>
      <c r="D541" s="2">
        <v>14312.08</v>
      </c>
      <c r="E541" s="12" t="s">
        <v>646</v>
      </c>
      <c r="F541" s="15">
        <f>'FLRG kurs beli'!$E$6</f>
        <v>14234.380499999999</v>
      </c>
      <c r="G541" s="15">
        <f t="shared" si="16"/>
        <v>14234.380499999999</v>
      </c>
      <c r="H541" s="8">
        <f t="shared" si="17"/>
        <v>0.54289453384833386</v>
      </c>
    </row>
    <row r="542" spans="3:8" ht="15.6" x14ac:dyDescent="0.3">
      <c r="C542" s="3" t="s">
        <v>465</v>
      </c>
      <c r="D542" s="2">
        <v>14341.93</v>
      </c>
      <c r="E542" s="12" t="s">
        <v>646</v>
      </c>
      <c r="F542" s="15">
        <f>'FLRG kurs beli'!$E$6</f>
        <v>14234.380499999999</v>
      </c>
      <c r="G542" s="15">
        <f t="shared" si="16"/>
        <v>14234.380499999999</v>
      </c>
      <c r="H542" s="8">
        <f t="shared" si="17"/>
        <v>0.74989558588001048</v>
      </c>
    </row>
    <row r="543" spans="3:8" ht="15.6" x14ac:dyDescent="0.3">
      <c r="C543" s="3" t="s">
        <v>466</v>
      </c>
      <c r="D543" s="2">
        <v>14341.93</v>
      </c>
      <c r="E543" s="12" t="s">
        <v>646</v>
      </c>
      <c r="F543" s="15">
        <f>'FLRG kurs beli'!$E$6</f>
        <v>14234.380499999999</v>
      </c>
      <c r="G543" s="15">
        <f t="shared" si="16"/>
        <v>14234.380499999999</v>
      </c>
      <c r="H543" s="8">
        <f t="shared" si="17"/>
        <v>0.74989558588001048</v>
      </c>
    </row>
    <row r="544" spans="3:8" ht="15.6" x14ac:dyDescent="0.3">
      <c r="C544" s="3" t="s">
        <v>467</v>
      </c>
      <c r="D544" s="2">
        <v>14341.93</v>
      </c>
      <c r="E544" s="12" t="s">
        <v>646</v>
      </c>
      <c r="F544" s="15">
        <f>'FLRG kurs beli'!$E$6</f>
        <v>14234.380499999999</v>
      </c>
      <c r="G544" s="15">
        <f t="shared" si="16"/>
        <v>14234.380499999999</v>
      </c>
      <c r="H544" s="8">
        <f t="shared" si="17"/>
        <v>0.74989558588001048</v>
      </c>
    </row>
    <row r="545" spans="3:8" ht="15.6" x14ac:dyDescent="0.3">
      <c r="C545" s="3" t="s">
        <v>468</v>
      </c>
      <c r="D545" s="2">
        <v>14391.68</v>
      </c>
      <c r="E545" s="12" t="s">
        <v>647</v>
      </c>
      <c r="F545" s="15">
        <f>'FLRG kurs beli'!$E$7</f>
        <v>14520.547499999999</v>
      </c>
      <c r="G545" s="15">
        <f t="shared" si="16"/>
        <v>14234.380499999999</v>
      </c>
      <c r="H545" s="8">
        <f t="shared" si="17"/>
        <v>1.0929891437274939</v>
      </c>
    </row>
    <row r="546" spans="3:8" ht="15.6" x14ac:dyDescent="0.3">
      <c r="C546" s="3" t="s">
        <v>469</v>
      </c>
      <c r="D546" s="2">
        <v>14342.93</v>
      </c>
      <c r="E546" s="12" t="s">
        <v>646</v>
      </c>
      <c r="F546" s="15">
        <f>'FLRG kurs beli'!$E$6</f>
        <v>14234.380499999999</v>
      </c>
      <c r="G546" s="15">
        <f t="shared" si="16"/>
        <v>14520.547499999999</v>
      </c>
      <c r="H546" s="8">
        <f t="shared" si="17"/>
        <v>1.2383627334163834</v>
      </c>
    </row>
    <row r="547" spans="3:8" ht="15.6" x14ac:dyDescent="0.3">
      <c r="C547" s="3" t="s">
        <v>470</v>
      </c>
      <c r="D547" s="2">
        <v>14319.05</v>
      </c>
      <c r="E547" s="12" t="s">
        <v>646</v>
      </c>
      <c r="F547" s="15">
        <f>'FLRG kurs beli'!$E$6</f>
        <v>14234.380499999999</v>
      </c>
      <c r="G547" s="15">
        <f t="shared" si="16"/>
        <v>14234.380499999999</v>
      </c>
      <c r="H547" s="8">
        <f t="shared" si="17"/>
        <v>0.59130668584857216</v>
      </c>
    </row>
    <row r="548" spans="3:8" ht="15.6" x14ac:dyDescent="0.3">
      <c r="C548" s="3" t="s">
        <v>471</v>
      </c>
      <c r="D548" s="2">
        <v>14335.96</v>
      </c>
      <c r="E548" s="12" t="s">
        <v>646</v>
      </c>
      <c r="F548" s="15">
        <f>'FLRG kurs beli'!$E$6</f>
        <v>14234.380499999999</v>
      </c>
      <c r="G548" s="15">
        <f t="shared" si="16"/>
        <v>14234.380499999999</v>
      </c>
      <c r="H548" s="8">
        <f t="shared" si="17"/>
        <v>0.70856433751210124</v>
      </c>
    </row>
    <row r="549" spans="3:8" ht="15.6" x14ac:dyDescent="0.3">
      <c r="C549" s="3" t="s">
        <v>472</v>
      </c>
      <c r="D549" s="2">
        <v>14350.89</v>
      </c>
      <c r="E549" s="12" t="s">
        <v>646</v>
      </c>
      <c r="F549" s="15">
        <f>'FLRG kurs beli'!$E$6</f>
        <v>14234.380499999999</v>
      </c>
      <c r="G549" s="15">
        <f t="shared" si="16"/>
        <v>14234.380499999999</v>
      </c>
      <c r="H549" s="8">
        <f t="shared" si="17"/>
        <v>0.81186253953587639</v>
      </c>
    </row>
    <row r="550" spans="3:8" ht="15.6" x14ac:dyDescent="0.3">
      <c r="C550" s="3" t="s">
        <v>473</v>
      </c>
      <c r="D550" s="2">
        <v>14350.89</v>
      </c>
      <c r="E550" s="12" t="s">
        <v>646</v>
      </c>
      <c r="F550" s="15">
        <f>'FLRG kurs beli'!$E$6</f>
        <v>14234.380499999999</v>
      </c>
      <c r="G550" s="15">
        <f t="shared" si="16"/>
        <v>14234.380499999999</v>
      </c>
      <c r="H550" s="8">
        <f t="shared" si="17"/>
        <v>0.81186253953587639</v>
      </c>
    </row>
    <row r="551" spans="3:8" ht="15.6" x14ac:dyDescent="0.3">
      <c r="C551" s="3" t="s">
        <v>474</v>
      </c>
      <c r="D551" s="2">
        <v>14350.89</v>
      </c>
      <c r="E551" s="12" t="s">
        <v>646</v>
      </c>
      <c r="F551" s="15">
        <f>'FLRG kurs beli'!$E$6</f>
        <v>14234.380499999999</v>
      </c>
      <c r="G551" s="15">
        <f t="shared" si="16"/>
        <v>14234.380499999999</v>
      </c>
      <c r="H551" s="8">
        <f t="shared" si="17"/>
        <v>0.81186253953587639</v>
      </c>
    </row>
    <row r="552" spans="3:8" ht="15.6" x14ac:dyDescent="0.3">
      <c r="C552" s="3" t="s">
        <v>475</v>
      </c>
      <c r="D552" s="2">
        <v>14358.85</v>
      </c>
      <c r="E552" s="12" t="s">
        <v>646</v>
      </c>
      <c r="F552" s="15">
        <f>'FLRG kurs beli'!$E$6</f>
        <v>14234.380499999999</v>
      </c>
      <c r="G552" s="15">
        <f t="shared" si="16"/>
        <v>14234.380499999999</v>
      </c>
      <c r="H552" s="8">
        <f t="shared" si="17"/>
        <v>0.8668486682429376</v>
      </c>
    </row>
    <row r="553" spans="3:8" ht="15.6" x14ac:dyDescent="0.3">
      <c r="C553" s="3" t="s">
        <v>476</v>
      </c>
      <c r="D553" s="2">
        <v>14302.13</v>
      </c>
      <c r="E553" s="12" t="s">
        <v>646</v>
      </c>
      <c r="F553" s="15">
        <f>'FLRG kurs beli'!$E$6</f>
        <v>14234.380499999999</v>
      </c>
      <c r="G553" s="15">
        <f t="shared" si="16"/>
        <v>14234.380499999999</v>
      </c>
      <c r="H553" s="8">
        <f t="shared" si="17"/>
        <v>0.47370216883778782</v>
      </c>
    </row>
    <row r="554" spans="3:8" ht="15.6" x14ac:dyDescent="0.3">
      <c r="C554" s="3" t="s">
        <v>477</v>
      </c>
      <c r="D554" s="2">
        <v>14234.47</v>
      </c>
      <c r="E554" s="12" t="s">
        <v>646</v>
      </c>
      <c r="F554" s="15">
        <f>'FLRG kurs beli'!$E$6</f>
        <v>14234.380499999999</v>
      </c>
      <c r="G554" s="15">
        <f t="shared" si="16"/>
        <v>14234.380499999999</v>
      </c>
      <c r="H554" s="8">
        <f t="shared" si="17"/>
        <v>6.2875540852623004E-4</v>
      </c>
    </row>
    <row r="555" spans="3:8" ht="15.6" x14ac:dyDescent="0.3">
      <c r="C555" s="3" t="s">
        <v>478</v>
      </c>
      <c r="D555" s="2">
        <v>14212.58</v>
      </c>
      <c r="E555" s="12" t="s">
        <v>646</v>
      </c>
      <c r="F555" s="15">
        <f>'FLRG kurs beli'!$E$6</f>
        <v>14234.380499999999</v>
      </c>
      <c r="G555" s="15">
        <f t="shared" si="16"/>
        <v>14234.380499999999</v>
      </c>
      <c r="H555" s="8">
        <f t="shared" si="17"/>
        <v>0.15338875840979874</v>
      </c>
    </row>
    <row r="556" spans="3:8" ht="15.6" x14ac:dyDescent="0.3">
      <c r="C556" s="3" t="s">
        <v>479</v>
      </c>
      <c r="D556" s="2">
        <v>14209.6</v>
      </c>
      <c r="E556" s="12" t="s">
        <v>646</v>
      </c>
      <c r="F556" s="15">
        <f>'FLRG kurs beli'!$E$6</f>
        <v>14234.380499999999</v>
      </c>
      <c r="G556" s="15">
        <f t="shared" si="16"/>
        <v>14234.380499999999</v>
      </c>
      <c r="H556" s="8">
        <f t="shared" si="17"/>
        <v>0.17439266411439405</v>
      </c>
    </row>
    <row r="557" spans="3:8" ht="15.6" x14ac:dyDescent="0.3">
      <c r="C557" s="1">
        <v>44295</v>
      </c>
      <c r="D557" s="2">
        <v>14209.6</v>
      </c>
      <c r="E557" s="12" t="s">
        <v>646</v>
      </c>
      <c r="F557" s="15">
        <f>'FLRG kurs beli'!$E$6</f>
        <v>14234.380499999999</v>
      </c>
      <c r="G557" s="15">
        <f t="shared" si="16"/>
        <v>14234.380499999999</v>
      </c>
      <c r="H557" s="8">
        <f t="shared" si="17"/>
        <v>0.17439266411439405</v>
      </c>
    </row>
    <row r="558" spans="3:8" ht="15.6" x14ac:dyDescent="0.3">
      <c r="C558" s="1">
        <v>44325</v>
      </c>
      <c r="D558" s="2">
        <v>14209.6</v>
      </c>
      <c r="E558" s="12" t="s">
        <v>646</v>
      </c>
      <c r="F558" s="15">
        <f>'FLRG kurs beli'!$E$6</f>
        <v>14234.380499999999</v>
      </c>
      <c r="G558" s="15">
        <f t="shared" si="16"/>
        <v>14234.380499999999</v>
      </c>
      <c r="H558" s="8">
        <f t="shared" si="17"/>
        <v>0.17439266411439405</v>
      </c>
    </row>
    <row r="559" spans="3:8" ht="15.6" x14ac:dyDescent="0.3">
      <c r="C559" s="3" t="s">
        <v>480</v>
      </c>
      <c r="D559" s="2">
        <v>14189.7</v>
      </c>
      <c r="E559" s="12" t="s">
        <v>646</v>
      </c>
      <c r="F559" s="15">
        <f>'FLRG kurs beli'!$E$6</f>
        <v>14234.380499999999</v>
      </c>
      <c r="G559" s="15">
        <f t="shared" si="16"/>
        <v>14234.380499999999</v>
      </c>
      <c r="H559" s="8">
        <f t="shared" si="17"/>
        <v>0.31487980718407416</v>
      </c>
    </row>
    <row r="560" spans="3:8" ht="15.6" x14ac:dyDescent="0.3">
      <c r="C560" s="3" t="s">
        <v>481</v>
      </c>
      <c r="D560" s="2">
        <v>14167.81</v>
      </c>
      <c r="E560" s="12" t="s">
        <v>646</v>
      </c>
      <c r="F560" s="15">
        <f>'FLRG kurs beli'!$E$6</f>
        <v>14234.380499999999</v>
      </c>
      <c r="G560" s="15">
        <f t="shared" si="16"/>
        <v>14234.380499999999</v>
      </c>
      <c r="H560" s="8">
        <f t="shared" si="17"/>
        <v>0.46987149037148163</v>
      </c>
    </row>
    <row r="561" spans="3:8" ht="15.6" x14ac:dyDescent="0.3">
      <c r="C561" s="3" t="s">
        <v>482</v>
      </c>
      <c r="D561" s="2">
        <v>14124.03</v>
      </c>
      <c r="E561" s="12" t="s">
        <v>646</v>
      </c>
      <c r="F561" s="15">
        <f>'FLRG kurs beli'!$E$6</f>
        <v>14234.380499999999</v>
      </c>
      <c r="G561" s="15">
        <f t="shared" si="16"/>
        <v>14234.380499999999</v>
      </c>
      <c r="H561" s="8">
        <f t="shared" si="17"/>
        <v>0.78129613148654209</v>
      </c>
    </row>
    <row r="562" spans="3:8" ht="15.6" x14ac:dyDescent="0.3">
      <c r="C562" s="3" t="s">
        <v>483</v>
      </c>
      <c r="D562" s="2">
        <v>14194.67</v>
      </c>
      <c r="E562" s="12" t="s">
        <v>646</v>
      </c>
      <c r="F562" s="15">
        <f>'FLRG kurs beli'!$E$6</f>
        <v>14234.380499999999</v>
      </c>
      <c r="G562" s="15">
        <f t="shared" si="16"/>
        <v>14234.380499999999</v>
      </c>
      <c r="H562" s="8">
        <f t="shared" si="17"/>
        <v>0.27975641561233361</v>
      </c>
    </row>
    <row r="563" spans="3:8" ht="15.6" x14ac:dyDescent="0.3">
      <c r="C563" s="3" t="s">
        <v>484</v>
      </c>
      <c r="D563" s="2">
        <v>14200.64</v>
      </c>
      <c r="E563" s="12" t="s">
        <v>646</v>
      </c>
      <c r="F563" s="15">
        <f>'FLRG kurs beli'!$E$6</f>
        <v>14234.380499999999</v>
      </c>
      <c r="G563" s="15">
        <f t="shared" si="16"/>
        <v>14234.380499999999</v>
      </c>
      <c r="H563" s="8">
        <f t="shared" si="17"/>
        <v>0.23759844626720966</v>
      </c>
    </row>
    <row r="564" spans="3:8" ht="15.6" x14ac:dyDescent="0.3">
      <c r="C564" s="1">
        <v>44509</v>
      </c>
      <c r="D564" s="2">
        <v>14200.64</v>
      </c>
      <c r="E564" s="12" t="s">
        <v>646</v>
      </c>
      <c r="F564" s="15">
        <f>'FLRG kurs beli'!$E$6</f>
        <v>14234.380499999999</v>
      </c>
      <c r="G564" s="15">
        <f t="shared" si="16"/>
        <v>14234.380499999999</v>
      </c>
      <c r="H564" s="8">
        <f t="shared" si="17"/>
        <v>0.23759844626720966</v>
      </c>
    </row>
    <row r="565" spans="3:8" ht="15.6" x14ac:dyDescent="0.3">
      <c r="C565" s="1">
        <v>44539</v>
      </c>
      <c r="D565" s="2">
        <v>14200.64</v>
      </c>
      <c r="E565" s="12" t="s">
        <v>646</v>
      </c>
      <c r="F565" s="15">
        <f>'FLRG kurs beli'!$E$6</f>
        <v>14234.380499999999</v>
      </c>
      <c r="G565" s="15">
        <f t="shared" si="16"/>
        <v>14234.380499999999</v>
      </c>
      <c r="H565" s="8">
        <f t="shared" si="17"/>
        <v>0.23759844626720966</v>
      </c>
    </row>
    <row r="566" spans="3:8" ht="15.6" x14ac:dyDescent="0.3">
      <c r="C566" s="3" t="s">
        <v>485</v>
      </c>
      <c r="D566" s="2">
        <v>14153.88</v>
      </c>
      <c r="E566" s="12" t="s">
        <v>646</v>
      </c>
      <c r="F566" s="15">
        <f>'FLRG kurs beli'!$E$6</f>
        <v>14234.380499999999</v>
      </c>
      <c r="G566" s="15">
        <f t="shared" si="16"/>
        <v>14234.380499999999</v>
      </c>
      <c r="H566" s="8">
        <f t="shared" si="17"/>
        <v>0.56875217254915333</v>
      </c>
    </row>
    <row r="567" spans="3:8" ht="15.6" x14ac:dyDescent="0.3">
      <c r="C567" s="3" t="s">
        <v>486</v>
      </c>
      <c r="D567" s="2">
        <v>14188.7</v>
      </c>
      <c r="E567" s="12" t="s">
        <v>646</v>
      </c>
      <c r="F567" s="15">
        <f>'FLRG kurs beli'!$E$6</f>
        <v>14234.380499999999</v>
      </c>
      <c r="G567" s="15">
        <f t="shared" si="16"/>
        <v>14234.380499999999</v>
      </c>
      <c r="H567" s="8">
        <f t="shared" si="17"/>
        <v>0.32194986150950106</v>
      </c>
    </row>
    <row r="568" spans="3:8" ht="15.6" x14ac:dyDescent="0.3">
      <c r="C568" s="3" t="s">
        <v>487</v>
      </c>
      <c r="D568" s="2">
        <v>14185.72</v>
      </c>
      <c r="E568" s="12" t="s">
        <v>646</v>
      </c>
      <c r="F568" s="15">
        <f>'FLRG kurs beli'!$E$6</f>
        <v>14234.380499999999</v>
      </c>
      <c r="G568" s="15">
        <f t="shared" si="16"/>
        <v>14234.380499999999</v>
      </c>
      <c r="H568" s="8">
        <f t="shared" si="17"/>
        <v>0.34302453453190923</v>
      </c>
    </row>
    <row r="569" spans="3:8" ht="15.6" x14ac:dyDescent="0.3">
      <c r="C569" s="3" t="s">
        <v>488</v>
      </c>
      <c r="D569" s="2">
        <v>14180.74</v>
      </c>
      <c r="E569" s="12" t="s">
        <v>646</v>
      </c>
      <c r="F569" s="15">
        <f>'FLRG kurs beli'!$E$6</f>
        <v>14234.380499999999</v>
      </c>
      <c r="G569" s="15">
        <f t="shared" si="16"/>
        <v>14234.380499999999</v>
      </c>
      <c r="H569" s="8">
        <f t="shared" si="17"/>
        <v>0.37826305256283888</v>
      </c>
    </row>
    <row r="570" spans="3:8" ht="15.6" x14ac:dyDescent="0.3">
      <c r="C570" s="3" t="s">
        <v>489</v>
      </c>
      <c r="D570" s="2">
        <v>14166.81</v>
      </c>
      <c r="E570" s="12" t="s">
        <v>646</v>
      </c>
      <c r="F570" s="15">
        <f>'FLRG kurs beli'!$E$6</f>
        <v>14234.380499999999</v>
      </c>
      <c r="G570" s="15">
        <f t="shared" si="16"/>
        <v>14234.380499999999</v>
      </c>
      <c r="H570" s="8">
        <f t="shared" si="17"/>
        <v>0.47696340954667854</v>
      </c>
    </row>
    <row r="571" spans="3:8" ht="15.6" x14ac:dyDescent="0.3">
      <c r="C571" s="3" t="s">
        <v>490</v>
      </c>
      <c r="D571" s="2">
        <v>14166.81</v>
      </c>
      <c r="E571" s="12" t="s">
        <v>646</v>
      </c>
      <c r="F571" s="15">
        <f>'FLRG kurs beli'!$E$6</f>
        <v>14234.380499999999</v>
      </c>
      <c r="G571" s="15">
        <f t="shared" si="16"/>
        <v>14234.380499999999</v>
      </c>
      <c r="H571" s="8">
        <f t="shared" si="17"/>
        <v>0.47696340954667854</v>
      </c>
    </row>
    <row r="572" spans="3:8" ht="15.6" x14ac:dyDescent="0.3">
      <c r="C572" s="3" t="s">
        <v>491</v>
      </c>
      <c r="D572" s="2">
        <v>14166.81</v>
      </c>
      <c r="E572" s="12" t="s">
        <v>646</v>
      </c>
      <c r="F572" s="15">
        <f>'FLRG kurs beli'!$E$6</f>
        <v>14234.380499999999</v>
      </c>
      <c r="G572" s="15">
        <f t="shared" si="16"/>
        <v>14234.380499999999</v>
      </c>
      <c r="H572" s="8">
        <f t="shared" si="17"/>
        <v>0.47696340954667854</v>
      </c>
    </row>
    <row r="573" spans="3:8" ht="15.6" x14ac:dyDescent="0.3">
      <c r="C573" s="3" t="s">
        <v>492</v>
      </c>
      <c r="D573" s="2">
        <v>14161.84</v>
      </c>
      <c r="E573" s="12" t="s">
        <v>646</v>
      </c>
      <c r="F573" s="15">
        <f>'FLRG kurs beli'!$E$6</f>
        <v>14234.380499999999</v>
      </c>
      <c r="G573" s="15">
        <f t="shared" si="16"/>
        <v>14234.380499999999</v>
      </c>
      <c r="H573" s="8">
        <f t="shared" si="17"/>
        <v>0.51222510634210783</v>
      </c>
    </row>
    <row r="574" spans="3:8" ht="15.6" x14ac:dyDescent="0.3">
      <c r="C574" s="3" t="s">
        <v>493</v>
      </c>
      <c r="D574" s="2">
        <v>14179.75</v>
      </c>
      <c r="E574" s="12" t="s">
        <v>646</v>
      </c>
      <c r="F574" s="15">
        <f>'FLRG kurs beli'!$E$6</f>
        <v>14234.380499999999</v>
      </c>
      <c r="G574" s="15">
        <f t="shared" si="16"/>
        <v>14234.380499999999</v>
      </c>
      <c r="H574" s="8">
        <f t="shared" si="17"/>
        <v>0.38527124949311026</v>
      </c>
    </row>
    <row r="575" spans="3:8" ht="15.6" x14ac:dyDescent="0.3">
      <c r="C575" s="3" t="s">
        <v>494</v>
      </c>
      <c r="D575" s="2">
        <v>14172.78</v>
      </c>
      <c r="E575" s="12" t="s">
        <v>646</v>
      </c>
      <c r="F575" s="15">
        <f>'FLRG kurs beli'!$E$6</f>
        <v>14234.380499999999</v>
      </c>
      <c r="G575" s="15">
        <f t="shared" si="16"/>
        <v>14234.380499999999</v>
      </c>
      <c r="H575" s="8">
        <f t="shared" si="17"/>
        <v>0.43463949909614519</v>
      </c>
    </row>
    <row r="576" spans="3:8" ht="15.6" x14ac:dyDescent="0.3">
      <c r="C576" s="3" t="s">
        <v>495</v>
      </c>
      <c r="D576" s="2">
        <v>14177.76</v>
      </c>
      <c r="E576" s="12" t="s">
        <v>646</v>
      </c>
      <c r="F576" s="15">
        <f>'FLRG kurs beli'!$E$6</f>
        <v>14234.380499999999</v>
      </c>
      <c r="G576" s="15">
        <f t="shared" si="16"/>
        <v>14234.380499999999</v>
      </c>
      <c r="H576" s="8">
        <f t="shared" si="17"/>
        <v>0.39936139418355993</v>
      </c>
    </row>
    <row r="577" spans="3:8" ht="15.6" x14ac:dyDescent="0.3">
      <c r="C577" s="3" t="s">
        <v>496</v>
      </c>
      <c r="D577" s="2">
        <v>14184.72</v>
      </c>
      <c r="E577" s="12" t="s">
        <v>646</v>
      </c>
      <c r="F577" s="15">
        <f>'FLRG kurs beli'!$E$6</f>
        <v>14234.380499999999</v>
      </c>
      <c r="G577" s="15">
        <f t="shared" si="16"/>
        <v>14234.380499999999</v>
      </c>
      <c r="H577" s="8">
        <f t="shared" si="17"/>
        <v>0.35009855675684792</v>
      </c>
    </row>
    <row r="578" spans="3:8" ht="15.6" x14ac:dyDescent="0.3">
      <c r="C578" s="3" t="s">
        <v>497</v>
      </c>
      <c r="D578" s="2">
        <v>14184.72</v>
      </c>
      <c r="E578" s="12" t="s">
        <v>646</v>
      </c>
      <c r="F578" s="15">
        <f>'FLRG kurs beli'!$E$6</f>
        <v>14234.380499999999</v>
      </c>
      <c r="G578" s="15">
        <f t="shared" si="16"/>
        <v>14234.380499999999</v>
      </c>
      <c r="H578" s="8">
        <f t="shared" si="17"/>
        <v>0.35009855675684792</v>
      </c>
    </row>
    <row r="579" spans="3:8" ht="15.6" x14ac:dyDescent="0.3">
      <c r="C579" s="3" t="s">
        <v>498</v>
      </c>
      <c r="D579" s="2">
        <v>14184.72</v>
      </c>
      <c r="E579" s="12" t="s">
        <v>646</v>
      </c>
      <c r="F579" s="15">
        <f>'FLRG kurs beli'!$E$6</f>
        <v>14234.380499999999</v>
      </c>
      <c r="G579" s="15">
        <f t="shared" si="16"/>
        <v>14234.380499999999</v>
      </c>
      <c r="H579" s="8">
        <f t="shared" si="17"/>
        <v>0.35009855675684792</v>
      </c>
    </row>
    <row r="580" spans="3:8" ht="15.6" x14ac:dyDescent="0.3">
      <c r="C580" s="3" t="s">
        <v>499</v>
      </c>
      <c r="D580" s="2">
        <v>14178.75</v>
      </c>
      <c r="E580" s="12" t="s">
        <v>646</v>
      </c>
      <c r="F580" s="15">
        <f>'FLRG kurs beli'!$E$6</f>
        <v>14234.380499999999</v>
      </c>
      <c r="G580" s="15">
        <f t="shared" si="16"/>
        <v>14234.380499999999</v>
      </c>
      <c r="H580" s="8">
        <f t="shared" si="17"/>
        <v>0.39235122983337245</v>
      </c>
    </row>
    <row r="581" spans="3:8" ht="15.6" x14ac:dyDescent="0.3">
      <c r="C581" s="3" t="s">
        <v>500</v>
      </c>
      <c r="D581" s="2">
        <v>14186.71</v>
      </c>
      <c r="E581" s="12" t="s">
        <v>646</v>
      </c>
      <c r="F581" s="15">
        <f>'FLRG kurs beli'!$E$6</f>
        <v>14234.380499999999</v>
      </c>
      <c r="G581" s="15">
        <f t="shared" si="16"/>
        <v>14234.380499999999</v>
      </c>
      <c r="H581" s="8">
        <f t="shared" si="17"/>
        <v>0.33602223489449057</v>
      </c>
    </row>
    <row r="582" spans="3:8" ht="15.6" x14ac:dyDescent="0.3">
      <c r="C582" s="3" t="s">
        <v>501</v>
      </c>
      <c r="D582" s="2">
        <v>14197.66</v>
      </c>
      <c r="E582" s="12" t="s">
        <v>646</v>
      </c>
      <c r="F582" s="15">
        <f>'FLRG kurs beli'!$E$6</f>
        <v>14234.380499999999</v>
      </c>
      <c r="G582" s="15">
        <f t="shared" si="16"/>
        <v>14234.380499999999</v>
      </c>
      <c r="H582" s="8">
        <f t="shared" si="17"/>
        <v>0.25863769099978057</v>
      </c>
    </row>
    <row r="583" spans="3:8" ht="15.6" x14ac:dyDescent="0.3">
      <c r="C583" s="3" t="s">
        <v>502</v>
      </c>
      <c r="D583" s="2">
        <v>14235.47</v>
      </c>
      <c r="E583" s="12" t="s">
        <v>646</v>
      </c>
      <c r="F583" s="15">
        <f>'FLRG kurs beli'!$E$6</f>
        <v>14234.380499999999</v>
      </c>
      <c r="G583" s="15">
        <f t="shared" ref="G583:G646" si="18">F582</f>
        <v>14234.380499999999</v>
      </c>
      <c r="H583" s="8">
        <f t="shared" ref="H583:H646" si="19">ABS((G583-D583)/D583)*100</f>
        <v>7.6534178358708465E-3</v>
      </c>
    </row>
    <row r="584" spans="3:8" ht="15.6" x14ac:dyDescent="0.3">
      <c r="C584" s="3" t="s">
        <v>503</v>
      </c>
      <c r="D584" s="2">
        <v>14249.4</v>
      </c>
      <c r="E584" s="12" t="s">
        <v>646</v>
      </c>
      <c r="F584" s="15">
        <f>'FLRG kurs beli'!$E$6</f>
        <v>14234.380499999999</v>
      </c>
      <c r="G584" s="15">
        <f t="shared" si="18"/>
        <v>14234.380499999999</v>
      </c>
      <c r="H584" s="8">
        <f t="shared" si="19"/>
        <v>0.10540443808160578</v>
      </c>
    </row>
    <row r="585" spans="3:8" ht="15.6" x14ac:dyDescent="0.3">
      <c r="C585" s="1">
        <v>44237</v>
      </c>
      <c r="D585" s="2">
        <v>14249.4</v>
      </c>
      <c r="E585" s="12" t="s">
        <v>646</v>
      </c>
      <c r="F585" s="15">
        <f>'FLRG kurs beli'!$E$6</f>
        <v>14234.380499999999</v>
      </c>
      <c r="G585" s="15">
        <f t="shared" si="18"/>
        <v>14234.380499999999</v>
      </c>
      <c r="H585" s="8">
        <f t="shared" si="19"/>
        <v>0.10540443808160578</v>
      </c>
    </row>
    <row r="586" spans="3:8" ht="15.6" x14ac:dyDescent="0.3">
      <c r="C586" s="1">
        <v>44265</v>
      </c>
      <c r="D586" s="2">
        <v>14249.4</v>
      </c>
      <c r="E586" s="12" t="s">
        <v>646</v>
      </c>
      <c r="F586" s="15">
        <f>'FLRG kurs beli'!$E$6</f>
        <v>14234.380499999999</v>
      </c>
      <c r="G586" s="15">
        <f t="shared" si="18"/>
        <v>14234.380499999999</v>
      </c>
      <c r="H586" s="8">
        <f t="shared" si="19"/>
        <v>0.10540443808160578</v>
      </c>
    </row>
    <row r="587" spans="3:8" ht="15.6" x14ac:dyDescent="0.3">
      <c r="C587" s="3" t="s">
        <v>504</v>
      </c>
      <c r="D587" s="2">
        <v>14243.43</v>
      </c>
      <c r="E587" s="12" t="s">
        <v>646</v>
      </c>
      <c r="F587" s="15">
        <f>'FLRG kurs beli'!$E$6</f>
        <v>14234.380499999999</v>
      </c>
      <c r="G587" s="15">
        <f t="shared" si="18"/>
        <v>14234.380499999999</v>
      </c>
      <c r="H587" s="8">
        <f t="shared" si="19"/>
        <v>6.3534555932110381E-2</v>
      </c>
    </row>
    <row r="588" spans="3:8" ht="15.6" x14ac:dyDescent="0.3">
      <c r="C588" s="3" t="s">
        <v>505</v>
      </c>
      <c r="D588" s="2">
        <v>14204.62</v>
      </c>
      <c r="E588" s="12" t="s">
        <v>646</v>
      </c>
      <c r="F588" s="15">
        <f>'FLRG kurs beli'!$E$6</f>
        <v>14234.380499999999</v>
      </c>
      <c r="G588" s="15">
        <f t="shared" si="18"/>
        <v>14234.380499999999</v>
      </c>
      <c r="H588" s="8">
        <f t="shared" si="19"/>
        <v>0.20951282047670755</v>
      </c>
    </row>
    <row r="589" spans="3:8" ht="15.6" x14ac:dyDescent="0.3">
      <c r="C589" s="3" t="s">
        <v>506</v>
      </c>
      <c r="D589" s="2">
        <v>14188.7</v>
      </c>
      <c r="E589" s="12" t="s">
        <v>646</v>
      </c>
      <c r="F589" s="15">
        <f>'FLRG kurs beli'!$E$6</f>
        <v>14234.380499999999</v>
      </c>
      <c r="G589" s="15">
        <f t="shared" si="18"/>
        <v>14234.380499999999</v>
      </c>
      <c r="H589" s="8">
        <f t="shared" si="19"/>
        <v>0.32194986150950106</v>
      </c>
    </row>
    <row r="590" spans="3:8" ht="15.6" x14ac:dyDescent="0.3">
      <c r="C590" s="3" t="s">
        <v>507</v>
      </c>
      <c r="D590" s="2">
        <v>14173.78</v>
      </c>
      <c r="E590" s="12" t="s">
        <v>646</v>
      </c>
      <c r="F590" s="15">
        <f>'FLRG kurs beli'!$E$6</f>
        <v>14234.380499999999</v>
      </c>
      <c r="G590" s="15">
        <f t="shared" si="18"/>
        <v>14234.380499999999</v>
      </c>
      <c r="H590" s="8">
        <f t="shared" si="19"/>
        <v>0.42755355311002885</v>
      </c>
    </row>
    <row r="591" spans="3:8" ht="15.6" x14ac:dyDescent="0.3">
      <c r="C591" s="3" t="s">
        <v>508</v>
      </c>
      <c r="D591" s="2">
        <v>14166.81</v>
      </c>
      <c r="E591" s="12" t="s">
        <v>646</v>
      </c>
      <c r="F591" s="15">
        <f>'FLRG kurs beli'!$E$6</f>
        <v>14234.380499999999</v>
      </c>
      <c r="G591" s="15">
        <f t="shared" si="18"/>
        <v>14234.380499999999</v>
      </c>
      <c r="H591" s="8">
        <f t="shared" si="19"/>
        <v>0.47696340954667854</v>
      </c>
    </row>
    <row r="592" spans="3:8" ht="15.6" x14ac:dyDescent="0.3">
      <c r="C592" s="1">
        <v>44449</v>
      </c>
      <c r="D592" s="2">
        <v>14166.81</v>
      </c>
      <c r="E592" s="12" t="s">
        <v>646</v>
      </c>
      <c r="F592" s="15">
        <f>'FLRG kurs beli'!$E$6</f>
        <v>14234.380499999999</v>
      </c>
      <c r="G592" s="15">
        <f t="shared" si="18"/>
        <v>14234.380499999999</v>
      </c>
      <c r="H592" s="8">
        <f t="shared" si="19"/>
        <v>0.47696340954667854</v>
      </c>
    </row>
    <row r="593" spans="3:8" ht="15.6" x14ac:dyDescent="0.3">
      <c r="C593" s="1">
        <v>44479</v>
      </c>
      <c r="D593" s="2">
        <v>14166.81</v>
      </c>
      <c r="E593" s="12" t="s">
        <v>646</v>
      </c>
      <c r="F593" s="15">
        <f>'FLRG kurs beli'!$E$6</f>
        <v>14234.380499999999</v>
      </c>
      <c r="G593" s="15">
        <f t="shared" si="18"/>
        <v>14234.380499999999</v>
      </c>
      <c r="H593" s="8">
        <f t="shared" si="19"/>
        <v>0.47696340954667854</v>
      </c>
    </row>
    <row r="594" spans="3:8" ht="15.6" x14ac:dyDescent="0.3">
      <c r="C594" s="3" t="s">
        <v>509</v>
      </c>
      <c r="D594" s="2">
        <v>14153.88</v>
      </c>
      <c r="E594" s="12" t="s">
        <v>646</v>
      </c>
      <c r="F594" s="15">
        <f>'FLRG kurs beli'!$E$6</f>
        <v>14234.380499999999</v>
      </c>
      <c r="G594" s="15">
        <f t="shared" si="18"/>
        <v>14234.380499999999</v>
      </c>
      <c r="H594" s="8">
        <f t="shared" si="19"/>
        <v>0.56875217254915333</v>
      </c>
    </row>
    <row r="595" spans="3:8" ht="15.6" x14ac:dyDescent="0.3">
      <c r="C595" s="3" t="s">
        <v>510</v>
      </c>
      <c r="D595" s="2">
        <v>14138.95</v>
      </c>
      <c r="E595" s="12" t="s">
        <v>646</v>
      </c>
      <c r="F595" s="15">
        <f>'FLRG kurs beli'!$E$6</f>
        <v>14234.380499999999</v>
      </c>
      <c r="G595" s="15">
        <f t="shared" si="18"/>
        <v>14234.380499999999</v>
      </c>
      <c r="H595" s="8">
        <f t="shared" si="19"/>
        <v>0.67494757390045623</v>
      </c>
    </row>
    <row r="596" spans="3:8" ht="15.6" x14ac:dyDescent="0.3">
      <c r="C596" s="3" t="s">
        <v>511</v>
      </c>
      <c r="D596" s="2">
        <v>14145.92</v>
      </c>
      <c r="E596" s="12" t="s">
        <v>646</v>
      </c>
      <c r="F596" s="15">
        <f>'FLRG kurs beli'!$E$6</f>
        <v>14234.380499999999</v>
      </c>
      <c r="G596" s="15">
        <f t="shared" si="18"/>
        <v>14234.380499999999</v>
      </c>
      <c r="H596" s="8">
        <f t="shared" si="19"/>
        <v>0.62534285504229647</v>
      </c>
    </row>
    <row r="597" spans="3:8" ht="15.6" x14ac:dyDescent="0.3">
      <c r="C597" s="3" t="s">
        <v>512</v>
      </c>
      <c r="D597" s="2">
        <v>14149.9</v>
      </c>
      <c r="E597" s="12" t="s">
        <v>646</v>
      </c>
      <c r="F597" s="15">
        <f>'FLRG kurs beli'!$E$6</f>
        <v>14234.380499999999</v>
      </c>
      <c r="G597" s="15">
        <f t="shared" si="18"/>
        <v>14234.380499999999</v>
      </c>
      <c r="H597" s="8">
        <f t="shared" si="19"/>
        <v>0.59703955504985662</v>
      </c>
    </row>
    <row r="598" spans="3:8" ht="15.6" x14ac:dyDescent="0.3">
      <c r="C598" s="3" t="s">
        <v>513</v>
      </c>
      <c r="D598" s="2">
        <v>14084.23</v>
      </c>
      <c r="E598" s="12" t="s">
        <v>645</v>
      </c>
      <c r="F598" s="15">
        <f>'FLRG kurs beli'!$E$5</f>
        <v>14091.296999999999</v>
      </c>
      <c r="G598" s="15">
        <f t="shared" si="18"/>
        <v>14234.380499999999</v>
      </c>
      <c r="H598" s="8">
        <f t="shared" si="19"/>
        <v>1.0660895199808562</v>
      </c>
    </row>
    <row r="599" spans="3:8" ht="15.6" x14ac:dyDescent="0.3">
      <c r="C599" s="3" t="s">
        <v>514</v>
      </c>
      <c r="D599" s="2">
        <v>14084.23</v>
      </c>
      <c r="E599" s="12" t="s">
        <v>645</v>
      </c>
      <c r="F599" s="15">
        <f>'FLRG kurs beli'!$E$5</f>
        <v>14091.296999999999</v>
      </c>
      <c r="G599" s="15">
        <f t="shared" si="18"/>
        <v>14091.296999999999</v>
      </c>
      <c r="H599" s="8">
        <f t="shared" si="19"/>
        <v>5.0176686975426397E-2</v>
      </c>
    </row>
    <row r="600" spans="3:8" ht="15.6" x14ac:dyDescent="0.3">
      <c r="C600" s="3" t="s">
        <v>515</v>
      </c>
      <c r="D600" s="2">
        <v>14084.23</v>
      </c>
      <c r="E600" s="12" t="s">
        <v>645</v>
      </c>
      <c r="F600" s="15">
        <f>'FLRG kurs beli'!$E$5</f>
        <v>14091.296999999999</v>
      </c>
      <c r="G600" s="15">
        <f t="shared" si="18"/>
        <v>14091.296999999999</v>
      </c>
      <c r="H600" s="8">
        <f t="shared" si="19"/>
        <v>5.0176686975426397E-2</v>
      </c>
    </row>
    <row r="601" spans="3:8" ht="15.6" x14ac:dyDescent="0.3">
      <c r="C601" s="3" t="s">
        <v>516</v>
      </c>
      <c r="D601" s="2">
        <v>14013.58</v>
      </c>
      <c r="E601" s="12" t="s">
        <v>645</v>
      </c>
      <c r="F601" s="15">
        <f>'FLRG kurs beli'!$E$5</f>
        <v>14091.296999999999</v>
      </c>
      <c r="G601" s="15">
        <f t="shared" si="18"/>
        <v>14091.296999999999</v>
      </c>
      <c r="H601" s="8">
        <f t="shared" si="19"/>
        <v>0.55458348259330403</v>
      </c>
    </row>
    <row r="602" spans="3:8" ht="15.6" x14ac:dyDescent="0.3">
      <c r="C602" s="3" t="s">
        <v>517</v>
      </c>
      <c r="D602" s="2">
        <v>14025.52</v>
      </c>
      <c r="E602" s="12" t="s">
        <v>645</v>
      </c>
      <c r="F602" s="15">
        <f>'FLRG kurs beli'!$E$5</f>
        <v>14091.296999999999</v>
      </c>
      <c r="G602" s="15">
        <f t="shared" si="18"/>
        <v>14091.296999999999</v>
      </c>
      <c r="H602" s="8">
        <f t="shared" si="19"/>
        <v>0.46898082923127427</v>
      </c>
    </row>
    <row r="603" spans="3:8" ht="15.6" x14ac:dyDescent="0.3">
      <c r="C603" s="3" t="s">
        <v>518</v>
      </c>
      <c r="D603" s="2">
        <v>14025.52</v>
      </c>
      <c r="E603" s="12" t="s">
        <v>645</v>
      </c>
      <c r="F603" s="15">
        <f>'FLRG kurs beli'!$E$5</f>
        <v>14091.296999999999</v>
      </c>
      <c r="G603" s="15">
        <f t="shared" si="18"/>
        <v>14091.296999999999</v>
      </c>
      <c r="H603" s="8">
        <f t="shared" si="19"/>
        <v>0.46898082923127427</v>
      </c>
    </row>
    <row r="604" spans="3:8" ht="15.6" x14ac:dyDescent="0.3">
      <c r="C604" s="3" t="s">
        <v>519</v>
      </c>
      <c r="D604" s="2">
        <v>14009.6</v>
      </c>
      <c r="E604" s="12" t="s">
        <v>645</v>
      </c>
      <c r="F604" s="15">
        <f>'FLRG kurs beli'!$E$5</f>
        <v>14091.296999999999</v>
      </c>
      <c r="G604" s="15">
        <f t="shared" si="18"/>
        <v>14091.296999999999</v>
      </c>
      <c r="H604" s="8">
        <f t="shared" si="19"/>
        <v>0.58315012562812851</v>
      </c>
    </row>
    <row r="605" spans="3:8" ht="15.6" x14ac:dyDescent="0.3">
      <c r="C605" s="3" t="s">
        <v>520</v>
      </c>
      <c r="D605" s="2">
        <v>14062.34</v>
      </c>
      <c r="E605" s="12" t="s">
        <v>645</v>
      </c>
      <c r="F605" s="15">
        <f>'FLRG kurs beli'!$E$5</f>
        <v>14091.296999999999</v>
      </c>
      <c r="G605" s="15">
        <f t="shared" si="18"/>
        <v>14091.296999999999</v>
      </c>
      <c r="H605" s="8">
        <f t="shared" si="19"/>
        <v>0.20591878734263655</v>
      </c>
    </row>
    <row r="606" spans="3:8" ht="15.6" x14ac:dyDescent="0.3">
      <c r="C606" s="3" t="s">
        <v>521</v>
      </c>
      <c r="D606" s="2">
        <v>14062.34</v>
      </c>
      <c r="E606" s="12" t="s">
        <v>645</v>
      </c>
      <c r="F606" s="15">
        <f>'FLRG kurs beli'!$E$5</f>
        <v>14091.296999999999</v>
      </c>
      <c r="G606" s="15">
        <f t="shared" si="18"/>
        <v>14091.296999999999</v>
      </c>
      <c r="H606" s="8">
        <f t="shared" si="19"/>
        <v>0.20591878734263655</v>
      </c>
    </row>
    <row r="607" spans="3:8" ht="15.6" x14ac:dyDescent="0.3">
      <c r="C607" s="3" t="s">
        <v>522</v>
      </c>
      <c r="D607" s="2">
        <v>14062.34</v>
      </c>
      <c r="E607" s="12" t="s">
        <v>645</v>
      </c>
      <c r="F607" s="15">
        <f>'FLRG kurs beli'!$E$5</f>
        <v>14091.296999999999</v>
      </c>
      <c r="G607" s="15">
        <f t="shared" si="18"/>
        <v>14091.296999999999</v>
      </c>
      <c r="H607" s="8">
        <f t="shared" si="19"/>
        <v>0.20591878734263655</v>
      </c>
    </row>
    <row r="608" spans="3:8" ht="15.6" x14ac:dyDescent="0.3">
      <c r="C608" s="3" t="s">
        <v>523</v>
      </c>
      <c r="D608" s="2">
        <v>14091.19</v>
      </c>
      <c r="E608" s="12" t="s">
        <v>646</v>
      </c>
      <c r="F608" s="15">
        <f>'FLRG kurs beli'!$E$6</f>
        <v>14234.380499999999</v>
      </c>
      <c r="G608" s="15">
        <f t="shared" si="18"/>
        <v>14091.296999999999</v>
      </c>
      <c r="H608" s="8">
        <f t="shared" si="19"/>
        <v>7.5933970089220218E-4</v>
      </c>
    </row>
    <row r="609" spans="3:8" ht="15.6" x14ac:dyDescent="0.3">
      <c r="C609" s="3" t="s">
        <v>524</v>
      </c>
      <c r="D609" s="2">
        <v>14112.09</v>
      </c>
      <c r="E609" s="12" t="s">
        <v>646</v>
      </c>
      <c r="F609" s="15">
        <f>'FLRG kurs beli'!$E$6</f>
        <v>14234.380499999999</v>
      </c>
      <c r="G609" s="15">
        <f t="shared" si="18"/>
        <v>14234.380499999999</v>
      </c>
      <c r="H609" s="8">
        <f t="shared" si="19"/>
        <v>0.86656547683581353</v>
      </c>
    </row>
    <row r="610" spans="3:8" ht="15.6" x14ac:dyDescent="0.3">
      <c r="C610" s="3" t="s">
        <v>525</v>
      </c>
      <c r="D610" s="2">
        <v>14094.18</v>
      </c>
      <c r="E610" s="12" t="s">
        <v>646</v>
      </c>
      <c r="F610" s="15">
        <f>'FLRG kurs beli'!$E$6</f>
        <v>14234.380499999999</v>
      </c>
      <c r="G610" s="15">
        <f t="shared" si="18"/>
        <v>14234.380499999999</v>
      </c>
      <c r="H610" s="8">
        <f t="shared" si="19"/>
        <v>0.99474038220030547</v>
      </c>
    </row>
    <row r="611" spans="3:8" ht="15.6" x14ac:dyDescent="0.3">
      <c r="C611" s="3" t="s">
        <v>526</v>
      </c>
      <c r="D611" s="2">
        <v>14113.08</v>
      </c>
      <c r="E611" s="12" t="s">
        <v>646</v>
      </c>
      <c r="F611" s="15">
        <f>'FLRG kurs beli'!$E$6</f>
        <v>14234.380499999999</v>
      </c>
      <c r="G611" s="15">
        <f t="shared" si="18"/>
        <v>14234.380499999999</v>
      </c>
      <c r="H611" s="8">
        <f t="shared" si="19"/>
        <v>0.85948991998911206</v>
      </c>
    </row>
    <row r="612" spans="3:8" ht="15.6" x14ac:dyDescent="0.3">
      <c r="C612" s="3" t="s">
        <v>527</v>
      </c>
      <c r="D612" s="2">
        <v>14128.01</v>
      </c>
      <c r="E612" s="12" t="s">
        <v>646</v>
      </c>
      <c r="F612" s="15">
        <f>'FLRG kurs beli'!$E$6</f>
        <v>14234.380499999999</v>
      </c>
      <c r="G612" s="15">
        <f t="shared" si="18"/>
        <v>14234.380499999999</v>
      </c>
      <c r="H612" s="8">
        <f t="shared" si="19"/>
        <v>0.75290504465950325</v>
      </c>
    </row>
    <row r="613" spans="3:8" ht="15.6" x14ac:dyDescent="0.3">
      <c r="C613" s="3" t="s">
        <v>528</v>
      </c>
      <c r="D613" s="2">
        <v>14128.01</v>
      </c>
      <c r="E613" s="12" t="s">
        <v>646</v>
      </c>
      <c r="F613" s="15">
        <f>'FLRG kurs beli'!$E$6</f>
        <v>14234.380499999999</v>
      </c>
      <c r="G613" s="15">
        <f t="shared" si="18"/>
        <v>14234.380499999999</v>
      </c>
      <c r="H613" s="8">
        <f t="shared" si="19"/>
        <v>0.75290504465950325</v>
      </c>
    </row>
    <row r="614" spans="3:8" ht="15.6" x14ac:dyDescent="0.3">
      <c r="C614" s="3" t="s">
        <v>529</v>
      </c>
      <c r="D614" s="2">
        <v>14128.01</v>
      </c>
      <c r="E614" s="12" t="s">
        <v>646</v>
      </c>
      <c r="F614" s="15">
        <f>'FLRG kurs beli'!$E$6</f>
        <v>14234.380499999999</v>
      </c>
      <c r="G614" s="15">
        <f t="shared" si="18"/>
        <v>14234.380499999999</v>
      </c>
      <c r="H614" s="8">
        <f t="shared" si="19"/>
        <v>0.75290504465950325</v>
      </c>
    </row>
    <row r="615" spans="3:8" ht="15.6" x14ac:dyDescent="0.3">
      <c r="C615" s="3" t="s">
        <v>530</v>
      </c>
      <c r="D615" s="2">
        <v>14100.15</v>
      </c>
      <c r="E615" s="12" t="s">
        <v>646</v>
      </c>
      <c r="F615" s="15">
        <f>'FLRG kurs beli'!$E$6</f>
        <v>14234.380499999999</v>
      </c>
      <c r="G615" s="15">
        <f t="shared" si="18"/>
        <v>14234.380499999999</v>
      </c>
      <c r="H615" s="8">
        <f t="shared" si="19"/>
        <v>0.95197923426346298</v>
      </c>
    </row>
    <row r="616" spans="3:8" ht="15.6" x14ac:dyDescent="0.3">
      <c r="C616" s="3" t="s">
        <v>531</v>
      </c>
      <c r="D616" s="2">
        <v>14163.83</v>
      </c>
      <c r="E616" s="12" t="s">
        <v>646</v>
      </c>
      <c r="F616" s="15">
        <f>'FLRG kurs beli'!$E$6</f>
        <v>14234.380499999999</v>
      </c>
      <c r="G616" s="15">
        <f t="shared" si="18"/>
        <v>14234.380499999999</v>
      </c>
      <c r="H616" s="8">
        <f t="shared" si="19"/>
        <v>0.49810326726598225</v>
      </c>
    </row>
    <row r="617" spans="3:8" ht="15.6" x14ac:dyDescent="0.3">
      <c r="C617" s="3" t="s">
        <v>532</v>
      </c>
      <c r="D617" s="2">
        <v>14189.7</v>
      </c>
      <c r="E617" s="12" t="s">
        <v>646</v>
      </c>
      <c r="F617" s="15">
        <f>'FLRG kurs beli'!$E$6</f>
        <v>14234.380499999999</v>
      </c>
      <c r="G617" s="15">
        <f t="shared" si="18"/>
        <v>14234.380499999999</v>
      </c>
      <c r="H617" s="8">
        <f t="shared" si="19"/>
        <v>0.31487980718407416</v>
      </c>
    </row>
    <row r="618" spans="3:8" ht="15.6" x14ac:dyDescent="0.3">
      <c r="C618" s="3" t="s">
        <v>533</v>
      </c>
      <c r="D618" s="2">
        <v>14229.5</v>
      </c>
      <c r="E618" s="12" t="s">
        <v>646</v>
      </c>
      <c r="F618" s="15">
        <f>'FLRG kurs beli'!$E$6</f>
        <v>14234.380499999999</v>
      </c>
      <c r="G618" s="15">
        <f t="shared" si="18"/>
        <v>14234.380499999999</v>
      </c>
      <c r="H618" s="8">
        <f t="shared" si="19"/>
        <v>3.4298464457635909E-2</v>
      </c>
    </row>
    <row r="619" spans="3:8" ht="15.6" x14ac:dyDescent="0.3">
      <c r="C619" s="3" t="s">
        <v>534</v>
      </c>
      <c r="D619" s="2">
        <v>14255.37</v>
      </c>
      <c r="E619" s="12" t="s">
        <v>646</v>
      </c>
      <c r="F619" s="15">
        <f>'FLRG kurs beli'!$E$6</f>
        <v>14234.380499999999</v>
      </c>
      <c r="G619" s="15">
        <f t="shared" si="18"/>
        <v>14234.380499999999</v>
      </c>
      <c r="H619" s="8">
        <f t="shared" si="19"/>
        <v>0.14723925089283196</v>
      </c>
    </row>
    <row r="620" spans="3:8" ht="15.6" x14ac:dyDescent="0.3">
      <c r="C620" s="1">
        <v>44358</v>
      </c>
      <c r="D620" s="2">
        <v>14255.37</v>
      </c>
      <c r="E620" s="12" t="s">
        <v>646</v>
      </c>
      <c r="F620" s="15">
        <f>'FLRG kurs beli'!$E$6</f>
        <v>14234.380499999999</v>
      </c>
      <c r="G620" s="15">
        <f t="shared" si="18"/>
        <v>14234.380499999999</v>
      </c>
      <c r="H620" s="8">
        <f t="shared" si="19"/>
        <v>0.14723925089283196</v>
      </c>
    </row>
    <row r="621" spans="3:8" ht="15.6" x14ac:dyDescent="0.3">
      <c r="C621" s="1">
        <v>44388</v>
      </c>
      <c r="D621" s="2">
        <v>14255.37</v>
      </c>
      <c r="E621" s="12" t="s">
        <v>646</v>
      </c>
      <c r="F621" s="15">
        <f>'FLRG kurs beli'!$E$6</f>
        <v>14234.380499999999</v>
      </c>
      <c r="G621" s="15">
        <f t="shared" si="18"/>
        <v>14234.380499999999</v>
      </c>
      <c r="H621" s="8">
        <f t="shared" si="19"/>
        <v>0.14723925089283196</v>
      </c>
    </row>
    <row r="622" spans="3:8" ht="15.6" x14ac:dyDescent="0.3">
      <c r="C622" s="3" t="s">
        <v>535</v>
      </c>
      <c r="D622" s="2">
        <v>14302.13</v>
      </c>
      <c r="E622" s="12" t="s">
        <v>646</v>
      </c>
      <c r="F622" s="15">
        <f>'FLRG kurs beli'!$E$6</f>
        <v>14234.380499999999</v>
      </c>
      <c r="G622" s="15">
        <f t="shared" si="18"/>
        <v>14234.380499999999</v>
      </c>
      <c r="H622" s="8">
        <f t="shared" si="19"/>
        <v>0.47370216883778782</v>
      </c>
    </row>
    <row r="623" spans="3:8" ht="15.6" x14ac:dyDescent="0.3">
      <c r="C623" s="3" t="s">
        <v>536</v>
      </c>
      <c r="D623" s="2">
        <v>14196.66</v>
      </c>
      <c r="E623" s="12" t="s">
        <v>646</v>
      </c>
      <c r="F623" s="15">
        <f>'FLRG kurs beli'!$E$6</f>
        <v>14234.380499999999</v>
      </c>
      <c r="G623" s="15">
        <f t="shared" si="18"/>
        <v>14234.380499999999</v>
      </c>
      <c r="H623" s="8">
        <f t="shared" si="19"/>
        <v>0.26569981953501354</v>
      </c>
    </row>
    <row r="624" spans="3:8" ht="15.6" x14ac:dyDescent="0.3">
      <c r="C624" s="3" t="s">
        <v>537</v>
      </c>
      <c r="D624" s="2">
        <v>14161.84</v>
      </c>
      <c r="E624" s="12" t="s">
        <v>646</v>
      </c>
      <c r="F624" s="15">
        <f>'FLRG kurs beli'!$E$6</f>
        <v>14234.380499999999</v>
      </c>
      <c r="G624" s="15">
        <f t="shared" si="18"/>
        <v>14234.380499999999</v>
      </c>
      <c r="H624" s="8">
        <f t="shared" si="19"/>
        <v>0.51222510634210783</v>
      </c>
    </row>
    <row r="625" spans="3:8" ht="15.6" x14ac:dyDescent="0.3">
      <c r="C625" s="3" t="s">
        <v>538</v>
      </c>
      <c r="D625" s="2">
        <v>14181.74</v>
      </c>
      <c r="E625" s="12" t="s">
        <v>646</v>
      </c>
      <c r="F625" s="15">
        <f>'FLRG kurs beli'!$E$6</f>
        <v>14234.380499999999</v>
      </c>
      <c r="G625" s="15">
        <f t="shared" si="18"/>
        <v>14234.380499999999</v>
      </c>
      <c r="H625" s="8">
        <f t="shared" si="19"/>
        <v>0.37118505909711724</v>
      </c>
    </row>
    <row r="626" spans="3:8" ht="15.6" x14ac:dyDescent="0.3">
      <c r="C626" s="3" t="s">
        <v>539</v>
      </c>
      <c r="D626" s="2">
        <v>14216.56</v>
      </c>
      <c r="E626" s="12" t="s">
        <v>646</v>
      </c>
      <c r="F626" s="15">
        <f>'FLRG kurs beli'!$E$6</f>
        <v>14234.380499999999</v>
      </c>
      <c r="G626" s="15">
        <f t="shared" si="18"/>
        <v>14234.380499999999</v>
      </c>
      <c r="H626" s="8">
        <f t="shared" si="19"/>
        <v>0.12535029571147882</v>
      </c>
    </row>
    <row r="627" spans="3:8" ht="15.6" x14ac:dyDescent="0.3">
      <c r="C627" s="3" t="s">
        <v>540</v>
      </c>
      <c r="D627" s="2">
        <v>14216.56</v>
      </c>
      <c r="E627" s="12" t="s">
        <v>646</v>
      </c>
      <c r="F627" s="15">
        <f>'FLRG kurs beli'!$E$6</f>
        <v>14234.380499999999</v>
      </c>
      <c r="G627" s="15">
        <f t="shared" si="18"/>
        <v>14234.380499999999</v>
      </c>
      <c r="H627" s="8">
        <f t="shared" si="19"/>
        <v>0.12535029571147882</v>
      </c>
    </row>
    <row r="628" spans="3:8" ht="15.6" x14ac:dyDescent="0.3">
      <c r="C628" s="3" t="s">
        <v>541</v>
      </c>
      <c r="D628" s="2">
        <v>14216.56</v>
      </c>
      <c r="E628" s="12" t="s">
        <v>646</v>
      </c>
      <c r="F628" s="15">
        <f>'FLRG kurs beli'!$E$6</f>
        <v>14234.380499999999</v>
      </c>
      <c r="G628" s="15">
        <f t="shared" si="18"/>
        <v>14234.380499999999</v>
      </c>
      <c r="H628" s="8">
        <f t="shared" si="19"/>
        <v>0.12535029571147882</v>
      </c>
    </row>
    <row r="629" spans="3:8" ht="15.6" x14ac:dyDescent="0.3">
      <c r="C629" s="3" t="s">
        <v>542</v>
      </c>
      <c r="D629" s="2">
        <v>14171.79</v>
      </c>
      <c r="E629" s="12" t="s">
        <v>646</v>
      </c>
      <c r="F629" s="15">
        <f>'FLRG kurs beli'!$E$6</f>
        <v>14234.380499999999</v>
      </c>
      <c r="G629" s="15">
        <f t="shared" si="18"/>
        <v>14234.380499999999</v>
      </c>
      <c r="H629" s="8">
        <f t="shared" si="19"/>
        <v>0.44165557067948663</v>
      </c>
    </row>
    <row r="630" spans="3:8" ht="15.6" x14ac:dyDescent="0.3">
      <c r="C630" s="3" t="s">
        <v>543</v>
      </c>
      <c r="D630" s="2">
        <v>14134.97</v>
      </c>
      <c r="E630" s="12" t="s">
        <v>646</v>
      </c>
      <c r="F630" s="15">
        <f>'FLRG kurs beli'!$E$6</f>
        <v>14234.380499999999</v>
      </c>
      <c r="G630" s="15">
        <f t="shared" si="18"/>
        <v>14234.380499999999</v>
      </c>
      <c r="H630" s="8">
        <f t="shared" si="19"/>
        <v>0.70329473638783779</v>
      </c>
    </row>
    <row r="631" spans="3:8" ht="15.6" x14ac:dyDescent="0.3">
      <c r="C631" s="3" t="s">
        <v>544</v>
      </c>
      <c r="D631" s="2">
        <v>14139.95</v>
      </c>
      <c r="E631" s="12" t="s">
        <v>646</v>
      </c>
      <c r="F631" s="15">
        <f>'FLRG kurs beli'!$E$6</f>
        <v>14234.380499999999</v>
      </c>
      <c r="G631" s="15">
        <f t="shared" si="18"/>
        <v>14234.380499999999</v>
      </c>
      <c r="H631" s="8">
        <f t="shared" si="19"/>
        <v>0.66782767973011625</v>
      </c>
    </row>
    <row r="632" spans="3:8" ht="15.6" x14ac:dyDescent="0.3">
      <c r="C632" s="3" t="s">
        <v>545</v>
      </c>
      <c r="D632" s="2">
        <v>14187.71</v>
      </c>
      <c r="E632" s="12" t="s">
        <v>646</v>
      </c>
      <c r="F632" s="15">
        <f>'FLRG kurs beli'!$E$6</f>
        <v>14234.380499999999</v>
      </c>
      <c r="G632" s="15">
        <f t="shared" si="18"/>
        <v>14234.380499999999</v>
      </c>
      <c r="H632" s="8">
        <f t="shared" si="19"/>
        <v>0.32895019703673234</v>
      </c>
    </row>
    <row r="633" spans="3:8" ht="15.6" x14ac:dyDescent="0.3">
      <c r="C633" s="3" t="s">
        <v>546</v>
      </c>
      <c r="D633" s="2">
        <v>14159.85</v>
      </c>
      <c r="E633" s="12" t="s">
        <v>646</v>
      </c>
      <c r="F633" s="15">
        <f>'FLRG kurs beli'!$E$6</f>
        <v>14234.380499999999</v>
      </c>
      <c r="G633" s="15">
        <f t="shared" si="18"/>
        <v>14234.380499999999</v>
      </c>
      <c r="H633" s="8">
        <f t="shared" si="19"/>
        <v>0.52635091473425877</v>
      </c>
    </row>
    <row r="634" spans="3:8" ht="15.6" x14ac:dyDescent="0.3">
      <c r="C634" s="3" t="s">
        <v>547</v>
      </c>
      <c r="D634" s="2">
        <v>14159.85</v>
      </c>
      <c r="E634" s="12" t="s">
        <v>646</v>
      </c>
      <c r="F634" s="15">
        <f>'FLRG kurs beli'!$E$6</f>
        <v>14234.380499999999</v>
      </c>
      <c r="G634" s="15">
        <f t="shared" si="18"/>
        <v>14234.380499999999</v>
      </c>
      <c r="H634" s="8">
        <f t="shared" si="19"/>
        <v>0.52635091473425877</v>
      </c>
    </row>
    <row r="635" spans="3:8" ht="15.6" x14ac:dyDescent="0.3">
      <c r="C635" s="3" t="s">
        <v>548</v>
      </c>
      <c r="D635" s="2">
        <v>14159.85</v>
      </c>
      <c r="E635" s="12" t="s">
        <v>646</v>
      </c>
      <c r="F635" s="15">
        <f>'FLRG kurs beli'!$E$6</f>
        <v>14234.380499999999</v>
      </c>
      <c r="G635" s="15">
        <f t="shared" si="18"/>
        <v>14234.380499999999</v>
      </c>
      <c r="H635" s="8">
        <f t="shared" si="19"/>
        <v>0.52635091473425877</v>
      </c>
    </row>
    <row r="636" spans="3:8" ht="15.6" x14ac:dyDescent="0.3">
      <c r="C636" s="3" t="s">
        <v>549</v>
      </c>
      <c r="D636" s="2">
        <v>14165.82</v>
      </c>
      <c r="E636" s="12" t="s">
        <v>646</v>
      </c>
      <c r="F636" s="15">
        <f>'FLRG kurs beli'!$E$6</f>
        <v>14234.380499999999</v>
      </c>
      <c r="G636" s="15">
        <f t="shared" si="18"/>
        <v>14234.380499999999</v>
      </c>
      <c r="H636" s="8">
        <f t="shared" si="19"/>
        <v>0.48398539583306577</v>
      </c>
    </row>
    <row r="637" spans="3:8" ht="15.6" x14ac:dyDescent="0.3">
      <c r="C637" s="3" t="s">
        <v>550</v>
      </c>
      <c r="D637" s="2">
        <v>14183.73</v>
      </c>
      <c r="E637" s="12" t="s">
        <v>646</v>
      </c>
      <c r="F637" s="15">
        <f>'FLRG kurs beli'!$E$6</f>
        <v>14234.380499999999</v>
      </c>
      <c r="G637" s="15">
        <f t="shared" si="18"/>
        <v>14234.380499999999</v>
      </c>
      <c r="H637" s="8">
        <f t="shared" si="19"/>
        <v>0.35710282133119947</v>
      </c>
    </row>
    <row r="638" spans="3:8" ht="15.6" x14ac:dyDescent="0.3">
      <c r="C638" s="3" t="s">
        <v>551</v>
      </c>
      <c r="D638" s="2">
        <v>14200.64</v>
      </c>
      <c r="E638" s="12" t="s">
        <v>646</v>
      </c>
      <c r="F638" s="15">
        <f>'FLRG kurs beli'!$E$6</f>
        <v>14234.380499999999</v>
      </c>
      <c r="G638" s="15">
        <f t="shared" si="18"/>
        <v>14234.380499999999</v>
      </c>
      <c r="H638" s="8">
        <f t="shared" si="19"/>
        <v>0.23759844626720966</v>
      </c>
    </row>
    <row r="639" spans="3:8" ht="15.6" x14ac:dyDescent="0.3">
      <c r="C639" s="3" t="s">
        <v>552</v>
      </c>
      <c r="D639" s="2">
        <v>14200.64</v>
      </c>
      <c r="E639" s="12" t="s">
        <v>646</v>
      </c>
      <c r="F639" s="15">
        <f>'FLRG kurs beli'!$E$6</f>
        <v>14234.380499999999</v>
      </c>
      <c r="G639" s="15">
        <f t="shared" si="18"/>
        <v>14234.380499999999</v>
      </c>
      <c r="H639" s="8">
        <f t="shared" si="19"/>
        <v>0.23759844626720966</v>
      </c>
    </row>
    <row r="640" spans="3:8" ht="15.6" x14ac:dyDescent="0.3">
      <c r="C640" s="3" t="s">
        <v>553</v>
      </c>
      <c r="D640" s="2">
        <v>14208.6</v>
      </c>
      <c r="E640" s="12" t="s">
        <v>646</v>
      </c>
      <c r="F640" s="15">
        <f>'FLRG kurs beli'!$E$6</f>
        <v>14234.380499999999</v>
      </c>
      <c r="G640" s="15">
        <f t="shared" si="18"/>
        <v>14234.380499999999</v>
      </c>
      <c r="H640" s="8">
        <f t="shared" si="19"/>
        <v>0.18144292893035863</v>
      </c>
    </row>
    <row r="641" spans="3:8" ht="15.6" x14ac:dyDescent="0.3">
      <c r="C641" s="3" t="s">
        <v>554</v>
      </c>
      <c r="D641" s="2">
        <v>14208.6</v>
      </c>
      <c r="E641" s="12" t="s">
        <v>646</v>
      </c>
      <c r="F641" s="15">
        <f>'FLRG kurs beli'!$E$6</f>
        <v>14234.380499999999</v>
      </c>
      <c r="G641" s="15">
        <f t="shared" si="18"/>
        <v>14234.380499999999</v>
      </c>
      <c r="H641" s="8">
        <f t="shared" si="19"/>
        <v>0.18144292893035863</v>
      </c>
    </row>
    <row r="642" spans="3:8" ht="15.6" x14ac:dyDescent="0.3">
      <c r="C642" s="3" t="s">
        <v>555</v>
      </c>
      <c r="D642" s="2">
        <v>14208.6</v>
      </c>
      <c r="E642" s="12" t="s">
        <v>646</v>
      </c>
      <c r="F642" s="15">
        <f>'FLRG kurs beli'!$E$6</f>
        <v>14234.380499999999</v>
      </c>
      <c r="G642" s="15">
        <f t="shared" si="18"/>
        <v>14234.380499999999</v>
      </c>
      <c r="H642" s="8">
        <f t="shared" si="19"/>
        <v>0.18144292893035863</v>
      </c>
    </row>
    <row r="643" spans="3:8" ht="15.6" x14ac:dyDescent="0.3">
      <c r="C643" s="3" t="s">
        <v>556</v>
      </c>
      <c r="D643" s="2">
        <v>14208.6</v>
      </c>
      <c r="E643" s="12" t="s">
        <v>646</v>
      </c>
      <c r="F643" s="15">
        <f>'FLRG kurs beli'!$E$6</f>
        <v>14234.380499999999</v>
      </c>
      <c r="G643" s="15">
        <f t="shared" si="18"/>
        <v>14234.380499999999</v>
      </c>
      <c r="H643" s="8">
        <f t="shared" si="19"/>
        <v>0.18144292893035863</v>
      </c>
    </row>
    <row r="644" spans="3:8" ht="15.6" x14ac:dyDescent="0.3">
      <c r="C644" s="3" t="s">
        <v>557</v>
      </c>
      <c r="D644" s="2">
        <v>14268.3</v>
      </c>
      <c r="E644" s="12" t="s">
        <v>646</v>
      </c>
      <c r="F644" s="15">
        <f>'FLRG kurs beli'!$E$6</f>
        <v>14234.380499999999</v>
      </c>
      <c r="G644" s="15">
        <f t="shared" si="18"/>
        <v>14234.380499999999</v>
      </c>
      <c r="H644" s="8">
        <f t="shared" si="19"/>
        <v>0.23772628834549298</v>
      </c>
    </row>
    <row r="645" spans="3:8" ht="15.6" x14ac:dyDescent="0.3">
      <c r="C645" s="3" t="s">
        <v>558</v>
      </c>
      <c r="D645" s="2">
        <v>14248.4</v>
      </c>
      <c r="E645" s="12" t="s">
        <v>646</v>
      </c>
      <c r="F645" s="15">
        <f>'FLRG kurs beli'!$E$6</f>
        <v>14234.380499999999</v>
      </c>
      <c r="G645" s="15">
        <f t="shared" si="18"/>
        <v>14234.380499999999</v>
      </c>
      <c r="H645" s="8">
        <f t="shared" si="19"/>
        <v>9.839350383201155E-2</v>
      </c>
    </row>
    <row r="646" spans="3:8" ht="15.6" x14ac:dyDescent="0.3">
      <c r="C646" s="4" t="s">
        <v>559</v>
      </c>
      <c r="D646" s="2">
        <v>14281.24</v>
      </c>
      <c r="E646" s="12" t="s">
        <v>646</v>
      </c>
      <c r="F646" s="15">
        <f>'FLRG kurs beli'!$E$6</f>
        <v>14234.380499999999</v>
      </c>
      <c r="G646" s="15">
        <f t="shared" si="18"/>
        <v>14234.380499999999</v>
      </c>
      <c r="H646" s="8">
        <f t="shared" si="19"/>
        <v>0.32811926695441351</v>
      </c>
    </row>
    <row r="647" spans="3:8" ht="15.6" x14ac:dyDescent="0.3">
      <c r="C647" s="4" t="s">
        <v>560</v>
      </c>
      <c r="D647" s="2">
        <v>14306.11</v>
      </c>
      <c r="E647" s="12" t="s">
        <v>646</v>
      </c>
      <c r="F647" s="15">
        <f>'FLRG kurs beli'!$E$6</f>
        <v>14234.380499999999</v>
      </c>
      <c r="G647" s="15">
        <f t="shared" ref="G647:G710" si="20">F646</f>
        <v>14234.380499999999</v>
      </c>
      <c r="H647" s="8">
        <f t="shared" ref="H647:H710" si="21">ABS((G647-D647)/D647)*100</f>
        <v>0.50139066454823344</v>
      </c>
    </row>
    <row r="648" spans="3:8" ht="15.6" x14ac:dyDescent="0.3">
      <c r="C648" s="5">
        <v>44298</v>
      </c>
      <c r="D648" s="2">
        <v>14306.11</v>
      </c>
      <c r="E648" s="12" t="s">
        <v>646</v>
      </c>
      <c r="F648" s="15">
        <f>'FLRG kurs beli'!$E$6</f>
        <v>14234.380499999999</v>
      </c>
      <c r="G648" s="15">
        <f t="shared" si="20"/>
        <v>14234.380499999999</v>
      </c>
      <c r="H648" s="8">
        <f t="shared" si="21"/>
        <v>0.50139066454823344</v>
      </c>
    </row>
    <row r="649" spans="3:8" ht="15.6" x14ac:dyDescent="0.3">
      <c r="C649" s="5">
        <v>44328</v>
      </c>
      <c r="D649" s="2">
        <v>14306.11</v>
      </c>
      <c r="E649" s="12" t="s">
        <v>646</v>
      </c>
      <c r="F649" s="15">
        <f>'FLRG kurs beli'!$E$6</f>
        <v>14234.380499999999</v>
      </c>
      <c r="G649" s="15">
        <f t="shared" si="20"/>
        <v>14234.380499999999</v>
      </c>
      <c r="H649" s="8">
        <f t="shared" si="21"/>
        <v>0.50139066454823344</v>
      </c>
    </row>
    <row r="650" spans="3:8" ht="15.6" x14ac:dyDescent="0.3">
      <c r="C650" s="4" t="s">
        <v>561</v>
      </c>
      <c r="D650" s="2">
        <v>14335.96</v>
      </c>
      <c r="E650" s="12" t="s">
        <v>646</v>
      </c>
      <c r="F650" s="15">
        <f>'FLRG kurs beli'!$E$6</f>
        <v>14234.380499999999</v>
      </c>
      <c r="G650" s="15">
        <f t="shared" si="20"/>
        <v>14234.380499999999</v>
      </c>
      <c r="H650" s="8">
        <f t="shared" si="21"/>
        <v>0.70856433751210124</v>
      </c>
    </row>
    <row r="651" spans="3:8" ht="15.6" x14ac:dyDescent="0.3">
      <c r="C651" s="4" t="s">
        <v>562</v>
      </c>
      <c r="D651" s="2">
        <v>14368.8</v>
      </c>
      <c r="E651" s="12" t="s">
        <v>646</v>
      </c>
      <c r="F651" s="15">
        <f>'FLRG kurs beli'!$E$6</f>
        <v>14234.380499999999</v>
      </c>
      <c r="G651" s="15">
        <f t="shared" si="20"/>
        <v>14234.380499999999</v>
      </c>
      <c r="H651" s="8">
        <f t="shared" si="21"/>
        <v>0.93549565725739081</v>
      </c>
    </row>
    <row r="652" spans="3:8" ht="15.6" x14ac:dyDescent="0.3">
      <c r="C652" s="4" t="s">
        <v>563</v>
      </c>
      <c r="D652" s="2">
        <v>14335.96</v>
      </c>
      <c r="E652" s="12" t="s">
        <v>646</v>
      </c>
      <c r="F652" s="15">
        <f>'FLRG kurs beli'!$E$6</f>
        <v>14234.380499999999</v>
      </c>
      <c r="G652" s="15">
        <f t="shared" si="20"/>
        <v>14234.380499999999</v>
      </c>
      <c r="H652" s="8">
        <f t="shared" si="21"/>
        <v>0.70856433751210124</v>
      </c>
    </row>
    <row r="653" spans="3:8" ht="15.6" x14ac:dyDescent="0.3">
      <c r="C653" s="4" t="s">
        <v>564</v>
      </c>
      <c r="D653" s="2">
        <v>14276.26</v>
      </c>
      <c r="E653" s="12" t="s">
        <v>646</v>
      </c>
      <c r="F653" s="15">
        <f>'FLRG kurs beli'!$E$6</f>
        <v>14234.380499999999</v>
      </c>
      <c r="G653" s="15">
        <f t="shared" si="20"/>
        <v>14234.380499999999</v>
      </c>
      <c r="H653" s="8">
        <f t="shared" si="21"/>
        <v>0.29335063945319656</v>
      </c>
    </row>
    <row r="654" spans="3:8" ht="15.6" x14ac:dyDescent="0.3">
      <c r="C654" s="4" t="s">
        <v>565</v>
      </c>
      <c r="D654" s="2">
        <v>14279.25</v>
      </c>
      <c r="E654" s="12" t="s">
        <v>646</v>
      </c>
      <c r="F654" s="15">
        <f>'FLRG kurs beli'!$E$6</f>
        <v>14234.380499999999</v>
      </c>
      <c r="G654" s="15">
        <f t="shared" si="20"/>
        <v>14234.380499999999</v>
      </c>
      <c r="H654" s="8">
        <f t="shared" si="21"/>
        <v>0.31422868848154278</v>
      </c>
    </row>
    <row r="655" spans="3:8" ht="15.6" x14ac:dyDescent="0.3">
      <c r="C655" s="5">
        <v>44512</v>
      </c>
      <c r="D655" s="2">
        <v>14279.25</v>
      </c>
      <c r="E655" s="12" t="s">
        <v>646</v>
      </c>
      <c r="F655" s="15">
        <f>'FLRG kurs beli'!$E$6</f>
        <v>14234.380499999999</v>
      </c>
      <c r="G655" s="15">
        <f t="shared" si="20"/>
        <v>14234.380499999999</v>
      </c>
      <c r="H655" s="8">
        <f t="shared" si="21"/>
        <v>0.31422868848154278</v>
      </c>
    </row>
    <row r="656" spans="3:8" ht="15.6" x14ac:dyDescent="0.3">
      <c r="C656" s="5">
        <v>44542</v>
      </c>
      <c r="D656" s="2">
        <v>14279.25</v>
      </c>
      <c r="E656" s="12" t="s">
        <v>646</v>
      </c>
      <c r="F656" s="15">
        <f>'FLRG kurs beli'!$E$6</f>
        <v>14234.380499999999</v>
      </c>
      <c r="G656" s="15">
        <f t="shared" si="20"/>
        <v>14234.380499999999</v>
      </c>
      <c r="H656" s="8">
        <f t="shared" si="21"/>
        <v>0.31422868848154278</v>
      </c>
    </row>
    <row r="657" spans="3:8" ht="15.6" x14ac:dyDescent="0.3">
      <c r="C657" s="4" t="s">
        <v>566</v>
      </c>
      <c r="D657" s="2">
        <v>14306.11</v>
      </c>
      <c r="E657" s="12" t="s">
        <v>646</v>
      </c>
      <c r="F657" s="15">
        <f>'FLRG kurs beli'!$E$6</f>
        <v>14234.380499999999</v>
      </c>
      <c r="G657" s="15">
        <f t="shared" si="20"/>
        <v>14234.380499999999</v>
      </c>
      <c r="H657" s="8">
        <f t="shared" si="21"/>
        <v>0.50139066454823344</v>
      </c>
    </row>
    <row r="658" spans="3:8" ht="15.6" x14ac:dyDescent="0.3">
      <c r="C658" s="4" t="s">
        <v>567</v>
      </c>
      <c r="D658" s="2">
        <v>14274.27</v>
      </c>
      <c r="E658" s="12" t="s">
        <v>646</v>
      </c>
      <c r="F658" s="15">
        <f>'FLRG kurs beli'!$E$6</f>
        <v>14234.380499999999</v>
      </c>
      <c r="G658" s="15">
        <f t="shared" si="20"/>
        <v>14234.380499999999</v>
      </c>
      <c r="H658" s="8">
        <f t="shared" si="21"/>
        <v>0.27945036768956405</v>
      </c>
    </row>
    <row r="659" spans="3:8" ht="15.6" x14ac:dyDescent="0.3">
      <c r="C659" s="4" t="s">
        <v>568</v>
      </c>
      <c r="D659" s="2">
        <v>14276.26</v>
      </c>
      <c r="E659" s="12" t="s">
        <v>646</v>
      </c>
      <c r="F659" s="15">
        <f>'FLRG kurs beli'!$E$6</f>
        <v>14234.380499999999</v>
      </c>
      <c r="G659" s="15">
        <f t="shared" si="20"/>
        <v>14234.380499999999</v>
      </c>
      <c r="H659" s="8">
        <f t="shared" si="21"/>
        <v>0.29335063945319656</v>
      </c>
    </row>
    <row r="660" spans="3:8" ht="15.6" x14ac:dyDescent="0.3">
      <c r="C660" s="4" t="s">
        <v>569</v>
      </c>
      <c r="D660" s="2">
        <v>14265.32</v>
      </c>
      <c r="E660" s="12" t="s">
        <v>646</v>
      </c>
      <c r="F660" s="15">
        <f>'FLRG kurs beli'!$E$6</f>
        <v>14234.380499999999</v>
      </c>
      <c r="G660" s="15">
        <f t="shared" si="20"/>
        <v>14234.380499999999</v>
      </c>
      <c r="H660" s="8">
        <f t="shared" si="21"/>
        <v>0.21688612663438611</v>
      </c>
    </row>
    <row r="661" spans="3:8" ht="15.6" x14ac:dyDescent="0.3">
      <c r="C661" s="4" t="s">
        <v>570</v>
      </c>
      <c r="D661" s="2">
        <v>14271.29</v>
      </c>
      <c r="E661" s="12" t="s">
        <v>646</v>
      </c>
      <c r="F661" s="15">
        <f>'FLRG kurs beli'!$E$6</f>
        <v>14234.380499999999</v>
      </c>
      <c r="G661" s="15">
        <f t="shared" si="20"/>
        <v>14234.380499999999</v>
      </c>
      <c r="H661" s="8">
        <f t="shared" si="21"/>
        <v>0.25862763632440772</v>
      </c>
    </row>
    <row r="662" spans="3:8" ht="15.6" x14ac:dyDescent="0.3">
      <c r="C662" s="4" t="s">
        <v>571</v>
      </c>
      <c r="D662" s="2">
        <v>14271.29</v>
      </c>
      <c r="E662" s="12" t="s">
        <v>646</v>
      </c>
      <c r="F662" s="15">
        <f>'FLRG kurs beli'!$E$6</f>
        <v>14234.380499999999</v>
      </c>
      <c r="G662" s="15">
        <f t="shared" si="20"/>
        <v>14234.380499999999</v>
      </c>
      <c r="H662" s="8">
        <f t="shared" si="21"/>
        <v>0.25862763632440772</v>
      </c>
    </row>
    <row r="663" spans="3:8" ht="15.6" x14ac:dyDescent="0.3">
      <c r="C663" s="4" t="s">
        <v>572</v>
      </c>
      <c r="D663" s="2">
        <v>14271.29</v>
      </c>
      <c r="E663" s="12" t="s">
        <v>646</v>
      </c>
      <c r="F663" s="15">
        <f>'FLRG kurs beli'!$E$6</f>
        <v>14234.380499999999</v>
      </c>
      <c r="G663" s="15">
        <f t="shared" si="20"/>
        <v>14234.380499999999</v>
      </c>
      <c r="H663" s="8">
        <f t="shared" si="21"/>
        <v>0.25862763632440772</v>
      </c>
    </row>
    <row r="664" spans="3:8" ht="15.6" x14ac:dyDescent="0.3">
      <c r="C664" s="4" t="s">
        <v>573</v>
      </c>
      <c r="D664" s="2">
        <v>14271.29</v>
      </c>
      <c r="E664" s="12" t="s">
        <v>646</v>
      </c>
      <c r="F664" s="15">
        <f>'FLRG kurs beli'!$E$6</f>
        <v>14234.380499999999</v>
      </c>
      <c r="G664" s="15">
        <f t="shared" si="20"/>
        <v>14234.380499999999</v>
      </c>
      <c r="H664" s="8">
        <f t="shared" si="21"/>
        <v>0.25862763632440772</v>
      </c>
    </row>
    <row r="665" spans="3:8" ht="15.6" x14ac:dyDescent="0.3">
      <c r="C665" s="4" t="s">
        <v>574</v>
      </c>
      <c r="D665" s="2">
        <v>14312.08</v>
      </c>
      <c r="E665" s="12" t="s">
        <v>646</v>
      </c>
      <c r="F665" s="15">
        <f>'FLRG kurs beli'!$E$6</f>
        <v>14234.380499999999</v>
      </c>
      <c r="G665" s="15">
        <f t="shared" si="20"/>
        <v>14234.380499999999</v>
      </c>
      <c r="H665" s="8">
        <f t="shared" si="21"/>
        <v>0.54289453384833386</v>
      </c>
    </row>
    <row r="666" spans="3:8" ht="15.6" x14ac:dyDescent="0.3">
      <c r="C666" s="4" t="s">
        <v>575</v>
      </c>
      <c r="D666" s="2">
        <v>14277.26</v>
      </c>
      <c r="E666" s="12" t="s">
        <v>646</v>
      </c>
      <c r="F666" s="15">
        <f>'FLRG kurs beli'!$E$6</f>
        <v>14234.380499999999</v>
      </c>
      <c r="G666" s="15">
        <f t="shared" si="20"/>
        <v>14234.380499999999</v>
      </c>
      <c r="H666" s="8">
        <f t="shared" si="21"/>
        <v>0.30033423780193763</v>
      </c>
    </row>
    <row r="667" spans="3:8" ht="15.6" x14ac:dyDescent="0.3">
      <c r="C667" s="4" t="s">
        <v>576</v>
      </c>
      <c r="D667" s="2">
        <v>14192.68</v>
      </c>
      <c r="E667" s="12" t="s">
        <v>646</v>
      </c>
      <c r="F667" s="15">
        <f>'FLRG kurs beli'!$E$6</f>
        <v>14234.380499999999</v>
      </c>
      <c r="G667" s="15">
        <f t="shared" si="20"/>
        <v>14234.380499999999</v>
      </c>
      <c r="H667" s="8">
        <f t="shared" si="21"/>
        <v>0.29381695352814979</v>
      </c>
    </row>
    <row r="668" spans="3:8" ht="15.6" x14ac:dyDescent="0.3">
      <c r="C668" s="4" t="s">
        <v>577</v>
      </c>
      <c r="D668" s="2">
        <v>14179.75</v>
      </c>
      <c r="E668" s="12" t="s">
        <v>646</v>
      </c>
      <c r="F668" s="15">
        <f>'FLRG kurs beli'!$E$6</f>
        <v>14234.380499999999</v>
      </c>
      <c r="G668" s="15">
        <f t="shared" si="20"/>
        <v>14234.380499999999</v>
      </c>
      <c r="H668" s="8">
        <f t="shared" si="21"/>
        <v>0.38527124949311026</v>
      </c>
    </row>
    <row r="669" spans="3:8" ht="15.6" x14ac:dyDescent="0.3">
      <c r="C669" s="4" t="s">
        <v>578</v>
      </c>
      <c r="D669" s="2">
        <v>14179.75</v>
      </c>
      <c r="E669" s="12" t="s">
        <v>646</v>
      </c>
      <c r="F669" s="15">
        <f>'FLRG kurs beli'!$E$6</f>
        <v>14234.380499999999</v>
      </c>
      <c r="G669" s="15">
        <f t="shared" si="20"/>
        <v>14234.380499999999</v>
      </c>
      <c r="H669" s="8">
        <f t="shared" si="21"/>
        <v>0.38527124949311026</v>
      </c>
    </row>
    <row r="670" spans="3:8" ht="15.6" x14ac:dyDescent="0.3">
      <c r="C670" s="4" t="s">
        <v>579</v>
      </c>
      <c r="D670" s="2">
        <v>14179.75</v>
      </c>
      <c r="E670" s="12" t="s">
        <v>646</v>
      </c>
      <c r="F670" s="15">
        <f>'FLRG kurs beli'!$E$6</f>
        <v>14234.380499999999</v>
      </c>
      <c r="G670" s="15">
        <f t="shared" si="20"/>
        <v>14234.380499999999</v>
      </c>
      <c r="H670" s="8">
        <f t="shared" si="21"/>
        <v>0.38527124949311026</v>
      </c>
    </row>
    <row r="671" spans="3:8" ht="15.6" x14ac:dyDescent="0.3">
      <c r="C671" s="4" t="s">
        <v>580</v>
      </c>
      <c r="D671" s="2">
        <v>14147.91</v>
      </c>
      <c r="E671" s="12" t="s">
        <v>646</v>
      </c>
      <c r="F671" s="15">
        <f>'FLRG kurs beli'!$E$6</f>
        <v>14234.380499999999</v>
      </c>
      <c r="G671" s="15">
        <f t="shared" si="20"/>
        <v>14234.380499999999</v>
      </c>
      <c r="H671" s="8">
        <f t="shared" si="21"/>
        <v>0.61118921452002062</v>
      </c>
    </row>
    <row r="672" spans="3:8" ht="15.6" x14ac:dyDescent="0.3">
      <c r="C672" s="4" t="s">
        <v>581</v>
      </c>
      <c r="D672" s="2">
        <v>14153.88</v>
      </c>
      <c r="E672" s="12" t="s">
        <v>646</v>
      </c>
      <c r="F672" s="15">
        <f>'FLRG kurs beli'!$E$6</f>
        <v>14234.380499999999</v>
      </c>
      <c r="G672" s="15">
        <f t="shared" si="20"/>
        <v>14234.380499999999</v>
      </c>
      <c r="H672" s="8">
        <f t="shared" si="21"/>
        <v>0.56875217254915333</v>
      </c>
    </row>
    <row r="673" spans="3:8" ht="15.6" x14ac:dyDescent="0.3">
      <c r="C673" s="4" t="s">
        <v>582</v>
      </c>
      <c r="D673" s="2">
        <v>14165.82</v>
      </c>
      <c r="E673" s="12" t="s">
        <v>646</v>
      </c>
      <c r="F673" s="15">
        <f>'FLRG kurs beli'!$E$6</f>
        <v>14234.380499999999</v>
      </c>
      <c r="G673" s="15">
        <f t="shared" si="20"/>
        <v>14234.380499999999</v>
      </c>
      <c r="H673" s="8">
        <f t="shared" si="21"/>
        <v>0.48398539583306577</v>
      </c>
    </row>
    <row r="674" spans="3:8" ht="15.6" x14ac:dyDescent="0.3">
      <c r="C674" s="4" t="s">
        <v>583</v>
      </c>
      <c r="D674" s="2">
        <v>14193.68</v>
      </c>
      <c r="E674" s="12" t="s">
        <v>646</v>
      </c>
      <c r="F674" s="15">
        <f>'FLRG kurs beli'!$E$6</f>
        <v>14234.380499999999</v>
      </c>
      <c r="G674" s="15">
        <f t="shared" si="20"/>
        <v>14234.380499999999</v>
      </c>
      <c r="H674" s="8">
        <f t="shared" si="21"/>
        <v>0.28675086376471082</v>
      </c>
    </row>
    <row r="675" spans="3:8" ht="15.6" x14ac:dyDescent="0.3">
      <c r="C675" s="4" t="s">
        <v>584</v>
      </c>
      <c r="D675" s="2">
        <v>14197.66</v>
      </c>
      <c r="E675" s="12" t="s">
        <v>646</v>
      </c>
      <c r="F675" s="15">
        <f>'FLRG kurs beli'!$E$6</f>
        <v>14234.380499999999</v>
      </c>
      <c r="G675" s="15">
        <f t="shared" si="20"/>
        <v>14234.380499999999</v>
      </c>
      <c r="H675" s="8">
        <f t="shared" si="21"/>
        <v>0.25863769099978057</v>
      </c>
    </row>
    <row r="676" spans="3:8" ht="15.6" x14ac:dyDescent="0.3">
      <c r="C676" s="5">
        <v>44562</v>
      </c>
      <c r="D676" s="2">
        <v>14197.66</v>
      </c>
      <c r="E676" s="12" t="s">
        <v>646</v>
      </c>
      <c r="F676" s="15">
        <f>'FLRG kurs beli'!$E$6</f>
        <v>14234.380499999999</v>
      </c>
      <c r="G676" s="15">
        <f t="shared" si="20"/>
        <v>14234.380499999999</v>
      </c>
      <c r="H676" s="8">
        <f t="shared" si="21"/>
        <v>0.25863769099978057</v>
      </c>
    </row>
    <row r="677" spans="3:8" ht="15.6" x14ac:dyDescent="0.3">
      <c r="C677" s="5">
        <v>44593</v>
      </c>
      <c r="D677" s="2">
        <v>14197.66</v>
      </c>
      <c r="E677" s="12" t="s">
        <v>646</v>
      </c>
      <c r="F677" s="15">
        <f>'FLRG kurs beli'!$E$6</f>
        <v>14234.380499999999</v>
      </c>
      <c r="G677" s="15">
        <f t="shared" si="20"/>
        <v>14234.380499999999</v>
      </c>
      <c r="H677" s="8">
        <f t="shared" si="21"/>
        <v>0.25863769099978057</v>
      </c>
    </row>
    <row r="678" spans="3:8" ht="15.6" x14ac:dyDescent="0.3">
      <c r="C678" s="4" t="s">
        <v>585</v>
      </c>
      <c r="D678" s="2">
        <v>14206.61</v>
      </c>
      <c r="E678" s="12" t="s">
        <v>646</v>
      </c>
      <c r="F678" s="15">
        <f>'FLRG kurs beli'!$E$6</f>
        <v>14234.380499999999</v>
      </c>
      <c r="G678" s="15">
        <f t="shared" si="20"/>
        <v>14234.380499999999</v>
      </c>
      <c r="H678" s="8">
        <f t="shared" si="21"/>
        <v>0.19547590874950971</v>
      </c>
    </row>
    <row r="679" spans="3:8" ht="15.6" x14ac:dyDescent="0.3">
      <c r="C679" s="4" t="s">
        <v>586</v>
      </c>
      <c r="D679" s="2">
        <v>14198.65</v>
      </c>
      <c r="E679" s="12" t="s">
        <v>646</v>
      </c>
      <c r="F679" s="15">
        <f>'FLRG kurs beli'!$E$6</f>
        <v>14234.380499999999</v>
      </c>
      <c r="G679" s="15">
        <f t="shared" si="20"/>
        <v>14234.380499999999</v>
      </c>
      <c r="H679" s="8">
        <f t="shared" si="21"/>
        <v>0.2516471636387943</v>
      </c>
    </row>
    <row r="680" spans="3:8" ht="15.6" x14ac:dyDescent="0.3">
      <c r="C680" s="4" t="s">
        <v>587</v>
      </c>
      <c r="D680" s="2">
        <v>14238.45</v>
      </c>
      <c r="E680" s="12" t="s">
        <v>646</v>
      </c>
      <c r="F680" s="15">
        <f>'FLRG kurs beli'!$E$6</f>
        <v>14234.380499999999</v>
      </c>
      <c r="G680" s="15">
        <f t="shared" si="20"/>
        <v>14234.380499999999</v>
      </c>
      <c r="H680" s="8">
        <f t="shared" si="21"/>
        <v>2.8581060438470661E-2</v>
      </c>
    </row>
    <row r="681" spans="3:8" ht="15.6" x14ac:dyDescent="0.3">
      <c r="C681" s="4" t="s">
        <v>588</v>
      </c>
      <c r="D681" s="2">
        <v>14293.18</v>
      </c>
      <c r="E681" s="12" t="s">
        <v>646</v>
      </c>
      <c r="F681" s="15">
        <f>'FLRG kurs beli'!$E$6</f>
        <v>14234.380499999999</v>
      </c>
      <c r="G681" s="15">
        <f t="shared" si="20"/>
        <v>14234.380499999999</v>
      </c>
      <c r="H681" s="8">
        <f t="shared" si="21"/>
        <v>0.41138151202182432</v>
      </c>
    </row>
    <row r="682" spans="3:8" ht="15.6" x14ac:dyDescent="0.3">
      <c r="C682" s="4" t="s">
        <v>589</v>
      </c>
      <c r="D682" s="2">
        <v>14324.02</v>
      </c>
      <c r="E682" s="12" t="s">
        <v>646</v>
      </c>
      <c r="F682" s="15">
        <f>'FLRG kurs beli'!$E$6</f>
        <v>14234.380499999999</v>
      </c>
      <c r="G682" s="15">
        <f t="shared" si="20"/>
        <v>14234.380499999999</v>
      </c>
      <c r="H682" s="8">
        <f t="shared" si="21"/>
        <v>0.62579848394515736</v>
      </c>
    </row>
    <row r="683" spans="3:8" ht="15.6" x14ac:dyDescent="0.3">
      <c r="C683" s="5">
        <v>44774</v>
      </c>
      <c r="D683" s="2">
        <v>14324.02</v>
      </c>
      <c r="E683" s="12" t="s">
        <v>646</v>
      </c>
      <c r="F683" s="15">
        <f>'FLRG kurs beli'!$E$6</f>
        <v>14234.380499999999</v>
      </c>
      <c r="G683" s="15">
        <f t="shared" si="20"/>
        <v>14234.380499999999</v>
      </c>
      <c r="H683" s="8">
        <f t="shared" si="21"/>
        <v>0.62579848394515736</v>
      </c>
    </row>
    <row r="684" spans="3:8" ht="15.6" x14ac:dyDescent="0.3">
      <c r="C684" s="5">
        <v>44805</v>
      </c>
      <c r="D684" s="2">
        <v>14324.02</v>
      </c>
      <c r="E684" s="12" t="s">
        <v>646</v>
      </c>
      <c r="F684" s="15">
        <f>'FLRG kurs beli'!$E$6</f>
        <v>14234.380499999999</v>
      </c>
      <c r="G684" s="15">
        <f t="shared" si="20"/>
        <v>14234.380499999999</v>
      </c>
      <c r="H684" s="8">
        <f t="shared" si="21"/>
        <v>0.62579848394515736</v>
      </c>
    </row>
    <row r="685" spans="3:8" ht="15.6" x14ac:dyDescent="0.3">
      <c r="C685" s="4" t="s">
        <v>590</v>
      </c>
      <c r="D685" s="2">
        <v>14288.2</v>
      </c>
      <c r="E685" s="12" t="s">
        <v>646</v>
      </c>
      <c r="F685" s="15">
        <f>'FLRG kurs beli'!$E$6</f>
        <v>14234.380499999999</v>
      </c>
      <c r="G685" s="15">
        <f t="shared" si="20"/>
        <v>14234.380499999999</v>
      </c>
      <c r="H685" s="8">
        <f t="shared" si="21"/>
        <v>0.3766709592530999</v>
      </c>
    </row>
    <row r="686" spans="3:8" ht="15.6" x14ac:dyDescent="0.3">
      <c r="C686" s="4" t="s">
        <v>591</v>
      </c>
      <c r="D686" s="2">
        <v>14251.39</v>
      </c>
      <c r="E686" s="12" t="s">
        <v>646</v>
      </c>
      <c r="F686" s="15">
        <f>'FLRG kurs beli'!$E$6</f>
        <v>14234.380499999999</v>
      </c>
      <c r="G686" s="15">
        <f t="shared" si="20"/>
        <v>14234.380499999999</v>
      </c>
      <c r="H686" s="8">
        <f t="shared" si="21"/>
        <v>0.11935327010207508</v>
      </c>
    </row>
    <row r="687" spans="3:8" ht="15.6" x14ac:dyDescent="0.3">
      <c r="C687" s="4" t="s">
        <v>592</v>
      </c>
      <c r="D687" s="2">
        <v>14227.51</v>
      </c>
      <c r="E687" s="12" t="s">
        <v>646</v>
      </c>
      <c r="F687" s="15">
        <f>'FLRG kurs beli'!$E$6</f>
        <v>14234.380499999999</v>
      </c>
      <c r="G687" s="15">
        <f t="shared" si="20"/>
        <v>14234.380499999999</v>
      </c>
      <c r="H687" s="8">
        <f t="shared" si="21"/>
        <v>4.8290248961336754E-2</v>
      </c>
    </row>
    <row r="688" spans="3:8" ht="15.6" x14ac:dyDescent="0.3">
      <c r="C688" s="4" t="s">
        <v>593</v>
      </c>
      <c r="D688" s="2">
        <v>14230.49</v>
      </c>
      <c r="E688" s="12" t="s">
        <v>646</v>
      </c>
      <c r="F688" s="15">
        <f>'FLRG kurs beli'!$E$6</f>
        <v>14234.380499999999</v>
      </c>
      <c r="G688" s="15">
        <f t="shared" si="20"/>
        <v>14234.380499999999</v>
      </c>
      <c r="H688" s="8">
        <f t="shared" si="21"/>
        <v>2.7339185087790513E-2</v>
      </c>
    </row>
    <row r="689" spans="3:8" ht="15.6" x14ac:dyDescent="0.3">
      <c r="C689" s="4" t="s">
        <v>594</v>
      </c>
      <c r="D689" s="2">
        <v>14239.45</v>
      </c>
      <c r="E689" s="12" t="s">
        <v>646</v>
      </c>
      <c r="F689" s="15">
        <f>'FLRG kurs beli'!$E$6</f>
        <v>14234.380499999999</v>
      </c>
      <c r="G689" s="15">
        <f t="shared" si="20"/>
        <v>14234.380499999999</v>
      </c>
      <c r="H689" s="8">
        <f t="shared" si="21"/>
        <v>3.5601796417708734E-2</v>
      </c>
    </row>
    <row r="690" spans="3:8" ht="15.6" x14ac:dyDescent="0.3">
      <c r="C690" s="4" t="s">
        <v>595</v>
      </c>
      <c r="D690" s="2">
        <v>14239.45</v>
      </c>
      <c r="E690" s="12" t="s">
        <v>646</v>
      </c>
      <c r="F690" s="15">
        <f>'FLRG kurs beli'!$E$6</f>
        <v>14234.380499999999</v>
      </c>
      <c r="G690" s="15">
        <f t="shared" si="20"/>
        <v>14234.380499999999</v>
      </c>
      <c r="H690" s="8">
        <f t="shared" si="21"/>
        <v>3.5601796417708734E-2</v>
      </c>
    </row>
    <row r="691" spans="3:8" ht="15.6" x14ac:dyDescent="0.3">
      <c r="C691" s="4" t="s">
        <v>596</v>
      </c>
      <c r="D691" s="2">
        <v>14239.45</v>
      </c>
      <c r="E691" s="12" t="s">
        <v>646</v>
      </c>
      <c r="F691" s="15">
        <f>'FLRG kurs beli'!$E$6</f>
        <v>14234.380499999999</v>
      </c>
      <c r="G691" s="15">
        <f t="shared" si="20"/>
        <v>14234.380499999999</v>
      </c>
      <c r="H691" s="8">
        <f t="shared" si="21"/>
        <v>3.5601796417708734E-2</v>
      </c>
    </row>
    <row r="692" spans="3:8" ht="15.6" x14ac:dyDescent="0.3">
      <c r="C692" s="4" t="s">
        <v>597</v>
      </c>
      <c r="D692" s="2">
        <v>14238.45</v>
      </c>
      <c r="E692" s="12" t="s">
        <v>646</v>
      </c>
      <c r="F692" s="15">
        <f>'FLRG kurs beli'!$E$6</f>
        <v>14234.380499999999</v>
      </c>
      <c r="G692" s="15">
        <f t="shared" si="20"/>
        <v>14234.380499999999</v>
      </c>
      <c r="H692" s="8">
        <f t="shared" si="21"/>
        <v>2.8581060438470661E-2</v>
      </c>
    </row>
    <row r="693" spans="3:8" ht="15.6" x14ac:dyDescent="0.3">
      <c r="C693" s="4" t="s">
        <v>598</v>
      </c>
      <c r="D693" s="2">
        <v>14251.39</v>
      </c>
      <c r="E693" s="12" t="s">
        <v>646</v>
      </c>
      <c r="F693" s="15">
        <f>'FLRG kurs beli'!$E$6</f>
        <v>14234.380499999999</v>
      </c>
      <c r="G693" s="15">
        <f t="shared" si="20"/>
        <v>14234.380499999999</v>
      </c>
      <c r="H693" s="8">
        <f t="shared" si="21"/>
        <v>0.11935327010207508</v>
      </c>
    </row>
    <row r="694" spans="3:8" ht="15.6" x14ac:dyDescent="0.3">
      <c r="C694" s="4" t="s">
        <v>599</v>
      </c>
      <c r="D694" s="2">
        <v>14253.38</v>
      </c>
      <c r="E694" s="12" t="s">
        <v>646</v>
      </c>
      <c r="F694" s="15">
        <f>'FLRG kurs beli'!$E$6</f>
        <v>14234.380499999999</v>
      </c>
      <c r="G694" s="15">
        <f t="shared" si="20"/>
        <v>14234.380499999999</v>
      </c>
      <c r="H694" s="8">
        <f t="shared" si="21"/>
        <v>0.13329820716208995</v>
      </c>
    </row>
    <row r="695" spans="3:8" ht="15.6" x14ac:dyDescent="0.3">
      <c r="C695" s="4" t="s">
        <v>600</v>
      </c>
      <c r="D695" s="2">
        <v>14298.15</v>
      </c>
      <c r="E695" s="12" t="s">
        <v>646</v>
      </c>
      <c r="F695" s="15">
        <f>'FLRG kurs beli'!$E$6</f>
        <v>14234.380499999999</v>
      </c>
      <c r="G695" s="15">
        <f t="shared" si="20"/>
        <v>14234.380499999999</v>
      </c>
      <c r="H695" s="8">
        <f t="shared" si="21"/>
        <v>0.44599825851596425</v>
      </c>
    </row>
    <row r="696" spans="3:8" ht="15.6" x14ac:dyDescent="0.3">
      <c r="C696" s="4" t="s">
        <v>601</v>
      </c>
      <c r="D696" s="2">
        <v>14282.23</v>
      </c>
      <c r="E696" s="12" t="s">
        <v>646</v>
      </c>
      <c r="F696" s="15">
        <f>'FLRG kurs beli'!$E$6</f>
        <v>14234.380499999999</v>
      </c>
      <c r="G696" s="15">
        <f t="shared" si="20"/>
        <v>14234.380499999999</v>
      </c>
      <c r="H696" s="8">
        <f t="shared" si="21"/>
        <v>0.33502821338124555</v>
      </c>
    </row>
    <row r="697" spans="3:8" ht="15.6" x14ac:dyDescent="0.3">
      <c r="C697" s="4" t="s">
        <v>602</v>
      </c>
      <c r="D697" s="2">
        <v>14282.23</v>
      </c>
      <c r="E697" s="12" t="s">
        <v>646</v>
      </c>
      <c r="F697" s="15">
        <f>'FLRG kurs beli'!$E$6</f>
        <v>14234.380499999999</v>
      </c>
      <c r="G697" s="15">
        <f t="shared" si="20"/>
        <v>14234.380499999999</v>
      </c>
      <c r="H697" s="8">
        <f t="shared" si="21"/>
        <v>0.33502821338124555</v>
      </c>
    </row>
    <row r="698" spans="3:8" ht="15.6" x14ac:dyDescent="0.3">
      <c r="C698" s="4" t="s">
        <v>603</v>
      </c>
      <c r="D698" s="2">
        <v>14282.23</v>
      </c>
      <c r="E698" s="12" t="s">
        <v>646</v>
      </c>
      <c r="F698" s="15">
        <f>'FLRG kurs beli'!$E$6</f>
        <v>14234.380499999999</v>
      </c>
      <c r="G698" s="15">
        <f t="shared" si="20"/>
        <v>14234.380499999999</v>
      </c>
      <c r="H698" s="8">
        <f t="shared" si="21"/>
        <v>0.33502821338124555</v>
      </c>
    </row>
    <row r="699" spans="3:8" ht="15.6" x14ac:dyDescent="0.3">
      <c r="C699" s="4" t="s">
        <v>604</v>
      </c>
      <c r="D699" s="2">
        <v>14275.27</v>
      </c>
      <c r="E699" s="12" t="s">
        <v>646</v>
      </c>
      <c r="F699" s="15">
        <f>'FLRG kurs beli'!$E$6</f>
        <v>14234.380499999999</v>
      </c>
      <c r="G699" s="15">
        <f t="shared" si="20"/>
        <v>14234.380499999999</v>
      </c>
      <c r="H699" s="8">
        <f t="shared" si="21"/>
        <v>0.28643591329621881</v>
      </c>
    </row>
    <row r="700" spans="3:8" ht="15.6" x14ac:dyDescent="0.3">
      <c r="C700" s="4" t="s">
        <v>605</v>
      </c>
      <c r="D700" s="2">
        <v>14255.37</v>
      </c>
      <c r="E700" s="12" t="s">
        <v>646</v>
      </c>
      <c r="F700" s="15">
        <f>'FLRG kurs beli'!$E$6</f>
        <v>14234.380499999999</v>
      </c>
      <c r="G700" s="15">
        <f t="shared" si="20"/>
        <v>14234.380499999999</v>
      </c>
      <c r="H700" s="8">
        <f t="shared" si="21"/>
        <v>0.14723925089283196</v>
      </c>
    </row>
    <row r="701" spans="3:8" ht="15.6" x14ac:dyDescent="0.3">
      <c r="C701" s="4" t="s">
        <v>606</v>
      </c>
      <c r="D701" s="2">
        <v>14286.21</v>
      </c>
      <c r="E701" s="12" t="s">
        <v>646</v>
      </c>
      <c r="F701" s="15">
        <f>'FLRG kurs beli'!$E$6</f>
        <v>14234.380499999999</v>
      </c>
      <c r="G701" s="15">
        <f t="shared" si="20"/>
        <v>14234.380499999999</v>
      </c>
      <c r="H701" s="8">
        <f t="shared" si="21"/>
        <v>0.36279391105128533</v>
      </c>
    </row>
    <row r="702" spans="3:8" ht="15.6" x14ac:dyDescent="0.3">
      <c r="C702" s="4" t="s">
        <v>607</v>
      </c>
      <c r="D702" s="2">
        <v>14274.27</v>
      </c>
      <c r="E702" s="12" t="s">
        <v>646</v>
      </c>
      <c r="F702" s="15">
        <f>'FLRG kurs beli'!$E$6</f>
        <v>14234.380499999999</v>
      </c>
      <c r="G702" s="15">
        <f t="shared" si="20"/>
        <v>14234.380499999999</v>
      </c>
      <c r="H702" s="8">
        <f t="shared" si="21"/>
        <v>0.27945036768956405</v>
      </c>
    </row>
    <row r="703" spans="3:8" ht="15.6" x14ac:dyDescent="0.3">
      <c r="C703" s="4" t="s">
        <v>608</v>
      </c>
      <c r="D703" s="2">
        <v>14313.08</v>
      </c>
      <c r="E703" s="12" t="s">
        <v>646</v>
      </c>
      <c r="F703" s="15">
        <f>'FLRG kurs beli'!$E$6</f>
        <v>14234.380499999999</v>
      </c>
      <c r="G703" s="15">
        <f t="shared" si="20"/>
        <v>14234.380499999999</v>
      </c>
      <c r="H703" s="8">
        <f t="shared" si="21"/>
        <v>0.54984322032714572</v>
      </c>
    </row>
    <row r="704" spans="3:8" ht="15.6" x14ac:dyDescent="0.3">
      <c r="C704" s="4" t="s">
        <v>609</v>
      </c>
      <c r="D704" s="2">
        <v>14313.08</v>
      </c>
      <c r="E704" s="12" t="s">
        <v>646</v>
      </c>
      <c r="F704" s="15">
        <f>'FLRG kurs beli'!$E$6</f>
        <v>14234.380499999999</v>
      </c>
      <c r="G704" s="15">
        <f t="shared" si="20"/>
        <v>14234.380499999999</v>
      </c>
      <c r="H704" s="8">
        <f t="shared" si="21"/>
        <v>0.54984322032714572</v>
      </c>
    </row>
    <row r="705" spans="3:8" ht="15.6" x14ac:dyDescent="0.3">
      <c r="C705" s="4" t="s">
        <v>610</v>
      </c>
      <c r="D705" s="2">
        <v>14313.08</v>
      </c>
      <c r="E705" s="12" t="s">
        <v>646</v>
      </c>
      <c r="F705" s="15">
        <f>'FLRG kurs beli'!$E$6</f>
        <v>14234.380499999999</v>
      </c>
      <c r="G705" s="15">
        <f t="shared" si="20"/>
        <v>14234.380499999999</v>
      </c>
      <c r="H705" s="8">
        <f t="shared" si="21"/>
        <v>0.54984322032714572</v>
      </c>
    </row>
    <row r="706" spans="3:8" ht="15.6" x14ac:dyDescent="0.3">
      <c r="C706" s="4" t="s">
        <v>611</v>
      </c>
      <c r="D706" s="2">
        <v>14309.1</v>
      </c>
      <c r="E706" s="12" t="s">
        <v>646</v>
      </c>
      <c r="F706" s="15">
        <f>'FLRG kurs beli'!$E$6</f>
        <v>14234.380499999999</v>
      </c>
      <c r="G706" s="15">
        <f t="shared" si="20"/>
        <v>14234.380499999999</v>
      </c>
      <c r="H706" s="8">
        <f t="shared" si="21"/>
        <v>0.52218168857580882</v>
      </c>
    </row>
    <row r="707" spans="3:8" ht="15.6" x14ac:dyDescent="0.3">
      <c r="C707" s="5">
        <v>44563</v>
      </c>
      <c r="D707" s="2">
        <v>14309.1</v>
      </c>
      <c r="E707" s="12" t="s">
        <v>646</v>
      </c>
      <c r="F707" s="15">
        <f>'FLRG kurs beli'!$E$6</f>
        <v>14234.380499999999</v>
      </c>
      <c r="G707" s="15">
        <f t="shared" si="20"/>
        <v>14234.380499999999</v>
      </c>
      <c r="H707" s="8">
        <f t="shared" si="21"/>
        <v>0.52218168857580882</v>
      </c>
    </row>
    <row r="708" spans="3:8" ht="15.6" x14ac:dyDescent="0.3">
      <c r="C708" s="4" t="s">
        <v>612</v>
      </c>
      <c r="D708" s="2">
        <v>14320.04</v>
      </c>
      <c r="E708" s="12" t="s">
        <v>646</v>
      </c>
      <c r="F708" s="15">
        <f>'FLRG kurs beli'!$E$6</f>
        <v>14234.380499999999</v>
      </c>
      <c r="G708" s="15">
        <f t="shared" si="20"/>
        <v>14234.380499999999</v>
      </c>
      <c r="H708" s="8">
        <f t="shared" si="21"/>
        <v>0.59817919503019246</v>
      </c>
    </row>
    <row r="709" spans="3:8" ht="15.6" x14ac:dyDescent="0.3">
      <c r="C709" s="4" t="s">
        <v>613</v>
      </c>
      <c r="D709" s="2">
        <v>14275.27</v>
      </c>
      <c r="E709" s="12" t="s">
        <v>646</v>
      </c>
      <c r="F709" s="15">
        <f>'FLRG kurs beli'!$E$6</f>
        <v>14234.380499999999</v>
      </c>
      <c r="G709" s="15">
        <f t="shared" si="20"/>
        <v>14234.380499999999</v>
      </c>
      <c r="H709" s="8">
        <f t="shared" si="21"/>
        <v>0.28643591329621881</v>
      </c>
    </row>
    <row r="710" spans="3:8" ht="15.6" x14ac:dyDescent="0.3">
      <c r="C710" s="4" t="s">
        <v>614</v>
      </c>
      <c r="D710" s="2">
        <v>14309.1</v>
      </c>
      <c r="E710" s="12" t="s">
        <v>646</v>
      </c>
      <c r="F710" s="15">
        <f>'FLRG kurs beli'!$E$6</f>
        <v>14234.380499999999</v>
      </c>
      <c r="G710" s="15">
        <f t="shared" si="20"/>
        <v>14234.380499999999</v>
      </c>
      <c r="H710" s="8">
        <f t="shared" si="21"/>
        <v>0.52218168857580882</v>
      </c>
    </row>
    <row r="711" spans="3:8" ht="15.6" x14ac:dyDescent="0.3">
      <c r="C711" s="5">
        <v>44683</v>
      </c>
      <c r="D711" s="2">
        <v>14309.1</v>
      </c>
      <c r="E711" s="12" t="s">
        <v>646</v>
      </c>
      <c r="F711" s="15">
        <f>'FLRG kurs beli'!$E$6</f>
        <v>14234.380499999999</v>
      </c>
      <c r="G711" s="15">
        <f t="shared" ref="G711:G734" si="22">F710</f>
        <v>14234.380499999999</v>
      </c>
      <c r="H711" s="8">
        <f t="shared" ref="H711:H734" si="23">ABS((G711-D711)/D711)*100</f>
        <v>0.52218168857580882</v>
      </c>
    </row>
    <row r="712" spans="3:8" ht="15.6" x14ac:dyDescent="0.3">
      <c r="C712" s="5">
        <v>44714</v>
      </c>
      <c r="D712" s="2">
        <v>14309.1</v>
      </c>
      <c r="E712" s="12" t="s">
        <v>646</v>
      </c>
      <c r="F712" s="15">
        <f>'FLRG kurs beli'!$E$6</f>
        <v>14234.380499999999</v>
      </c>
      <c r="G712" s="15">
        <f t="shared" si="22"/>
        <v>14234.380499999999</v>
      </c>
      <c r="H712" s="8">
        <f t="shared" si="23"/>
        <v>0.52218168857580882</v>
      </c>
    </row>
    <row r="713" spans="3:8" ht="15.6" x14ac:dyDescent="0.3">
      <c r="C713" s="4" t="s">
        <v>615</v>
      </c>
      <c r="D713" s="2">
        <v>14304.12</v>
      </c>
      <c r="E713" s="12" t="s">
        <v>646</v>
      </c>
      <c r="F713" s="15">
        <f>'FLRG kurs beli'!$E$6</f>
        <v>14234.380499999999</v>
      </c>
      <c r="G713" s="15">
        <f t="shared" si="22"/>
        <v>14234.380499999999</v>
      </c>
      <c r="H713" s="8">
        <f t="shared" si="23"/>
        <v>0.48754834271525616</v>
      </c>
    </row>
    <row r="714" spans="3:8" ht="15.6" x14ac:dyDescent="0.3">
      <c r="C714" s="4" t="s">
        <v>616</v>
      </c>
      <c r="D714" s="2">
        <v>14331.98</v>
      </c>
      <c r="E714" s="12" t="s">
        <v>646</v>
      </c>
      <c r="F714" s="15">
        <f>'FLRG kurs beli'!$E$6</f>
        <v>14234.380499999999</v>
      </c>
      <c r="G714" s="15">
        <f t="shared" si="22"/>
        <v>14234.380499999999</v>
      </c>
      <c r="H714" s="8">
        <f t="shared" si="23"/>
        <v>0.68099104241005259</v>
      </c>
    </row>
    <row r="715" spans="3:8" ht="15.6" x14ac:dyDescent="0.3">
      <c r="C715" s="4" t="s">
        <v>617</v>
      </c>
      <c r="D715" s="2">
        <v>14313.08</v>
      </c>
      <c r="E715" s="12" t="s">
        <v>646</v>
      </c>
      <c r="F715" s="15">
        <f>'FLRG kurs beli'!$E$6</f>
        <v>14234.380499999999</v>
      </c>
      <c r="G715" s="15">
        <f t="shared" si="22"/>
        <v>14234.380499999999</v>
      </c>
      <c r="H715" s="8">
        <f t="shared" si="23"/>
        <v>0.54984322032714572</v>
      </c>
    </row>
    <row r="716" spans="3:8" ht="15.6" x14ac:dyDescent="0.3">
      <c r="C716" s="4" t="s">
        <v>618</v>
      </c>
      <c r="D716" s="2">
        <v>14294.17</v>
      </c>
      <c r="E716" s="12" t="s">
        <v>646</v>
      </c>
      <c r="F716" s="15">
        <f>'FLRG kurs beli'!$E$6</f>
        <v>14234.380499999999</v>
      </c>
      <c r="G716" s="15">
        <f t="shared" si="22"/>
        <v>14234.380499999999</v>
      </c>
      <c r="H716" s="8">
        <f t="shared" si="23"/>
        <v>0.41827892070683903</v>
      </c>
    </row>
    <row r="717" spans="3:8" ht="15.6" x14ac:dyDescent="0.3">
      <c r="C717" s="4" t="s">
        <v>619</v>
      </c>
      <c r="D717" s="2">
        <v>14272.28</v>
      </c>
      <c r="E717" s="12" t="s">
        <v>646</v>
      </c>
      <c r="F717" s="15">
        <f>'FLRG kurs beli'!$E$6</f>
        <v>14234.380499999999</v>
      </c>
      <c r="G717" s="15">
        <f t="shared" si="22"/>
        <v>14234.380499999999</v>
      </c>
      <c r="H717" s="8">
        <f t="shared" si="23"/>
        <v>0.26554621966498237</v>
      </c>
    </row>
    <row r="718" spans="3:8" ht="15.6" x14ac:dyDescent="0.3">
      <c r="C718" s="5">
        <v>44897</v>
      </c>
      <c r="D718" s="2">
        <v>14272.28</v>
      </c>
      <c r="E718" s="12" t="s">
        <v>646</v>
      </c>
      <c r="F718" s="15">
        <f>'FLRG kurs beli'!$E$6</f>
        <v>14234.380499999999</v>
      </c>
      <c r="G718" s="15">
        <f t="shared" si="22"/>
        <v>14234.380499999999</v>
      </c>
      <c r="H718" s="8">
        <f t="shared" si="23"/>
        <v>0.26554621966498237</v>
      </c>
    </row>
    <row r="719" spans="3:8" ht="15.6" x14ac:dyDescent="0.3">
      <c r="C719" s="4" t="s">
        <v>620</v>
      </c>
      <c r="D719" s="2">
        <v>14272.28</v>
      </c>
      <c r="E719" s="12" t="s">
        <v>646</v>
      </c>
      <c r="F719" s="15">
        <f>'FLRG kurs beli'!$E$6</f>
        <v>14234.380499999999</v>
      </c>
      <c r="G719" s="15">
        <f t="shared" si="22"/>
        <v>14234.380499999999</v>
      </c>
      <c r="H719" s="8">
        <f t="shared" si="23"/>
        <v>0.26554621966498237</v>
      </c>
    </row>
    <row r="720" spans="3:8" ht="15.6" x14ac:dyDescent="0.3">
      <c r="C720" s="4" t="s">
        <v>621</v>
      </c>
      <c r="D720" s="2">
        <v>14287.21</v>
      </c>
      <c r="E720" s="12" t="s">
        <v>646</v>
      </c>
      <c r="F720" s="15">
        <f>'FLRG kurs beli'!$E$6</f>
        <v>14234.380499999999</v>
      </c>
      <c r="G720" s="15">
        <f t="shared" si="22"/>
        <v>14234.380499999999</v>
      </c>
      <c r="H720" s="8">
        <f t="shared" si="23"/>
        <v>0.36976778531287657</v>
      </c>
    </row>
    <row r="721" spans="3:8" ht="15.6" x14ac:dyDescent="0.3">
      <c r="C721" s="4" t="s">
        <v>622</v>
      </c>
      <c r="D721" s="2">
        <v>14266.31</v>
      </c>
      <c r="E721" s="12" t="s">
        <v>646</v>
      </c>
      <c r="F721" s="15">
        <f>'FLRG kurs beli'!$E$6</f>
        <v>14234.380499999999</v>
      </c>
      <c r="G721" s="15">
        <f t="shared" si="22"/>
        <v>14234.380499999999</v>
      </c>
      <c r="H721" s="8">
        <f t="shared" si="23"/>
        <v>0.22381050180460255</v>
      </c>
    </row>
    <row r="722" spans="3:8" ht="15.6" x14ac:dyDescent="0.3">
      <c r="C722" s="4" t="s">
        <v>623</v>
      </c>
      <c r="D722" s="2">
        <v>14220.54</v>
      </c>
      <c r="E722" s="12" t="s">
        <v>646</v>
      </c>
      <c r="F722" s="15">
        <f>'FLRG kurs beli'!$E$6</f>
        <v>14234.380499999999</v>
      </c>
      <c r="G722" s="15">
        <f t="shared" si="22"/>
        <v>14234.380499999999</v>
      </c>
      <c r="H722" s="8">
        <f t="shared" si="23"/>
        <v>9.7327527646618395E-2</v>
      </c>
    </row>
    <row r="723" spans="3:8" ht="15.6" x14ac:dyDescent="0.3">
      <c r="C723" s="4" t="s">
        <v>624</v>
      </c>
      <c r="D723" s="2">
        <v>14206.61</v>
      </c>
      <c r="E723" s="12" t="s">
        <v>646</v>
      </c>
      <c r="F723" s="15">
        <f>'FLRG kurs beli'!$E$6</f>
        <v>14234.380499999999</v>
      </c>
      <c r="G723" s="15">
        <f t="shared" si="22"/>
        <v>14234.380499999999</v>
      </c>
      <c r="H723" s="8">
        <f t="shared" si="23"/>
        <v>0.19547590874950971</v>
      </c>
    </row>
    <row r="724" spans="3:8" ht="15.6" x14ac:dyDescent="0.3">
      <c r="C724" s="4" t="s">
        <v>625</v>
      </c>
      <c r="D724" s="2">
        <v>14229.5</v>
      </c>
      <c r="E724" s="12" t="s">
        <v>646</v>
      </c>
      <c r="F724" s="15">
        <f>'FLRG kurs beli'!$E$6</f>
        <v>14234.380499999999</v>
      </c>
      <c r="G724" s="15">
        <f t="shared" si="22"/>
        <v>14234.380499999999</v>
      </c>
      <c r="H724" s="8">
        <f t="shared" si="23"/>
        <v>3.4298464457635909E-2</v>
      </c>
    </row>
    <row r="725" spans="3:8" ht="15.6" x14ac:dyDescent="0.3">
      <c r="C725" s="4" t="s">
        <v>626</v>
      </c>
      <c r="D725" s="2">
        <v>14229.5</v>
      </c>
      <c r="E725" s="12" t="s">
        <v>646</v>
      </c>
      <c r="F725" s="15">
        <f>'FLRG kurs beli'!$E$6</f>
        <v>14234.380499999999</v>
      </c>
      <c r="G725" s="15">
        <f t="shared" si="22"/>
        <v>14234.380499999999</v>
      </c>
      <c r="H725" s="8">
        <f t="shared" si="23"/>
        <v>3.4298464457635909E-2</v>
      </c>
    </row>
    <row r="726" spans="3:8" ht="15.6" x14ac:dyDescent="0.3">
      <c r="C726" s="4" t="s">
        <v>627</v>
      </c>
      <c r="D726" s="2">
        <v>14229.5</v>
      </c>
      <c r="E726" s="12" t="s">
        <v>646</v>
      </c>
      <c r="F726" s="15">
        <f>'FLRG kurs beli'!$E$6</f>
        <v>14234.380499999999</v>
      </c>
      <c r="G726" s="15">
        <f t="shared" si="22"/>
        <v>14234.380499999999</v>
      </c>
      <c r="H726" s="8">
        <f t="shared" si="23"/>
        <v>3.4298464457635909E-2</v>
      </c>
    </row>
    <row r="727" spans="3:8" ht="15.6" x14ac:dyDescent="0.3">
      <c r="C727" s="4" t="s">
        <v>628</v>
      </c>
      <c r="D727" s="2">
        <v>14267.31</v>
      </c>
      <c r="E727" s="12" t="s">
        <v>646</v>
      </c>
      <c r="F727" s="15">
        <f>'FLRG kurs beli'!$E$6</f>
        <v>14234.380499999999</v>
      </c>
      <c r="G727" s="15">
        <f t="shared" si="22"/>
        <v>14234.380499999999</v>
      </c>
      <c r="H727" s="8">
        <f t="shared" si="23"/>
        <v>0.23080384459299047</v>
      </c>
    </row>
    <row r="728" spans="3:8" ht="15.6" x14ac:dyDescent="0.3">
      <c r="C728" s="4" t="s">
        <v>629</v>
      </c>
      <c r="D728" s="2">
        <v>14257.36</v>
      </c>
      <c r="E728" s="12" t="s">
        <v>646</v>
      </c>
      <c r="F728" s="15">
        <f>'FLRG kurs beli'!$E$6</f>
        <v>14234.380499999999</v>
      </c>
      <c r="G728" s="15">
        <f t="shared" si="22"/>
        <v>14234.380499999999</v>
      </c>
      <c r="H728" s="8">
        <f t="shared" si="23"/>
        <v>0.16117640292453356</v>
      </c>
    </row>
    <row r="729" spans="3:8" ht="15.6" x14ac:dyDescent="0.3">
      <c r="C729" s="4" t="s">
        <v>630</v>
      </c>
      <c r="D729" s="2">
        <v>14290.19</v>
      </c>
      <c r="E729" s="12" t="s">
        <v>646</v>
      </c>
      <c r="F729" s="15">
        <f>'FLRG kurs beli'!$E$6</f>
        <v>14234.380499999999</v>
      </c>
      <c r="G729" s="15">
        <f t="shared" si="22"/>
        <v>14234.380499999999</v>
      </c>
      <c r="H729" s="8">
        <f t="shared" si="23"/>
        <v>0.3905441425201569</v>
      </c>
    </row>
    <row r="730" spans="3:8" ht="15.6" x14ac:dyDescent="0.3">
      <c r="C730" s="4" t="s">
        <v>631</v>
      </c>
      <c r="D730" s="2">
        <v>14283.23</v>
      </c>
      <c r="E730" s="12" t="s">
        <v>646</v>
      </c>
      <c r="F730" s="15">
        <f>'FLRG kurs beli'!$E$6</f>
        <v>14234.380499999999</v>
      </c>
      <c r="G730" s="15">
        <f t="shared" si="22"/>
        <v>14234.380499999999</v>
      </c>
      <c r="H730" s="8">
        <f t="shared" si="23"/>
        <v>0.34200597483902634</v>
      </c>
    </row>
    <row r="731" spans="3:8" ht="15.6" x14ac:dyDescent="0.3">
      <c r="C731" s="4" t="s">
        <v>632</v>
      </c>
      <c r="D731" s="2">
        <v>14299.15</v>
      </c>
      <c r="E731" s="12" t="s">
        <v>646</v>
      </c>
      <c r="F731" s="15">
        <f>'FLRG kurs beli'!$E$6</f>
        <v>14234.380499999999</v>
      </c>
      <c r="G731" s="15">
        <f t="shared" si="22"/>
        <v>14234.380499999999</v>
      </c>
      <c r="H731" s="8">
        <f t="shared" si="23"/>
        <v>0.452960490658538</v>
      </c>
    </row>
    <row r="732" spans="3:8" ht="15.6" x14ac:dyDescent="0.3">
      <c r="C732" s="6" t="s">
        <v>633</v>
      </c>
      <c r="D732" s="2">
        <v>14299.15</v>
      </c>
      <c r="E732" s="12" t="s">
        <v>646</v>
      </c>
      <c r="F732" s="15">
        <f>'FLRG kurs beli'!$E$6</f>
        <v>14234.380499999999</v>
      </c>
      <c r="G732" s="15">
        <f t="shared" si="22"/>
        <v>14234.380499999999</v>
      </c>
      <c r="H732" s="8">
        <f t="shared" si="23"/>
        <v>0.452960490658538</v>
      </c>
    </row>
    <row r="733" spans="3:8" ht="15.6" x14ac:dyDescent="0.3">
      <c r="C733" s="6" t="s">
        <v>634</v>
      </c>
      <c r="D733" s="2">
        <v>14299.15</v>
      </c>
      <c r="E733" s="12" t="s">
        <v>646</v>
      </c>
      <c r="F733" s="15">
        <f>'FLRG kurs beli'!$E$6</f>
        <v>14234.380499999999</v>
      </c>
      <c r="G733" s="15">
        <f t="shared" si="22"/>
        <v>14234.380499999999</v>
      </c>
      <c r="H733" s="8">
        <f t="shared" si="23"/>
        <v>0.452960490658538</v>
      </c>
    </row>
    <row r="734" spans="3:8" ht="15.6" x14ac:dyDescent="0.3">
      <c r="C734" s="6" t="s">
        <v>635</v>
      </c>
      <c r="D734" s="2">
        <v>14299.15</v>
      </c>
      <c r="E734" s="12" t="s">
        <v>646</v>
      </c>
      <c r="F734" s="15">
        <f>'FLRG kurs beli'!$E$6</f>
        <v>14234.380499999999</v>
      </c>
      <c r="G734" s="15">
        <f t="shared" si="22"/>
        <v>14234.380499999999</v>
      </c>
      <c r="H734" s="8">
        <f t="shared" si="23"/>
        <v>0.452960490658538</v>
      </c>
    </row>
  </sheetData>
  <autoFilter ref="C3:H734" xr:uid="{068E8AF0-5217-43CF-BCC4-D9C65D1B55EF}">
    <filterColumn colId="0" showButton="0"/>
  </autoFilter>
  <mergeCells count="9">
    <mergeCell ref="L3:N4"/>
    <mergeCell ref="O3:O4"/>
    <mergeCell ref="P3:P4"/>
    <mergeCell ref="Q3:Q4"/>
    <mergeCell ref="C3:D4"/>
    <mergeCell ref="E3:E4"/>
    <mergeCell ref="F3:F4"/>
    <mergeCell ref="G3:G4"/>
    <mergeCell ref="H3:H4"/>
  </mergeCells>
  <conditionalFormatting sqref="O15:O19">
    <cfRule type="uniqueValues" dxfId="2" priority="3"/>
  </conditionalFormatting>
  <conditionalFormatting sqref="P15:P19">
    <cfRule type="uniqueValues" dxfId="1" priority="2"/>
  </conditionalFormatting>
  <conditionalFormatting sqref="Q15:Q19">
    <cfRule type="uniqueValues" dxfId="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48A0-28C0-457C-BA1B-913E8FC053CC}">
  <dimension ref="C3:V734"/>
  <sheetViews>
    <sheetView topLeftCell="J1" workbookViewId="0">
      <selection activeCell="V25" sqref="V25"/>
    </sheetView>
  </sheetViews>
  <sheetFormatPr defaultRowHeight="14.4" x14ac:dyDescent="0.3"/>
  <cols>
    <col min="4" max="4" width="26.21875" bestFit="1" customWidth="1"/>
    <col min="6" max="6" width="15.5546875" bestFit="1" customWidth="1"/>
    <col min="7" max="7" width="27.5546875" bestFit="1" customWidth="1"/>
    <col min="8" max="8" width="15.5546875" bestFit="1" customWidth="1"/>
    <col min="9" max="9" width="27.5546875" bestFit="1" customWidth="1"/>
    <col min="10" max="10" width="12" bestFit="1" customWidth="1"/>
    <col min="11" max="11" width="11" bestFit="1" customWidth="1"/>
    <col min="12" max="13" width="12" bestFit="1" customWidth="1"/>
    <col min="14" max="14" width="18" bestFit="1" customWidth="1"/>
    <col min="17" max="17" width="24.88671875" bestFit="1" customWidth="1"/>
    <col min="19" max="19" width="15.5546875" bestFit="1" customWidth="1"/>
    <col min="20" max="20" width="27.5546875" bestFit="1" customWidth="1"/>
    <col min="21" max="21" width="15.5546875" bestFit="1" customWidth="1"/>
    <col min="22" max="22" width="27.5546875" bestFit="1" customWidth="1"/>
  </cols>
  <sheetData>
    <row r="3" spans="3:22" x14ac:dyDescent="0.3">
      <c r="C3" s="35" t="s">
        <v>636</v>
      </c>
      <c r="D3" s="35"/>
      <c r="E3" s="35"/>
      <c r="F3" s="36" t="s">
        <v>689</v>
      </c>
      <c r="G3" s="36"/>
      <c r="H3" s="36" t="s">
        <v>675</v>
      </c>
      <c r="I3" s="36"/>
      <c r="P3" s="35" t="s">
        <v>636</v>
      </c>
      <c r="Q3" s="35"/>
      <c r="R3" s="35"/>
      <c r="S3" s="36" t="s">
        <v>689</v>
      </c>
      <c r="T3" s="36"/>
      <c r="U3" s="36" t="s">
        <v>675</v>
      </c>
      <c r="V3" s="36"/>
    </row>
    <row r="4" spans="3:22" x14ac:dyDescent="0.3">
      <c r="C4" s="35"/>
      <c r="D4" s="35"/>
      <c r="E4" s="35"/>
      <c r="F4" s="19" t="s">
        <v>690</v>
      </c>
      <c r="G4" s="19" t="s">
        <v>691</v>
      </c>
      <c r="H4" s="19" t="s">
        <v>690</v>
      </c>
      <c r="I4" s="19" t="s">
        <v>691</v>
      </c>
      <c r="P4" s="35"/>
      <c r="Q4" s="35"/>
      <c r="R4" s="35"/>
      <c r="S4" s="19" t="s">
        <v>690</v>
      </c>
      <c r="T4" s="19" t="s">
        <v>691</v>
      </c>
      <c r="U4" s="19" t="s">
        <v>690</v>
      </c>
      <c r="V4" s="19" t="s">
        <v>691</v>
      </c>
    </row>
    <row r="5" spans="3:22" ht="15.6" x14ac:dyDescent="0.3">
      <c r="C5" s="20">
        <v>1</v>
      </c>
      <c r="D5" s="32">
        <v>43833</v>
      </c>
      <c r="E5" s="22">
        <v>14305.17</v>
      </c>
      <c r="F5" s="20" t="s">
        <v>655</v>
      </c>
      <c r="G5" s="20" t="s">
        <v>655</v>
      </c>
      <c r="H5" s="20" t="s">
        <v>655</v>
      </c>
      <c r="I5" s="20" t="s">
        <v>655</v>
      </c>
      <c r="J5" s="14">
        <f>AVERAGE(H6:H734)</f>
        <v>0.56258873995353853</v>
      </c>
      <c r="K5" s="14">
        <f>AVERAGE(I6:I734)</f>
        <v>0.52451811244028856</v>
      </c>
      <c r="L5" s="40" t="s">
        <v>694</v>
      </c>
      <c r="P5" s="20">
        <v>1</v>
      </c>
      <c r="Q5" s="21" t="s">
        <v>679</v>
      </c>
      <c r="R5" s="22">
        <v>14305.17</v>
      </c>
      <c r="S5" s="20" t="s">
        <v>655</v>
      </c>
      <c r="T5" s="20" t="s">
        <v>655</v>
      </c>
      <c r="U5" s="20" t="s">
        <v>655</v>
      </c>
      <c r="V5" s="20" t="s">
        <v>655</v>
      </c>
    </row>
    <row r="6" spans="3:22" ht="15.6" x14ac:dyDescent="0.3">
      <c r="C6" s="20">
        <v>2</v>
      </c>
      <c r="D6" s="23" t="s">
        <v>0</v>
      </c>
      <c r="E6" s="22">
        <v>14485.07</v>
      </c>
      <c r="F6" s="8">
        <v>14377.429499999998</v>
      </c>
      <c r="G6" s="8">
        <v>14377.429499999998</v>
      </c>
      <c r="H6" s="8">
        <v>0.74311342644530776</v>
      </c>
      <c r="I6" s="8">
        <v>0.74311342644530776</v>
      </c>
      <c r="J6">
        <f>MIN(H6:H734)</f>
        <v>6.9900740949443085E-4</v>
      </c>
      <c r="K6">
        <f>MAX(H6:H734)</f>
        <v>3.0930330052246795</v>
      </c>
      <c r="L6" s="39" t="s">
        <v>692</v>
      </c>
      <c r="M6" s="39"/>
      <c r="P6" s="20">
        <v>2</v>
      </c>
      <c r="Q6" s="23" t="s">
        <v>0</v>
      </c>
      <c r="R6" s="22">
        <v>14485.07</v>
      </c>
      <c r="S6" s="8">
        <v>14377.429499999998</v>
      </c>
      <c r="T6" s="8">
        <v>14377.429499999998</v>
      </c>
      <c r="U6" s="8">
        <v>0.74311342644530776</v>
      </c>
      <c r="V6" s="8">
        <v>0.74311342644530776</v>
      </c>
    </row>
    <row r="7" spans="3:22" ht="15.6" x14ac:dyDescent="0.3">
      <c r="C7" s="20">
        <v>3</v>
      </c>
      <c r="D7" s="23" t="s">
        <v>1</v>
      </c>
      <c r="E7" s="22">
        <v>14293.11</v>
      </c>
      <c r="F7" s="8">
        <v>14377.429499999998</v>
      </c>
      <c r="G7" s="8">
        <v>14377.429499999998</v>
      </c>
      <c r="H7" s="8">
        <v>0.58993109267330757</v>
      </c>
      <c r="I7" s="8">
        <v>0.58993109267330757</v>
      </c>
      <c r="J7">
        <f>MIN(I6:I734)</f>
        <v>6.9900740949443085E-4</v>
      </c>
      <c r="K7">
        <f>MAX(I6:I734)</f>
        <v>3.5040538313089016</v>
      </c>
      <c r="L7" t="s">
        <v>693</v>
      </c>
      <c r="P7" s="20">
        <v>3</v>
      </c>
      <c r="Q7" s="23" t="s">
        <v>1</v>
      </c>
      <c r="R7" s="22">
        <v>14293.11</v>
      </c>
      <c r="S7" s="8">
        <v>14377.429499999998</v>
      </c>
      <c r="T7" s="8">
        <v>14377.429499999998</v>
      </c>
      <c r="U7" s="8">
        <v>0.58993109267330757</v>
      </c>
      <c r="V7" s="8">
        <v>0.58993109267330757</v>
      </c>
    </row>
    <row r="8" spans="3:22" ht="15.6" x14ac:dyDescent="0.3">
      <c r="C8" s="20">
        <v>4</v>
      </c>
      <c r="D8" s="23" t="s">
        <v>2</v>
      </c>
      <c r="E8" s="22">
        <v>14241.86</v>
      </c>
      <c r="F8" s="8">
        <v>14377.429499999998</v>
      </c>
      <c r="G8" s="8">
        <v>14377.429499999998</v>
      </c>
      <c r="H8" s="8">
        <v>0.95190866923279527</v>
      </c>
      <c r="I8" s="8">
        <v>0.95190866923279527</v>
      </c>
      <c r="K8">
        <f>MAX(K6:K7)</f>
        <v>3.5040538313089016</v>
      </c>
      <c r="P8" s="20">
        <v>4</v>
      </c>
      <c r="Q8" s="23" t="s">
        <v>2</v>
      </c>
      <c r="R8" s="22">
        <v>14241.86</v>
      </c>
      <c r="S8" s="8">
        <v>14377.429499999998</v>
      </c>
      <c r="T8" s="8">
        <v>14377.429499999998</v>
      </c>
      <c r="U8" s="8">
        <v>0.95190866923279527</v>
      </c>
      <c r="V8" s="8">
        <v>0.95190866923279527</v>
      </c>
    </row>
    <row r="9" spans="3:22" ht="15.6" x14ac:dyDescent="0.3">
      <c r="C9" s="20">
        <v>5</v>
      </c>
      <c r="D9" s="23" t="s">
        <v>3</v>
      </c>
      <c r="E9" s="22">
        <v>14238.84</v>
      </c>
      <c r="F9" s="8">
        <v>14377.429499999998</v>
      </c>
      <c r="G9" s="8">
        <v>14377.429499999998</v>
      </c>
      <c r="H9" s="8">
        <v>0.97332015810275418</v>
      </c>
      <c r="I9" s="8">
        <v>0.97332015810275418</v>
      </c>
      <c r="P9" s="20">
        <v>5</v>
      </c>
      <c r="Q9" s="23" t="s">
        <v>3</v>
      </c>
      <c r="R9" s="22">
        <v>14238.84</v>
      </c>
      <c r="S9" s="8">
        <v>14377.429499999998</v>
      </c>
      <c r="T9" s="8">
        <v>14377.429499999998</v>
      </c>
      <c r="U9" s="8">
        <v>0.97332015810275418</v>
      </c>
      <c r="V9" s="8">
        <v>0.97332015810275418</v>
      </c>
    </row>
    <row r="10" spans="3:22" ht="15.6" x14ac:dyDescent="0.3">
      <c r="C10" s="20">
        <v>6</v>
      </c>
      <c r="D10" s="23" t="s">
        <v>4</v>
      </c>
      <c r="E10" s="22">
        <v>14338.34</v>
      </c>
      <c r="F10" s="8">
        <v>14377.429499999998</v>
      </c>
      <c r="G10" s="8">
        <v>14377.429499999998</v>
      </c>
      <c r="H10" s="8">
        <v>0.27262221428699712</v>
      </c>
      <c r="I10" s="8">
        <v>0.27262221428699712</v>
      </c>
      <c r="P10" s="20">
        <v>6</v>
      </c>
      <c r="Q10" s="23" t="s">
        <v>4</v>
      </c>
      <c r="R10" s="22">
        <v>14338.34</v>
      </c>
      <c r="S10" s="8">
        <v>14377.429499999998</v>
      </c>
      <c r="T10" s="8">
        <v>14377.429499999998</v>
      </c>
      <c r="U10" s="8">
        <v>0.27262221428699712</v>
      </c>
      <c r="V10" s="8">
        <v>0.27262221428699712</v>
      </c>
    </row>
    <row r="11" spans="3:22" ht="15.6" x14ac:dyDescent="0.3">
      <c r="C11" s="20">
        <v>7</v>
      </c>
      <c r="D11" s="21" t="s">
        <v>680</v>
      </c>
      <c r="E11" s="22">
        <v>14338.34</v>
      </c>
      <c r="F11" s="8">
        <v>14377.429499999998</v>
      </c>
      <c r="G11" s="8">
        <v>14377.429499999998</v>
      </c>
      <c r="H11" s="8">
        <v>0.27262221428699712</v>
      </c>
      <c r="I11" s="8">
        <v>0.27262221428699712</v>
      </c>
      <c r="P11" s="20">
        <v>7</v>
      </c>
      <c r="Q11" s="21" t="s">
        <v>680</v>
      </c>
      <c r="R11" s="22">
        <v>14338.34</v>
      </c>
      <c r="S11" s="8">
        <v>14377.429499999998</v>
      </c>
      <c r="T11" s="8">
        <v>14377.429499999998</v>
      </c>
      <c r="U11" s="8">
        <v>0.27262221428699712</v>
      </c>
      <c r="V11" s="8">
        <v>0.27262221428699712</v>
      </c>
    </row>
    <row r="12" spans="3:22" ht="15.6" x14ac:dyDescent="0.3">
      <c r="C12" s="20">
        <v>8</v>
      </c>
      <c r="D12" s="21" t="s">
        <v>681</v>
      </c>
      <c r="E12" s="22">
        <v>14338.34</v>
      </c>
      <c r="F12" s="8">
        <v>14377.429499999998</v>
      </c>
      <c r="G12" s="8">
        <v>14377.429499999998</v>
      </c>
      <c r="H12" s="8">
        <v>0.27262221428699712</v>
      </c>
      <c r="I12" s="8">
        <v>0.27262221428699712</v>
      </c>
      <c r="P12" s="20">
        <v>8</v>
      </c>
      <c r="Q12" s="21" t="s">
        <v>681</v>
      </c>
      <c r="R12" s="22">
        <v>14338.34</v>
      </c>
      <c r="S12" s="8">
        <v>14377.429499999998</v>
      </c>
      <c r="T12" s="8">
        <v>14377.429499999998</v>
      </c>
      <c r="U12" s="8">
        <v>0.27262221428699712</v>
      </c>
      <c r="V12" s="8">
        <v>0.27262221428699712</v>
      </c>
    </row>
    <row r="13" spans="3:22" ht="15.6" x14ac:dyDescent="0.3">
      <c r="C13" s="20">
        <v>9</v>
      </c>
      <c r="D13" s="23" t="s">
        <v>5</v>
      </c>
      <c r="E13" s="22">
        <v>14413.71</v>
      </c>
      <c r="F13" s="8">
        <v>14377.429499999998</v>
      </c>
      <c r="G13" s="8">
        <v>14377.429499999998</v>
      </c>
      <c r="H13" s="8">
        <v>0.25170826941849644</v>
      </c>
      <c r="I13" s="8">
        <v>0.25170826941849644</v>
      </c>
      <c r="P13" s="20">
        <v>9</v>
      </c>
      <c r="Q13" s="23" t="s">
        <v>5</v>
      </c>
      <c r="R13" s="22">
        <v>14413.71</v>
      </c>
      <c r="S13" s="8">
        <v>14377.429499999998</v>
      </c>
      <c r="T13" s="8">
        <v>14377.429499999998</v>
      </c>
      <c r="U13" s="8">
        <v>0.25170826941849644</v>
      </c>
      <c r="V13" s="8">
        <v>0.25170826941849644</v>
      </c>
    </row>
    <row r="14" spans="3:22" ht="15.6" x14ac:dyDescent="0.3">
      <c r="C14" s="20">
        <v>10</v>
      </c>
      <c r="D14" s="23" t="s">
        <v>6</v>
      </c>
      <c r="E14" s="22">
        <v>14483.06</v>
      </c>
      <c r="F14" s="8">
        <v>14377.429499999998</v>
      </c>
      <c r="G14" s="8">
        <v>14377.429499999998</v>
      </c>
      <c r="H14" s="8">
        <v>0.72933827519875727</v>
      </c>
      <c r="I14" s="8">
        <v>0.72933827519875727</v>
      </c>
      <c r="P14" s="20">
        <v>10</v>
      </c>
      <c r="Q14" s="23" t="s">
        <v>6</v>
      </c>
      <c r="R14" s="22">
        <v>14483.06</v>
      </c>
      <c r="S14" s="8">
        <v>14377.429499999998</v>
      </c>
      <c r="T14" s="8">
        <v>14377.429499999998</v>
      </c>
      <c r="U14" s="8">
        <v>0.72933827519875727</v>
      </c>
      <c r="V14" s="8">
        <v>0.72933827519875727</v>
      </c>
    </row>
    <row r="15" spans="3:22" ht="15.6" x14ac:dyDescent="0.3">
      <c r="C15" s="20">
        <v>11</v>
      </c>
      <c r="D15" s="23" t="s">
        <v>7</v>
      </c>
      <c r="E15" s="22">
        <v>14394.62</v>
      </c>
      <c r="F15" s="8">
        <v>14377.429499999998</v>
      </c>
      <c r="G15" s="8">
        <v>14377.429499999998</v>
      </c>
      <c r="H15" s="8">
        <v>0.11942309001559215</v>
      </c>
      <c r="I15" s="8">
        <v>0.11942309001559215</v>
      </c>
      <c r="P15" s="20" t="s">
        <v>682</v>
      </c>
      <c r="Q15" s="20" t="s">
        <v>682</v>
      </c>
      <c r="R15" s="20" t="s">
        <v>682</v>
      </c>
      <c r="S15" s="20" t="s">
        <v>682</v>
      </c>
      <c r="T15" s="20" t="s">
        <v>682</v>
      </c>
      <c r="U15" s="20" t="s">
        <v>682</v>
      </c>
      <c r="V15" s="20" t="s">
        <v>682</v>
      </c>
    </row>
    <row r="16" spans="3:22" ht="15.6" x14ac:dyDescent="0.3">
      <c r="C16" s="20">
        <v>12</v>
      </c>
      <c r="D16" s="23" t="s">
        <v>8</v>
      </c>
      <c r="E16" s="22">
        <v>14562.45</v>
      </c>
      <c r="F16" s="8">
        <v>14377.429499999998</v>
      </c>
      <c r="G16" s="8">
        <v>14377.429499999998</v>
      </c>
      <c r="H16" s="8">
        <v>1.2705314009661997</v>
      </c>
      <c r="I16" s="8">
        <v>1.2705314009661997</v>
      </c>
      <c r="P16" s="20" t="s">
        <v>682</v>
      </c>
      <c r="Q16" s="20" t="s">
        <v>682</v>
      </c>
      <c r="R16" s="20" t="s">
        <v>682</v>
      </c>
      <c r="S16" s="20" t="s">
        <v>682</v>
      </c>
      <c r="T16" s="20" t="s">
        <v>682</v>
      </c>
      <c r="U16" s="20" t="s">
        <v>682</v>
      </c>
      <c r="V16" s="20" t="s">
        <v>682</v>
      </c>
    </row>
    <row r="17" spans="3:22" ht="15.6" x14ac:dyDescent="0.3">
      <c r="C17" s="20">
        <v>13</v>
      </c>
      <c r="D17" s="23" t="s">
        <v>9</v>
      </c>
      <c r="E17" s="22">
        <v>14889.08</v>
      </c>
      <c r="F17" s="8">
        <v>14666.4625</v>
      </c>
      <c r="G17" s="8">
        <v>14658.703224832212</v>
      </c>
      <c r="H17" s="8">
        <v>1.4951729724066247</v>
      </c>
      <c r="I17" s="8">
        <v>1.5472868381913985</v>
      </c>
      <c r="P17" s="20" t="s">
        <v>682</v>
      </c>
      <c r="Q17" s="20" t="s">
        <v>682</v>
      </c>
      <c r="R17" s="20" t="s">
        <v>682</v>
      </c>
      <c r="S17" s="20" t="s">
        <v>682</v>
      </c>
      <c r="T17" s="20" t="s">
        <v>682</v>
      </c>
      <c r="U17" s="20" t="s">
        <v>682</v>
      </c>
      <c r="V17" s="20" t="s">
        <v>682</v>
      </c>
    </row>
    <row r="18" spans="3:22" ht="15.6" x14ac:dyDescent="0.3">
      <c r="C18" s="20">
        <v>14</v>
      </c>
      <c r="D18" s="23" t="s">
        <v>10</v>
      </c>
      <c r="E18" s="22">
        <v>14889.08</v>
      </c>
      <c r="F18" s="8">
        <v>14955.495499999997</v>
      </c>
      <c r="G18" s="8">
        <v>14933.740327956986</v>
      </c>
      <c r="H18" s="8">
        <v>0.44606852807559194</v>
      </c>
      <c r="I18" s="8">
        <v>0.29995357642638965</v>
      </c>
      <c r="P18" s="20" t="s">
        <v>682</v>
      </c>
      <c r="Q18" s="20" t="s">
        <v>682</v>
      </c>
      <c r="R18" s="20" t="s">
        <v>682</v>
      </c>
      <c r="S18" s="20" t="s">
        <v>682</v>
      </c>
      <c r="T18" s="20" t="s">
        <v>682</v>
      </c>
      <c r="U18" s="20" t="s">
        <v>682</v>
      </c>
      <c r="V18" s="20" t="s">
        <v>682</v>
      </c>
    </row>
    <row r="19" spans="3:22" ht="15.6" x14ac:dyDescent="0.3">
      <c r="C19" s="20">
        <v>15</v>
      </c>
      <c r="D19" s="23" t="s">
        <v>11</v>
      </c>
      <c r="E19" s="22">
        <v>14889.08</v>
      </c>
      <c r="F19" s="8">
        <v>14955.495499999997</v>
      </c>
      <c r="G19" s="8">
        <v>14933.740327956986</v>
      </c>
      <c r="H19" s="8">
        <v>0.44606852807559194</v>
      </c>
      <c r="I19" s="8">
        <v>0.29995357642638965</v>
      </c>
      <c r="P19" s="20" t="s">
        <v>682</v>
      </c>
      <c r="Q19" s="20" t="s">
        <v>682</v>
      </c>
      <c r="R19" s="20" t="s">
        <v>682</v>
      </c>
      <c r="S19" s="20" t="s">
        <v>682</v>
      </c>
      <c r="T19" s="20" t="s">
        <v>682</v>
      </c>
      <c r="U19" s="20" t="s">
        <v>682</v>
      </c>
      <c r="V19" s="20" t="s">
        <v>682</v>
      </c>
    </row>
    <row r="20" spans="3:22" ht="15.6" x14ac:dyDescent="0.3">
      <c r="C20" s="20">
        <v>16</v>
      </c>
      <c r="D20" s="23" t="s">
        <v>12</v>
      </c>
      <c r="E20" s="22">
        <v>14892.09</v>
      </c>
      <c r="F20" s="8">
        <v>14955.495499999997</v>
      </c>
      <c r="G20" s="8">
        <v>14933.740327956986</v>
      </c>
      <c r="H20" s="8">
        <v>0.42576629606722166</v>
      </c>
      <c r="I20" s="8">
        <v>0.27968087727770968</v>
      </c>
      <c r="P20" s="20">
        <v>730</v>
      </c>
      <c r="Q20" s="30" t="s">
        <v>635</v>
      </c>
      <c r="R20" s="8">
        <v>14442.86</v>
      </c>
      <c r="S20" s="8">
        <v>14377.429499999998</v>
      </c>
      <c r="T20" s="8">
        <v>14377.429499999998</v>
      </c>
      <c r="U20" s="8">
        <v>0.45303007853016786</v>
      </c>
      <c r="V20" s="8">
        <v>0.45303007853016786</v>
      </c>
    </row>
    <row r="21" spans="3:22" ht="15.6" x14ac:dyDescent="0.3">
      <c r="C21" s="20">
        <v>17</v>
      </c>
      <c r="D21" s="23" t="s">
        <v>13</v>
      </c>
      <c r="E21" s="22">
        <v>15158.42</v>
      </c>
      <c r="F21" s="8">
        <v>14955.495499999997</v>
      </c>
      <c r="G21" s="8">
        <v>14933.740327956986</v>
      </c>
      <c r="H21" s="8">
        <v>1.3386916314497341</v>
      </c>
      <c r="I21" s="8">
        <v>1.4822103625774576</v>
      </c>
    </row>
    <row r="22" spans="3:22" ht="15.6" x14ac:dyDescent="0.3">
      <c r="C22" s="20">
        <v>18</v>
      </c>
      <c r="D22" s="23" t="s">
        <v>14</v>
      </c>
      <c r="E22" s="22">
        <v>15299.12</v>
      </c>
      <c r="F22" s="8">
        <v>15340.872833333329</v>
      </c>
      <c r="G22" s="8">
        <v>15273.431799999997</v>
      </c>
      <c r="H22" s="8">
        <v>0.27291003229812205</v>
      </c>
      <c r="I22" s="8">
        <v>0.16790638938712907</v>
      </c>
    </row>
    <row r="23" spans="3:22" ht="15.6" x14ac:dyDescent="0.3">
      <c r="C23" s="20">
        <v>19</v>
      </c>
      <c r="D23" s="23" t="s">
        <v>15</v>
      </c>
      <c r="E23" s="22">
        <v>15790.56</v>
      </c>
      <c r="F23" s="8">
        <v>15340.872833333329</v>
      </c>
      <c r="G23" s="8">
        <v>15273.431799999997</v>
      </c>
      <c r="H23" s="8">
        <v>2.8478227920141546</v>
      </c>
      <c r="I23" s="8">
        <v>3.2749199521739749</v>
      </c>
    </row>
    <row r="24" spans="3:22" ht="15.6" x14ac:dyDescent="0.3">
      <c r="C24" s="20">
        <v>20</v>
      </c>
      <c r="D24" s="23" t="s">
        <v>16</v>
      </c>
      <c r="E24" s="22">
        <v>16354.37</v>
      </c>
      <c r="F24" s="8">
        <v>15918.938833333328</v>
      </c>
      <c r="G24" s="8">
        <v>15781.304071428567</v>
      </c>
      <c r="H24" s="8">
        <v>2.6624759417004302</v>
      </c>
      <c r="I24" s="8">
        <v>3.5040538313089016</v>
      </c>
    </row>
    <row r="25" spans="3:22" ht="15.6" x14ac:dyDescent="0.3">
      <c r="C25" s="20">
        <v>21</v>
      </c>
      <c r="D25" s="23" t="s">
        <v>17</v>
      </c>
      <c r="E25" s="22">
        <v>16354.37</v>
      </c>
      <c r="F25" s="8">
        <v>16304.316166666662</v>
      </c>
      <c r="G25" s="8">
        <v>16400.660499999994</v>
      </c>
      <c r="H25" s="8">
        <v>0.30605785079669129</v>
      </c>
      <c r="I25" s="8">
        <v>0.28304667192923783</v>
      </c>
    </row>
    <row r="26" spans="3:22" ht="15.6" x14ac:dyDescent="0.3">
      <c r="C26" s="20">
        <v>22</v>
      </c>
      <c r="D26" s="23" t="s">
        <v>18</v>
      </c>
      <c r="E26" s="22">
        <v>16354.37</v>
      </c>
      <c r="F26" s="8">
        <v>16304.316166666662</v>
      </c>
      <c r="G26" s="8">
        <v>16400.660499999994</v>
      </c>
      <c r="H26" s="8">
        <v>0.30605785079669129</v>
      </c>
      <c r="I26" s="8">
        <v>0.28304667192923783</v>
      </c>
    </row>
    <row r="27" spans="3:22" ht="15.6" x14ac:dyDescent="0.3">
      <c r="C27" s="20">
        <v>23</v>
      </c>
      <c r="D27" s="23" t="s">
        <v>19</v>
      </c>
      <c r="E27" s="22">
        <v>16691.04</v>
      </c>
      <c r="F27" s="8">
        <v>16304.316166666662</v>
      </c>
      <c r="G27" s="8">
        <v>16400.660499999994</v>
      </c>
      <c r="H27" s="8">
        <v>2.316954685468005</v>
      </c>
      <c r="I27" s="8">
        <v>1.7397328147317745</v>
      </c>
    </row>
    <row r="28" spans="3:22" ht="15.6" x14ac:dyDescent="0.3">
      <c r="C28" s="20">
        <v>24</v>
      </c>
      <c r="D28" s="23" t="s">
        <v>20</v>
      </c>
      <c r="E28" s="22">
        <v>16568.43</v>
      </c>
      <c r="F28" s="8">
        <v>16545.176999999996</v>
      </c>
      <c r="G28" s="8">
        <v>16617.435249999995</v>
      </c>
      <c r="H28" s="8">
        <v>0.14034522281232592</v>
      </c>
      <c r="I28" s="8">
        <v>0.29577485615712956</v>
      </c>
    </row>
    <row r="29" spans="3:22" ht="15.6" x14ac:dyDescent="0.3">
      <c r="C29" s="20">
        <v>25</v>
      </c>
      <c r="D29" s="23" t="s">
        <v>21</v>
      </c>
      <c r="E29" s="22">
        <v>16568.43</v>
      </c>
      <c r="F29" s="8">
        <v>16545.176999999996</v>
      </c>
      <c r="G29" s="8">
        <v>16617.435249999995</v>
      </c>
      <c r="H29" s="8">
        <v>0.14034522281232592</v>
      </c>
      <c r="I29" s="8">
        <v>0.29577485615712956</v>
      </c>
    </row>
    <row r="30" spans="3:22" ht="15.6" x14ac:dyDescent="0.3">
      <c r="C30" s="20">
        <v>26</v>
      </c>
      <c r="D30" s="23" t="s">
        <v>22</v>
      </c>
      <c r="E30" s="22">
        <v>16409.64</v>
      </c>
      <c r="F30" s="8">
        <v>16545.176999999996</v>
      </c>
      <c r="G30" s="8">
        <v>16617.435249999995</v>
      </c>
      <c r="H30" s="8">
        <v>0.82595961885816283</v>
      </c>
      <c r="I30" s="8">
        <v>1.2662998700763428</v>
      </c>
    </row>
    <row r="31" spans="3:22" ht="15.6" x14ac:dyDescent="0.3">
      <c r="C31" s="20">
        <v>27</v>
      </c>
      <c r="D31" s="23" t="s">
        <v>23</v>
      </c>
      <c r="E31" s="22">
        <v>16311.15</v>
      </c>
      <c r="F31" s="8">
        <v>16304.316166666662</v>
      </c>
      <c r="G31" s="8">
        <v>16400.660499999994</v>
      </c>
      <c r="H31" s="8">
        <v>4.1896698475200576E-2</v>
      </c>
      <c r="I31" s="8">
        <v>0.54876878699536735</v>
      </c>
    </row>
    <row r="32" spans="3:22" ht="15.6" x14ac:dyDescent="0.3">
      <c r="C32" s="20">
        <v>28</v>
      </c>
      <c r="D32" s="23" t="s">
        <v>24</v>
      </c>
      <c r="E32" s="22">
        <v>16311.15</v>
      </c>
      <c r="F32" s="8">
        <v>16304.316166666662</v>
      </c>
      <c r="G32" s="8">
        <v>16400.660499999994</v>
      </c>
      <c r="H32" s="8">
        <v>4.1896698475200576E-2</v>
      </c>
      <c r="I32" s="8">
        <v>0.54876878699536735</v>
      </c>
    </row>
    <row r="33" spans="3:9" ht="15.6" x14ac:dyDescent="0.3">
      <c r="C33" s="20">
        <v>29</v>
      </c>
      <c r="D33" s="23" t="s">
        <v>25</v>
      </c>
      <c r="E33" s="22">
        <v>16311.15</v>
      </c>
      <c r="F33" s="8">
        <v>16304.316166666662</v>
      </c>
      <c r="G33" s="8">
        <v>16400.660499999994</v>
      </c>
      <c r="H33" s="8">
        <v>4.1896698475200576E-2</v>
      </c>
      <c r="I33" s="8">
        <v>0.54876878699536735</v>
      </c>
    </row>
    <row r="34" spans="3:9" ht="15.6" x14ac:dyDescent="0.3">
      <c r="C34" s="20">
        <v>30</v>
      </c>
      <c r="D34" s="23" t="s">
        <v>26</v>
      </c>
      <c r="E34" s="22">
        <v>16417.68</v>
      </c>
      <c r="F34" s="8">
        <v>16304.316166666662</v>
      </c>
      <c r="G34" s="8">
        <v>16400.660499999994</v>
      </c>
      <c r="H34" s="8">
        <v>0.6904984951183013</v>
      </c>
      <c r="I34" s="8">
        <v>0.10366568236197678</v>
      </c>
    </row>
    <row r="35" spans="3:9" ht="15.6" x14ac:dyDescent="0.3">
      <c r="C35" s="20">
        <v>31</v>
      </c>
      <c r="D35" s="23" t="s">
        <v>27</v>
      </c>
      <c r="E35" s="22">
        <v>16448.84</v>
      </c>
      <c r="F35" s="8">
        <v>16304.316166666662</v>
      </c>
      <c r="G35" s="8">
        <v>16400.660499999994</v>
      </c>
      <c r="H35" s="8">
        <v>0.87862629421490024</v>
      </c>
      <c r="I35" s="8">
        <v>0.29290515319016808</v>
      </c>
    </row>
    <row r="36" spans="3:9" ht="15.6" x14ac:dyDescent="0.3">
      <c r="C36" s="20">
        <v>32</v>
      </c>
      <c r="D36" s="23" t="s">
        <v>28</v>
      </c>
      <c r="E36" s="22">
        <v>16495.07</v>
      </c>
      <c r="F36" s="8">
        <v>16304.316166666662</v>
      </c>
      <c r="G36" s="8">
        <v>16400.660499999994</v>
      </c>
      <c r="H36" s="8">
        <v>1.1564293654609392</v>
      </c>
      <c r="I36" s="8">
        <v>0.57234979906120564</v>
      </c>
    </row>
    <row r="37" spans="3:9" ht="15.6" x14ac:dyDescent="0.3">
      <c r="C37" s="20">
        <v>33</v>
      </c>
      <c r="D37" s="23" t="s">
        <v>29</v>
      </c>
      <c r="E37" s="22">
        <v>16824.71</v>
      </c>
      <c r="F37" s="8">
        <v>16304.316166666662</v>
      </c>
      <c r="G37" s="8">
        <v>16400.660499999994</v>
      </c>
      <c r="H37" s="8">
        <v>3.0930330052246795</v>
      </c>
      <c r="I37" s="8">
        <v>2.5203970826243345</v>
      </c>
    </row>
    <row r="38" spans="3:9" ht="15.6" x14ac:dyDescent="0.3">
      <c r="C38" s="20">
        <v>34</v>
      </c>
      <c r="D38" s="23" t="s">
        <v>30</v>
      </c>
      <c r="E38" s="22">
        <v>16546.32</v>
      </c>
      <c r="F38" s="8">
        <v>16545.176999999996</v>
      </c>
      <c r="G38" s="8">
        <v>16617.435249999995</v>
      </c>
      <c r="H38" s="8">
        <v>6.9078804229802592E-3</v>
      </c>
      <c r="I38" s="8">
        <v>0.42979496347221186</v>
      </c>
    </row>
    <row r="39" spans="3:9" ht="15.6" x14ac:dyDescent="0.3">
      <c r="C39" s="20">
        <v>35</v>
      </c>
      <c r="D39" s="32">
        <v>43925</v>
      </c>
      <c r="E39" s="22">
        <v>16546.32</v>
      </c>
      <c r="F39" s="8">
        <v>16545.176999999996</v>
      </c>
      <c r="G39" s="8">
        <v>16617.435249999995</v>
      </c>
      <c r="H39" s="8">
        <v>6.9078804229802592E-3</v>
      </c>
      <c r="I39" s="8">
        <v>0.42979496347221186</v>
      </c>
    </row>
    <row r="40" spans="3:9" ht="15.6" x14ac:dyDescent="0.3">
      <c r="C40" s="20">
        <v>36</v>
      </c>
      <c r="D40" s="32">
        <v>43955</v>
      </c>
      <c r="E40" s="22">
        <v>16546.32</v>
      </c>
      <c r="F40" s="8">
        <v>16545.176999999996</v>
      </c>
      <c r="G40" s="8">
        <v>16617.435249999995</v>
      </c>
      <c r="H40" s="8">
        <v>6.9078804229802592E-3</v>
      </c>
      <c r="I40" s="8">
        <v>0.42979496347221186</v>
      </c>
    </row>
    <row r="41" spans="3:9" ht="15.6" x14ac:dyDescent="0.3">
      <c r="C41" s="20">
        <v>37</v>
      </c>
      <c r="D41" s="23" t="s">
        <v>31</v>
      </c>
      <c r="E41" s="22">
        <v>16638.78</v>
      </c>
      <c r="F41" s="8">
        <v>16545.176999999996</v>
      </c>
      <c r="G41" s="8">
        <v>16617.435249999995</v>
      </c>
      <c r="H41" s="8">
        <v>0.56255927417757068</v>
      </c>
      <c r="I41" s="8">
        <v>0.12828314335548546</v>
      </c>
    </row>
    <row r="42" spans="3:9" ht="15.6" x14ac:dyDescent="0.3">
      <c r="C42" s="20">
        <v>38</v>
      </c>
      <c r="D42" s="23" t="s">
        <v>32</v>
      </c>
      <c r="E42" s="22">
        <v>16492.05</v>
      </c>
      <c r="F42" s="8">
        <v>16545.176999999996</v>
      </c>
      <c r="G42" s="8">
        <v>16617.435249999995</v>
      </c>
      <c r="H42" s="8">
        <v>0.32213702965972557</v>
      </c>
      <c r="I42" s="8">
        <v>0.76027692130448143</v>
      </c>
    </row>
    <row r="43" spans="3:9" ht="15.6" x14ac:dyDescent="0.3">
      <c r="C43" s="20">
        <v>39</v>
      </c>
      <c r="D43" s="23" t="s">
        <v>33</v>
      </c>
      <c r="E43" s="22">
        <v>16326.23</v>
      </c>
      <c r="F43" s="8">
        <v>16304.316166666662</v>
      </c>
      <c r="G43" s="8">
        <v>16400.660499999994</v>
      </c>
      <c r="H43" s="8">
        <v>0.13422470057899225</v>
      </c>
      <c r="I43" s="8">
        <v>0.45589520667046179</v>
      </c>
    </row>
    <row r="44" spans="3:9" ht="15.6" x14ac:dyDescent="0.3">
      <c r="C44" s="20">
        <v>40</v>
      </c>
      <c r="D44" s="23" t="s">
        <v>34</v>
      </c>
      <c r="E44" s="22">
        <v>16322.21</v>
      </c>
      <c r="F44" s="8">
        <v>16304.316166666662</v>
      </c>
      <c r="G44" s="8">
        <v>16400.660499999994</v>
      </c>
      <c r="H44" s="8">
        <v>0.10962874104264785</v>
      </c>
      <c r="I44" s="8">
        <v>0.48063650694357801</v>
      </c>
    </row>
    <row r="45" spans="3:9" ht="15.6" x14ac:dyDescent="0.3">
      <c r="C45" s="20">
        <v>41</v>
      </c>
      <c r="D45" s="32">
        <v>44108</v>
      </c>
      <c r="E45" s="22">
        <v>16322.21</v>
      </c>
      <c r="F45" s="8">
        <v>16304.316166666662</v>
      </c>
      <c r="G45" s="8">
        <v>16400.660499999994</v>
      </c>
      <c r="H45" s="8">
        <v>0.10962874104264785</v>
      </c>
      <c r="I45" s="8">
        <v>0.48063650694357801</v>
      </c>
    </row>
    <row r="46" spans="3:9" ht="15.6" x14ac:dyDescent="0.3">
      <c r="C46" s="20">
        <v>42</v>
      </c>
      <c r="D46" s="32">
        <v>44139</v>
      </c>
      <c r="E46" s="22">
        <v>16322.21</v>
      </c>
      <c r="F46" s="8">
        <v>16304.316166666662</v>
      </c>
      <c r="G46" s="8">
        <v>16400.660499999994</v>
      </c>
      <c r="H46" s="8">
        <v>0.10962874104264785</v>
      </c>
      <c r="I46" s="8">
        <v>0.48063650694357801</v>
      </c>
    </row>
    <row r="47" spans="3:9" ht="15.6" x14ac:dyDescent="0.3">
      <c r="C47" s="20">
        <v>43</v>
      </c>
      <c r="D47" s="32">
        <v>44169</v>
      </c>
      <c r="E47" s="22">
        <v>16322.21</v>
      </c>
      <c r="F47" s="8">
        <v>16304.316166666662</v>
      </c>
      <c r="G47" s="8">
        <v>16400.660499999994</v>
      </c>
      <c r="H47" s="8">
        <v>0.10962874104264785</v>
      </c>
      <c r="I47" s="8">
        <v>0.48063650694357801</v>
      </c>
    </row>
    <row r="48" spans="3:9" ht="15.6" x14ac:dyDescent="0.3">
      <c r="C48" s="20">
        <v>44</v>
      </c>
      <c r="D48" s="23" t="s">
        <v>35</v>
      </c>
      <c r="E48" s="22">
        <v>15919.2</v>
      </c>
      <c r="F48" s="8">
        <v>16304.316166666662</v>
      </c>
      <c r="G48" s="8">
        <v>16400.660499999994</v>
      </c>
      <c r="H48" s="8">
        <v>2.4191929661456681</v>
      </c>
      <c r="I48" s="8">
        <v>3.0244013518266857</v>
      </c>
    </row>
    <row r="49" spans="3:9" ht="15.6" x14ac:dyDescent="0.3">
      <c r="C49" s="20">
        <v>45</v>
      </c>
      <c r="D49" s="23" t="s">
        <v>36</v>
      </c>
      <c r="E49" s="22">
        <v>15800.61</v>
      </c>
      <c r="F49" s="8">
        <v>15918.938833333328</v>
      </c>
      <c r="G49" s="8">
        <v>15781.304071428567</v>
      </c>
      <c r="H49" s="8">
        <v>0.74888775391157403</v>
      </c>
      <c r="I49" s="8">
        <v>0.12218470408062392</v>
      </c>
    </row>
    <row r="50" spans="3:9" ht="15.6" x14ac:dyDescent="0.3">
      <c r="C50" s="20">
        <v>46</v>
      </c>
      <c r="D50" s="23" t="s">
        <v>37</v>
      </c>
      <c r="E50" s="22">
        <v>15785.54</v>
      </c>
      <c r="F50" s="8">
        <v>15918.938833333328</v>
      </c>
      <c r="G50" s="8">
        <v>15781.304071428567</v>
      </c>
      <c r="H50" s="8">
        <v>0.8450698128371108</v>
      </c>
      <c r="I50" s="8">
        <v>2.6834232920975525E-2</v>
      </c>
    </row>
    <row r="51" spans="3:9" ht="15.6" x14ac:dyDescent="0.3">
      <c r="C51" s="20">
        <v>47</v>
      </c>
      <c r="D51" s="23" t="s">
        <v>38</v>
      </c>
      <c r="E51" s="22">
        <v>15865.94</v>
      </c>
      <c r="F51" s="8">
        <v>15918.938833333328</v>
      </c>
      <c r="G51" s="8">
        <v>15781.304071428567</v>
      </c>
      <c r="H51" s="8">
        <v>0.33404155904615568</v>
      </c>
      <c r="I51" s="8">
        <v>0.53344414873265245</v>
      </c>
    </row>
    <row r="52" spans="3:9" ht="15.6" x14ac:dyDescent="0.3">
      <c r="C52" s="20">
        <v>48</v>
      </c>
      <c r="D52" s="23" t="s">
        <v>39</v>
      </c>
      <c r="E52" s="22">
        <v>15580.52</v>
      </c>
      <c r="F52" s="8">
        <v>15918.938833333328</v>
      </c>
      <c r="G52" s="8">
        <v>15781.304071428567</v>
      </c>
      <c r="H52" s="8">
        <v>2.1720637907677518</v>
      </c>
      <c r="I52" s="8">
        <v>1.2886865870238393</v>
      </c>
    </row>
    <row r="53" spans="3:9" ht="15.6" x14ac:dyDescent="0.3">
      <c r="C53" s="20">
        <v>49</v>
      </c>
      <c r="D53" s="23" t="s">
        <v>40</v>
      </c>
      <c r="E53" s="22">
        <v>15580.52</v>
      </c>
      <c r="F53" s="8">
        <v>15533.561499999996</v>
      </c>
      <c r="G53" s="8">
        <v>15559.837227272723</v>
      </c>
      <c r="H53" s="8">
        <v>0.30139237971521027</v>
      </c>
      <c r="I53" s="8">
        <v>0.13274764081864759</v>
      </c>
    </row>
    <row r="54" spans="3:9" ht="15.6" x14ac:dyDescent="0.3">
      <c r="C54" s="20">
        <v>50</v>
      </c>
      <c r="D54" s="23" t="s">
        <v>41</v>
      </c>
      <c r="E54" s="22">
        <v>15580.52</v>
      </c>
      <c r="F54" s="8">
        <v>15533.561499999996</v>
      </c>
      <c r="G54" s="8">
        <v>15559.837227272723</v>
      </c>
      <c r="H54" s="8">
        <v>0.30139237971521027</v>
      </c>
      <c r="I54" s="8">
        <v>0.13274764081864759</v>
      </c>
    </row>
    <row r="55" spans="3:9" ht="15.6" x14ac:dyDescent="0.3">
      <c r="C55" s="20">
        <v>51</v>
      </c>
      <c r="D55" s="23" t="s">
        <v>42</v>
      </c>
      <c r="E55" s="22">
        <v>15620.72</v>
      </c>
      <c r="F55" s="8">
        <v>15533.561499999996</v>
      </c>
      <c r="G55" s="8">
        <v>15559.837227272723</v>
      </c>
      <c r="H55" s="8">
        <v>0.55796723838595907</v>
      </c>
      <c r="I55" s="8">
        <v>0.38975650755711944</v>
      </c>
    </row>
    <row r="56" spans="3:9" ht="15.6" x14ac:dyDescent="0.3">
      <c r="C56" s="20">
        <v>52</v>
      </c>
      <c r="D56" s="23" t="s">
        <v>43</v>
      </c>
      <c r="E56" s="22">
        <v>15721.22</v>
      </c>
      <c r="F56" s="8">
        <v>15533.561499999996</v>
      </c>
      <c r="G56" s="8">
        <v>15559.837227272723</v>
      </c>
      <c r="H56" s="8">
        <v>1.1936637232988483</v>
      </c>
      <c r="I56" s="8">
        <v>1.0265283020482918</v>
      </c>
    </row>
    <row r="57" spans="3:9" ht="15.6" x14ac:dyDescent="0.3">
      <c r="C57" s="20">
        <v>53</v>
      </c>
      <c r="D57" s="23" t="s">
        <v>44</v>
      </c>
      <c r="E57" s="22">
        <v>15644.84</v>
      </c>
      <c r="F57" s="8">
        <v>15918.938833333328</v>
      </c>
      <c r="G57" s="8">
        <v>15781.304071428567</v>
      </c>
      <c r="H57" s="8">
        <v>1.752007903777399</v>
      </c>
      <c r="I57" s="8">
        <v>0.87226249311956505</v>
      </c>
    </row>
    <row r="58" spans="3:9" ht="15.6" x14ac:dyDescent="0.3">
      <c r="C58" s="20">
        <v>54</v>
      </c>
      <c r="D58" s="23" t="s">
        <v>45</v>
      </c>
      <c r="E58" s="22">
        <v>15708.15</v>
      </c>
      <c r="F58" s="8">
        <v>15533.561499999996</v>
      </c>
      <c r="G58" s="8">
        <v>15559.837227272723</v>
      </c>
      <c r="H58" s="8">
        <v>1.1114516986405369</v>
      </c>
      <c r="I58" s="8">
        <v>0.94417721200317517</v>
      </c>
    </row>
    <row r="59" spans="3:9" ht="15.6" x14ac:dyDescent="0.3">
      <c r="C59" s="20">
        <v>55</v>
      </c>
      <c r="D59" s="23" t="s">
        <v>46</v>
      </c>
      <c r="E59" s="22">
        <v>15630.77</v>
      </c>
      <c r="F59" s="8">
        <v>15918.938833333328</v>
      </c>
      <c r="G59" s="8">
        <v>15781.304071428567</v>
      </c>
      <c r="H59" s="8">
        <v>1.8435997288254367</v>
      </c>
      <c r="I59" s="8">
        <v>0.96306241745330956</v>
      </c>
    </row>
    <row r="60" spans="3:9" ht="15.6" x14ac:dyDescent="0.3">
      <c r="C60" s="20">
        <v>56</v>
      </c>
      <c r="D60" s="23" t="s">
        <v>47</v>
      </c>
      <c r="E60" s="22">
        <v>15630.77</v>
      </c>
      <c r="F60" s="8">
        <v>15533.561499999996</v>
      </c>
      <c r="G60" s="8">
        <v>15559.837227272723</v>
      </c>
      <c r="H60" s="8">
        <v>0.62190474301652621</v>
      </c>
      <c r="I60" s="8">
        <v>0.4538021653909407</v>
      </c>
    </row>
    <row r="61" spans="3:9" ht="15.6" x14ac:dyDescent="0.3">
      <c r="C61" s="20">
        <v>57</v>
      </c>
      <c r="D61" s="23" t="s">
        <v>48</v>
      </c>
      <c r="E61" s="22">
        <v>15630.77</v>
      </c>
      <c r="F61" s="8">
        <v>15533.561499999996</v>
      </c>
      <c r="G61" s="8">
        <v>15559.837227272723</v>
      </c>
      <c r="H61" s="8">
        <v>0.62190474301652621</v>
      </c>
      <c r="I61" s="8">
        <v>0.4538021653909407</v>
      </c>
    </row>
    <row r="62" spans="3:9" ht="15.6" x14ac:dyDescent="0.3">
      <c r="C62" s="20">
        <v>58</v>
      </c>
      <c r="D62" s="23" t="s">
        <v>49</v>
      </c>
      <c r="E62" s="22">
        <v>15668.96</v>
      </c>
      <c r="F62" s="8">
        <v>15533.561499999996</v>
      </c>
      <c r="G62" s="8">
        <v>15559.837227272723</v>
      </c>
      <c r="H62" s="8">
        <v>0.86411925233074172</v>
      </c>
      <c r="I62" s="8">
        <v>0.69642639158742026</v>
      </c>
    </row>
    <row r="63" spans="3:9" ht="15.6" x14ac:dyDescent="0.3">
      <c r="C63" s="20">
        <v>59</v>
      </c>
      <c r="D63" s="23" t="s">
        <v>50</v>
      </c>
      <c r="E63" s="22">
        <v>15565.44</v>
      </c>
      <c r="F63" s="8">
        <v>15533.561499999996</v>
      </c>
      <c r="G63" s="8">
        <v>15559.837227272723</v>
      </c>
      <c r="H63" s="8">
        <v>0.20480307655937996</v>
      </c>
      <c r="I63" s="8">
        <v>3.5994952454139584E-2</v>
      </c>
    </row>
    <row r="64" spans="3:9" ht="15.6" x14ac:dyDescent="0.3">
      <c r="C64" s="20">
        <v>60</v>
      </c>
      <c r="D64" s="23" t="s">
        <v>51</v>
      </c>
      <c r="E64" s="22">
        <v>15492.08</v>
      </c>
      <c r="F64" s="8">
        <v>15533.561499999996</v>
      </c>
      <c r="G64" s="8">
        <v>15559.837227272723</v>
      </c>
      <c r="H64" s="8">
        <v>0.26775939705963453</v>
      </c>
      <c r="I64" s="8">
        <v>0.43736688212766106</v>
      </c>
    </row>
    <row r="65" spans="3:9" ht="15.6" x14ac:dyDescent="0.3">
      <c r="C65" s="20">
        <v>61</v>
      </c>
      <c r="D65" s="23" t="s">
        <v>52</v>
      </c>
      <c r="E65" s="22">
        <v>15232.79</v>
      </c>
      <c r="F65" s="8">
        <v>15533.561499999996</v>
      </c>
      <c r="G65" s="8">
        <v>15559.837227272723</v>
      </c>
      <c r="H65" s="8">
        <v>1.974500403406042</v>
      </c>
      <c r="I65" s="8">
        <v>2.1469949186768935</v>
      </c>
    </row>
    <row r="66" spans="3:9" ht="15.6" x14ac:dyDescent="0.3">
      <c r="C66" s="20">
        <v>62</v>
      </c>
      <c r="D66" s="32">
        <v>43835</v>
      </c>
      <c r="E66" s="22">
        <v>15232.79</v>
      </c>
      <c r="F66" s="8">
        <v>15340.872833333329</v>
      </c>
      <c r="G66" s="8">
        <v>15273.431799999997</v>
      </c>
      <c r="H66" s="8">
        <v>0.7095406247531042</v>
      </c>
      <c r="I66" s="8">
        <v>0.26680470222458119</v>
      </c>
    </row>
    <row r="67" spans="3:9" ht="15.6" x14ac:dyDescent="0.3">
      <c r="C67" s="20">
        <v>63</v>
      </c>
      <c r="D67" s="32">
        <v>43866</v>
      </c>
      <c r="E67" s="22">
        <v>15232.79</v>
      </c>
      <c r="F67" s="8">
        <v>15340.872833333329</v>
      </c>
      <c r="G67" s="8">
        <v>15273.431799999997</v>
      </c>
      <c r="H67" s="8">
        <v>0.7095406247531042</v>
      </c>
      <c r="I67" s="8">
        <v>0.26680470222458119</v>
      </c>
    </row>
    <row r="68" spans="3:9" ht="15.6" x14ac:dyDescent="0.3">
      <c r="C68" s="20">
        <v>64</v>
      </c>
      <c r="D68" s="32">
        <v>43895</v>
      </c>
      <c r="E68" s="22">
        <v>15232.79</v>
      </c>
      <c r="F68" s="8">
        <v>15340.872833333329</v>
      </c>
      <c r="G68" s="8">
        <v>15273.431799999997</v>
      </c>
      <c r="H68" s="8">
        <v>0.7095406247531042</v>
      </c>
      <c r="I68" s="8">
        <v>0.26680470222458119</v>
      </c>
    </row>
    <row r="69" spans="3:9" ht="15.6" x14ac:dyDescent="0.3">
      <c r="C69" s="20">
        <v>65</v>
      </c>
      <c r="D69" s="23" t="s">
        <v>53</v>
      </c>
      <c r="E69" s="22">
        <v>15148.37</v>
      </c>
      <c r="F69" s="8">
        <v>15340.872833333329</v>
      </c>
      <c r="G69" s="8">
        <v>15273.431799999997</v>
      </c>
      <c r="H69" s="8">
        <v>1.2707824890290405</v>
      </c>
      <c r="I69" s="8">
        <v>0.82557925374146424</v>
      </c>
    </row>
    <row r="70" spans="3:9" ht="15.6" x14ac:dyDescent="0.3">
      <c r="C70" s="20">
        <v>66</v>
      </c>
      <c r="D70" s="23" t="s">
        <v>54</v>
      </c>
      <c r="E70" s="22">
        <v>15179.52</v>
      </c>
      <c r="F70" s="8">
        <v>15340.872833333329</v>
      </c>
      <c r="G70" s="8">
        <v>15273.431799999997</v>
      </c>
      <c r="H70" s="8">
        <v>1.0629640023751001</v>
      </c>
      <c r="I70" s="8">
        <v>0.61867437178511719</v>
      </c>
    </row>
    <row r="71" spans="3:9" ht="15.6" x14ac:dyDescent="0.3">
      <c r="C71" s="20">
        <v>67</v>
      </c>
      <c r="D71" s="23" t="s">
        <v>55</v>
      </c>
      <c r="E71" s="22">
        <v>15202.64</v>
      </c>
      <c r="F71" s="8">
        <v>15340.872833333329</v>
      </c>
      <c r="G71" s="8">
        <v>15273.431799999997</v>
      </c>
      <c r="H71" s="8">
        <v>0.90926860948710109</v>
      </c>
      <c r="I71" s="8">
        <v>0.46565464945560275</v>
      </c>
    </row>
    <row r="72" spans="3:9" ht="15.6" x14ac:dyDescent="0.3">
      <c r="C72" s="20">
        <v>68</v>
      </c>
      <c r="D72" s="32">
        <v>44017</v>
      </c>
      <c r="E72" s="22">
        <v>15202.64</v>
      </c>
      <c r="F72" s="8">
        <v>15340.872833333329</v>
      </c>
      <c r="G72" s="8">
        <v>15273.431799999997</v>
      </c>
      <c r="H72" s="8">
        <v>0.90926860948710109</v>
      </c>
      <c r="I72" s="8">
        <v>0.46565464945560275</v>
      </c>
    </row>
    <row r="73" spans="3:9" ht="15.6" x14ac:dyDescent="0.3">
      <c r="C73" s="20">
        <v>69</v>
      </c>
      <c r="D73" s="23" t="s">
        <v>56</v>
      </c>
      <c r="E73" s="22">
        <v>15084.05</v>
      </c>
      <c r="F73" s="8">
        <v>15340.872833333329</v>
      </c>
      <c r="G73" s="8">
        <v>15273.431799999997</v>
      </c>
      <c r="H73" s="8">
        <v>1.7026119200965921</v>
      </c>
      <c r="I73" s="8">
        <v>1.2555102906712547</v>
      </c>
    </row>
    <row r="74" spans="3:9" ht="15.6" x14ac:dyDescent="0.3">
      <c r="C74" s="20">
        <v>70</v>
      </c>
      <c r="D74" s="32">
        <v>44079</v>
      </c>
      <c r="E74" s="22">
        <v>15084.05</v>
      </c>
      <c r="F74" s="8">
        <v>14955.495499999997</v>
      </c>
      <c r="G74" s="8">
        <v>14933.740327956986</v>
      </c>
      <c r="H74" s="8">
        <v>0.8522545337624976</v>
      </c>
      <c r="I74" s="8">
        <v>0.99648086583519047</v>
      </c>
    </row>
    <row r="75" spans="3:9" ht="15.6" x14ac:dyDescent="0.3">
      <c r="C75" s="20">
        <v>71</v>
      </c>
      <c r="D75" s="32">
        <v>44109</v>
      </c>
      <c r="E75" s="22">
        <v>15084.05</v>
      </c>
      <c r="F75" s="8">
        <v>14955.495499999997</v>
      </c>
      <c r="G75" s="8">
        <v>14933.740327956986</v>
      </c>
      <c r="H75" s="8">
        <v>0.8522545337624976</v>
      </c>
      <c r="I75" s="8">
        <v>0.99648086583519047</v>
      </c>
    </row>
    <row r="76" spans="3:9" ht="15.6" x14ac:dyDescent="0.3">
      <c r="C76" s="20">
        <v>72</v>
      </c>
      <c r="D76" s="23" t="s">
        <v>57</v>
      </c>
      <c r="E76" s="22">
        <v>15010.68</v>
      </c>
      <c r="F76" s="8">
        <v>14955.495499999997</v>
      </c>
      <c r="G76" s="8">
        <v>14933.740327956986</v>
      </c>
      <c r="H76" s="8">
        <v>0.36763491061033227</v>
      </c>
      <c r="I76" s="8">
        <v>0.51256619981915585</v>
      </c>
    </row>
    <row r="77" spans="3:9" ht="15.6" x14ac:dyDescent="0.3">
      <c r="C77" s="20">
        <v>73</v>
      </c>
      <c r="D77" s="23" t="s">
        <v>58</v>
      </c>
      <c r="E77" s="22">
        <v>15052.89</v>
      </c>
      <c r="F77" s="8">
        <v>14955.495499999997</v>
      </c>
      <c r="G77" s="8">
        <v>14933.740327956986</v>
      </c>
      <c r="H77" s="8">
        <v>0.64701529075149133</v>
      </c>
      <c r="I77" s="8">
        <v>0.79154017629181639</v>
      </c>
    </row>
    <row r="78" spans="3:9" ht="15.6" x14ac:dyDescent="0.3">
      <c r="C78" s="20">
        <v>74</v>
      </c>
      <c r="D78" s="23" t="s">
        <v>59</v>
      </c>
      <c r="E78" s="22">
        <v>14961.44</v>
      </c>
      <c r="F78" s="8">
        <v>14955.495499999997</v>
      </c>
      <c r="G78" s="8">
        <v>14933.740327956986</v>
      </c>
      <c r="H78" s="8">
        <v>3.9732138082986965E-2</v>
      </c>
      <c r="I78" s="8">
        <v>0.18514041457917343</v>
      </c>
    </row>
    <row r="79" spans="3:9" ht="15.6" x14ac:dyDescent="0.3">
      <c r="C79" s="20">
        <v>75</v>
      </c>
      <c r="D79" s="23" t="s">
        <v>60</v>
      </c>
      <c r="E79" s="22">
        <v>15020.73</v>
      </c>
      <c r="F79" s="8">
        <v>14955.495499999997</v>
      </c>
      <c r="G79" s="8">
        <v>14933.740327956986</v>
      </c>
      <c r="H79" s="8">
        <v>0.43429646894659779</v>
      </c>
      <c r="I79" s="8">
        <v>0.57913078820412422</v>
      </c>
    </row>
    <row r="80" spans="3:9" ht="15.6" x14ac:dyDescent="0.3">
      <c r="C80" s="20">
        <v>76</v>
      </c>
      <c r="D80" s="23" t="s">
        <v>61</v>
      </c>
      <c r="E80" s="22">
        <v>14983.55</v>
      </c>
      <c r="F80" s="8">
        <v>14955.495499999997</v>
      </c>
      <c r="G80" s="8">
        <v>14933.740327956986</v>
      </c>
      <c r="H80" s="8">
        <v>0.18723533475045639</v>
      </c>
      <c r="I80" s="8">
        <v>0.33242904413849222</v>
      </c>
    </row>
    <row r="81" spans="3:9" ht="15.6" x14ac:dyDescent="0.3">
      <c r="C81" s="20">
        <v>77</v>
      </c>
      <c r="D81" s="23" t="s">
        <v>62</v>
      </c>
      <c r="E81" s="22">
        <v>14983.55</v>
      </c>
      <c r="F81" s="8">
        <v>14955.495499999997</v>
      </c>
      <c r="G81" s="8">
        <v>14933.740327956986</v>
      </c>
      <c r="H81" s="8">
        <v>0.18723533475045639</v>
      </c>
      <c r="I81" s="8">
        <v>0.33242904413849222</v>
      </c>
    </row>
    <row r="82" spans="3:9" ht="15.6" x14ac:dyDescent="0.3">
      <c r="C82" s="20">
        <v>78</v>
      </c>
      <c r="D82" s="23" t="s">
        <v>63</v>
      </c>
      <c r="E82" s="22">
        <v>14983.55</v>
      </c>
      <c r="F82" s="8">
        <v>14955.495499999997</v>
      </c>
      <c r="G82" s="8">
        <v>14933.740327956986</v>
      </c>
      <c r="H82" s="8">
        <v>0.18723533475045639</v>
      </c>
      <c r="I82" s="8">
        <v>0.33242904413849222</v>
      </c>
    </row>
    <row r="83" spans="3:9" ht="15.6" x14ac:dyDescent="0.3">
      <c r="C83" s="20">
        <v>79</v>
      </c>
      <c r="D83" s="23" t="s">
        <v>64</v>
      </c>
      <c r="E83" s="22">
        <v>14959.43</v>
      </c>
      <c r="F83" s="8">
        <v>14955.495499999997</v>
      </c>
      <c r="G83" s="8">
        <v>14933.740327956986</v>
      </c>
      <c r="H83" s="8">
        <v>2.6301135805328321E-2</v>
      </c>
      <c r="I83" s="8">
        <v>0.17172894985312989</v>
      </c>
    </row>
    <row r="84" spans="3:9" ht="15.6" x14ac:dyDescent="0.3">
      <c r="C84" s="20">
        <v>80</v>
      </c>
      <c r="D84" s="23" t="s">
        <v>65</v>
      </c>
      <c r="E84" s="22">
        <v>14897.12</v>
      </c>
      <c r="F84" s="8">
        <v>14955.495499999997</v>
      </c>
      <c r="G84" s="8">
        <v>14933.740327956986</v>
      </c>
      <c r="H84" s="8">
        <v>0.39185762080184938</v>
      </c>
      <c r="I84" s="8">
        <v>0.24582152763074619</v>
      </c>
    </row>
    <row r="85" spans="3:9" ht="15.6" x14ac:dyDescent="0.3">
      <c r="C85" s="20">
        <v>81</v>
      </c>
      <c r="D85" s="23" t="s">
        <v>66</v>
      </c>
      <c r="E85" s="22">
        <v>14858.93</v>
      </c>
      <c r="F85" s="8">
        <v>14955.495499999997</v>
      </c>
      <c r="G85" s="8">
        <v>14933.740327956986</v>
      </c>
      <c r="H85" s="8">
        <v>0.64988192285714363</v>
      </c>
      <c r="I85" s="8">
        <v>0.50347049186573956</v>
      </c>
    </row>
    <row r="86" spans="3:9" ht="15.6" x14ac:dyDescent="0.3">
      <c r="C86" s="20">
        <v>82</v>
      </c>
      <c r="D86" s="23" t="s">
        <v>67</v>
      </c>
      <c r="E86" s="22">
        <v>14858.93</v>
      </c>
      <c r="F86" s="8">
        <v>14955.495499999997</v>
      </c>
      <c r="G86" s="8">
        <v>14933.740327956986</v>
      </c>
      <c r="H86" s="8">
        <v>0.64988192285714363</v>
      </c>
      <c r="I86" s="8">
        <v>0.50347049186573956</v>
      </c>
    </row>
    <row r="87" spans="3:9" ht="15.6" x14ac:dyDescent="0.3">
      <c r="C87" s="20">
        <v>83</v>
      </c>
      <c r="D87" s="23" t="s">
        <v>68</v>
      </c>
      <c r="E87" s="22">
        <v>14858.93</v>
      </c>
      <c r="F87" s="8">
        <v>14955.495499999997</v>
      </c>
      <c r="G87" s="8">
        <v>14933.740327956986</v>
      </c>
      <c r="H87" s="8">
        <v>0.64988192285714363</v>
      </c>
      <c r="I87" s="8">
        <v>0.50347049186573956</v>
      </c>
    </row>
    <row r="88" spans="3:9" ht="15.6" x14ac:dyDescent="0.3">
      <c r="C88" s="20">
        <v>84</v>
      </c>
      <c r="D88" s="23" t="s">
        <v>69</v>
      </c>
      <c r="E88" s="22">
        <v>14858.93</v>
      </c>
      <c r="F88" s="8">
        <v>14955.495499999997</v>
      </c>
      <c r="G88" s="8">
        <v>14933.740327956986</v>
      </c>
      <c r="H88" s="8">
        <v>0.64988192285714363</v>
      </c>
      <c r="I88" s="8">
        <v>0.50347049186573956</v>
      </c>
    </row>
    <row r="89" spans="3:9" ht="15.6" x14ac:dyDescent="0.3">
      <c r="C89" s="20">
        <v>85</v>
      </c>
      <c r="D89" s="23" t="s">
        <v>70</v>
      </c>
      <c r="E89" s="22">
        <v>14858.93</v>
      </c>
      <c r="F89" s="8">
        <v>14955.495499999997</v>
      </c>
      <c r="G89" s="8">
        <v>14933.740327956986</v>
      </c>
      <c r="H89" s="8">
        <v>0.64988192285714363</v>
      </c>
      <c r="I89" s="8">
        <v>0.50347049186573956</v>
      </c>
    </row>
    <row r="90" spans="3:9" ht="15.6" x14ac:dyDescent="0.3">
      <c r="C90" s="20">
        <v>86</v>
      </c>
      <c r="D90" s="23" t="s">
        <v>71</v>
      </c>
      <c r="E90" s="22">
        <v>14858.93</v>
      </c>
      <c r="F90" s="8">
        <v>14955.495499999997</v>
      </c>
      <c r="G90" s="8">
        <v>14933.740327956986</v>
      </c>
      <c r="H90" s="8">
        <v>0.64988192285714363</v>
      </c>
      <c r="I90" s="8">
        <v>0.50347049186573956</v>
      </c>
    </row>
    <row r="91" spans="3:9" ht="15.6" x14ac:dyDescent="0.3">
      <c r="C91" s="20">
        <v>87</v>
      </c>
      <c r="D91" s="23" t="s">
        <v>72</v>
      </c>
      <c r="E91" s="22">
        <v>14847.87</v>
      </c>
      <c r="F91" s="8">
        <v>14955.495499999997</v>
      </c>
      <c r="G91" s="8">
        <v>14933.740327956986</v>
      </c>
      <c r="H91" s="8">
        <v>0.72485481082469383</v>
      </c>
      <c r="I91" s="8">
        <v>0.57833431971714067</v>
      </c>
    </row>
    <row r="92" spans="3:9" ht="15.6" x14ac:dyDescent="0.3">
      <c r="C92" s="20">
        <v>88</v>
      </c>
      <c r="D92" s="23" t="s">
        <v>73</v>
      </c>
      <c r="E92" s="22">
        <v>14834.81</v>
      </c>
      <c r="F92" s="8">
        <v>14955.495499999997</v>
      </c>
      <c r="G92" s="8">
        <v>14933.740327956986</v>
      </c>
      <c r="H92" s="8">
        <v>0.81352912507809527</v>
      </c>
      <c r="I92" s="8">
        <v>0.66687964292759216</v>
      </c>
    </row>
    <row r="93" spans="3:9" ht="15.6" x14ac:dyDescent="0.3">
      <c r="C93" s="20">
        <v>89</v>
      </c>
      <c r="D93" s="23" t="s">
        <v>74</v>
      </c>
      <c r="E93" s="22">
        <v>14842.85</v>
      </c>
      <c r="F93" s="8">
        <v>14955.495499999997</v>
      </c>
      <c r="G93" s="8">
        <v>14933.740327956986</v>
      </c>
      <c r="H93" s="8">
        <v>0.75892096194461911</v>
      </c>
      <c r="I93" s="8">
        <v>0.61235091614471515</v>
      </c>
    </row>
    <row r="94" spans="3:9" ht="15.6" x14ac:dyDescent="0.3">
      <c r="C94" s="20">
        <v>90</v>
      </c>
      <c r="D94" s="23" t="s">
        <v>75</v>
      </c>
      <c r="E94" s="22">
        <v>14806.67</v>
      </c>
      <c r="F94" s="8">
        <v>14955.495499999997</v>
      </c>
      <c r="G94" s="8">
        <v>14933.740327956986</v>
      </c>
      <c r="H94" s="8">
        <v>1.0051247174415123</v>
      </c>
      <c r="I94" s="8">
        <v>0.85819652870622598</v>
      </c>
    </row>
    <row r="95" spans="3:9" ht="15.6" x14ac:dyDescent="0.3">
      <c r="C95" s="20">
        <v>91</v>
      </c>
      <c r="D95" s="23" t="s">
        <v>76</v>
      </c>
      <c r="E95" s="22">
        <v>14806.67</v>
      </c>
      <c r="F95" s="8">
        <v>14666.4625</v>
      </c>
      <c r="G95" s="8">
        <v>14658.703224832212</v>
      </c>
      <c r="H95" s="8">
        <v>0.94692121861296596</v>
      </c>
      <c r="I95" s="8">
        <v>0.999325136359411</v>
      </c>
    </row>
    <row r="96" spans="3:9" ht="15.6" x14ac:dyDescent="0.3">
      <c r="C96" s="20">
        <v>92</v>
      </c>
      <c r="D96" s="23" t="s">
        <v>77</v>
      </c>
      <c r="E96" s="22">
        <v>14806.67</v>
      </c>
      <c r="F96" s="8">
        <v>14666.4625</v>
      </c>
      <c r="G96" s="8">
        <v>14658.703224832212</v>
      </c>
      <c r="H96" s="8">
        <v>0.94692121861296596</v>
      </c>
      <c r="I96" s="8">
        <v>0.999325136359411</v>
      </c>
    </row>
    <row r="97" spans="3:9" ht="15.6" x14ac:dyDescent="0.3">
      <c r="C97" s="20">
        <v>93</v>
      </c>
      <c r="D97" s="32">
        <v>43836</v>
      </c>
      <c r="E97" s="22">
        <v>14806.67</v>
      </c>
      <c r="F97" s="8">
        <v>14666.4625</v>
      </c>
      <c r="G97" s="8">
        <v>14658.703224832212</v>
      </c>
      <c r="H97" s="8">
        <v>0.94692121861296596</v>
      </c>
      <c r="I97" s="8">
        <v>0.999325136359411</v>
      </c>
    </row>
    <row r="98" spans="3:9" ht="15.6" x14ac:dyDescent="0.3">
      <c r="C98" s="20">
        <v>94</v>
      </c>
      <c r="D98" s="23" t="s">
        <v>78</v>
      </c>
      <c r="E98" s="22">
        <v>14574.51</v>
      </c>
      <c r="F98" s="8">
        <v>14666.4625</v>
      </c>
      <c r="G98" s="8">
        <v>14658.703224832212</v>
      </c>
      <c r="H98" s="8">
        <v>0.63091314905269147</v>
      </c>
      <c r="I98" s="8">
        <v>0.57767447984331444</v>
      </c>
    </row>
    <row r="99" spans="3:9" ht="15.6" x14ac:dyDescent="0.3">
      <c r="C99" s="20">
        <v>95</v>
      </c>
      <c r="D99" s="23" t="s">
        <v>79</v>
      </c>
      <c r="E99" s="22">
        <v>14316.23</v>
      </c>
      <c r="F99" s="8">
        <v>14666.4625</v>
      </c>
      <c r="G99" s="8">
        <v>14658.703224832212</v>
      </c>
      <c r="H99" s="8">
        <v>2.4464017412405368</v>
      </c>
      <c r="I99" s="8">
        <v>2.3922025898732593</v>
      </c>
    </row>
    <row r="100" spans="3:9" ht="15.6" x14ac:dyDescent="0.3">
      <c r="C100" s="20">
        <v>96</v>
      </c>
      <c r="D100" s="23" t="s">
        <v>80</v>
      </c>
      <c r="E100" s="22">
        <v>14235.83</v>
      </c>
      <c r="F100" s="8">
        <v>14377.429499999998</v>
      </c>
      <c r="G100" s="8">
        <v>14377.429499999998</v>
      </c>
      <c r="H100" s="8">
        <v>0.99466978743071843</v>
      </c>
      <c r="I100" s="8">
        <v>0.99466978743071843</v>
      </c>
    </row>
    <row r="101" spans="3:9" ht="15.6" x14ac:dyDescent="0.3">
      <c r="C101" s="20">
        <v>97</v>
      </c>
      <c r="D101" s="23" t="s">
        <v>81</v>
      </c>
      <c r="E101" s="22">
        <v>14170.5</v>
      </c>
      <c r="F101" s="8">
        <v>14377.429499999998</v>
      </c>
      <c r="G101" s="8">
        <v>14377.429499999998</v>
      </c>
      <c r="H101" s="8">
        <v>1.4602836879432508</v>
      </c>
      <c r="I101" s="8">
        <v>1.4602836879432508</v>
      </c>
    </row>
    <row r="102" spans="3:9" ht="15.6" x14ac:dyDescent="0.3">
      <c r="C102" s="20">
        <v>98</v>
      </c>
      <c r="D102" s="32">
        <v>43988</v>
      </c>
      <c r="E102" s="22">
        <v>14170.5</v>
      </c>
      <c r="F102" s="8">
        <v>14232.912999999999</v>
      </c>
      <c r="G102" s="8">
        <v>14124.153159793814</v>
      </c>
      <c r="H102" s="8">
        <v>0.4404431741999128</v>
      </c>
      <c r="I102" s="8">
        <v>0.3270656660399156</v>
      </c>
    </row>
    <row r="103" spans="3:9" ht="15.6" x14ac:dyDescent="0.3">
      <c r="C103" s="20">
        <v>99</v>
      </c>
      <c r="D103" s="32">
        <v>44018</v>
      </c>
      <c r="E103" s="22">
        <v>14170.5</v>
      </c>
      <c r="F103" s="8">
        <v>14232.912999999999</v>
      </c>
      <c r="G103" s="8">
        <v>14124.153159793814</v>
      </c>
      <c r="H103" s="8">
        <v>0.4404431741999128</v>
      </c>
      <c r="I103" s="8">
        <v>0.3270656660399156</v>
      </c>
    </row>
    <row r="104" spans="3:9" ht="15.6" x14ac:dyDescent="0.3">
      <c r="C104" s="20">
        <v>100</v>
      </c>
      <c r="D104" s="23" t="s">
        <v>82</v>
      </c>
      <c r="E104" s="22">
        <v>14025.78</v>
      </c>
      <c r="F104" s="8">
        <v>14232.912999999999</v>
      </c>
      <c r="G104" s="8">
        <v>14124.153159793814</v>
      </c>
      <c r="H104" s="8">
        <v>1.4768020031684368</v>
      </c>
      <c r="I104" s="8">
        <v>0.70137389716517085</v>
      </c>
    </row>
    <row r="105" spans="3:9" ht="15.6" x14ac:dyDescent="0.3">
      <c r="C105" s="20">
        <v>101</v>
      </c>
      <c r="D105" s="23" t="s">
        <v>83</v>
      </c>
      <c r="E105" s="22">
        <v>14042.87</v>
      </c>
      <c r="F105" s="8">
        <v>14232.912999999999</v>
      </c>
      <c r="G105" s="8">
        <v>14124.153159793814</v>
      </c>
      <c r="H105" s="8">
        <v>1.353305983748321</v>
      </c>
      <c r="I105" s="8">
        <v>0.57882156420883302</v>
      </c>
    </row>
    <row r="106" spans="3:9" ht="15.6" x14ac:dyDescent="0.3">
      <c r="C106" s="20">
        <v>102</v>
      </c>
      <c r="D106" s="23" t="s">
        <v>84</v>
      </c>
      <c r="E106" s="22">
        <v>14153.42</v>
      </c>
      <c r="F106" s="8">
        <v>14232.912999999999</v>
      </c>
      <c r="G106" s="8">
        <v>14124.153159793814</v>
      </c>
      <c r="H106" s="8">
        <v>0.56165223670320374</v>
      </c>
      <c r="I106" s="8">
        <v>0.20678281437409698</v>
      </c>
    </row>
    <row r="107" spans="3:9" ht="15.6" x14ac:dyDescent="0.3">
      <c r="C107" s="20">
        <v>103</v>
      </c>
      <c r="D107" s="23" t="s">
        <v>85</v>
      </c>
      <c r="E107" s="22">
        <v>14084.07</v>
      </c>
      <c r="F107" s="8">
        <v>14232.912999999999</v>
      </c>
      <c r="G107" s="8">
        <v>14124.153159793814</v>
      </c>
      <c r="H107" s="8">
        <v>1.0568180930654203</v>
      </c>
      <c r="I107" s="8">
        <v>0.2845992656512929</v>
      </c>
    </row>
    <row r="108" spans="3:9" ht="15.6" x14ac:dyDescent="0.3">
      <c r="C108" s="20">
        <v>104</v>
      </c>
      <c r="D108" s="23" t="s">
        <v>86</v>
      </c>
      <c r="E108" s="22">
        <v>14328.29</v>
      </c>
      <c r="F108" s="8">
        <v>14232.912999999999</v>
      </c>
      <c r="G108" s="8">
        <v>14124.153159793814</v>
      </c>
      <c r="H108" s="8">
        <v>0.66565514796254277</v>
      </c>
      <c r="I108" s="8">
        <v>1.4247118128275398</v>
      </c>
    </row>
    <row r="109" spans="3:9" ht="15.6" x14ac:dyDescent="0.3">
      <c r="C109" s="20">
        <v>105</v>
      </c>
      <c r="D109" s="23" t="s">
        <v>87</v>
      </c>
      <c r="E109" s="22">
        <v>14328.29</v>
      </c>
      <c r="F109" s="8">
        <v>14377.429499999998</v>
      </c>
      <c r="G109" s="8">
        <v>14377.429499999998</v>
      </c>
      <c r="H109" s="8">
        <v>0.34295439302245762</v>
      </c>
      <c r="I109" s="8">
        <v>0.34295439302245762</v>
      </c>
    </row>
    <row r="110" spans="3:9" ht="15.6" x14ac:dyDescent="0.3">
      <c r="C110" s="20">
        <v>106</v>
      </c>
      <c r="D110" s="23" t="s">
        <v>88</v>
      </c>
      <c r="E110" s="22">
        <v>14328.29</v>
      </c>
      <c r="F110" s="8">
        <v>14377.429499999998</v>
      </c>
      <c r="G110" s="8">
        <v>14377.429499999998</v>
      </c>
      <c r="H110" s="8">
        <v>0.34295439302245762</v>
      </c>
      <c r="I110" s="8">
        <v>0.34295439302245762</v>
      </c>
    </row>
    <row r="111" spans="3:9" ht="15.6" x14ac:dyDescent="0.3">
      <c r="C111" s="20">
        <v>107</v>
      </c>
      <c r="D111" s="23" t="s">
        <v>89</v>
      </c>
      <c r="E111" s="22">
        <v>14299.14</v>
      </c>
      <c r="F111" s="8">
        <v>14377.429499999998</v>
      </c>
      <c r="G111" s="8">
        <v>14377.429499999998</v>
      </c>
      <c r="H111" s="8">
        <v>0.54751194827100758</v>
      </c>
      <c r="I111" s="8">
        <v>0.54751194827100758</v>
      </c>
    </row>
    <row r="112" spans="3:9" ht="15.6" x14ac:dyDescent="0.3">
      <c r="C112" s="20">
        <v>108</v>
      </c>
      <c r="D112" s="23" t="s">
        <v>90</v>
      </c>
      <c r="E112" s="22">
        <v>14225.78</v>
      </c>
      <c r="F112" s="8">
        <v>14377.429499999998</v>
      </c>
      <c r="G112" s="8">
        <v>14377.429499999998</v>
      </c>
      <c r="H112" s="8">
        <v>1.066018875590637</v>
      </c>
      <c r="I112" s="8">
        <v>1.066018875590637</v>
      </c>
    </row>
    <row r="113" spans="3:9" ht="15.6" x14ac:dyDescent="0.3">
      <c r="C113" s="20">
        <v>109</v>
      </c>
      <c r="D113" s="23" t="s">
        <v>91</v>
      </c>
      <c r="E113" s="22">
        <v>14305.17</v>
      </c>
      <c r="F113" s="8">
        <v>14232.912999999999</v>
      </c>
      <c r="G113" s="8">
        <v>14124.153159793814</v>
      </c>
      <c r="H113" s="8">
        <v>0.50511108920761816</v>
      </c>
      <c r="I113" s="8">
        <v>1.2653945406184359</v>
      </c>
    </row>
    <row r="114" spans="3:9" ht="15.6" x14ac:dyDescent="0.3">
      <c r="C114" s="20">
        <v>110</v>
      </c>
      <c r="D114" s="23" t="s">
        <v>92</v>
      </c>
      <c r="E114" s="22">
        <v>14256.93</v>
      </c>
      <c r="F114" s="8">
        <v>14377.429499999998</v>
      </c>
      <c r="G114" s="8">
        <v>14377.429499999998</v>
      </c>
      <c r="H114" s="8">
        <v>0.84519949245733872</v>
      </c>
      <c r="I114" s="8">
        <v>0.84519949245733872</v>
      </c>
    </row>
    <row r="115" spans="3:9" ht="15.6" x14ac:dyDescent="0.3">
      <c r="C115" s="20">
        <v>111</v>
      </c>
      <c r="D115" s="23" t="s">
        <v>93</v>
      </c>
      <c r="E115" s="22">
        <v>14313.21</v>
      </c>
      <c r="F115" s="8">
        <v>14377.429499999998</v>
      </c>
      <c r="G115" s="8">
        <v>14377.429499999998</v>
      </c>
      <c r="H115" s="8">
        <v>0.44867293919392814</v>
      </c>
      <c r="I115" s="8">
        <v>0.44867293919392814</v>
      </c>
    </row>
    <row r="116" spans="3:9" ht="15.6" x14ac:dyDescent="0.3">
      <c r="C116" s="20">
        <v>112</v>
      </c>
      <c r="D116" s="23" t="s">
        <v>94</v>
      </c>
      <c r="E116" s="22">
        <v>14313.21</v>
      </c>
      <c r="F116" s="8">
        <v>14377.429499999998</v>
      </c>
      <c r="G116" s="8">
        <v>14377.429499999998</v>
      </c>
      <c r="H116" s="8">
        <v>0.44867293919392814</v>
      </c>
      <c r="I116" s="8">
        <v>0.44867293919392814</v>
      </c>
    </row>
    <row r="117" spans="3:9" ht="15.6" x14ac:dyDescent="0.3">
      <c r="C117" s="20">
        <v>113</v>
      </c>
      <c r="D117" s="23" t="s">
        <v>95</v>
      </c>
      <c r="E117" s="22">
        <v>14313.21</v>
      </c>
      <c r="F117" s="8">
        <v>14377.429499999998</v>
      </c>
      <c r="G117" s="8">
        <v>14377.429499999998</v>
      </c>
      <c r="H117" s="8">
        <v>0.44867293919392814</v>
      </c>
      <c r="I117" s="8">
        <v>0.44867293919392814</v>
      </c>
    </row>
    <row r="118" spans="3:9" ht="15.6" x14ac:dyDescent="0.3">
      <c r="C118" s="20">
        <v>114</v>
      </c>
      <c r="D118" s="23" t="s">
        <v>96</v>
      </c>
      <c r="E118" s="22">
        <v>14280.05</v>
      </c>
      <c r="F118" s="8">
        <v>14377.429499999998</v>
      </c>
      <c r="G118" s="8">
        <v>14377.429499999998</v>
      </c>
      <c r="H118" s="8">
        <v>0.68192688400950352</v>
      </c>
      <c r="I118" s="8">
        <v>0.68192688400950352</v>
      </c>
    </row>
    <row r="119" spans="3:9" ht="15.6" x14ac:dyDescent="0.3">
      <c r="C119" s="20">
        <v>115</v>
      </c>
      <c r="D119" s="23" t="s">
        <v>97</v>
      </c>
      <c r="E119" s="22">
        <v>14336.33</v>
      </c>
      <c r="F119" s="8">
        <v>14377.429499999998</v>
      </c>
      <c r="G119" s="8">
        <v>14377.429499999998</v>
      </c>
      <c r="H119" s="8">
        <v>0.28668076139429299</v>
      </c>
      <c r="I119" s="8">
        <v>0.28668076139429299</v>
      </c>
    </row>
    <row r="120" spans="3:9" ht="15.6" x14ac:dyDescent="0.3">
      <c r="C120" s="20">
        <v>116</v>
      </c>
      <c r="D120" s="23" t="s">
        <v>98</v>
      </c>
      <c r="E120" s="22">
        <v>14230.8</v>
      </c>
      <c r="F120" s="8">
        <v>14377.429499999998</v>
      </c>
      <c r="G120" s="8">
        <v>14377.429499999998</v>
      </c>
      <c r="H120" s="8">
        <v>1.0303672316384118</v>
      </c>
      <c r="I120" s="8">
        <v>1.0303672316384118</v>
      </c>
    </row>
    <row r="121" spans="3:9" ht="15.6" x14ac:dyDescent="0.3">
      <c r="C121" s="20">
        <v>117</v>
      </c>
      <c r="D121" s="23" t="s">
        <v>99</v>
      </c>
      <c r="E121" s="22">
        <v>14302.16</v>
      </c>
      <c r="F121" s="8">
        <v>14232.912999999999</v>
      </c>
      <c r="G121" s="8">
        <v>14124.153159793814</v>
      </c>
      <c r="H121" s="8">
        <v>0.48417162162918892</v>
      </c>
      <c r="I121" s="8">
        <v>1.2446150805625591</v>
      </c>
    </row>
    <row r="122" spans="3:9" ht="15.6" x14ac:dyDescent="0.3">
      <c r="C122" s="20">
        <v>118</v>
      </c>
      <c r="D122" s="23" t="s">
        <v>100</v>
      </c>
      <c r="E122" s="22">
        <v>14310.2</v>
      </c>
      <c r="F122" s="8">
        <v>14377.429499999998</v>
      </c>
      <c r="G122" s="8">
        <v>14377.429499999998</v>
      </c>
      <c r="H122" s="8">
        <v>0.46980126063924782</v>
      </c>
      <c r="I122" s="8">
        <v>0.46980126063924782</v>
      </c>
    </row>
    <row r="123" spans="3:9" ht="15.6" x14ac:dyDescent="0.3">
      <c r="C123" s="20">
        <v>119</v>
      </c>
      <c r="D123" s="23" t="s">
        <v>101</v>
      </c>
      <c r="E123" s="22">
        <v>14310.2</v>
      </c>
      <c r="F123" s="8">
        <v>14377.429499999998</v>
      </c>
      <c r="G123" s="8">
        <v>14377.429499999998</v>
      </c>
      <c r="H123" s="8">
        <v>0.46980126063924782</v>
      </c>
      <c r="I123" s="8">
        <v>0.46980126063924782</v>
      </c>
    </row>
    <row r="124" spans="3:9" ht="15.6" x14ac:dyDescent="0.3">
      <c r="C124" s="20">
        <v>120</v>
      </c>
      <c r="D124" s="23" t="s">
        <v>102</v>
      </c>
      <c r="E124" s="22">
        <v>14310.2</v>
      </c>
      <c r="F124" s="8">
        <v>14377.429499999998</v>
      </c>
      <c r="G124" s="8">
        <v>14377.429499999998</v>
      </c>
      <c r="H124" s="8">
        <v>0.46980126063924782</v>
      </c>
      <c r="I124" s="8">
        <v>0.46980126063924782</v>
      </c>
    </row>
    <row r="125" spans="3:9" ht="15.6" x14ac:dyDescent="0.3">
      <c r="C125" s="20">
        <v>121</v>
      </c>
      <c r="D125" s="23" t="s">
        <v>103</v>
      </c>
      <c r="E125" s="22">
        <v>14440.85</v>
      </c>
      <c r="F125" s="8">
        <v>14377.429499999998</v>
      </c>
      <c r="G125" s="8">
        <v>14377.429499999998</v>
      </c>
      <c r="H125" s="8">
        <v>0.43917428683216009</v>
      </c>
      <c r="I125" s="8">
        <v>0.43917428683216009</v>
      </c>
    </row>
    <row r="126" spans="3:9" ht="15.6" x14ac:dyDescent="0.3">
      <c r="C126" s="20">
        <v>122</v>
      </c>
      <c r="D126" s="23" t="s">
        <v>104</v>
      </c>
      <c r="E126" s="22">
        <v>14373.51</v>
      </c>
      <c r="F126" s="8">
        <v>14377.429499999998</v>
      </c>
      <c r="G126" s="8">
        <v>14377.429499999998</v>
      </c>
      <c r="H126" s="8">
        <v>2.7268913438667046E-2</v>
      </c>
      <c r="I126" s="8">
        <v>2.7268913438667046E-2</v>
      </c>
    </row>
    <row r="127" spans="3:9" ht="15.6" x14ac:dyDescent="0.3">
      <c r="C127" s="20">
        <v>123</v>
      </c>
      <c r="D127" s="23" t="s">
        <v>105</v>
      </c>
      <c r="E127" s="22">
        <v>14412.71</v>
      </c>
      <c r="F127" s="8">
        <v>14377.429499999998</v>
      </c>
      <c r="G127" s="8">
        <v>14377.429499999998</v>
      </c>
      <c r="H127" s="8">
        <v>0.24478741333171039</v>
      </c>
      <c r="I127" s="8">
        <v>0.24478741333171039</v>
      </c>
    </row>
    <row r="128" spans="3:9" ht="15.6" x14ac:dyDescent="0.3">
      <c r="C128" s="20">
        <v>124</v>
      </c>
      <c r="D128" s="23" t="s">
        <v>106</v>
      </c>
      <c r="E128" s="22">
        <v>14588.58</v>
      </c>
      <c r="F128" s="8">
        <v>14377.429499999998</v>
      </c>
      <c r="G128" s="8">
        <v>14377.429499999998</v>
      </c>
      <c r="H128" s="8">
        <v>1.4473684210526423</v>
      </c>
      <c r="I128" s="8">
        <v>1.4473684210526423</v>
      </c>
    </row>
    <row r="129" spans="3:9" ht="15.6" x14ac:dyDescent="0.3">
      <c r="C129" s="20">
        <v>125</v>
      </c>
      <c r="D129" s="23" t="s">
        <v>107</v>
      </c>
      <c r="E129" s="22">
        <v>14638.83</v>
      </c>
      <c r="F129" s="8">
        <v>14666.4625</v>
      </c>
      <c r="G129" s="8">
        <v>14658.703224832212</v>
      </c>
      <c r="H129" s="8">
        <v>0.18876167016079637</v>
      </c>
      <c r="I129" s="8">
        <v>0.13575692068431799</v>
      </c>
    </row>
    <row r="130" spans="3:9" ht="15.6" x14ac:dyDescent="0.3">
      <c r="C130" s="20">
        <v>126</v>
      </c>
      <c r="D130" s="32">
        <v>43928</v>
      </c>
      <c r="E130" s="22">
        <v>14638.83</v>
      </c>
      <c r="F130" s="8">
        <v>14666.4625</v>
      </c>
      <c r="G130" s="8">
        <v>14658.703224832212</v>
      </c>
      <c r="H130" s="8">
        <v>0.18876167016079637</v>
      </c>
      <c r="I130" s="8">
        <v>0.13575692068431799</v>
      </c>
    </row>
    <row r="131" spans="3:9" ht="15.6" x14ac:dyDescent="0.3">
      <c r="C131" s="20">
        <v>127</v>
      </c>
      <c r="D131" s="32">
        <v>43958</v>
      </c>
      <c r="E131" s="22">
        <v>14638.83</v>
      </c>
      <c r="F131" s="8">
        <v>14666.4625</v>
      </c>
      <c r="G131" s="8">
        <v>14658.703224832212</v>
      </c>
      <c r="H131" s="8">
        <v>0.18876167016079637</v>
      </c>
      <c r="I131" s="8">
        <v>0.13575692068431799</v>
      </c>
    </row>
    <row r="132" spans="3:9" ht="15.6" x14ac:dyDescent="0.3">
      <c r="C132" s="20">
        <v>128</v>
      </c>
      <c r="D132" s="23" t="s">
        <v>108</v>
      </c>
      <c r="E132" s="22">
        <v>14619.74</v>
      </c>
      <c r="F132" s="8">
        <v>14666.4625</v>
      </c>
      <c r="G132" s="8">
        <v>14658.703224832212</v>
      </c>
      <c r="H132" s="8">
        <v>0.31958502681990142</v>
      </c>
      <c r="I132" s="8">
        <v>0.26651106539659591</v>
      </c>
    </row>
    <row r="133" spans="3:9" ht="15.6" x14ac:dyDescent="0.3">
      <c r="C133" s="20">
        <v>129</v>
      </c>
      <c r="D133" s="23" t="s">
        <v>109</v>
      </c>
      <c r="E133" s="22">
        <v>14528.28</v>
      </c>
      <c r="F133" s="8">
        <v>14666.4625</v>
      </c>
      <c r="G133" s="8">
        <v>14658.703224832212</v>
      </c>
      <c r="H133" s="8">
        <v>0.95112773156904307</v>
      </c>
      <c r="I133" s="8">
        <v>0.89771965320197167</v>
      </c>
    </row>
    <row r="134" spans="3:9" ht="15.6" x14ac:dyDescent="0.3">
      <c r="C134" s="20">
        <v>130</v>
      </c>
      <c r="D134" s="23" t="s">
        <v>110</v>
      </c>
      <c r="E134" s="22">
        <v>14532.3</v>
      </c>
      <c r="F134" s="8">
        <v>14666.4625</v>
      </c>
      <c r="G134" s="8">
        <v>14658.703224832212</v>
      </c>
      <c r="H134" s="8">
        <v>0.92320210840679295</v>
      </c>
      <c r="I134" s="8">
        <v>0.86980880405863359</v>
      </c>
    </row>
    <row r="135" spans="3:9" ht="15.6" x14ac:dyDescent="0.3">
      <c r="C135" s="20">
        <v>131</v>
      </c>
      <c r="D135" s="23" t="s">
        <v>111</v>
      </c>
      <c r="E135" s="22">
        <v>14518.23</v>
      </c>
      <c r="F135" s="8">
        <v>14666.4625</v>
      </c>
      <c r="G135" s="8">
        <v>14658.703224832212</v>
      </c>
      <c r="H135" s="8">
        <v>1.0210094481214314</v>
      </c>
      <c r="I135" s="8">
        <v>0.96756439891235035</v>
      </c>
    </row>
    <row r="136" spans="3:9" ht="15.6" x14ac:dyDescent="0.3">
      <c r="C136" s="20">
        <v>132</v>
      </c>
      <c r="D136" s="23" t="s">
        <v>112</v>
      </c>
      <c r="E136" s="22">
        <v>14573.51</v>
      </c>
      <c r="F136" s="8">
        <v>14377.429499999998</v>
      </c>
      <c r="G136" s="8">
        <v>14377.429499999998</v>
      </c>
      <c r="H136" s="8">
        <v>1.3454583007113718</v>
      </c>
      <c r="I136" s="8">
        <v>1.3454583007113718</v>
      </c>
    </row>
    <row r="137" spans="3:9" ht="15.6" x14ac:dyDescent="0.3">
      <c r="C137" s="20">
        <v>133</v>
      </c>
      <c r="D137" s="32">
        <v>44142</v>
      </c>
      <c r="E137" s="22">
        <v>14573.51</v>
      </c>
      <c r="F137" s="8">
        <v>14666.4625</v>
      </c>
      <c r="G137" s="8">
        <v>14658.703224832212</v>
      </c>
      <c r="H137" s="8">
        <v>0.63781820577197534</v>
      </c>
      <c r="I137" s="8">
        <v>0.58457588345025902</v>
      </c>
    </row>
    <row r="138" spans="3:9" ht="15.6" x14ac:dyDescent="0.3">
      <c r="C138" s="20">
        <v>134</v>
      </c>
      <c r="D138" s="32">
        <v>44172</v>
      </c>
      <c r="E138" s="22">
        <v>14573.51</v>
      </c>
      <c r="F138" s="8">
        <v>14666.4625</v>
      </c>
      <c r="G138" s="8">
        <v>14658.703224832212</v>
      </c>
      <c r="H138" s="8">
        <v>0.63781820577197534</v>
      </c>
      <c r="I138" s="8">
        <v>0.58457588345025902</v>
      </c>
    </row>
    <row r="139" spans="3:9" ht="15.6" x14ac:dyDescent="0.3">
      <c r="C139" s="20">
        <v>135</v>
      </c>
      <c r="D139" s="23" t="s">
        <v>113</v>
      </c>
      <c r="E139" s="22">
        <v>14558.43</v>
      </c>
      <c r="F139" s="8">
        <v>14666.4625</v>
      </c>
      <c r="G139" s="8">
        <v>14658.703224832212</v>
      </c>
      <c r="H139" s="8">
        <v>0.74206147228787267</v>
      </c>
      <c r="I139" s="8">
        <v>0.6887640001855404</v>
      </c>
    </row>
    <row r="140" spans="3:9" ht="15.6" x14ac:dyDescent="0.3">
      <c r="C140" s="20">
        <v>136</v>
      </c>
      <c r="D140" s="23" t="s">
        <v>114</v>
      </c>
      <c r="E140" s="22">
        <v>14584.56</v>
      </c>
      <c r="F140" s="8">
        <v>14666.4625</v>
      </c>
      <c r="G140" s="8">
        <v>14658.703224832212</v>
      </c>
      <c r="H140" s="8">
        <v>0.5615699068055543</v>
      </c>
      <c r="I140" s="8">
        <v>0.5083679235589732</v>
      </c>
    </row>
    <row r="141" spans="3:9" ht="15.6" x14ac:dyDescent="0.3">
      <c r="C141" s="20">
        <v>137</v>
      </c>
      <c r="D141" s="23" t="s">
        <v>115</v>
      </c>
      <c r="E141" s="22">
        <v>14689.08</v>
      </c>
      <c r="F141" s="8">
        <v>14666.4625</v>
      </c>
      <c r="G141" s="8">
        <v>14658.703224832212</v>
      </c>
      <c r="H141" s="8">
        <v>0.15397492559098522</v>
      </c>
      <c r="I141" s="8">
        <v>0.20679835066449265</v>
      </c>
    </row>
    <row r="142" spans="3:9" ht="15.6" x14ac:dyDescent="0.3">
      <c r="C142" s="20">
        <v>138</v>
      </c>
      <c r="D142" s="23" t="s">
        <v>116</v>
      </c>
      <c r="E142" s="22">
        <v>14705.16</v>
      </c>
      <c r="F142" s="8">
        <v>14666.4625</v>
      </c>
      <c r="G142" s="8">
        <v>14658.703224832212</v>
      </c>
      <c r="H142" s="8">
        <v>0.26315592621909739</v>
      </c>
      <c r="I142" s="8">
        <v>0.31592158920941887</v>
      </c>
    </row>
    <row r="143" spans="3:9" ht="15.6" x14ac:dyDescent="0.3">
      <c r="C143" s="20">
        <v>139</v>
      </c>
      <c r="D143" s="23" t="s">
        <v>117</v>
      </c>
      <c r="E143" s="22">
        <v>14853.9</v>
      </c>
      <c r="F143" s="8">
        <v>14666.4625</v>
      </c>
      <c r="G143" s="8">
        <v>14658.703224832212</v>
      </c>
      <c r="H143" s="8">
        <v>1.2618739859565502</v>
      </c>
      <c r="I143" s="8">
        <v>1.3141112783025843</v>
      </c>
    </row>
    <row r="144" spans="3:9" ht="15.6" x14ac:dyDescent="0.3">
      <c r="C144" s="20">
        <v>140</v>
      </c>
      <c r="D144" s="23" t="s">
        <v>118</v>
      </c>
      <c r="E144" s="22">
        <v>14853.9</v>
      </c>
      <c r="F144" s="8">
        <v>14955.495499999997</v>
      </c>
      <c r="G144" s="8">
        <v>14933.740327956986</v>
      </c>
      <c r="H144" s="8">
        <v>0.68396515393262125</v>
      </c>
      <c r="I144" s="8">
        <v>0.53750414340332564</v>
      </c>
    </row>
    <row r="145" spans="3:9" ht="15.6" x14ac:dyDescent="0.3">
      <c r="C145" s="20">
        <v>141</v>
      </c>
      <c r="D145" s="23" t="s">
        <v>119</v>
      </c>
      <c r="E145" s="22">
        <v>14853.9</v>
      </c>
      <c r="F145" s="8">
        <v>14955.495499999997</v>
      </c>
      <c r="G145" s="8">
        <v>14933.740327956986</v>
      </c>
      <c r="H145" s="8">
        <v>0.68396515393262125</v>
      </c>
      <c r="I145" s="8">
        <v>0.53750414340332564</v>
      </c>
    </row>
    <row r="146" spans="3:9" ht="15.6" x14ac:dyDescent="0.3">
      <c r="C146" s="20">
        <v>142</v>
      </c>
      <c r="D146" s="23" t="s">
        <v>120</v>
      </c>
      <c r="E146" s="22">
        <v>14906.16</v>
      </c>
      <c r="F146" s="8">
        <v>14955.495499999997</v>
      </c>
      <c r="G146" s="8">
        <v>14933.740327956986</v>
      </c>
      <c r="H146" s="8">
        <v>0.33097390608981392</v>
      </c>
      <c r="I146" s="8">
        <v>0.18502637806776773</v>
      </c>
    </row>
    <row r="147" spans="3:9" ht="15.6" x14ac:dyDescent="0.3">
      <c r="C147" s="20">
        <v>143</v>
      </c>
      <c r="D147" s="23" t="s">
        <v>121</v>
      </c>
      <c r="E147" s="22">
        <v>14887.07</v>
      </c>
      <c r="F147" s="8">
        <v>14955.495499999997</v>
      </c>
      <c r="G147" s="8">
        <v>14933.740327956986</v>
      </c>
      <c r="H147" s="8">
        <v>0.45963040410233547</v>
      </c>
      <c r="I147" s="8">
        <v>0.31349572452461438</v>
      </c>
    </row>
    <row r="148" spans="3:9" ht="15.6" x14ac:dyDescent="0.3">
      <c r="C148" s="20">
        <v>144</v>
      </c>
      <c r="D148" s="23" t="s">
        <v>122</v>
      </c>
      <c r="E148" s="22">
        <v>14728.28</v>
      </c>
      <c r="F148" s="8">
        <v>14955.495499999997</v>
      </c>
      <c r="G148" s="8">
        <v>14933.740327956986</v>
      </c>
      <c r="H148" s="8">
        <v>1.5427157821551234</v>
      </c>
      <c r="I148" s="8">
        <v>1.3950055808077084</v>
      </c>
    </row>
    <row r="149" spans="3:9" ht="15.6" x14ac:dyDescent="0.3">
      <c r="C149" s="20">
        <v>145</v>
      </c>
      <c r="D149" s="23" t="s">
        <v>123</v>
      </c>
      <c r="E149" s="22">
        <v>14742.35</v>
      </c>
      <c r="F149" s="8">
        <v>14666.4625</v>
      </c>
      <c r="G149" s="8">
        <v>14658.703224832212</v>
      </c>
      <c r="H149" s="8">
        <v>0.51475850186707495</v>
      </c>
      <c r="I149" s="8">
        <v>0.56739105480325924</v>
      </c>
    </row>
    <row r="150" spans="3:9" ht="15.6" x14ac:dyDescent="0.3">
      <c r="C150" s="20">
        <v>146</v>
      </c>
      <c r="D150" s="23" t="s">
        <v>124</v>
      </c>
      <c r="E150" s="22">
        <v>14687.07</v>
      </c>
      <c r="F150" s="8">
        <v>14666.4625</v>
      </c>
      <c r="G150" s="8">
        <v>14658.703224832212</v>
      </c>
      <c r="H150" s="8">
        <v>0.14031049079224156</v>
      </c>
      <c r="I150" s="8">
        <v>0.19314114501931046</v>
      </c>
    </row>
    <row r="151" spans="3:9" ht="15.6" x14ac:dyDescent="0.3">
      <c r="C151" s="20">
        <v>147</v>
      </c>
      <c r="D151" s="23" t="s">
        <v>125</v>
      </c>
      <c r="E151" s="22">
        <v>14687.07</v>
      </c>
      <c r="F151" s="8">
        <v>14666.4625</v>
      </c>
      <c r="G151" s="8">
        <v>14658.703224832212</v>
      </c>
      <c r="H151" s="8">
        <v>0.14031049079224156</v>
      </c>
      <c r="I151" s="8">
        <v>0.19314114501931046</v>
      </c>
    </row>
    <row r="152" spans="3:9" ht="15.6" x14ac:dyDescent="0.3">
      <c r="C152" s="20">
        <v>148</v>
      </c>
      <c r="D152" s="23" t="s">
        <v>126</v>
      </c>
      <c r="E152" s="22">
        <v>14687.07</v>
      </c>
      <c r="F152" s="8">
        <v>14666.4625</v>
      </c>
      <c r="G152" s="8">
        <v>14658.703224832212</v>
      </c>
      <c r="H152" s="8">
        <v>0.14031049079224156</v>
      </c>
      <c r="I152" s="8">
        <v>0.19314114501931046</v>
      </c>
    </row>
    <row r="153" spans="3:9" ht="15.6" x14ac:dyDescent="0.3">
      <c r="C153" s="20">
        <v>149</v>
      </c>
      <c r="D153" s="23" t="s">
        <v>127</v>
      </c>
      <c r="E153" s="22">
        <v>14678.03</v>
      </c>
      <c r="F153" s="8">
        <v>14666.4625</v>
      </c>
      <c r="G153" s="8">
        <v>14658.703224832212</v>
      </c>
      <c r="H153" s="8">
        <v>7.8808259691532295E-2</v>
      </c>
      <c r="I153" s="8">
        <v>0.13167145160344121</v>
      </c>
    </row>
    <row r="154" spans="3:9" ht="15.6" x14ac:dyDescent="0.3">
      <c r="C154" s="20">
        <v>150</v>
      </c>
      <c r="D154" s="23" t="s">
        <v>128</v>
      </c>
      <c r="E154" s="22">
        <v>14615.72</v>
      </c>
      <c r="F154" s="8">
        <v>14666.4625</v>
      </c>
      <c r="G154" s="8">
        <v>14658.703224832212</v>
      </c>
      <c r="H154" s="8">
        <v>0.34717755950442603</v>
      </c>
      <c r="I154" s="8">
        <v>0.29408900028334373</v>
      </c>
    </row>
    <row r="155" spans="3:9" ht="15.6" x14ac:dyDescent="0.3">
      <c r="C155" s="20">
        <v>151</v>
      </c>
      <c r="D155" s="23" t="s">
        <v>129</v>
      </c>
      <c r="E155" s="22">
        <v>14642.85</v>
      </c>
      <c r="F155" s="8">
        <v>14666.4625</v>
      </c>
      <c r="G155" s="8">
        <v>14658.703224832212</v>
      </c>
      <c r="H155" s="8">
        <v>0.16125617622252</v>
      </c>
      <c r="I155" s="8">
        <v>0.10826597849606946</v>
      </c>
    </row>
    <row r="156" spans="3:9" ht="15.6" x14ac:dyDescent="0.3">
      <c r="C156" s="20">
        <v>152</v>
      </c>
      <c r="D156" s="23" t="s">
        <v>130</v>
      </c>
      <c r="E156" s="22">
        <v>14726.27</v>
      </c>
      <c r="F156" s="8">
        <v>14666.4625</v>
      </c>
      <c r="G156" s="8">
        <v>14658.703224832212</v>
      </c>
      <c r="H156" s="8">
        <v>0.40612796044076882</v>
      </c>
      <c r="I156" s="8">
        <v>0.45881798424032944</v>
      </c>
    </row>
    <row r="157" spans="3:9" ht="15.6" x14ac:dyDescent="0.3">
      <c r="C157" s="20">
        <v>153</v>
      </c>
      <c r="D157" s="23" t="s">
        <v>131</v>
      </c>
      <c r="E157" s="22">
        <v>14726.27</v>
      </c>
      <c r="F157" s="8">
        <v>14666.4625</v>
      </c>
      <c r="G157" s="8">
        <v>14658.703224832212</v>
      </c>
      <c r="H157" s="8">
        <v>0.40612796044076882</v>
      </c>
      <c r="I157" s="8">
        <v>0.45881798424032944</v>
      </c>
    </row>
    <row r="158" spans="3:9" ht="15.6" x14ac:dyDescent="0.3">
      <c r="C158" s="20">
        <v>154</v>
      </c>
      <c r="D158" s="32">
        <v>43838</v>
      </c>
      <c r="E158" s="22">
        <v>14726.27</v>
      </c>
      <c r="F158" s="8">
        <v>14666.4625</v>
      </c>
      <c r="G158" s="8">
        <v>14658.703224832212</v>
      </c>
      <c r="H158" s="8">
        <v>0.40612796044076882</v>
      </c>
      <c r="I158" s="8">
        <v>0.45881798424032944</v>
      </c>
    </row>
    <row r="159" spans="3:9" ht="15.6" x14ac:dyDescent="0.3">
      <c r="C159" s="20">
        <v>155</v>
      </c>
      <c r="D159" s="32">
        <v>43869</v>
      </c>
      <c r="E159" s="22">
        <v>14726.27</v>
      </c>
      <c r="F159" s="8">
        <v>14666.4625</v>
      </c>
      <c r="G159" s="8">
        <v>14658.703224832212</v>
      </c>
      <c r="H159" s="8">
        <v>0.40612796044076882</v>
      </c>
      <c r="I159" s="8">
        <v>0.45881798424032944</v>
      </c>
    </row>
    <row r="160" spans="3:9" ht="15.6" x14ac:dyDescent="0.3">
      <c r="C160" s="20">
        <v>156</v>
      </c>
      <c r="D160" s="23" t="s">
        <v>132</v>
      </c>
      <c r="E160" s="22">
        <v>14786.57</v>
      </c>
      <c r="F160" s="8">
        <v>14666.4625</v>
      </c>
      <c r="G160" s="8">
        <v>14658.703224832212</v>
      </c>
      <c r="H160" s="8">
        <v>0.81227424615715527</v>
      </c>
      <c r="I160" s="8">
        <v>0.86474939872998013</v>
      </c>
    </row>
    <row r="161" spans="3:9" ht="15.6" x14ac:dyDescent="0.3">
      <c r="C161" s="20">
        <v>157</v>
      </c>
      <c r="D161" s="23" t="s">
        <v>133</v>
      </c>
      <c r="E161" s="22">
        <v>14770.49</v>
      </c>
      <c r="F161" s="8">
        <v>14666.4625</v>
      </c>
      <c r="G161" s="8">
        <v>14658.703224832212</v>
      </c>
      <c r="H161" s="8">
        <v>0.70429281628436258</v>
      </c>
      <c r="I161" s="8">
        <v>0.75682509630884087</v>
      </c>
    </row>
    <row r="162" spans="3:9" ht="15.6" x14ac:dyDescent="0.3">
      <c r="C162" s="20">
        <v>158</v>
      </c>
      <c r="D162" s="23" t="s">
        <v>134</v>
      </c>
      <c r="E162" s="22">
        <v>14696.12</v>
      </c>
      <c r="F162" s="8">
        <v>14666.4625</v>
      </c>
      <c r="G162" s="8">
        <v>14658.703224832212</v>
      </c>
      <c r="H162" s="8">
        <v>0.20180496620877592</v>
      </c>
      <c r="I162" s="8">
        <v>0.25460308685414057</v>
      </c>
    </row>
    <row r="163" spans="3:9" ht="15.6" x14ac:dyDescent="0.3">
      <c r="C163" s="20">
        <v>159</v>
      </c>
      <c r="D163" s="23" t="s">
        <v>135</v>
      </c>
      <c r="E163" s="22">
        <v>14659.94</v>
      </c>
      <c r="F163" s="8">
        <v>14666.4625</v>
      </c>
      <c r="G163" s="8">
        <v>14658.703224832212</v>
      </c>
      <c r="H163" s="8">
        <v>4.4491996556596594E-2</v>
      </c>
      <c r="I163" s="8">
        <v>8.4364272144936275E-3</v>
      </c>
    </row>
    <row r="164" spans="3:9" ht="15.6" x14ac:dyDescent="0.3">
      <c r="C164" s="20">
        <v>160</v>
      </c>
      <c r="D164" s="23" t="s">
        <v>136</v>
      </c>
      <c r="E164" s="22">
        <v>14720.24</v>
      </c>
      <c r="F164" s="8">
        <v>14666.4625</v>
      </c>
      <c r="G164" s="8">
        <v>14658.703224832212</v>
      </c>
      <c r="H164" s="8">
        <v>0.3653303207012939</v>
      </c>
      <c r="I164" s="8">
        <v>0.41804192844537663</v>
      </c>
    </row>
    <row r="165" spans="3:9" ht="15.6" x14ac:dyDescent="0.3">
      <c r="C165" s="20">
        <v>161</v>
      </c>
      <c r="D165" s="32">
        <v>44051</v>
      </c>
      <c r="E165" s="22">
        <v>14720.24</v>
      </c>
      <c r="F165" s="8">
        <v>14666.4625</v>
      </c>
      <c r="G165" s="8">
        <v>14658.703224832212</v>
      </c>
      <c r="H165" s="8">
        <v>0.3653303207012939</v>
      </c>
      <c r="I165" s="8">
        <v>0.41804192844537663</v>
      </c>
    </row>
    <row r="166" spans="3:9" ht="15.6" x14ac:dyDescent="0.3">
      <c r="C166" s="20">
        <v>162</v>
      </c>
      <c r="D166" s="32">
        <v>44082</v>
      </c>
      <c r="E166" s="22">
        <v>14720.24</v>
      </c>
      <c r="F166" s="8">
        <v>14666.4625</v>
      </c>
      <c r="G166" s="8">
        <v>14658.703224832212</v>
      </c>
      <c r="H166" s="8">
        <v>0.3653303207012939</v>
      </c>
      <c r="I166" s="8">
        <v>0.41804192844537663</v>
      </c>
    </row>
    <row r="167" spans="3:9" ht="15.6" x14ac:dyDescent="0.3">
      <c r="C167" s="20">
        <v>163</v>
      </c>
      <c r="D167" s="23" t="s">
        <v>137</v>
      </c>
      <c r="E167" s="22">
        <v>14823.75</v>
      </c>
      <c r="F167" s="8">
        <v>14666.4625</v>
      </c>
      <c r="G167" s="8">
        <v>14658.703224832212</v>
      </c>
      <c r="H167" s="8">
        <v>1.0610506788093454</v>
      </c>
      <c r="I167" s="8">
        <v>1.1133942164957444</v>
      </c>
    </row>
    <row r="168" spans="3:9" ht="15.6" x14ac:dyDescent="0.3">
      <c r="C168" s="20">
        <v>164</v>
      </c>
      <c r="D168" s="23" t="s">
        <v>138</v>
      </c>
      <c r="E168" s="22">
        <v>14801.64</v>
      </c>
      <c r="F168" s="8">
        <v>14955.495499999997</v>
      </c>
      <c r="G168" s="8">
        <v>14933.740327956986</v>
      </c>
      <c r="H168" s="8">
        <v>1.0394490070019125</v>
      </c>
      <c r="I168" s="8">
        <v>0.89247088807042196</v>
      </c>
    </row>
    <row r="169" spans="3:9" ht="15.6" x14ac:dyDescent="0.3">
      <c r="C169" s="20">
        <v>165</v>
      </c>
      <c r="D169" s="23" t="s">
        <v>139</v>
      </c>
      <c r="E169" s="22">
        <v>14850.89</v>
      </c>
      <c r="F169" s="8">
        <v>14666.4625</v>
      </c>
      <c r="G169" s="8">
        <v>14658.703224832212</v>
      </c>
      <c r="H169" s="8">
        <v>1.2418615988671371</v>
      </c>
      <c r="I169" s="8">
        <v>1.2941094787436129</v>
      </c>
    </row>
    <row r="170" spans="3:9" ht="15.6" x14ac:dyDescent="0.3">
      <c r="C170" s="20">
        <v>166</v>
      </c>
      <c r="D170" s="23" t="s">
        <v>140</v>
      </c>
      <c r="E170" s="22">
        <v>14951.39</v>
      </c>
      <c r="F170" s="8">
        <v>14955.495499999997</v>
      </c>
      <c r="G170" s="8">
        <v>14933.740327956986</v>
      </c>
      <c r="H170" s="8">
        <v>2.7458985418732616E-2</v>
      </c>
      <c r="I170" s="8">
        <v>0.11804703136640271</v>
      </c>
    </row>
    <row r="171" spans="3:9" ht="15.6" x14ac:dyDescent="0.3">
      <c r="C171" s="20">
        <v>167</v>
      </c>
      <c r="D171" s="23" t="s">
        <v>141</v>
      </c>
      <c r="E171" s="22">
        <v>14991.59</v>
      </c>
      <c r="F171" s="8">
        <v>14955.495499999997</v>
      </c>
      <c r="G171" s="8">
        <v>14933.740327956986</v>
      </c>
      <c r="H171" s="8">
        <v>0.24076498890379794</v>
      </c>
      <c r="I171" s="8">
        <v>0.38588083080589797</v>
      </c>
    </row>
    <row r="172" spans="3:9" ht="15.6" x14ac:dyDescent="0.3">
      <c r="C172" s="20">
        <v>168</v>
      </c>
      <c r="D172" s="23" t="s">
        <v>142</v>
      </c>
      <c r="E172" s="22">
        <v>14991.59</v>
      </c>
      <c r="F172" s="8">
        <v>14955.495499999997</v>
      </c>
      <c r="G172" s="8">
        <v>14933.740327956986</v>
      </c>
      <c r="H172" s="8">
        <v>0.24076498890379794</v>
      </c>
      <c r="I172" s="8">
        <v>0.38588083080589797</v>
      </c>
    </row>
    <row r="173" spans="3:9" ht="15.6" x14ac:dyDescent="0.3">
      <c r="C173" s="20">
        <v>169</v>
      </c>
      <c r="D173" s="23" t="s">
        <v>143</v>
      </c>
      <c r="E173" s="22">
        <v>14991.59</v>
      </c>
      <c r="F173" s="8">
        <v>14955.495499999997</v>
      </c>
      <c r="G173" s="8">
        <v>14933.740327956986</v>
      </c>
      <c r="H173" s="8">
        <v>0.24076498890379794</v>
      </c>
      <c r="I173" s="8">
        <v>0.38588083080589797</v>
      </c>
    </row>
    <row r="174" spans="3:9" ht="15.6" x14ac:dyDescent="0.3">
      <c r="C174" s="20">
        <v>170</v>
      </c>
      <c r="D174" s="23" t="s">
        <v>144</v>
      </c>
      <c r="E174" s="22">
        <v>14991.59</v>
      </c>
      <c r="F174" s="8">
        <v>14955.495499999997</v>
      </c>
      <c r="G174" s="8">
        <v>14933.740327956986</v>
      </c>
      <c r="H174" s="8">
        <v>0.24076498890379794</v>
      </c>
      <c r="I174" s="8">
        <v>0.38588083080589797</v>
      </c>
    </row>
    <row r="175" spans="3:9" ht="15.6" x14ac:dyDescent="0.3">
      <c r="C175" s="20">
        <v>171</v>
      </c>
      <c r="D175" s="23" t="s">
        <v>145</v>
      </c>
      <c r="E175" s="22">
        <v>14981.54</v>
      </c>
      <c r="F175" s="8">
        <v>14955.495499999997</v>
      </c>
      <c r="G175" s="8">
        <v>14933.740327956986</v>
      </c>
      <c r="H175" s="8">
        <v>0.17384394394704153</v>
      </c>
      <c r="I175" s="8">
        <v>0.31905713326543633</v>
      </c>
    </row>
    <row r="176" spans="3:9" ht="15.6" x14ac:dyDescent="0.3">
      <c r="C176" s="20">
        <v>172</v>
      </c>
      <c r="D176" s="23" t="s">
        <v>146</v>
      </c>
      <c r="E176" s="22">
        <v>14859.93</v>
      </c>
      <c r="F176" s="8">
        <v>14955.495499999997</v>
      </c>
      <c r="G176" s="8">
        <v>14933.740327956986</v>
      </c>
      <c r="H176" s="8">
        <v>0.64310868220776929</v>
      </c>
      <c r="I176" s="8">
        <v>0.49670710398357143</v>
      </c>
    </row>
    <row r="177" spans="3:9" ht="15.6" x14ac:dyDescent="0.3">
      <c r="C177" s="20">
        <v>173</v>
      </c>
      <c r="D177" s="23" t="s">
        <v>147</v>
      </c>
      <c r="E177" s="22">
        <v>14859.93</v>
      </c>
      <c r="F177" s="8">
        <v>14955.495499999997</v>
      </c>
      <c r="G177" s="8">
        <v>14933.740327956986</v>
      </c>
      <c r="H177" s="8">
        <v>0.64310868220776929</v>
      </c>
      <c r="I177" s="8">
        <v>0.49670710398357143</v>
      </c>
    </row>
    <row r="178" spans="3:9" ht="15.6" x14ac:dyDescent="0.3">
      <c r="C178" s="20">
        <v>174</v>
      </c>
      <c r="D178" s="23" t="s">
        <v>148</v>
      </c>
      <c r="E178" s="22">
        <v>14859.93</v>
      </c>
      <c r="F178" s="8">
        <v>14955.495499999997</v>
      </c>
      <c r="G178" s="8">
        <v>14933.740327956986</v>
      </c>
      <c r="H178" s="8">
        <v>0.64310868220776929</v>
      </c>
      <c r="I178" s="8">
        <v>0.49670710398357143</v>
      </c>
    </row>
    <row r="179" spans="3:9" ht="15.6" x14ac:dyDescent="0.3">
      <c r="C179" s="20">
        <v>175</v>
      </c>
      <c r="D179" s="23" t="s">
        <v>149</v>
      </c>
      <c r="E179" s="22">
        <v>14859.93</v>
      </c>
      <c r="F179" s="8">
        <v>14955.495499999997</v>
      </c>
      <c r="G179" s="8">
        <v>14933.740327956986</v>
      </c>
      <c r="H179" s="8">
        <v>0.64310868220776929</v>
      </c>
      <c r="I179" s="8">
        <v>0.49670710398357143</v>
      </c>
    </row>
    <row r="180" spans="3:9" ht="15.6" x14ac:dyDescent="0.3">
      <c r="C180" s="20">
        <v>176</v>
      </c>
      <c r="D180" s="23" t="s">
        <v>150</v>
      </c>
      <c r="E180" s="22">
        <v>14859.93</v>
      </c>
      <c r="F180" s="8">
        <v>14955.495499999997</v>
      </c>
      <c r="G180" s="8">
        <v>14933.740327956986</v>
      </c>
      <c r="H180" s="8">
        <v>0.64310868220776929</v>
      </c>
      <c r="I180" s="8">
        <v>0.49670710398357143</v>
      </c>
    </row>
    <row r="181" spans="3:9" ht="15.6" x14ac:dyDescent="0.3">
      <c r="C181" s="20">
        <v>177</v>
      </c>
      <c r="D181" s="23" t="s">
        <v>151</v>
      </c>
      <c r="E181" s="22">
        <v>14867.97</v>
      </c>
      <c r="F181" s="8">
        <v>14955.495499999997</v>
      </c>
      <c r="G181" s="8">
        <v>14933.740327956986</v>
      </c>
      <c r="H181" s="8">
        <v>0.58868493815899492</v>
      </c>
      <c r="I181" s="8">
        <v>0.44236252801819537</v>
      </c>
    </row>
    <row r="182" spans="3:9" ht="15.6" x14ac:dyDescent="0.3">
      <c r="C182" s="20">
        <v>178</v>
      </c>
      <c r="D182" s="23" t="s">
        <v>152</v>
      </c>
      <c r="E182" s="22">
        <v>14705.16</v>
      </c>
      <c r="F182" s="8">
        <v>14955.495499999997</v>
      </c>
      <c r="G182" s="8">
        <v>14933.740327956986</v>
      </c>
      <c r="H182" s="8">
        <v>1.7023650201697733</v>
      </c>
      <c r="I182" s="8">
        <v>1.5544225833448011</v>
      </c>
    </row>
    <row r="183" spans="3:9" ht="15.6" x14ac:dyDescent="0.3">
      <c r="C183" s="20">
        <v>179</v>
      </c>
      <c r="D183" s="23" t="s">
        <v>153</v>
      </c>
      <c r="E183" s="22">
        <v>14709.18</v>
      </c>
      <c r="F183" s="8">
        <v>14666.4625</v>
      </c>
      <c r="G183" s="8">
        <v>14658.703224832212</v>
      </c>
      <c r="H183" s="8">
        <v>0.29041387759209319</v>
      </c>
      <c r="I183" s="8">
        <v>0.34316511979449715</v>
      </c>
    </row>
    <row r="184" spans="3:9" ht="15.6" x14ac:dyDescent="0.3">
      <c r="C184" s="20">
        <v>180</v>
      </c>
      <c r="D184" s="23" t="s">
        <v>154</v>
      </c>
      <c r="E184" s="22">
        <v>14787.57</v>
      </c>
      <c r="F184" s="8">
        <v>14666.4625</v>
      </c>
      <c r="G184" s="8">
        <v>14658.703224832212</v>
      </c>
      <c r="H184" s="8">
        <v>0.81898175291816089</v>
      </c>
      <c r="I184" s="8">
        <v>0.87145335689222536</v>
      </c>
    </row>
    <row r="185" spans="3:9" ht="15.6" x14ac:dyDescent="0.3">
      <c r="C185" s="20">
        <v>181</v>
      </c>
      <c r="D185" s="23" t="s">
        <v>155</v>
      </c>
      <c r="E185" s="22">
        <v>14775.51</v>
      </c>
      <c r="F185" s="8">
        <v>14666.4625</v>
      </c>
      <c r="G185" s="8">
        <v>14658.703224832212</v>
      </c>
      <c r="H185" s="8">
        <v>0.7380286704147645</v>
      </c>
      <c r="I185" s="8">
        <v>0.7905431025242996</v>
      </c>
    </row>
    <row r="186" spans="3:9" ht="15.6" x14ac:dyDescent="0.3">
      <c r="C186" s="20">
        <v>182</v>
      </c>
      <c r="D186" s="23" t="s">
        <v>156</v>
      </c>
      <c r="E186" s="22">
        <v>14775.51</v>
      </c>
      <c r="F186" s="8">
        <v>14666.4625</v>
      </c>
      <c r="G186" s="8">
        <v>14658.703224832212</v>
      </c>
      <c r="H186" s="8">
        <v>0.7380286704147645</v>
      </c>
      <c r="I186" s="8">
        <v>0.7905431025242996</v>
      </c>
    </row>
    <row r="187" spans="3:9" ht="15.6" x14ac:dyDescent="0.3">
      <c r="C187" s="20">
        <v>183</v>
      </c>
      <c r="D187" s="23" t="s">
        <v>157</v>
      </c>
      <c r="E187" s="22">
        <v>14775.51</v>
      </c>
      <c r="F187" s="8">
        <v>14666.4625</v>
      </c>
      <c r="G187" s="8">
        <v>14658.703224832212</v>
      </c>
      <c r="H187" s="8">
        <v>0.7380286704147645</v>
      </c>
      <c r="I187" s="8">
        <v>0.7905431025242996</v>
      </c>
    </row>
    <row r="188" spans="3:9" ht="15.6" x14ac:dyDescent="0.3">
      <c r="C188" s="20">
        <v>184</v>
      </c>
      <c r="D188" s="23" t="s">
        <v>158</v>
      </c>
      <c r="E188" s="22">
        <v>14626.77</v>
      </c>
      <c r="F188" s="8">
        <v>14666.4625</v>
      </c>
      <c r="G188" s="8">
        <v>14658.703224832212</v>
      </c>
      <c r="H188" s="8">
        <v>0.27136886681064376</v>
      </c>
      <c r="I188" s="8">
        <v>0.21832041409150232</v>
      </c>
    </row>
    <row r="189" spans="3:9" ht="15.6" x14ac:dyDescent="0.3">
      <c r="C189" s="20">
        <v>185</v>
      </c>
      <c r="D189" s="23" t="s">
        <v>159</v>
      </c>
      <c r="E189" s="22">
        <v>14688.08</v>
      </c>
      <c r="F189" s="8">
        <v>14666.4625</v>
      </c>
      <c r="G189" s="8">
        <v>14658.703224832212</v>
      </c>
      <c r="H189" s="8">
        <v>0.14717716679103254</v>
      </c>
      <c r="I189" s="8">
        <v>0.20000418821103819</v>
      </c>
    </row>
    <row r="190" spans="3:9" ht="15.6" x14ac:dyDescent="0.3">
      <c r="C190" s="20">
        <v>186</v>
      </c>
      <c r="D190" s="23" t="s">
        <v>160</v>
      </c>
      <c r="E190" s="22">
        <v>14878.02</v>
      </c>
      <c r="F190" s="8">
        <v>14666.4625</v>
      </c>
      <c r="G190" s="8">
        <v>14658.703224832212</v>
      </c>
      <c r="H190" s="8">
        <v>1.4219466031098276</v>
      </c>
      <c r="I190" s="8">
        <v>1.4740992092213101</v>
      </c>
    </row>
    <row r="191" spans="3:9" ht="15.6" x14ac:dyDescent="0.3">
      <c r="C191" s="20">
        <v>187</v>
      </c>
      <c r="D191" s="23" t="s">
        <v>161</v>
      </c>
      <c r="E191" s="22">
        <v>14892.09</v>
      </c>
      <c r="F191" s="8">
        <v>14955.495499999997</v>
      </c>
      <c r="G191" s="8">
        <v>14933.740327956986</v>
      </c>
      <c r="H191" s="8">
        <v>0.42576629606722166</v>
      </c>
      <c r="I191" s="8">
        <v>0.27968087727770968</v>
      </c>
    </row>
    <row r="192" spans="3:9" ht="15.6" x14ac:dyDescent="0.3">
      <c r="C192" s="20">
        <v>188</v>
      </c>
      <c r="D192" s="23" t="s">
        <v>162</v>
      </c>
      <c r="E192" s="22">
        <v>14865.96</v>
      </c>
      <c r="F192" s="8">
        <v>14955.495499999997</v>
      </c>
      <c r="G192" s="8">
        <v>14933.740327956986</v>
      </c>
      <c r="H192" s="8">
        <v>0.60228535526799576</v>
      </c>
      <c r="I192" s="8">
        <v>0.45594316113447841</v>
      </c>
    </row>
    <row r="193" spans="3:9" ht="15.6" x14ac:dyDescent="0.3">
      <c r="C193" s="20">
        <v>189</v>
      </c>
      <c r="D193" s="32">
        <v>43960</v>
      </c>
      <c r="E193" s="22">
        <v>14865.96</v>
      </c>
      <c r="F193" s="8">
        <v>14955.495499999997</v>
      </c>
      <c r="G193" s="8">
        <v>14933.740327956986</v>
      </c>
      <c r="H193" s="8">
        <v>0.60228535526799576</v>
      </c>
      <c r="I193" s="8">
        <v>0.45594316113447841</v>
      </c>
    </row>
    <row r="194" spans="3:9" ht="15.6" x14ac:dyDescent="0.3">
      <c r="C194" s="20">
        <v>190</v>
      </c>
      <c r="D194" s="32">
        <v>43991</v>
      </c>
      <c r="E194" s="22">
        <v>14865.96</v>
      </c>
      <c r="F194" s="8">
        <v>14955.495499999997</v>
      </c>
      <c r="G194" s="8">
        <v>14933.740327956986</v>
      </c>
      <c r="H194" s="8">
        <v>0.60228535526799576</v>
      </c>
      <c r="I194" s="8">
        <v>0.45594316113447841</v>
      </c>
    </row>
    <row r="195" spans="3:9" ht="15.6" x14ac:dyDescent="0.3">
      <c r="C195" s="20">
        <v>191</v>
      </c>
      <c r="D195" s="23" t="s">
        <v>163</v>
      </c>
      <c r="E195" s="22">
        <v>14827.77</v>
      </c>
      <c r="F195" s="8">
        <v>14955.495499999997</v>
      </c>
      <c r="G195" s="8">
        <v>14933.740327956986</v>
      </c>
      <c r="H195" s="8">
        <v>0.86139385760634835</v>
      </c>
      <c r="I195" s="8">
        <v>0.71467474850895163</v>
      </c>
    </row>
    <row r="196" spans="3:9" ht="15.6" x14ac:dyDescent="0.3">
      <c r="C196" s="20">
        <v>192</v>
      </c>
      <c r="D196" s="23" t="s">
        <v>164</v>
      </c>
      <c r="E196" s="22">
        <v>14871.99</v>
      </c>
      <c r="F196" s="8">
        <v>14955.495499999997</v>
      </c>
      <c r="G196" s="8">
        <v>14933.740327956986</v>
      </c>
      <c r="H196" s="8">
        <v>0.56149513279660279</v>
      </c>
      <c r="I196" s="8">
        <v>0.41521227459799553</v>
      </c>
    </row>
    <row r="197" spans="3:9" ht="15.6" x14ac:dyDescent="0.3">
      <c r="C197" s="20">
        <v>193</v>
      </c>
      <c r="D197" s="23" t="s">
        <v>165</v>
      </c>
      <c r="E197" s="22">
        <v>14927.27</v>
      </c>
      <c r="F197" s="8">
        <v>14955.495499999997</v>
      </c>
      <c r="G197" s="8">
        <v>14933.740327956986</v>
      </c>
      <c r="H197" s="8">
        <v>0.18908681895615762</v>
      </c>
      <c r="I197" s="8">
        <v>4.3345688508252239E-2</v>
      </c>
    </row>
    <row r="198" spans="3:9" ht="15.6" x14ac:dyDescent="0.3">
      <c r="C198" s="20">
        <v>194</v>
      </c>
      <c r="D198" s="23" t="s">
        <v>166</v>
      </c>
      <c r="E198" s="22">
        <v>14945.36</v>
      </c>
      <c r="F198" s="8">
        <v>14955.495499999997</v>
      </c>
      <c r="G198" s="8">
        <v>14933.740327956986</v>
      </c>
      <c r="H198" s="8">
        <v>6.7817034852266408E-2</v>
      </c>
      <c r="I198" s="8">
        <v>7.7747689202631184E-2</v>
      </c>
    </row>
    <row r="199" spans="3:9" ht="15.6" x14ac:dyDescent="0.3">
      <c r="C199" s="20">
        <v>195</v>
      </c>
      <c r="D199" s="23" t="s">
        <v>167</v>
      </c>
      <c r="E199" s="22">
        <v>15053.9</v>
      </c>
      <c r="F199" s="8">
        <v>14955.495499999997</v>
      </c>
      <c r="G199" s="8">
        <v>14933.740327956986</v>
      </c>
      <c r="H199" s="8">
        <v>0.6536811058928409</v>
      </c>
      <c r="I199" s="8">
        <v>0.79819629493362798</v>
      </c>
    </row>
    <row r="200" spans="3:9" ht="15.6" x14ac:dyDescent="0.3">
      <c r="C200" s="20">
        <v>196</v>
      </c>
      <c r="D200" s="32">
        <v>44174</v>
      </c>
      <c r="E200" s="22">
        <v>15053.9</v>
      </c>
      <c r="F200" s="8">
        <v>14955.495499999997</v>
      </c>
      <c r="G200" s="8">
        <v>14933.740327956986</v>
      </c>
      <c r="H200" s="8">
        <v>0.6536811058928409</v>
      </c>
      <c r="I200" s="8">
        <v>0.79819629493362798</v>
      </c>
    </row>
    <row r="201" spans="3:9" ht="15.6" x14ac:dyDescent="0.3">
      <c r="C201" s="20">
        <v>197</v>
      </c>
      <c r="D201" s="23" t="s">
        <v>168</v>
      </c>
      <c r="E201" s="22">
        <v>15053.9</v>
      </c>
      <c r="F201" s="8">
        <v>14955.495499999997</v>
      </c>
      <c r="G201" s="8">
        <v>14933.740327956986</v>
      </c>
      <c r="H201" s="8">
        <v>0.6536811058928409</v>
      </c>
      <c r="I201" s="8">
        <v>0.79819629493362798</v>
      </c>
    </row>
    <row r="202" spans="3:9" ht="15.6" x14ac:dyDescent="0.3">
      <c r="C202" s="20">
        <v>198</v>
      </c>
      <c r="D202" s="23" t="s">
        <v>169</v>
      </c>
      <c r="E202" s="22">
        <v>15048.87</v>
      </c>
      <c r="F202" s="8">
        <v>14955.495499999997</v>
      </c>
      <c r="G202" s="8">
        <v>14933.740327956986</v>
      </c>
      <c r="H202" s="8">
        <v>0.62047515859997149</v>
      </c>
      <c r="I202" s="8">
        <v>0.76503865102837998</v>
      </c>
    </row>
    <row r="203" spans="3:9" ht="15.6" x14ac:dyDescent="0.3">
      <c r="C203" s="20">
        <v>199</v>
      </c>
      <c r="D203" s="23" t="s">
        <v>170</v>
      </c>
      <c r="E203" s="22">
        <v>14944.35</v>
      </c>
      <c r="F203" s="8">
        <v>14955.495499999997</v>
      </c>
      <c r="G203" s="8">
        <v>14933.740327956986</v>
      </c>
      <c r="H203" s="8">
        <v>7.4580025226904489E-2</v>
      </c>
      <c r="I203" s="8">
        <v>7.0994536684527224E-2</v>
      </c>
    </row>
    <row r="204" spans="3:9" ht="15.6" x14ac:dyDescent="0.3">
      <c r="C204" s="20">
        <v>200</v>
      </c>
      <c r="D204" s="23" t="s">
        <v>171</v>
      </c>
      <c r="E204" s="22">
        <v>14918.22</v>
      </c>
      <c r="F204" s="8">
        <v>14955.495499999997</v>
      </c>
      <c r="G204" s="8">
        <v>14933.740327956986</v>
      </c>
      <c r="H204" s="8">
        <v>0.24986560058772372</v>
      </c>
      <c r="I204" s="8">
        <v>0.10403605763279317</v>
      </c>
    </row>
    <row r="205" spans="3:9" ht="15.6" x14ac:dyDescent="0.3">
      <c r="C205" s="20">
        <v>201</v>
      </c>
      <c r="D205" s="23" t="s">
        <v>172</v>
      </c>
      <c r="E205" s="22">
        <v>14952.39</v>
      </c>
      <c r="F205" s="8">
        <v>14955.495499999997</v>
      </c>
      <c r="G205" s="8">
        <v>14933.740327956986</v>
      </c>
      <c r="H205" s="8">
        <v>2.0769254948525599E-2</v>
      </c>
      <c r="I205" s="8">
        <v>0.12472703054838188</v>
      </c>
    </row>
    <row r="206" spans="3:9" ht="15.6" x14ac:dyDescent="0.3">
      <c r="C206" s="20">
        <v>202</v>
      </c>
      <c r="D206" s="23" t="s">
        <v>173</v>
      </c>
      <c r="E206" s="22">
        <v>14841.84</v>
      </c>
      <c r="F206" s="8">
        <v>14955.495499999997</v>
      </c>
      <c r="G206" s="8">
        <v>14933.740327956986</v>
      </c>
      <c r="H206" s="8">
        <v>0.76577769333180468</v>
      </c>
      <c r="I206" s="8">
        <v>0.61919767331399667</v>
      </c>
    </row>
    <row r="207" spans="3:9" ht="15.6" x14ac:dyDescent="0.3">
      <c r="C207" s="20">
        <v>203</v>
      </c>
      <c r="D207" s="23" t="s">
        <v>174</v>
      </c>
      <c r="E207" s="22">
        <v>14841.84</v>
      </c>
      <c r="F207" s="8">
        <v>14955.495499999997</v>
      </c>
      <c r="G207" s="8">
        <v>14933.740327956986</v>
      </c>
      <c r="H207" s="8">
        <v>0.76577769333180468</v>
      </c>
      <c r="I207" s="8">
        <v>0.61919767331399667</v>
      </c>
    </row>
    <row r="208" spans="3:9" ht="15.6" x14ac:dyDescent="0.3">
      <c r="C208" s="20">
        <v>204</v>
      </c>
      <c r="D208" s="23" t="s">
        <v>175</v>
      </c>
      <c r="E208" s="22">
        <v>14841.84</v>
      </c>
      <c r="F208" s="8">
        <v>14955.495499999997</v>
      </c>
      <c r="G208" s="8">
        <v>14933.740327956986</v>
      </c>
      <c r="H208" s="8">
        <v>0.76577769333180468</v>
      </c>
      <c r="I208" s="8">
        <v>0.61919767331399667</v>
      </c>
    </row>
    <row r="209" spans="3:9" ht="15.6" x14ac:dyDescent="0.3">
      <c r="C209" s="20">
        <v>205</v>
      </c>
      <c r="D209" s="23" t="s">
        <v>176</v>
      </c>
      <c r="E209" s="22">
        <v>14796.62</v>
      </c>
      <c r="F209" s="8">
        <v>14955.495499999997</v>
      </c>
      <c r="G209" s="8">
        <v>14933.740327956986</v>
      </c>
      <c r="H209" s="8">
        <v>1.0737283244416389</v>
      </c>
      <c r="I209" s="8">
        <v>0.92670034073312291</v>
      </c>
    </row>
    <row r="210" spans="3:9" ht="15.6" x14ac:dyDescent="0.3">
      <c r="C210" s="20">
        <v>206</v>
      </c>
      <c r="D210" s="23" t="s">
        <v>177</v>
      </c>
      <c r="E210" s="22">
        <v>14855.91</v>
      </c>
      <c r="F210" s="8">
        <v>14666.4625</v>
      </c>
      <c r="G210" s="8">
        <v>14658.703224832212</v>
      </c>
      <c r="H210" s="8">
        <v>1.275233223680005</v>
      </c>
      <c r="I210" s="8">
        <v>1.3274634483366403</v>
      </c>
    </row>
    <row r="211" spans="3:9" ht="15.6" x14ac:dyDescent="0.3">
      <c r="C211" s="20">
        <v>207</v>
      </c>
      <c r="D211" s="23" t="s">
        <v>178</v>
      </c>
      <c r="E211" s="22">
        <v>14909.18</v>
      </c>
      <c r="F211" s="8">
        <v>14955.495499999997</v>
      </c>
      <c r="G211" s="8">
        <v>14933.740327956986</v>
      </c>
      <c r="H211" s="8">
        <v>0.31065088757394421</v>
      </c>
      <c r="I211" s="8">
        <v>0.16473292264890443</v>
      </c>
    </row>
    <row r="212" spans="3:9" ht="15.6" x14ac:dyDescent="0.3">
      <c r="C212" s="20">
        <v>208</v>
      </c>
      <c r="D212" s="23" t="s">
        <v>179</v>
      </c>
      <c r="E212" s="22">
        <v>15023.75</v>
      </c>
      <c r="F212" s="8">
        <v>14955.495499999997</v>
      </c>
      <c r="G212" s="8">
        <v>14933.740327956986</v>
      </c>
      <c r="H212" s="8">
        <v>0.45431067476497372</v>
      </c>
      <c r="I212" s="8">
        <v>0.5991158801431985</v>
      </c>
    </row>
    <row r="213" spans="3:9" ht="15.6" x14ac:dyDescent="0.3">
      <c r="C213" s="20">
        <v>209</v>
      </c>
      <c r="D213" s="23" t="s">
        <v>180</v>
      </c>
      <c r="E213" s="22">
        <v>15025.76</v>
      </c>
      <c r="F213" s="8">
        <v>14955.495499999997</v>
      </c>
      <c r="G213" s="8">
        <v>14933.740327956986</v>
      </c>
      <c r="H213" s="8">
        <v>0.46762692868781974</v>
      </c>
      <c r="I213" s="8">
        <v>0.61241276343435536</v>
      </c>
    </row>
    <row r="214" spans="3:9" ht="15.6" x14ac:dyDescent="0.3">
      <c r="C214" s="20">
        <v>210</v>
      </c>
      <c r="D214" s="23" t="s">
        <v>181</v>
      </c>
      <c r="E214" s="22">
        <v>15025.76</v>
      </c>
      <c r="F214" s="8">
        <v>14955.495499999997</v>
      </c>
      <c r="G214" s="8">
        <v>14933.740327956986</v>
      </c>
      <c r="H214" s="8">
        <v>0.46762692868781974</v>
      </c>
      <c r="I214" s="8">
        <v>0.61241276343435536</v>
      </c>
    </row>
    <row r="215" spans="3:9" ht="15.6" x14ac:dyDescent="0.3">
      <c r="C215" s="20">
        <v>211</v>
      </c>
      <c r="D215" s="23" t="s">
        <v>182</v>
      </c>
      <c r="E215" s="22">
        <v>15025.76</v>
      </c>
      <c r="F215" s="8">
        <v>14955.495499999997</v>
      </c>
      <c r="G215" s="8">
        <v>14933.740327956986</v>
      </c>
      <c r="H215" s="8">
        <v>0.46762692868781974</v>
      </c>
      <c r="I215" s="8">
        <v>0.61241276343435536</v>
      </c>
    </row>
    <row r="216" spans="3:9" ht="15.6" x14ac:dyDescent="0.3">
      <c r="C216" s="20">
        <v>212</v>
      </c>
      <c r="D216" s="23" t="s">
        <v>183</v>
      </c>
      <c r="E216" s="22">
        <v>15033.8</v>
      </c>
      <c r="F216" s="8">
        <v>14955.495499999997</v>
      </c>
      <c r="G216" s="8">
        <v>14933.740327956986</v>
      </c>
      <c r="H216" s="8">
        <v>0.52085633705385204</v>
      </c>
      <c r="I216" s="8">
        <v>0.6655647410702088</v>
      </c>
    </row>
    <row r="217" spans="3:9" ht="15.6" x14ac:dyDescent="0.3">
      <c r="C217" s="20">
        <v>213</v>
      </c>
      <c r="D217" s="23" t="s">
        <v>184</v>
      </c>
      <c r="E217" s="22">
        <v>14994.6</v>
      </c>
      <c r="F217" s="8">
        <v>14955.495499999997</v>
      </c>
      <c r="G217" s="8">
        <v>14933.740327956986</v>
      </c>
      <c r="H217" s="8">
        <v>0.26079055126514278</v>
      </c>
      <c r="I217" s="8">
        <v>0.40587726276802405</v>
      </c>
    </row>
    <row r="218" spans="3:9" ht="15.6" x14ac:dyDescent="0.3">
      <c r="C218" s="20">
        <v>214</v>
      </c>
      <c r="D218" s="23" t="s">
        <v>185</v>
      </c>
      <c r="E218" s="22">
        <v>14992.59</v>
      </c>
      <c r="F218" s="8">
        <v>14955.495499999997</v>
      </c>
      <c r="G218" s="8">
        <v>14933.740327956986</v>
      </c>
      <c r="H218" s="8">
        <v>0.24741889159913583</v>
      </c>
      <c r="I218" s="8">
        <v>0.3925250543302653</v>
      </c>
    </row>
    <row r="219" spans="3:9" ht="15.6" x14ac:dyDescent="0.3">
      <c r="C219" s="20">
        <v>215</v>
      </c>
      <c r="D219" s="23" t="s">
        <v>186</v>
      </c>
      <c r="E219" s="22">
        <v>14950.38</v>
      </c>
      <c r="F219" s="8">
        <v>14955.495499999997</v>
      </c>
      <c r="G219" s="8">
        <v>14933.740327956986</v>
      </c>
      <c r="H219" s="8">
        <v>3.4216521586729332E-2</v>
      </c>
      <c r="I219" s="8">
        <v>0.11129932512091986</v>
      </c>
    </row>
    <row r="220" spans="3:9" ht="15.6" x14ac:dyDescent="0.3">
      <c r="C220" s="20">
        <v>216</v>
      </c>
      <c r="D220" s="23" t="s">
        <v>187</v>
      </c>
      <c r="E220" s="22">
        <v>14964.45</v>
      </c>
      <c r="F220" s="8">
        <v>14955.495499999997</v>
      </c>
      <c r="G220" s="8">
        <v>14933.740327956986</v>
      </c>
      <c r="H220" s="8">
        <v>5.9838483873469878E-2</v>
      </c>
      <c r="I220" s="8">
        <v>0.20521751245795539</v>
      </c>
    </row>
    <row r="221" spans="3:9" ht="15.6" x14ac:dyDescent="0.3">
      <c r="C221" s="20">
        <v>217</v>
      </c>
      <c r="D221" s="32">
        <v>43900</v>
      </c>
      <c r="E221" s="22">
        <v>14964.45</v>
      </c>
      <c r="F221" s="8">
        <v>14955.495499999997</v>
      </c>
      <c r="G221" s="8">
        <v>14933.740327956986</v>
      </c>
      <c r="H221" s="8">
        <v>5.9838483873469878E-2</v>
      </c>
      <c r="I221" s="8">
        <v>0.20521751245795539</v>
      </c>
    </row>
    <row r="222" spans="3:9" ht="15.6" x14ac:dyDescent="0.3">
      <c r="C222" s="20">
        <v>218</v>
      </c>
      <c r="D222" s="32">
        <v>43931</v>
      </c>
      <c r="E222" s="22">
        <v>14964.45</v>
      </c>
      <c r="F222" s="8">
        <v>14955.495499999997</v>
      </c>
      <c r="G222" s="8">
        <v>14933.740327956986</v>
      </c>
      <c r="H222" s="8">
        <v>5.9838483873469878E-2</v>
      </c>
      <c r="I222" s="8">
        <v>0.20521751245795539</v>
      </c>
    </row>
    <row r="223" spans="3:9" ht="15.6" x14ac:dyDescent="0.3">
      <c r="C223" s="20">
        <v>219</v>
      </c>
      <c r="D223" s="23" t="s">
        <v>188</v>
      </c>
      <c r="E223" s="22">
        <v>14941.34</v>
      </c>
      <c r="F223" s="8">
        <v>14955.495499999997</v>
      </c>
      <c r="G223" s="8">
        <v>14933.740327956986</v>
      </c>
      <c r="H223" s="8">
        <v>9.474049850948521E-2</v>
      </c>
      <c r="I223" s="8">
        <v>5.086339005078476E-2</v>
      </c>
    </row>
    <row r="224" spans="3:9" ht="15.6" x14ac:dyDescent="0.3">
      <c r="C224" s="20">
        <v>220</v>
      </c>
      <c r="D224" s="23" t="s">
        <v>189</v>
      </c>
      <c r="E224" s="22">
        <v>14785.56</v>
      </c>
      <c r="F224" s="8">
        <v>14955.495499999997</v>
      </c>
      <c r="G224" s="8">
        <v>14933.740327956986</v>
      </c>
      <c r="H224" s="8">
        <v>1.1493342152748882</v>
      </c>
      <c r="I224" s="8">
        <v>1.0021962506458106</v>
      </c>
    </row>
    <row r="225" spans="3:9" ht="15.6" x14ac:dyDescent="0.3">
      <c r="C225" s="20">
        <v>221</v>
      </c>
      <c r="D225" s="23" t="s">
        <v>190</v>
      </c>
      <c r="E225" s="22">
        <v>14857.92</v>
      </c>
      <c r="F225" s="8">
        <v>14666.4625</v>
      </c>
      <c r="G225" s="8">
        <v>14658.703224832212</v>
      </c>
      <c r="H225" s="8">
        <v>1.2885888468910887</v>
      </c>
      <c r="I225" s="8">
        <v>1.3408120057705788</v>
      </c>
    </row>
    <row r="226" spans="3:9" ht="15.6" x14ac:dyDescent="0.3">
      <c r="C226" s="20">
        <v>222</v>
      </c>
      <c r="D226" s="23" t="s">
        <v>191</v>
      </c>
      <c r="E226" s="22">
        <v>14823.75</v>
      </c>
      <c r="F226" s="8">
        <v>14955.495499999997</v>
      </c>
      <c r="G226" s="8">
        <v>14933.740327956986</v>
      </c>
      <c r="H226" s="8">
        <v>0.88874610000841403</v>
      </c>
      <c r="I226" s="8">
        <v>0.74198720267804186</v>
      </c>
    </row>
    <row r="227" spans="3:9" ht="15.6" x14ac:dyDescent="0.3">
      <c r="C227" s="20">
        <v>223</v>
      </c>
      <c r="D227" s="23" t="s">
        <v>192</v>
      </c>
      <c r="E227" s="22">
        <v>14810.69</v>
      </c>
      <c r="F227" s="8">
        <v>14955.495499999997</v>
      </c>
      <c r="G227" s="8">
        <v>14933.740327956986</v>
      </c>
      <c r="H227" s="8">
        <v>0.97770934372400431</v>
      </c>
      <c r="I227" s="8">
        <v>0.83082103505633909</v>
      </c>
    </row>
    <row r="228" spans="3:9" ht="15.6" x14ac:dyDescent="0.3">
      <c r="C228" s="20">
        <v>224</v>
      </c>
      <c r="D228" s="32">
        <v>44114</v>
      </c>
      <c r="E228" s="22">
        <v>14810.69</v>
      </c>
      <c r="F228" s="8">
        <v>14955.495499999997</v>
      </c>
      <c r="G228" s="8">
        <v>14933.740327956986</v>
      </c>
      <c r="H228" s="8">
        <v>0.97770934372400431</v>
      </c>
      <c r="I228" s="8">
        <v>0.83082103505633909</v>
      </c>
    </row>
    <row r="229" spans="3:9" ht="15.6" x14ac:dyDescent="0.3">
      <c r="C229" s="20">
        <v>225</v>
      </c>
      <c r="D229" s="32">
        <v>44145</v>
      </c>
      <c r="E229" s="22">
        <v>14810.69</v>
      </c>
      <c r="F229" s="8">
        <v>14955.495499999997</v>
      </c>
      <c r="G229" s="8">
        <v>14933.740327956986</v>
      </c>
      <c r="H229" s="8">
        <v>0.97770934372400431</v>
      </c>
      <c r="I229" s="8">
        <v>0.83082103505633909</v>
      </c>
    </row>
    <row r="230" spans="3:9" ht="15.6" x14ac:dyDescent="0.3">
      <c r="C230" s="20">
        <v>226</v>
      </c>
      <c r="D230" s="23" t="s">
        <v>193</v>
      </c>
      <c r="E230" s="22">
        <v>14819.73</v>
      </c>
      <c r="F230" s="8">
        <v>14955.495499999997</v>
      </c>
      <c r="G230" s="8">
        <v>14933.740327956986</v>
      </c>
      <c r="H230" s="8">
        <v>0.91611318154917609</v>
      </c>
      <c r="I230" s="8">
        <v>0.76931447439991585</v>
      </c>
    </row>
    <row r="231" spans="3:9" ht="15.6" x14ac:dyDescent="0.3">
      <c r="C231" s="20">
        <v>227</v>
      </c>
      <c r="D231" s="23" t="s">
        <v>194</v>
      </c>
      <c r="E231" s="22">
        <v>14866.97</v>
      </c>
      <c r="F231" s="8">
        <v>14955.495499999997</v>
      </c>
      <c r="G231" s="8">
        <v>14933.740327956986</v>
      </c>
      <c r="H231" s="8">
        <v>0.5954508551506994</v>
      </c>
      <c r="I231" s="8">
        <v>0.4491186028961307</v>
      </c>
    </row>
    <row r="232" spans="3:9" ht="15.6" x14ac:dyDescent="0.3">
      <c r="C232" s="20">
        <v>228</v>
      </c>
      <c r="D232" s="23" t="s">
        <v>195</v>
      </c>
      <c r="E232" s="22">
        <v>14853.9</v>
      </c>
      <c r="F232" s="8">
        <v>14955.495499999997</v>
      </c>
      <c r="G232" s="8">
        <v>14933.740327956986</v>
      </c>
      <c r="H232" s="8">
        <v>0.68396515393262125</v>
      </c>
      <c r="I232" s="8">
        <v>0.53750414340332564</v>
      </c>
    </row>
    <row r="233" spans="3:9" ht="15.6" x14ac:dyDescent="0.3">
      <c r="C233" s="20">
        <v>229</v>
      </c>
      <c r="D233" s="23" t="s">
        <v>196</v>
      </c>
      <c r="E233" s="22">
        <v>14833.8</v>
      </c>
      <c r="F233" s="8">
        <v>14955.495499999997</v>
      </c>
      <c r="G233" s="8">
        <v>14933.740327956986</v>
      </c>
      <c r="H233" s="8">
        <v>0.82039329099757308</v>
      </c>
      <c r="I233" s="8">
        <v>0.67373382381444369</v>
      </c>
    </row>
    <row r="234" spans="3:9" ht="15.6" x14ac:dyDescent="0.3">
      <c r="C234" s="20">
        <v>230</v>
      </c>
      <c r="D234" s="23" t="s">
        <v>197</v>
      </c>
      <c r="E234" s="22">
        <v>14839.83</v>
      </c>
      <c r="F234" s="8">
        <v>14955.495499999997</v>
      </c>
      <c r="G234" s="8">
        <v>14933.740327956986</v>
      </c>
      <c r="H234" s="8">
        <v>0.77942604463795973</v>
      </c>
      <c r="I234" s="8">
        <v>0.63282617089943949</v>
      </c>
    </row>
    <row r="235" spans="3:9" ht="15.6" x14ac:dyDescent="0.3">
      <c r="C235" s="20">
        <v>231</v>
      </c>
      <c r="D235" s="23" t="s">
        <v>198</v>
      </c>
      <c r="E235" s="22">
        <v>14839.83</v>
      </c>
      <c r="F235" s="8">
        <v>14955.495499999997</v>
      </c>
      <c r="G235" s="8">
        <v>14933.740327956986</v>
      </c>
      <c r="H235" s="8">
        <v>0.77942604463795973</v>
      </c>
      <c r="I235" s="8">
        <v>0.63282617089943949</v>
      </c>
    </row>
    <row r="236" spans="3:9" ht="15.6" x14ac:dyDescent="0.3">
      <c r="C236" s="20">
        <v>232</v>
      </c>
      <c r="D236" s="23" t="s">
        <v>199</v>
      </c>
      <c r="E236" s="22">
        <v>14839.83</v>
      </c>
      <c r="F236" s="8">
        <v>14955.495499999997</v>
      </c>
      <c r="G236" s="8">
        <v>14933.740327956986</v>
      </c>
      <c r="H236" s="8">
        <v>0.77942604463795973</v>
      </c>
      <c r="I236" s="8">
        <v>0.63282617089943949</v>
      </c>
    </row>
    <row r="237" spans="3:9" ht="15.6" x14ac:dyDescent="0.3">
      <c r="C237" s="20">
        <v>233</v>
      </c>
      <c r="D237" s="23" t="s">
        <v>200</v>
      </c>
      <c r="E237" s="22">
        <v>14814.71</v>
      </c>
      <c r="F237" s="8">
        <v>14955.495499999997</v>
      </c>
      <c r="G237" s="8">
        <v>14933.740327956986</v>
      </c>
      <c r="H237" s="8">
        <v>0.95030884843509011</v>
      </c>
      <c r="I237" s="8">
        <v>0.80346039819198023</v>
      </c>
    </row>
    <row r="238" spans="3:9" ht="15.6" x14ac:dyDescent="0.3">
      <c r="C238" s="20">
        <v>234</v>
      </c>
      <c r="D238" s="23" t="s">
        <v>201</v>
      </c>
      <c r="E238" s="22">
        <v>14802.65</v>
      </c>
      <c r="F238" s="8">
        <v>14955.495499999997</v>
      </c>
      <c r="G238" s="8">
        <v>14933.740327956986</v>
      </c>
      <c r="H238" s="8">
        <v>1.0325549817093402</v>
      </c>
      <c r="I238" s="8">
        <v>0.88558689124573364</v>
      </c>
    </row>
    <row r="239" spans="3:9" ht="15.6" x14ac:dyDescent="0.3">
      <c r="C239" s="20">
        <v>235</v>
      </c>
      <c r="D239" s="23" t="s">
        <v>202</v>
      </c>
      <c r="E239" s="22">
        <v>14731.29</v>
      </c>
      <c r="F239" s="8">
        <v>14666.4625</v>
      </c>
      <c r="G239" s="8">
        <v>14658.703224832212</v>
      </c>
      <c r="H239" s="8">
        <v>0.44006668798184839</v>
      </c>
      <c r="I239" s="8">
        <v>0.49273875653652055</v>
      </c>
    </row>
    <row r="240" spans="3:9" ht="15.6" x14ac:dyDescent="0.3">
      <c r="C240" s="20">
        <v>236</v>
      </c>
      <c r="D240" s="23" t="s">
        <v>203</v>
      </c>
      <c r="E240" s="22">
        <v>14770.49</v>
      </c>
      <c r="F240" s="8">
        <v>14666.4625</v>
      </c>
      <c r="G240" s="8">
        <v>14658.703224832212</v>
      </c>
      <c r="H240" s="8">
        <v>0.70429281628436258</v>
      </c>
      <c r="I240" s="8">
        <v>0.75682509630884087</v>
      </c>
    </row>
    <row r="241" spans="3:9" ht="15.6" x14ac:dyDescent="0.3">
      <c r="C241" s="20">
        <v>237</v>
      </c>
      <c r="D241" s="23" t="s">
        <v>204</v>
      </c>
      <c r="E241" s="22">
        <v>14811.69</v>
      </c>
      <c r="F241" s="8">
        <v>14666.4625</v>
      </c>
      <c r="G241" s="8">
        <v>14658.703224832212</v>
      </c>
      <c r="H241" s="8">
        <v>0.98049243536693553</v>
      </c>
      <c r="I241" s="8">
        <v>1.0328785922996526</v>
      </c>
    </row>
    <row r="242" spans="3:9" ht="15.6" x14ac:dyDescent="0.3">
      <c r="C242" s="20">
        <v>238</v>
      </c>
      <c r="D242" s="23" t="s">
        <v>205</v>
      </c>
      <c r="E242" s="22">
        <v>14811.69</v>
      </c>
      <c r="F242" s="8">
        <v>14955.495499999997</v>
      </c>
      <c r="G242" s="8">
        <v>14933.740327956986</v>
      </c>
      <c r="H242" s="8">
        <v>0.97089191037617417</v>
      </c>
      <c r="I242" s="8">
        <v>0.82401351876109818</v>
      </c>
    </row>
    <row r="243" spans="3:9" ht="15.6" x14ac:dyDescent="0.3">
      <c r="C243" s="20">
        <v>239</v>
      </c>
      <c r="D243" s="23" t="s">
        <v>206</v>
      </c>
      <c r="E243" s="22">
        <v>14811.69</v>
      </c>
      <c r="F243" s="8">
        <v>14955.495499999997</v>
      </c>
      <c r="G243" s="8">
        <v>14933.740327956986</v>
      </c>
      <c r="H243" s="8">
        <v>0.97089191037617417</v>
      </c>
      <c r="I243" s="8">
        <v>0.82401351876109818</v>
      </c>
    </row>
    <row r="244" spans="3:9" ht="15.6" x14ac:dyDescent="0.3">
      <c r="C244" s="20">
        <v>240</v>
      </c>
      <c r="D244" s="23" t="s">
        <v>207</v>
      </c>
      <c r="E244" s="22">
        <v>14770.49</v>
      </c>
      <c r="F244" s="8">
        <v>14955.495499999997</v>
      </c>
      <c r="G244" s="8">
        <v>14933.740327956986</v>
      </c>
      <c r="H244" s="8">
        <v>1.2525346146268503</v>
      </c>
      <c r="I244" s="8">
        <v>1.105246528429229</v>
      </c>
    </row>
    <row r="245" spans="3:9" ht="15.6" x14ac:dyDescent="0.3">
      <c r="C245" s="20">
        <v>241</v>
      </c>
      <c r="D245" s="23" t="s">
        <v>208</v>
      </c>
      <c r="E245" s="22">
        <v>14763.45</v>
      </c>
      <c r="F245" s="8">
        <v>14666.4625</v>
      </c>
      <c r="G245" s="8">
        <v>14658.703224832212</v>
      </c>
      <c r="H245" s="8">
        <v>0.6569433296417917</v>
      </c>
      <c r="I245" s="8">
        <v>0.70950065985788313</v>
      </c>
    </row>
    <row r="246" spans="3:9" ht="15.6" x14ac:dyDescent="0.3">
      <c r="C246" s="20">
        <v>242</v>
      </c>
      <c r="D246" s="23" t="s">
        <v>209</v>
      </c>
      <c r="E246" s="22">
        <v>14763.45</v>
      </c>
      <c r="F246" s="8">
        <v>14666.4625</v>
      </c>
      <c r="G246" s="8">
        <v>14658.703224832212</v>
      </c>
      <c r="H246" s="8">
        <v>0.6569433296417917</v>
      </c>
      <c r="I246" s="8">
        <v>0.70950065985788313</v>
      </c>
    </row>
    <row r="247" spans="3:9" ht="15.6" x14ac:dyDescent="0.3">
      <c r="C247" s="20">
        <v>243</v>
      </c>
      <c r="D247" s="23" t="s">
        <v>210</v>
      </c>
      <c r="E247" s="22">
        <v>14763.45</v>
      </c>
      <c r="F247" s="8">
        <v>14666.4625</v>
      </c>
      <c r="G247" s="8">
        <v>14658.703224832212</v>
      </c>
      <c r="H247" s="8">
        <v>0.6569433296417917</v>
      </c>
      <c r="I247" s="8">
        <v>0.70950065985788313</v>
      </c>
    </row>
    <row r="248" spans="3:9" ht="15.6" x14ac:dyDescent="0.3">
      <c r="C248" s="20">
        <v>244</v>
      </c>
      <c r="D248" s="23" t="s">
        <v>211</v>
      </c>
      <c r="E248" s="22">
        <v>14763.45</v>
      </c>
      <c r="F248" s="8">
        <v>14666.4625</v>
      </c>
      <c r="G248" s="8">
        <v>14658.703224832212</v>
      </c>
      <c r="H248" s="8">
        <v>0.6569433296417917</v>
      </c>
      <c r="I248" s="8">
        <v>0.70950065985788313</v>
      </c>
    </row>
    <row r="249" spans="3:9" ht="15.6" x14ac:dyDescent="0.3">
      <c r="C249" s="20">
        <v>245</v>
      </c>
      <c r="D249" s="23" t="s">
        <v>212</v>
      </c>
      <c r="E249" s="22">
        <v>14763.45</v>
      </c>
      <c r="F249" s="8">
        <v>14666.4625</v>
      </c>
      <c r="G249" s="8">
        <v>14658.703224832212</v>
      </c>
      <c r="H249" s="8">
        <v>0.6569433296417917</v>
      </c>
      <c r="I249" s="8">
        <v>0.70950065985788313</v>
      </c>
    </row>
    <row r="250" spans="3:9" ht="15.6" x14ac:dyDescent="0.3">
      <c r="C250" s="20">
        <v>246</v>
      </c>
      <c r="D250" s="32">
        <v>43841</v>
      </c>
      <c r="E250" s="22">
        <v>14763.45</v>
      </c>
      <c r="F250" s="8">
        <v>14666.4625</v>
      </c>
      <c r="G250" s="8">
        <v>14658.703224832212</v>
      </c>
      <c r="H250" s="8">
        <v>0.6569433296417917</v>
      </c>
      <c r="I250" s="8">
        <v>0.70950065985788313</v>
      </c>
    </row>
    <row r="251" spans="3:9" ht="15.6" x14ac:dyDescent="0.3">
      <c r="C251" s="20">
        <v>247</v>
      </c>
      <c r="D251" s="23" t="s">
        <v>213</v>
      </c>
      <c r="E251" s="22">
        <v>14791.59</v>
      </c>
      <c r="F251" s="8">
        <v>14666.4625</v>
      </c>
      <c r="G251" s="8">
        <v>14658.703224832212</v>
      </c>
      <c r="H251" s="8">
        <v>0.84593677893992814</v>
      </c>
      <c r="I251" s="8">
        <v>0.89839412238838479</v>
      </c>
    </row>
    <row r="252" spans="3:9" ht="15.6" x14ac:dyDescent="0.3">
      <c r="C252" s="20">
        <v>248</v>
      </c>
      <c r="D252" s="23" t="s">
        <v>214</v>
      </c>
      <c r="E252" s="22">
        <v>14682.05</v>
      </c>
      <c r="F252" s="8">
        <v>14666.4625</v>
      </c>
      <c r="G252" s="8">
        <v>14658.703224832212</v>
      </c>
      <c r="H252" s="8">
        <v>0.10616705432824189</v>
      </c>
      <c r="I252" s="8">
        <v>0.1590157721012202</v>
      </c>
    </row>
    <row r="253" spans="3:9" ht="15.6" x14ac:dyDescent="0.3">
      <c r="C253" s="20">
        <v>249</v>
      </c>
      <c r="D253" s="23" t="s">
        <v>215</v>
      </c>
      <c r="E253" s="22">
        <v>14629.79</v>
      </c>
      <c r="F253" s="8">
        <v>14666.4625</v>
      </c>
      <c r="G253" s="8">
        <v>14658.703224832212</v>
      </c>
      <c r="H253" s="8">
        <v>0.25067003695882689</v>
      </c>
      <c r="I253" s="8">
        <v>0.19763253493188349</v>
      </c>
    </row>
    <row r="254" spans="3:9" ht="15.6" x14ac:dyDescent="0.3">
      <c r="C254" s="20">
        <v>250</v>
      </c>
      <c r="D254" s="23" t="s">
        <v>216</v>
      </c>
      <c r="E254" s="22">
        <v>14511.2</v>
      </c>
      <c r="F254" s="8">
        <v>14666.4625</v>
      </c>
      <c r="G254" s="8">
        <v>14658.703224832212</v>
      </c>
      <c r="H254" s="8">
        <v>1.069949418380278</v>
      </c>
      <c r="I254" s="8">
        <v>1.0164784775360503</v>
      </c>
    </row>
    <row r="255" spans="3:9" ht="15.6" x14ac:dyDescent="0.3">
      <c r="C255" s="20">
        <v>251</v>
      </c>
      <c r="D255" s="23" t="s">
        <v>217</v>
      </c>
      <c r="E255" s="22">
        <v>14392.61</v>
      </c>
      <c r="F255" s="8">
        <v>14377.429499999998</v>
      </c>
      <c r="G255" s="8">
        <v>14377.429499999998</v>
      </c>
      <c r="H255" s="8">
        <v>0.10547426769711825</v>
      </c>
      <c r="I255" s="8">
        <v>0.10547426769711825</v>
      </c>
    </row>
    <row r="256" spans="3:9" ht="15.6" x14ac:dyDescent="0.3">
      <c r="C256" s="20">
        <v>252</v>
      </c>
      <c r="D256" s="32">
        <v>44023</v>
      </c>
      <c r="E256" s="22">
        <v>14392.61</v>
      </c>
      <c r="F256" s="8">
        <v>14377.429499999998</v>
      </c>
      <c r="G256" s="8">
        <v>14377.429499999998</v>
      </c>
      <c r="H256" s="8">
        <v>0.10547426769711825</v>
      </c>
      <c r="I256" s="8">
        <v>0.10547426769711825</v>
      </c>
    </row>
    <row r="257" spans="3:9" ht="15.6" x14ac:dyDescent="0.3">
      <c r="C257" s="20">
        <v>253</v>
      </c>
      <c r="D257" s="32">
        <v>44054</v>
      </c>
      <c r="E257" s="22">
        <v>14392.61</v>
      </c>
      <c r="F257" s="8">
        <v>14377.429499999998</v>
      </c>
      <c r="G257" s="8">
        <v>14377.429499999998</v>
      </c>
      <c r="H257" s="8">
        <v>0.10547426769711825</v>
      </c>
      <c r="I257" s="8">
        <v>0.10547426769711825</v>
      </c>
    </row>
    <row r="258" spans="3:9" ht="15.6" x14ac:dyDescent="0.3">
      <c r="C258" s="20">
        <v>254</v>
      </c>
      <c r="D258" s="23" t="s">
        <v>218</v>
      </c>
      <c r="E258" s="22">
        <v>14242.86</v>
      </c>
      <c r="F258" s="8">
        <v>14377.429499999998</v>
      </c>
      <c r="G258" s="8">
        <v>14377.429499999998</v>
      </c>
      <c r="H258" s="8">
        <v>0.94482077335589754</v>
      </c>
      <c r="I258" s="8">
        <v>0.94482077335589754</v>
      </c>
    </row>
    <row r="259" spans="3:9" ht="15.6" x14ac:dyDescent="0.3">
      <c r="C259" s="20">
        <v>255</v>
      </c>
      <c r="D259" s="23" t="s">
        <v>219</v>
      </c>
      <c r="E259" s="22">
        <v>14085.08</v>
      </c>
      <c r="F259" s="8">
        <v>14377.429499999998</v>
      </c>
      <c r="G259" s="8">
        <v>14377.429499999998</v>
      </c>
      <c r="H259" s="8">
        <v>2.0755970147134302</v>
      </c>
      <c r="I259" s="8">
        <v>2.0755970147134302</v>
      </c>
    </row>
    <row r="260" spans="3:9" ht="15.6" x14ac:dyDescent="0.3">
      <c r="C260" s="20">
        <v>256</v>
      </c>
      <c r="D260" s="23" t="s">
        <v>220</v>
      </c>
      <c r="E260" s="22">
        <v>14146.38</v>
      </c>
      <c r="F260" s="8">
        <v>14232.912999999999</v>
      </c>
      <c r="G260" s="8">
        <v>14124.153159793814</v>
      </c>
      <c r="H260" s="8">
        <v>0.61169712675609911</v>
      </c>
      <c r="I260" s="8">
        <v>0.15712033895728408</v>
      </c>
    </row>
    <row r="261" spans="3:9" ht="15.6" x14ac:dyDescent="0.3">
      <c r="C261" s="20">
        <v>257</v>
      </c>
      <c r="D261" s="23" t="s">
        <v>221</v>
      </c>
      <c r="E261" s="22">
        <v>14257.94</v>
      </c>
      <c r="F261" s="8">
        <v>14232.912999999999</v>
      </c>
      <c r="G261" s="8">
        <v>14124.153159793814</v>
      </c>
      <c r="H261" s="8">
        <v>0.17553026594305951</v>
      </c>
      <c r="I261" s="8">
        <v>0.93833218688104147</v>
      </c>
    </row>
    <row r="262" spans="3:9" ht="15.6" x14ac:dyDescent="0.3">
      <c r="C262" s="20">
        <v>258</v>
      </c>
      <c r="D262" s="23" t="s">
        <v>222</v>
      </c>
      <c r="E262" s="22">
        <v>14293.11</v>
      </c>
      <c r="F262" s="8">
        <v>14377.429499999998</v>
      </c>
      <c r="G262" s="8">
        <v>14377.429499999998</v>
      </c>
      <c r="H262" s="8">
        <v>0.58993109267330757</v>
      </c>
      <c r="I262" s="8">
        <v>0.58993109267330757</v>
      </c>
    </row>
    <row r="263" spans="3:9" ht="15.6" x14ac:dyDescent="0.3">
      <c r="C263" s="20">
        <v>259</v>
      </c>
      <c r="D263" s="23" t="s">
        <v>223</v>
      </c>
      <c r="E263" s="22">
        <v>14293.11</v>
      </c>
      <c r="F263" s="8">
        <v>14377.429499999998</v>
      </c>
      <c r="G263" s="8">
        <v>14377.429499999998</v>
      </c>
      <c r="H263" s="8">
        <v>0.58993109267330757</v>
      </c>
      <c r="I263" s="8">
        <v>0.58993109267330757</v>
      </c>
    </row>
    <row r="264" spans="3:9" ht="15.6" x14ac:dyDescent="0.3">
      <c r="C264" s="20">
        <v>260</v>
      </c>
      <c r="D264" s="23" t="s">
        <v>224</v>
      </c>
      <c r="E264" s="22">
        <v>14293.11</v>
      </c>
      <c r="F264" s="8">
        <v>14377.429499999998</v>
      </c>
      <c r="G264" s="8">
        <v>14377.429499999998</v>
      </c>
      <c r="H264" s="8">
        <v>0.58993109267330757</v>
      </c>
      <c r="I264" s="8">
        <v>0.58993109267330757</v>
      </c>
    </row>
    <row r="265" spans="3:9" ht="15.6" x14ac:dyDescent="0.3">
      <c r="C265" s="20">
        <v>261</v>
      </c>
      <c r="D265" s="23" t="s">
        <v>225</v>
      </c>
      <c r="E265" s="22">
        <v>14209.7</v>
      </c>
      <c r="F265" s="8">
        <v>14377.429499999998</v>
      </c>
      <c r="G265" s="8">
        <v>14377.429499999998</v>
      </c>
      <c r="H265" s="8">
        <v>1.1803873410416661</v>
      </c>
      <c r="I265" s="8">
        <v>1.1803873410416661</v>
      </c>
    </row>
    <row r="266" spans="3:9" ht="15.6" x14ac:dyDescent="0.3">
      <c r="C266" s="20">
        <v>262</v>
      </c>
      <c r="D266" s="23" t="s">
        <v>226</v>
      </c>
      <c r="E266" s="22">
        <v>14143.37</v>
      </c>
      <c r="F266" s="8">
        <v>14232.912999999999</v>
      </c>
      <c r="G266" s="8">
        <v>14124.153159793814</v>
      </c>
      <c r="H266" s="8">
        <v>0.63310936502402071</v>
      </c>
      <c r="I266" s="8">
        <v>0.13587172085710156</v>
      </c>
    </row>
    <row r="267" spans="3:9" ht="15.6" x14ac:dyDescent="0.3">
      <c r="C267" s="20">
        <v>263</v>
      </c>
      <c r="D267" s="23" t="s">
        <v>227</v>
      </c>
      <c r="E267" s="22">
        <v>14188.59</v>
      </c>
      <c r="F267" s="8">
        <v>14232.912999999999</v>
      </c>
      <c r="G267" s="8">
        <v>14124.153159793814</v>
      </c>
      <c r="H267" s="8">
        <v>0.3123848106118966</v>
      </c>
      <c r="I267" s="8">
        <v>0.45414548032035873</v>
      </c>
    </row>
    <row r="268" spans="3:9" ht="15.6" x14ac:dyDescent="0.3">
      <c r="C268" s="20">
        <v>264</v>
      </c>
      <c r="D268" s="23" t="s">
        <v>228</v>
      </c>
      <c r="E268" s="22">
        <v>14237.84</v>
      </c>
      <c r="F268" s="8">
        <v>14232.912999999999</v>
      </c>
      <c r="G268" s="8">
        <v>14124.153159793814</v>
      </c>
      <c r="H268" s="8">
        <v>3.4604968169339584E-2</v>
      </c>
      <c r="I268" s="8">
        <v>0.79848376022055578</v>
      </c>
    </row>
    <row r="269" spans="3:9" ht="15.6" x14ac:dyDescent="0.3">
      <c r="C269" s="20">
        <v>265</v>
      </c>
      <c r="D269" s="23" t="s">
        <v>229</v>
      </c>
      <c r="E269" s="22">
        <v>14299.14</v>
      </c>
      <c r="F269" s="8">
        <v>14377.429499999998</v>
      </c>
      <c r="G269" s="8">
        <v>14377.429499999998</v>
      </c>
      <c r="H269" s="8">
        <v>0.54751194827100758</v>
      </c>
      <c r="I269" s="8">
        <v>0.54751194827100758</v>
      </c>
    </row>
    <row r="270" spans="3:9" ht="15.6" x14ac:dyDescent="0.3">
      <c r="C270" s="20">
        <v>266</v>
      </c>
      <c r="D270" s="23" t="s">
        <v>230</v>
      </c>
      <c r="E270" s="22">
        <v>14299.14</v>
      </c>
      <c r="F270" s="8">
        <v>14377.429499999998</v>
      </c>
      <c r="G270" s="8">
        <v>14377.429499999998</v>
      </c>
      <c r="H270" s="8">
        <v>0.54751194827100758</v>
      </c>
      <c r="I270" s="8">
        <v>0.54751194827100758</v>
      </c>
    </row>
    <row r="271" spans="3:9" ht="15.6" x14ac:dyDescent="0.3">
      <c r="C271" s="20">
        <v>267</v>
      </c>
      <c r="D271" s="23" t="s">
        <v>231</v>
      </c>
      <c r="E271" s="22">
        <v>14299.14</v>
      </c>
      <c r="F271" s="8">
        <v>14377.429499999998</v>
      </c>
      <c r="G271" s="8">
        <v>14377.429499999998</v>
      </c>
      <c r="H271" s="8">
        <v>0.54751194827100758</v>
      </c>
      <c r="I271" s="8">
        <v>0.54751194827100758</v>
      </c>
    </row>
    <row r="272" spans="3:9" ht="15.6" x14ac:dyDescent="0.3">
      <c r="C272" s="20">
        <v>268</v>
      </c>
      <c r="D272" s="23" t="s">
        <v>232</v>
      </c>
      <c r="E272" s="22">
        <v>14234.82</v>
      </c>
      <c r="F272" s="8">
        <v>14377.429499999998</v>
      </c>
      <c r="G272" s="8">
        <v>14377.429499999998</v>
      </c>
      <c r="H272" s="8">
        <v>1.0018356396498072</v>
      </c>
      <c r="I272" s="8">
        <v>1.0018356396498072</v>
      </c>
    </row>
    <row r="273" spans="3:9" ht="15.6" x14ac:dyDescent="0.3">
      <c r="C273" s="20">
        <v>269</v>
      </c>
      <c r="D273" s="23" t="s">
        <v>233</v>
      </c>
      <c r="E273" s="22">
        <v>14266.98</v>
      </c>
      <c r="F273" s="8">
        <v>14377.429499999998</v>
      </c>
      <c r="G273" s="8">
        <v>14377.429499999998</v>
      </c>
      <c r="H273" s="8">
        <v>0.77416173570018887</v>
      </c>
      <c r="I273" s="8">
        <v>0.77416173570018887</v>
      </c>
    </row>
    <row r="274" spans="3:9" ht="15.6" x14ac:dyDescent="0.3">
      <c r="C274" s="20">
        <v>270</v>
      </c>
      <c r="D274" s="23" t="s">
        <v>234</v>
      </c>
      <c r="E274" s="22">
        <v>14239.85</v>
      </c>
      <c r="F274" s="8">
        <v>14377.429499999998</v>
      </c>
      <c r="G274" s="8">
        <v>14377.429499999998</v>
      </c>
      <c r="H274" s="8">
        <v>0.96615835138711437</v>
      </c>
      <c r="I274" s="8">
        <v>0.96615835138711437</v>
      </c>
    </row>
    <row r="275" spans="3:9" ht="15.6" x14ac:dyDescent="0.3">
      <c r="C275" s="20">
        <v>271</v>
      </c>
      <c r="D275" s="23" t="s">
        <v>235</v>
      </c>
      <c r="E275" s="22">
        <v>14200.65</v>
      </c>
      <c r="F275" s="8">
        <v>14377.429499999998</v>
      </c>
      <c r="G275" s="8">
        <v>14377.429499999998</v>
      </c>
      <c r="H275" s="8">
        <v>1.2448690728945417</v>
      </c>
      <c r="I275" s="8">
        <v>1.2448690728945417</v>
      </c>
    </row>
    <row r="276" spans="3:9" ht="15.6" x14ac:dyDescent="0.3">
      <c r="C276" s="20">
        <v>272</v>
      </c>
      <c r="D276" s="23" t="s">
        <v>236</v>
      </c>
      <c r="E276" s="22">
        <v>14215.73</v>
      </c>
      <c r="F276" s="8">
        <v>14232.912999999999</v>
      </c>
      <c r="G276" s="8">
        <v>14124.153159793814</v>
      </c>
      <c r="H276" s="8">
        <v>0.1208731454522496</v>
      </c>
      <c r="I276" s="8">
        <v>0.64419372206834125</v>
      </c>
    </row>
    <row r="277" spans="3:9" ht="15.6" x14ac:dyDescent="0.3">
      <c r="C277" s="20">
        <v>273</v>
      </c>
      <c r="D277" s="23" t="s">
        <v>237</v>
      </c>
      <c r="E277" s="22">
        <v>14215.73</v>
      </c>
      <c r="F277" s="8">
        <v>14232.912999999999</v>
      </c>
      <c r="G277" s="8">
        <v>14124.153159793814</v>
      </c>
      <c r="H277" s="8">
        <v>0.1208731454522496</v>
      </c>
      <c r="I277" s="8">
        <v>0.64419372206834125</v>
      </c>
    </row>
    <row r="278" spans="3:9" ht="15.6" x14ac:dyDescent="0.3">
      <c r="C278" s="20">
        <v>274</v>
      </c>
      <c r="D278" s="23" t="s">
        <v>238</v>
      </c>
      <c r="E278" s="22">
        <v>14215.73</v>
      </c>
      <c r="F278" s="8">
        <v>14232.912999999999</v>
      </c>
      <c r="G278" s="8">
        <v>14124.153159793814</v>
      </c>
      <c r="H278" s="8">
        <v>0.1208731454522496</v>
      </c>
      <c r="I278" s="8">
        <v>0.64419372206834125</v>
      </c>
    </row>
    <row r="279" spans="3:9" ht="15.6" x14ac:dyDescent="0.3">
      <c r="C279" s="20">
        <v>275</v>
      </c>
      <c r="D279" s="23" t="s">
        <v>239</v>
      </c>
      <c r="E279" s="22">
        <v>14198.64</v>
      </c>
      <c r="F279" s="8">
        <v>14232.912999999999</v>
      </c>
      <c r="G279" s="8">
        <v>14124.153159793814</v>
      </c>
      <c r="H279" s="8">
        <v>0.24138227323179706</v>
      </c>
      <c r="I279" s="8">
        <v>0.52460545662250513</v>
      </c>
    </row>
    <row r="280" spans="3:9" ht="15.6" x14ac:dyDescent="0.3">
      <c r="C280" s="20">
        <v>276</v>
      </c>
      <c r="D280" s="23" t="s">
        <v>240</v>
      </c>
      <c r="E280" s="22">
        <v>14248.89</v>
      </c>
      <c r="F280" s="8">
        <v>14232.912999999999</v>
      </c>
      <c r="G280" s="8">
        <v>14124.153159793814</v>
      </c>
      <c r="H280" s="8">
        <v>0.11212803242919814</v>
      </c>
      <c r="I280" s="8">
        <v>0.87541443723816847</v>
      </c>
    </row>
    <row r="281" spans="3:9" ht="15.6" x14ac:dyDescent="0.3">
      <c r="C281" s="20">
        <v>277</v>
      </c>
      <c r="D281" s="23" t="s">
        <v>241</v>
      </c>
      <c r="E281" s="22">
        <v>14234.82</v>
      </c>
      <c r="F281" s="8">
        <v>14377.429499999998</v>
      </c>
      <c r="G281" s="8">
        <v>14377.429499999998</v>
      </c>
      <c r="H281" s="8">
        <v>1.0018356396498072</v>
      </c>
      <c r="I281" s="8">
        <v>1.0018356396498072</v>
      </c>
    </row>
    <row r="282" spans="3:9" ht="15.6" x14ac:dyDescent="0.3">
      <c r="C282" s="20">
        <v>278</v>
      </c>
      <c r="D282" s="23" t="s">
        <v>242</v>
      </c>
      <c r="E282" s="22">
        <v>14247.89</v>
      </c>
      <c r="F282" s="8">
        <v>14377.429499999998</v>
      </c>
      <c r="G282" s="8">
        <v>14377.429499999998</v>
      </c>
      <c r="H282" s="8">
        <v>0.90918374580375738</v>
      </c>
      <c r="I282" s="8">
        <v>0.90918374580375738</v>
      </c>
    </row>
    <row r="283" spans="3:9" ht="15.6" x14ac:dyDescent="0.3">
      <c r="C283" s="20">
        <v>279</v>
      </c>
      <c r="D283" s="23" t="s">
        <v>243</v>
      </c>
      <c r="E283" s="22">
        <v>14252.91</v>
      </c>
      <c r="F283" s="8">
        <v>14377.429499999998</v>
      </c>
      <c r="G283" s="8">
        <v>14377.429499999998</v>
      </c>
      <c r="H283" s="8">
        <v>0.87364264560709715</v>
      </c>
      <c r="I283" s="8">
        <v>0.87364264560709715</v>
      </c>
    </row>
    <row r="284" spans="3:9" ht="15.6" x14ac:dyDescent="0.3">
      <c r="C284" s="20">
        <v>280</v>
      </c>
      <c r="D284" s="32">
        <v>43963</v>
      </c>
      <c r="E284" s="22">
        <v>14252.91</v>
      </c>
      <c r="F284" s="8">
        <v>14377.429499999998</v>
      </c>
      <c r="G284" s="8">
        <v>14377.429499999998</v>
      </c>
      <c r="H284" s="8">
        <v>0.87364264560709715</v>
      </c>
      <c r="I284" s="8">
        <v>0.87364264560709715</v>
      </c>
    </row>
    <row r="285" spans="3:9" ht="15.6" x14ac:dyDescent="0.3">
      <c r="C285" s="20">
        <v>281</v>
      </c>
      <c r="D285" s="32">
        <v>43994</v>
      </c>
      <c r="E285" s="22">
        <v>14252.91</v>
      </c>
      <c r="F285" s="8">
        <v>14377.429499999998</v>
      </c>
      <c r="G285" s="8">
        <v>14377.429499999998</v>
      </c>
      <c r="H285" s="8">
        <v>0.87364264560709715</v>
      </c>
      <c r="I285" s="8">
        <v>0.87364264560709715</v>
      </c>
    </row>
    <row r="286" spans="3:9" ht="15.6" x14ac:dyDescent="0.3">
      <c r="C286" s="20">
        <v>282</v>
      </c>
      <c r="D286" s="23" t="s">
        <v>244</v>
      </c>
      <c r="E286" s="22">
        <v>14205.68</v>
      </c>
      <c r="F286" s="8">
        <v>14377.429499999998</v>
      </c>
      <c r="G286" s="8">
        <v>14377.429499999998</v>
      </c>
      <c r="H286" s="8">
        <v>1.2090199131614825</v>
      </c>
      <c r="I286" s="8">
        <v>1.2090199131614825</v>
      </c>
    </row>
    <row r="287" spans="3:9" ht="15.6" x14ac:dyDescent="0.3">
      <c r="C287" s="20">
        <v>283</v>
      </c>
      <c r="D287" s="23" t="s">
        <v>245</v>
      </c>
      <c r="E287" s="22">
        <v>14234.82</v>
      </c>
      <c r="F287" s="8">
        <v>14232.912999999999</v>
      </c>
      <c r="G287" s="8">
        <v>14124.153159793814</v>
      </c>
      <c r="H287" s="8">
        <v>1.339672718025983E-2</v>
      </c>
      <c r="I287" s="8">
        <v>0.77743758056783263</v>
      </c>
    </row>
    <row r="288" spans="3:9" ht="15.6" x14ac:dyDescent="0.3">
      <c r="C288" s="20">
        <v>284</v>
      </c>
      <c r="D288" s="32">
        <v>44086</v>
      </c>
      <c r="E288" s="22">
        <v>14234.82</v>
      </c>
      <c r="F288" s="8">
        <v>14377.429499999998</v>
      </c>
      <c r="G288" s="8">
        <v>14377.429499999998</v>
      </c>
      <c r="H288" s="8">
        <v>1.0018356396498072</v>
      </c>
      <c r="I288" s="8">
        <v>1.0018356396498072</v>
      </c>
    </row>
    <row r="289" spans="3:9" ht="15.6" x14ac:dyDescent="0.3">
      <c r="C289" s="20">
        <v>285</v>
      </c>
      <c r="D289" s="23" t="s">
        <v>246</v>
      </c>
      <c r="E289" s="22">
        <v>14200.65</v>
      </c>
      <c r="F289" s="8">
        <v>14377.429499999998</v>
      </c>
      <c r="G289" s="8">
        <v>14124.153159793814</v>
      </c>
      <c r="H289" s="8">
        <v>1.2448690728945417</v>
      </c>
      <c r="I289" s="8">
        <v>0.5386854841587243</v>
      </c>
    </row>
    <row r="290" spans="3:9" ht="15.6" x14ac:dyDescent="0.3">
      <c r="C290" s="20">
        <v>286</v>
      </c>
      <c r="D290" s="23" t="s">
        <v>247</v>
      </c>
      <c r="E290" s="22">
        <v>14172.51</v>
      </c>
      <c r="F290" s="8">
        <v>14232.912999999999</v>
      </c>
      <c r="G290" s="8">
        <v>14124.153159793814</v>
      </c>
      <c r="H290" s="8">
        <v>0.42619832337390079</v>
      </c>
      <c r="I290" s="8">
        <v>0.34120166580363293</v>
      </c>
    </row>
    <row r="291" spans="3:9" ht="15.6" x14ac:dyDescent="0.3">
      <c r="C291" s="20">
        <v>287</v>
      </c>
      <c r="D291" s="32">
        <v>44177</v>
      </c>
      <c r="E291" s="22">
        <v>14172.51</v>
      </c>
      <c r="F291" s="8">
        <v>14232.912999999999</v>
      </c>
      <c r="G291" s="8">
        <v>14124.153159793814</v>
      </c>
      <c r="H291" s="8">
        <v>0.42619832337390079</v>
      </c>
      <c r="I291" s="8">
        <v>0.34120166580363293</v>
      </c>
    </row>
    <row r="292" spans="3:9" ht="15.6" x14ac:dyDescent="0.3">
      <c r="C292" s="20">
        <v>288</v>
      </c>
      <c r="D292" s="23" t="s">
        <v>248</v>
      </c>
      <c r="E292" s="22">
        <v>14172.51</v>
      </c>
      <c r="F292" s="8">
        <v>14232.912999999999</v>
      </c>
      <c r="G292" s="8">
        <v>14124.153159793814</v>
      </c>
      <c r="H292" s="8">
        <v>0.42619832337390079</v>
      </c>
      <c r="I292" s="8">
        <v>0.34120166580363293</v>
      </c>
    </row>
    <row r="293" spans="3:9" ht="15.6" x14ac:dyDescent="0.3">
      <c r="C293" s="20">
        <v>289</v>
      </c>
      <c r="D293" s="23" t="s">
        <v>249</v>
      </c>
      <c r="E293" s="22">
        <v>14228.79</v>
      </c>
      <c r="F293" s="8">
        <v>14232.912999999999</v>
      </c>
      <c r="G293" s="8">
        <v>14124.153159793814</v>
      </c>
      <c r="H293" s="8">
        <v>2.8976462510148602E-2</v>
      </c>
      <c r="I293" s="8">
        <v>0.73538818273505413</v>
      </c>
    </row>
    <row r="294" spans="3:9" ht="15.6" x14ac:dyDescent="0.3">
      <c r="C294" s="20">
        <v>290</v>
      </c>
      <c r="D294" s="23" t="s">
        <v>250</v>
      </c>
      <c r="E294" s="22">
        <v>14241.86</v>
      </c>
      <c r="F294" s="8">
        <v>14232.912999999999</v>
      </c>
      <c r="G294" s="8">
        <v>14124.153159793814</v>
      </c>
      <c r="H294" s="8">
        <v>6.2821850516729796E-2</v>
      </c>
      <c r="I294" s="8">
        <v>0.82648502517358569</v>
      </c>
    </row>
    <row r="295" spans="3:9" ht="15.6" x14ac:dyDescent="0.3">
      <c r="C295" s="20">
        <v>291</v>
      </c>
      <c r="D295" s="23" t="s">
        <v>251</v>
      </c>
      <c r="E295" s="22">
        <v>14221.76</v>
      </c>
      <c r="F295" s="8">
        <v>14377.429499999998</v>
      </c>
      <c r="G295" s="8">
        <v>14377.429499999998</v>
      </c>
      <c r="H295" s="8">
        <v>1.0945867459442302</v>
      </c>
      <c r="I295" s="8">
        <v>1.0945867459442302</v>
      </c>
    </row>
    <row r="296" spans="3:9" ht="15.6" x14ac:dyDescent="0.3">
      <c r="C296" s="20">
        <v>292</v>
      </c>
      <c r="D296" s="23" t="s">
        <v>252</v>
      </c>
      <c r="E296" s="22">
        <v>14222.76</v>
      </c>
      <c r="F296" s="8">
        <v>14232.912999999999</v>
      </c>
      <c r="G296" s="8">
        <v>14124.153159793814</v>
      </c>
      <c r="H296" s="8">
        <v>7.1385581982670226E-2</v>
      </c>
      <c r="I296" s="8">
        <v>0.69330312967515773</v>
      </c>
    </row>
    <row r="297" spans="3:9" ht="15.6" x14ac:dyDescent="0.3">
      <c r="C297" s="20">
        <v>293</v>
      </c>
      <c r="D297" s="23" t="s">
        <v>253</v>
      </c>
      <c r="E297" s="22">
        <v>14216.73</v>
      </c>
      <c r="F297" s="8">
        <v>14232.912999999999</v>
      </c>
      <c r="G297" s="8">
        <v>14124.153159793814</v>
      </c>
      <c r="H297" s="8">
        <v>0.11383067695594615</v>
      </c>
      <c r="I297" s="8">
        <v>0.65118237601885809</v>
      </c>
    </row>
    <row r="298" spans="3:9" ht="15.6" x14ac:dyDescent="0.3">
      <c r="C298" s="20">
        <v>294</v>
      </c>
      <c r="D298" s="23" t="s">
        <v>254</v>
      </c>
      <c r="E298" s="22">
        <v>14216.73</v>
      </c>
      <c r="F298" s="8">
        <v>14232.912999999999</v>
      </c>
      <c r="G298" s="8">
        <v>14124.153159793814</v>
      </c>
      <c r="H298" s="8">
        <v>0.11383067695594615</v>
      </c>
      <c r="I298" s="8">
        <v>0.65118237601885809</v>
      </c>
    </row>
    <row r="299" spans="3:9" ht="15.6" x14ac:dyDescent="0.3">
      <c r="C299" s="20">
        <v>295</v>
      </c>
      <c r="D299" s="23" t="s">
        <v>255</v>
      </c>
      <c r="E299" s="22">
        <v>14216.73</v>
      </c>
      <c r="F299" s="8">
        <v>14232.912999999999</v>
      </c>
      <c r="G299" s="8">
        <v>14124.153159793814</v>
      </c>
      <c r="H299" s="8">
        <v>0.11383067695594615</v>
      </c>
      <c r="I299" s="8">
        <v>0.65118237601885809</v>
      </c>
    </row>
    <row r="300" spans="3:9" ht="15.6" x14ac:dyDescent="0.3">
      <c r="C300" s="20">
        <v>296</v>
      </c>
      <c r="D300" s="23" t="s">
        <v>256</v>
      </c>
      <c r="E300" s="22">
        <v>14250.9</v>
      </c>
      <c r="F300" s="8">
        <v>14232.912999999999</v>
      </c>
      <c r="G300" s="8">
        <v>14124.153159793814</v>
      </c>
      <c r="H300" s="8">
        <v>0.12621658982942122</v>
      </c>
      <c r="I300" s="8">
        <v>0.88939533788171887</v>
      </c>
    </row>
    <row r="301" spans="3:9" ht="15.6" x14ac:dyDescent="0.3">
      <c r="C301" s="20">
        <v>297</v>
      </c>
      <c r="D301" s="23" t="s">
        <v>257</v>
      </c>
      <c r="E301" s="22">
        <v>14289.09</v>
      </c>
      <c r="F301" s="8">
        <v>14377.429499999998</v>
      </c>
      <c r="G301" s="8">
        <v>14377.429499999998</v>
      </c>
      <c r="H301" s="8">
        <v>0.61823041215359575</v>
      </c>
      <c r="I301" s="8">
        <v>0.61823041215359575</v>
      </c>
    </row>
    <row r="302" spans="3:9" ht="15.6" x14ac:dyDescent="0.3">
      <c r="C302" s="20">
        <v>298</v>
      </c>
      <c r="D302" s="23" t="s">
        <v>258</v>
      </c>
      <c r="E302" s="22">
        <v>14353.41</v>
      </c>
      <c r="F302" s="8">
        <v>14377.429499999998</v>
      </c>
      <c r="G302" s="8">
        <v>14377.429499999998</v>
      </c>
      <c r="H302" s="8">
        <v>0.1673435093124109</v>
      </c>
      <c r="I302" s="8">
        <v>0.1673435093124109</v>
      </c>
    </row>
    <row r="303" spans="3:9" ht="15.6" x14ac:dyDescent="0.3">
      <c r="C303" s="20">
        <v>299</v>
      </c>
      <c r="D303" s="23" t="s">
        <v>259</v>
      </c>
      <c r="E303" s="22">
        <v>14353.41</v>
      </c>
      <c r="F303" s="8">
        <v>14377.429499999998</v>
      </c>
      <c r="G303" s="8">
        <v>14377.429499999998</v>
      </c>
      <c r="H303" s="8">
        <v>0.1673435093124109</v>
      </c>
      <c r="I303" s="8">
        <v>0.1673435093124109</v>
      </c>
    </row>
    <row r="304" spans="3:9" ht="15.6" x14ac:dyDescent="0.3">
      <c r="C304" s="20">
        <v>300</v>
      </c>
      <c r="D304" s="23" t="s">
        <v>260</v>
      </c>
      <c r="E304" s="22">
        <v>14353.41</v>
      </c>
      <c r="F304" s="8">
        <v>14377.429499999998</v>
      </c>
      <c r="G304" s="8">
        <v>14377.429499999998</v>
      </c>
      <c r="H304" s="8">
        <v>0.1673435093124109</v>
      </c>
      <c r="I304" s="8">
        <v>0.1673435093124109</v>
      </c>
    </row>
    <row r="305" spans="3:9" ht="15.6" x14ac:dyDescent="0.3">
      <c r="C305" s="20">
        <v>301</v>
      </c>
      <c r="D305" s="23" t="s">
        <v>261</v>
      </c>
      <c r="E305" s="22">
        <v>14353.41</v>
      </c>
      <c r="F305" s="8">
        <v>14377.429499999998</v>
      </c>
      <c r="G305" s="8">
        <v>14377.429499999998</v>
      </c>
      <c r="H305" s="8">
        <v>0.1673435093124109</v>
      </c>
      <c r="I305" s="8">
        <v>0.1673435093124109</v>
      </c>
    </row>
    <row r="306" spans="3:9" ht="15.6" x14ac:dyDescent="0.3">
      <c r="C306" s="20">
        <v>302</v>
      </c>
      <c r="D306" s="23" t="s">
        <v>262</v>
      </c>
      <c r="E306" s="22">
        <v>14353.41</v>
      </c>
      <c r="F306" s="8">
        <v>14377.429499999998</v>
      </c>
      <c r="G306" s="8">
        <v>14377.429499999998</v>
      </c>
      <c r="H306" s="8">
        <v>0.1673435093124109</v>
      </c>
      <c r="I306" s="8">
        <v>0.1673435093124109</v>
      </c>
    </row>
    <row r="307" spans="3:9" ht="15.6" x14ac:dyDescent="0.3">
      <c r="C307" s="20">
        <v>303</v>
      </c>
      <c r="D307" s="23" t="s">
        <v>263</v>
      </c>
      <c r="E307" s="22">
        <v>14254.92</v>
      </c>
      <c r="F307" s="8">
        <v>14377.429499999998</v>
      </c>
      <c r="G307" s="8">
        <v>14377.429499999998</v>
      </c>
      <c r="H307" s="8">
        <v>0.85941906373377264</v>
      </c>
      <c r="I307" s="8">
        <v>0.85941906373377264</v>
      </c>
    </row>
    <row r="308" spans="3:9" ht="15.6" x14ac:dyDescent="0.3">
      <c r="C308" s="20">
        <v>304</v>
      </c>
      <c r="D308" s="23" t="s">
        <v>264</v>
      </c>
      <c r="E308" s="22">
        <v>14239.85</v>
      </c>
      <c r="F308" s="8">
        <v>14377.429499999998</v>
      </c>
      <c r="G308" s="8">
        <v>14377.429499999998</v>
      </c>
      <c r="H308" s="8">
        <v>0.96615835138711437</v>
      </c>
      <c r="I308" s="8">
        <v>0.96615835138711437</v>
      </c>
    </row>
    <row r="309" spans="3:9" ht="15.6" x14ac:dyDescent="0.3">
      <c r="C309" s="20">
        <v>305</v>
      </c>
      <c r="D309" s="23" t="s">
        <v>265</v>
      </c>
      <c r="E309" s="22">
        <v>14175.53</v>
      </c>
      <c r="F309" s="8">
        <v>14377.429499999998</v>
      </c>
      <c r="G309" s="8">
        <v>14377.429499999998</v>
      </c>
      <c r="H309" s="8">
        <v>1.4242818434301765</v>
      </c>
      <c r="I309" s="8">
        <v>1.4242818434301765</v>
      </c>
    </row>
    <row r="310" spans="3:9" ht="15.6" x14ac:dyDescent="0.3">
      <c r="C310" s="20">
        <v>306</v>
      </c>
      <c r="D310" s="23" t="s">
        <v>266</v>
      </c>
      <c r="E310" s="22">
        <v>14175.53</v>
      </c>
      <c r="F310" s="8">
        <v>14232.912999999999</v>
      </c>
      <c r="G310" s="8">
        <v>14124.153159793814</v>
      </c>
      <c r="H310" s="8">
        <v>0.40480320665257657</v>
      </c>
      <c r="I310" s="8">
        <v>0.36243329319035616</v>
      </c>
    </row>
    <row r="311" spans="3:9" ht="15.6" x14ac:dyDescent="0.3">
      <c r="C311" s="20">
        <v>307</v>
      </c>
      <c r="D311" s="32">
        <v>44197</v>
      </c>
      <c r="E311" s="22">
        <v>14175.53</v>
      </c>
      <c r="F311" s="8">
        <v>14232.912999999999</v>
      </c>
      <c r="G311" s="8">
        <v>14124.153159793814</v>
      </c>
      <c r="H311" s="8">
        <v>0.40480320665257657</v>
      </c>
      <c r="I311" s="8">
        <v>0.36243329319035616</v>
      </c>
    </row>
    <row r="312" spans="3:9" ht="15.6" x14ac:dyDescent="0.3">
      <c r="C312" s="20">
        <v>308</v>
      </c>
      <c r="D312" s="32">
        <v>44228</v>
      </c>
      <c r="E312" s="22">
        <v>14175.53</v>
      </c>
      <c r="F312" s="8">
        <v>14232.912999999999</v>
      </c>
      <c r="G312" s="8">
        <v>14124.153159793814</v>
      </c>
      <c r="H312" s="8">
        <v>0.40480320665257657</v>
      </c>
      <c r="I312" s="8">
        <v>0.36243329319035616</v>
      </c>
    </row>
    <row r="313" spans="3:9" ht="15.6" x14ac:dyDescent="0.3">
      <c r="C313" s="20">
        <v>309</v>
      </c>
      <c r="D313" s="32">
        <v>44256</v>
      </c>
      <c r="E313" s="22">
        <v>14175.53</v>
      </c>
      <c r="F313" s="8">
        <v>14232.912999999999</v>
      </c>
      <c r="G313" s="8">
        <v>14124.153159793814</v>
      </c>
      <c r="H313" s="8">
        <v>0.40480320665257657</v>
      </c>
      <c r="I313" s="8">
        <v>0.36243329319035616</v>
      </c>
    </row>
    <row r="314" spans="3:9" ht="15.6" x14ac:dyDescent="0.3">
      <c r="C314" s="20">
        <v>310</v>
      </c>
      <c r="D314" s="23" t="s">
        <v>267</v>
      </c>
      <c r="E314" s="22">
        <v>13972.52</v>
      </c>
      <c r="F314" s="8">
        <v>14232.912999999999</v>
      </c>
      <c r="G314" s="8">
        <v>14124.153159793814</v>
      </c>
      <c r="H314" s="8">
        <v>1.8636079962669454</v>
      </c>
      <c r="I314" s="8">
        <v>1.0852241384790526</v>
      </c>
    </row>
    <row r="315" spans="3:9" ht="15.6" x14ac:dyDescent="0.3">
      <c r="C315" s="20">
        <v>311</v>
      </c>
      <c r="D315" s="23" t="s">
        <v>268</v>
      </c>
      <c r="E315" s="22">
        <v>14014.73</v>
      </c>
      <c r="F315" s="8">
        <v>14232.912999999999</v>
      </c>
      <c r="G315" s="8">
        <v>14124.153159793814</v>
      </c>
      <c r="H315" s="8">
        <v>1.5568120113623245</v>
      </c>
      <c r="I315" s="8">
        <v>0.78077251430326666</v>
      </c>
    </row>
    <row r="316" spans="3:9" ht="15.6" x14ac:dyDescent="0.3">
      <c r="C316" s="20">
        <v>312</v>
      </c>
      <c r="D316" s="23" t="s">
        <v>269</v>
      </c>
      <c r="E316" s="22">
        <v>13995.63</v>
      </c>
      <c r="F316" s="8">
        <v>14232.912999999999</v>
      </c>
      <c r="G316" s="8">
        <v>14124.153159793814</v>
      </c>
      <c r="H316" s="8">
        <v>1.6954077808573067</v>
      </c>
      <c r="I316" s="8">
        <v>0.9183092136174974</v>
      </c>
    </row>
    <row r="317" spans="3:9" ht="15.6" x14ac:dyDescent="0.3">
      <c r="C317" s="20">
        <v>313</v>
      </c>
      <c r="D317" s="23" t="s">
        <v>270</v>
      </c>
      <c r="E317" s="22">
        <v>14007.69</v>
      </c>
      <c r="F317" s="8">
        <v>14232.912999999999</v>
      </c>
      <c r="G317" s="8">
        <v>14124.153159793814</v>
      </c>
      <c r="H317" s="8">
        <v>1.6078525438526847</v>
      </c>
      <c r="I317" s="8">
        <v>0.83142302402332746</v>
      </c>
    </row>
    <row r="318" spans="3:9" ht="15.6" x14ac:dyDescent="0.3">
      <c r="C318" s="20">
        <v>314</v>
      </c>
      <c r="D318" s="23" t="s">
        <v>271</v>
      </c>
      <c r="E318" s="22">
        <v>14128.29</v>
      </c>
      <c r="F318" s="8">
        <v>14232.912999999999</v>
      </c>
      <c r="G318" s="8">
        <v>14124.153159793814</v>
      </c>
      <c r="H318" s="8">
        <v>0.74052132282107574</v>
      </c>
      <c r="I318" s="8">
        <v>2.9280544256857104E-2</v>
      </c>
    </row>
    <row r="319" spans="3:9" ht="15.6" x14ac:dyDescent="0.3">
      <c r="C319" s="20">
        <v>315</v>
      </c>
      <c r="D319" s="32">
        <v>44440</v>
      </c>
      <c r="E319" s="22">
        <v>14128.29</v>
      </c>
      <c r="F319" s="8">
        <v>14232.912999999999</v>
      </c>
      <c r="G319" s="8">
        <v>14124.153159793814</v>
      </c>
      <c r="H319" s="8">
        <v>0.74052132282107574</v>
      </c>
      <c r="I319" s="8">
        <v>2.9280544256857104E-2</v>
      </c>
    </row>
    <row r="320" spans="3:9" ht="15.6" x14ac:dyDescent="0.3">
      <c r="C320" s="20">
        <v>316</v>
      </c>
      <c r="D320" s="32">
        <v>44470</v>
      </c>
      <c r="E320" s="22">
        <v>14128.29</v>
      </c>
      <c r="F320" s="8">
        <v>14232.912999999999</v>
      </c>
      <c r="G320" s="8">
        <v>14124.153159793814</v>
      </c>
      <c r="H320" s="8">
        <v>0.74052132282107574</v>
      </c>
      <c r="I320" s="8">
        <v>2.9280544256857104E-2</v>
      </c>
    </row>
    <row r="321" spans="3:9" ht="15.6" x14ac:dyDescent="0.3">
      <c r="C321" s="20">
        <v>317</v>
      </c>
      <c r="D321" s="23" t="s">
        <v>272</v>
      </c>
      <c r="E321" s="22">
        <v>14225.78</v>
      </c>
      <c r="F321" s="8">
        <v>14232.912999999999</v>
      </c>
      <c r="G321" s="8">
        <v>14124.153159793814</v>
      </c>
      <c r="H321" s="8">
        <v>5.0141363074629235E-2</v>
      </c>
      <c r="I321" s="8">
        <v>0.71438501232401241</v>
      </c>
    </row>
    <row r="322" spans="3:9" ht="15.6" x14ac:dyDescent="0.3">
      <c r="C322" s="20">
        <v>318</v>
      </c>
      <c r="D322" s="23" t="s">
        <v>273</v>
      </c>
      <c r="E322" s="22">
        <v>14302.16</v>
      </c>
      <c r="F322" s="8">
        <v>14232.912999999999</v>
      </c>
      <c r="G322" s="8">
        <v>14124.153159793814</v>
      </c>
      <c r="H322" s="8">
        <v>0.48417162162918892</v>
      </c>
      <c r="I322" s="8">
        <v>1.2446150805625591</v>
      </c>
    </row>
    <row r="323" spans="3:9" ht="15.6" x14ac:dyDescent="0.3">
      <c r="C323" s="20">
        <v>319</v>
      </c>
      <c r="D323" s="23" t="s">
        <v>274</v>
      </c>
      <c r="E323" s="22">
        <v>14179.55</v>
      </c>
      <c r="F323" s="8">
        <v>14377.429499999998</v>
      </c>
      <c r="G323" s="8">
        <v>14377.429499999998</v>
      </c>
      <c r="H323" s="8">
        <v>1.3955273615876322</v>
      </c>
      <c r="I323" s="8">
        <v>1.3955273615876322</v>
      </c>
    </row>
    <row r="324" spans="3:9" ht="15.6" x14ac:dyDescent="0.3">
      <c r="C324" s="20">
        <v>320</v>
      </c>
      <c r="D324" s="23" t="s">
        <v>275</v>
      </c>
      <c r="E324" s="22">
        <v>14189.6</v>
      </c>
      <c r="F324" s="8">
        <v>14232.912999999999</v>
      </c>
      <c r="G324" s="8">
        <v>14124.153159793814</v>
      </c>
      <c r="H324" s="8">
        <v>0.3052446862490717</v>
      </c>
      <c r="I324" s="8">
        <v>0.4612310439067106</v>
      </c>
    </row>
    <row r="325" spans="3:9" ht="15.6" x14ac:dyDescent="0.3">
      <c r="C325" s="20">
        <v>321</v>
      </c>
      <c r="D325" s="23" t="s">
        <v>276</v>
      </c>
      <c r="E325" s="22">
        <v>14138.34</v>
      </c>
      <c r="F325" s="8">
        <v>14232.912999999999</v>
      </c>
      <c r="G325" s="8">
        <v>14124.153159793814</v>
      </c>
      <c r="H325" s="8">
        <v>0.66891162611734123</v>
      </c>
      <c r="I325" s="8">
        <v>0.10034304031581069</v>
      </c>
    </row>
    <row r="326" spans="3:9" ht="15.6" x14ac:dyDescent="0.3">
      <c r="C326" s="20">
        <v>322</v>
      </c>
      <c r="D326" s="23" t="s">
        <v>277</v>
      </c>
      <c r="E326" s="22">
        <v>14138.34</v>
      </c>
      <c r="F326" s="8">
        <v>14232.912999999999</v>
      </c>
      <c r="G326" s="8">
        <v>14124.153159793814</v>
      </c>
      <c r="H326" s="8">
        <v>0.66891162611734123</v>
      </c>
      <c r="I326" s="8">
        <v>0.10034304031581069</v>
      </c>
    </row>
    <row r="327" spans="3:9" ht="15.6" x14ac:dyDescent="0.3">
      <c r="C327" s="20">
        <v>323</v>
      </c>
      <c r="D327" s="23" t="s">
        <v>278</v>
      </c>
      <c r="E327" s="22">
        <v>14138.34</v>
      </c>
      <c r="F327" s="8">
        <v>14232.912999999999</v>
      </c>
      <c r="G327" s="8">
        <v>14124.153159793814</v>
      </c>
      <c r="H327" s="8">
        <v>0.66891162611734123</v>
      </c>
      <c r="I327" s="8">
        <v>0.10034304031581069</v>
      </c>
    </row>
    <row r="328" spans="3:9" ht="15.6" x14ac:dyDescent="0.3">
      <c r="C328" s="20">
        <v>324</v>
      </c>
      <c r="D328" s="23" t="s">
        <v>279</v>
      </c>
      <c r="E328" s="22">
        <v>14150.4</v>
      </c>
      <c r="F328" s="8">
        <v>14232.912999999999</v>
      </c>
      <c r="G328" s="8">
        <v>14124.153159793814</v>
      </c>
      <c r="H328" s="8">
        <v>0.58311425825417662</v>
      </c>
      <c r="I328" s="8">
        <v>0.18548479340644702</v>
      </c>
    </row>
    <row r="329" spans="3:9" ht="15.6" x14ac:dyDescent="0.3">
      <c r="C329" s="20">
        <v>325</v>
      </c>
      <c r="D329" s="23" t="s">
        <v>280</v>
      </c>
      <c r="E329" s="22">
        <v>14156.43</v>
      </c>
      <c r="F329" s="8">
        <v>14232.912999999999</v>
      </c>
      <c r="G329" s="8">
        <v>14124.153159793814</v>
      </c>
      <c r="H329" s="8">
        <v>0.54027039302986946</v>
      </c>
      <c r="I329" s="8">
        <v>0.22800127013792695</v>
      </c>
    </row>
    <row r="330" spans="3:9" ht="15.6" x14ac:dyDescent="0.3">
      <c r="C330" s="20">
        <v>326</v>
      </c>
      <c r="D330" s="23" t="s">
        <v>281</v>
      </c>
      <c r="E330" s="22">
        <v>14135.33</v>
      </c>
      <c r="F330" s="8">
        <v>14232.912999999999</v>
      </c>
      <c r="G330" s="8">
        <v>14124.153159793814</v>
      </c>
      <c r="H330" s="8">
        <v>0.69034822674814611</v>
      </c>
      <c r="I330" s="8">
        <v>7.9070246016089973E-2</v>
      </c>
    </row>
    <row r="331" spans="3:9" ht="15.6" x14ac:dyDescent="0.3">
      <c r="C331" s="20">
        <v>327</v>
      </c>
      <c r="D331" s="23" t="s">
        <v>282</v>
      </c>
      <c r="E331" s="22">
        <v>14109.2</v>
      </c>
      <c r="F331" s="8">
        <v>14232.912999999999</v>
      </c>
      <c r="G331" s="8">
        <v>14124.153159793814</v>
      </c>
      <c r="H331" s="8">
        <v>0.87682505032176095</v>
      </c>
      <c r="I331" s="8">
        <v>0.1059816275466577</v>
      </c>
    </row>
    <row r="332" spans="3:9" ht="15.6" x14ac:dyDescent="0.3">
      <c r="C332" s="20">
        <v>328</v>
      </c>
      <c r="D332" s="23" t="s">
        <v>283</v>
      </c>
      <c r="E332" s="22">
        <v>14124.27</v>
      </c>
      <c r="F332" s="8">
        <v>14232.912999999999</v>
      </c>
      <c r="G332" s="8">
        <v>14124.153159793814</v>
      </c>
      <c r="H332" s="8">
        <v>0.76919373532223756</v>
      </c>
      <c r="I332" s="8">
        <v>8.2723005285710344E-4</v>
      </c>
    </row>
    <row r="333" spans="3:9" ht="15.6" x14ac:dyDescent="0.3">
      <c r="C333" s="20">
        <v>329</v>
      </c>
      <c r="D333" s="23" t="s">
        <v>284</v>
      </c>
      <c r="E333" s="22">
        <v>14124.27</v>
      </c>
      <c r="F333" s="8">
        <v>14232.912999999999</v>
      </c>
      <c r="G333" s="8">
        <v>14124.153159793814</v>
      </c>
      <c r="H333" s="8">
        <v>0.76919373532223756</v>
      </c>
      <c r="I333" s="8">
        <v>8.2723005285710344E-4</v>
      </c>
    </row>
    <row r="334" spans="3:9" ht="15.6" x14ac:dyDescent="0.3">
      <c r="C334" s="20">
        <v>330</v>
      </c>
      <c r="D334" s="23" t="s">
        <v>285</v>
      </c>
      <c r="E334" s="22">
        <v>14124.27</v>
      </c>
      <c r="F334" s="8">
        <v>14232.912999999999</v>
      </c>
      <c r="G334" s="8">
        <v>14124.153159793814</v>
      </c>
      <c r="H334" s="8">
        <v>0.76919373532223756</v>
      </c>
      <c r="I334" s="8">
        <v>8.2723005285710344E-4</v>
      </c>
    </row>
    <row r="335" spans="3:9" ht="15.6" x14ac:dyDescent="0.3">
      <c r="C335" s="20">
        <v>331</v>
      </c>
      <c r="D335" s="23" t="s">
        <v>286</v>
      </c>
      <c r="E335" s="22">
        <v>14152.41</v>
      </c>
      <c r="F335" s="8">
        <v>14232.912999999999</v>
      </c>
      <c r="G335" s="8">
        <v>14124.153159793814</v>
      </c>
      <c r="H335" s="8">
        <v>0.56882891323809015</v>
      </c>
      <c r="I335" s="8">
        <v>0.19966097792662946</v>
      </c>
    </row>
    <row r="336" spans="3:9" ht="15.6" x14ac:dyDescent="0.3">
      <c r="C336" s="20">
        <v>332</v>
      </c>
      <c r="D336" s="23" t="s">
        <v>287</v>
      </c>
      <c r="E336" s="22">
        <v>14156.43</v>
      </c>
      <c r="F336" s="8">
        <v>14232.912999999999</v>
      </c>
      <c r="G336" s="8">
        <v>14124.153159793814</v>
      </c>
      <c r="H336" s="8">
        <v>0.54027039302986946</v>
      </c>
      <c r="I336" s="8">
        <v>0.22800127013792695</v>
      </c>
    </row>
    <row r="337" spans="3:9" ht="15.6" x14ac:dyDescent="0.3">
      <c r="C337" s="20">
        <v>333</v>
      </c>
      <c r="D337" s="23" t="s">
        <v>288</v>
      </c>
      <c r="E337" s="22">
        <v>14161.46</v>
      </c>
      <c r="F337" s="8">
        <v>14232.912999999999</v>
      </c>
      <c r="G337" s="8">
        <v>14124.153159793814</v>
      </c>
      <c r="H337" s="8">
        <v>0.50455955812465325</v>
      </c>
      <c r="I337" s="8">
        <v>0.2634392231181345</v>
      </c>
    </row>
    <row r="338" spans="3:9" ht="15.6" x14ac:dyDescent="0.3">
      <c r="C338" s="20">
        <v>334</v>
      </c>
      <c r="D338" s="23" t="s">
        <v>289</v>
      </c>
      <c r="E338" s="22">
        <v>14189.6</v>
      </c>
      <c r="F338" s="8">
        <v>14232.912999999999</v>
      </c>
      <c r="G338" s="8">
        <v>14124.153159793814</v>
      </c>
      <c r="H338" s="8">
        <v>0.3052446862490717</v>
      </c>
      <c r="I338" s="8">
        <v>0.4612310439067106</v>
      </c>
    </row>
    <row r="339" spans="3:9" ht="15.6" x14ac:dyDescent="0.3">
      <c r="C339" s="20">
        <v>335</v>
      </c>
      <c r="D339" s="23" t="s">
        <v>290</v>
      </c>
      <c r="E339" s="22">
        <v>14154.42</v>
      </c>
      <c r="F339" s="8">
        <v>14232.912999999999</v>
      </c>
      <c r="G339" s="8">
        <v>14124.153159793814</v>
      </c>
      <c r="H339" s="8">
        <v>0.55454762540604685</v>
      </c>
      <c r="I339" s="8">
        <v>0.2138331362654656</v>
      </c>
    </row>
    <row r="340" spans="3:9" ht="15.6" x14ac:dyDescent="0.3">
      <c r="C340" s="20">
        <v>336</v>
      </c>
      <c r="D340" s="23" t="s">
        <v>291</v>
      </c>
      <c r="E340" s="22">
        <v>14154.42</v>
      </c>
      <c r="F340" s="8">
        <v>14232.912999999999</v>
      </c>
      <c r="G340" s="8">
        <v>14124.153159793814</v>
      </c>
      <c r="H340" s="8">
        <v>0.55454762540604685</v>
      </c>
      <c r="I340" s="8">
        <v>0.2138331362654656</v>
      </c>
    </row>
    <row r="341" spans="3:9" ht="15.6" x14ac:dyDescent="0.3">
      <c r="C341" s="20">
        <v>337</v>
      </c>
      <c r="D341" s="23" t="s">
        <v>292</v>
      </c>
      <c r="E341" s="22">
        <v>14154.42</v>
      </c>
      <c r="F341" s="8">
        <v>14232.912999999999</v>
      </c>
      <c r="G341" s="8">
        <v>14124.153159793814</v>
      </c>
      <c r="H341" s="8">
        <v>0.55454762540604685</v>
      </c>
      <c r="I341" s="8">
        <v>0.2138331362654656</v>
      </c>
    </row>
    <row r="342" spans="3:9" ht="15.6" x14ac:dyDescent="0.3">
      <c r="C342" s="20">
        <v>338</v>
      </c>
      <c r="D342" s="23" t="s">
        <v>293</v>
      </c>
      <c r="E342" s="22">
        <v>14112.21</v>
      </c>
      <c r="F342" s="8">
        <v>14232.912999999999</v>
      </c>
      <c r="G342" s="8">
        <v>14124.153159793814</v>
      </c>
      <c r="H342" s="8">
        <v>0.85530898420587231</v>
      </c>
      <c r="I342" s="8">
        <v>8.4629974991972418E-2</v>
      </c>
    </row>
    <row r="343" spans="3:9" ht="15.6" x14ac:dyDescent="0.3">
      <c r="C343" s="20">
        <v>339</v>
      </c>
      <c r="D343" s="23" t="s">
        <v>294</v>
      </c>
      <c r="E343" s="22">
        <v>14114.22</v>
      </c>
      <c r="F343" s="8">
        <v>14232.912999999999</v>
      </c>
      <c r="G343" s="8">
        <v>14124.153159793814</v>
      </c>
      <c r="H343" s="8">
        <v>0.84094622302896882</v>
      </c>
      <c r="I343" s="8">
        <v>7.0376965881319767E-2</v>
      </c>
    </row>
    <row r="344" spans="3:9" ht="15.6" x14ac:dyDescent="0.3">
      <c r="C344" s="20">
        <v>340</v>
      </c>
      <c r="D344" s="23" t="s">
        <v>295</v>
      </c>
      <c r="E344" s="22">
        <v>14087.09</v>
      </c>
      <c r="F344" s="8">
        <v>14232.912999999999</v>
      </c>
      <c r="G344" s="8">
        <v>14124.153159793814</v>
      </c>
      <c r="H344" s="8">
        <v>1.0351534632063719</v>
      </c>
      <c r="I344" s="8">
        <v>0.2631001845932241</v>
      </c>
    </row>
    <row r="345" spans="3:9" ht="15.6" x14ac:dyDescent="0.3">
      <c r="C345" s="20">
        <v>341</v>
      </c>
      <c r="D345" s="23" t="s">
        <v>296</v>
      </c>
      <c r="E345" s="22">
        <v>14106.18</v>
      </c>
      <c r="F345" s="8">
        <v>14232.912999999999</v>
      </c>
      <c r="G345" s="8">
        <v>14124.153159793814</v>
      </c>
      <c r="H345" s="8">
        <v>0.89842182646186541</v>
      </c>
      <c r="I345" s="8">
        <v>0.12741337338537767</v>
      </c>
    </row>
    <row r="346" spans="3:9" ht="15.6" x14ac:dyDescent="0.3">
      <c r="C346" s="20">
        <v>342</v>
      </c>
      <c r="D346" s="23" t="s">
        <v>297</v>
      </c>
      <c r="E346" s="22">
        <v>14132.31</v>
      </c>
      <c r="F346" s="8">
        <v>14232.912999999999</v>
      </c>
      <c r="G346" s="8">
        <v>14124.153159793814</v>
      </c>
      <c r="H346" s="8">
        <v>0.71186522231679861</v>
      </c>
      <c r="I346" s="8">
        <v>5.7717671110991305E-2</v>
      </c>
    </row>
    <row r="347" spans="3:9" ht="15.6" x14ac:dyDescent="0.3">
      <c r="C347" s="20">
        <v>343</v>
      </c>
      <c r="D347" s="32">
        <v>44349</v>
      </c>
      <c r="E347" s="22">
        <v>14132.31</v>
      </c>
      <c r="F347" s="8">
        <v>14232.912999999999</v>
      </c>
      <c r="G347" s="8">
        <v>14124.153159793814</v>
      </c>
      <c r="H347" s="8">
        <v>0.71186522231679861</v>
      </c>
      <c r="I347" s="8">
        <v>5.7717671110991305E-2</v>
      </c>
    </row>
    <row r="348" spans="3:9" ht="15.6" x14ac:dyDescent="0.3">
      <c r="C348" s="20">
        <v>344</v>
      </c>
      <c r="D348" s="32">
        <v>44379</v>
      </c>
      <c r="E348" s="22">
        <v>14132.31</v>
      </c>
      <c r="F348" s="8">
        <v>14232.912999999999</v>
      </c>
      <c r="G348" s="8">
        <v>14124.153159793814</v>
      </c>
      <c r="H348" s="8">
        <v>0.71186522231679861</v>
      </c>
      <c r="I348" s="8">
        <v>5.7717671110991305E-2</v>
      </c>
    </row>
    <row r="349" spans="3:9" ht="15.6" x14ac:dyDescent="0.3">
      <c r="C349" s="20">
        <v>345</v>
      </c>
      <c r="D349" s="23" t="s">
        <v>298</v>
      </c>
      <c r="E349" s="22">
        <v>14070</v>
      </c>
      <c r="F349" s="8">
        <v>14232.912999999999</v>
      </c>
      <c r="G349" s="8">
        <v>14124.153159793814</v>
      </c>
      <c r="H349" s="8">
        <v>1.1578749111584836</v>
      </c>
      <c r="I349" s="8">
        <v>0.3848838649169421</v>
      </c>
    </row>
    <row r="350" spans="3:9" ht="15.6" x14ac:dyDescent="0.3">
      <c r="C350" s="20">
        <v>346</v>
      </c>
      <c r="D350" s="23" t="s">
        <v>299</v>
      </c>
      <c r="E350" s="22">
        <v>14070</v>
      </c>
      <c r="F350" s="8">
        <v>14232.912999999999</v>
      </c>
      <c r="G350" s="8">
        <v>14124.153159793814</v>
      </c>
      <c r="H350" s="8">
        <v>1.1578749111584836</v>
      </c>
      <c r="I350" s="8">
        <v>0.3848838649169421</v>
      </c>
    </row>
    <row r="351" spans="3:9" ht="15.6" x14ac:dyDescent="0.3">
      <c r="C351" s="20">
        <v>347</v>
      </c>
      <c r="D351" s="23" t="s">
        <v>300</v>
      </c>
      <c r="E351" s="22">
        <v>14058.95</v>
      </c>
      <c r="F351" s="8">
        <v>14232.912999999999</v>
      </c>
      <c r="G351" s="8">
        <v>14124.153159793814</v>
      </c>
      <c r="H351" s="8">
        <v>1.2373825925833573</v>
      </c>
      <c r="I351" s="8">
        <v>0.46378399378198959</v>
      </c>
    </row>
    <row r="352" spans="3:9" ht="15.6" x14ac:dyDescent="0.3">
      <c r="C352" s="20">
        <v>348</v>
      </c>
      <c r="D352" s="23" t="s">
        <v>301</v>
      </c>
      <c r="E352" s="22">
        <v>14081.06</v>
      </c>
      <c r="F352" s="8">
        <v>14232.912999999999</v>
      </c>
      <c r="G352" s="8">
        <v>14124.153159793814</v>
      </c>
      <c r="H352" s="8">
        <v>1.0784202325677128</v>
      </c>
      <c r="I352" s="8">
        <v>0.30603633386843226</v>
      </c>
    </row>
    <row r="353" spans="3:9" ht="15.6" x14ac:dyDescent="0.3">
      <c r="C353" s="20">
        <v>349</v>
      </c>
      <c r="D353" s="32">
        <v>44532</v>
      </c>
      <c r="E353" s="22">
        <v>14081.06</v>
      </c>
      <c r="F353" s="8">
        <v>14232.912999999999</v>
      </c>
      <c r="G353" s="8">
        <v>14124.153159793814</v>
      </c>
      <c r="H353" s="8">
        <v>1.0784202325677128</v>
      </c>
      <c r="I353" s="8">
        <v>0.30603633386843226</v>
      </c>
    </row>
    <row r="354" spans="3:9" ht="15.6" x14ac:dyDescent="0.3">
      <c r="C354" s="20">
        <v>350</v>
      </c>
      <c r="D354" s="23" t="s">
        <v>302</v>
      </c>
      <c r="E354" s="22">
        <v>14081.06</v>
      </c>
      <c r="F354" s="8">
        <v>14232.912999999999</v>
      </c>
      <c r="G354" s="8">
        <v>14124.153159793814</v>
      </c>
      <c r="H354" s="8">
        <v>1.0784202325677128</v>
      </c>
      <c r="I354" s="8">
        <v>0.30603633386843226</v>
      </c>
    </row>
    <row r="355" spans="3:9" ht="15.6" x14ac:dyDescent="0.3">
      <c r="C355" s="20">
        <v>351</v>
      </c>
      <c r="D355" s="23" t="s">
        <v>303</v>
      </c>
      <c r="E355" s="22">
        <v>14081.06</v>
      </c>
      <c r="F355" s="8">
        <v>14232.912999999999</v>
      </c>
      <c r="G355" s="8">
        <v>14124.153159793814</v>
      </c>
      <c r="H355" s="8">
        <v>1.0784202325677128</v>
      </c>
      <c r="I355" s="8">
        <v>0.30603633386843226</v>
      </c>
    </row>
    <row r="356" spans="3:9" ht="15.6" x14ac:dyDescent="0.3">
      <c r="C356" s="20">
        <v>352</v>
      </c>
      <c r="D356" s="23" t="s">
        <v>304</v>
      </c>
      <c r="E356" s="22">
        <v>14015.73</v>
      </c>
      <c r="F356" s="8">
        <v>14232.912999999999</v>
      </c>
      <c r="G356" s="8">
        <v>14124.153159793814</v>
      </c>
      <c r="H356" s="8">
        <v>1.549566094666486</v>
      </c>
      <c r="I356" s="8">
        <v>0.77358196678884505</v>
      </c>
    </row>
    <row r="357" spans="3:9" ht="15.6" x14ac:dyDescent="0.3">
      <c r="C357" s="20">
        <v>353</v>
      </c>
      <c r="D357" s="23" t="s">
        <v>305</v>
      </c>
      <c r="E357" s="22">
        <v>13944.38</v>
      </c>
      <c r="F357" s="8">
        <v>14232.912999999999</v>
      </c>
      <c r="G357" s="8">
        <v>14124.153159793814</v>
      </c>
      <c r="H357" s="8">
        <v>2.0691705188757008</v>
      </c>
      <c r="I357" s="8">
        <v>1.2892158690010926</v>
      </c>
    </row>
    <row r="358" spans="3:9" ht="15.6" x14ac:dyDescent="0.3">
      <c r="C358" s="20">
        <v>354</v>
      </c>
      <c r="D358" s="23" t="s">
        <v>306</v>
      </c>
      <c r="E358" s="22">
        <v>14089.1</v>
      </c>
      <c r="F358" s="8">
        <v>14232.912999999999</v>
      </c>
      <c r="G358" s="8">
        <v>14124.153159793814</v>
      </c>
      <c r="H358" s="8">
        <v>1.0207394368696245</v>
      </c>
      <c r="I358" s="8">
        <v>0.24879630206197265</v>
      </c>
    </row>
    <row r="359" spans="3:9" ht="15.6" x14ac:dyDescent="0.3">
      <c r="C359" s="20">
        <v>355</v>
      </c>
      <c r="D359" s="23" t="s">
        <v>307</v>
      </c>
      <c r="E359" s="22">
        <v>14129.3</v>
      </c>
      <c r="F359" s="8">
        <v>14232.912999999999</v>
      </c>
      <c r="G359" s="8">
        <v>14124.153159793814</v>
      </c>
      <c r="H359" s="8">
        <v>0.73332012201594832</v>
      </c>
      <c r="I359" s="8">
        <v>3.6426717574016519E-2</v>
      </c>
    </row>
    <row r="360" spans="3:9" ht="15.6" x14ac:dyDescent="0.3">
      <c r="C360" s="20">
        <v>356</v>
      </c>
      <c r="D360" s="23" t="s">
        <v>308</v>
      </c>
      <c r="E360" s="22">
        <v>14155.43</v>
      </c>
      <c r="F360" s="8">
        <v>14232.912999999999</v>
      </c>
      <c r="G360" s="8">
        <v>14124.153159793814</v>
      </c>
      <c r="H360" s="8">
        <v>0.54737298690324732</v>
      </c>
      <c r="I360" s="8">
        <v>0.2209529502543302</v>
      </c>
    </row>
    <row r="361" spans="3:9" ht="15.6" x14ac:dyDescent="0.3">
      <c r="C361" s="20">
        <v>357</v>
      </c>
      <c r="D361" s="23" t="s">
        <v>309</v>
      </c>
      <c r="E361" s="22">
        <v>14155.43</v>
      </c>
      <c r="F361" s="8">
        <v>14232.912999999999</v>
      </c>
      <c r="G361" s="8">
        <v>14124.153159793814</v>
      </c>
      <c r="H361" s="8">
        <v>0.54737298690324732</v>
      </c>
      <c r="I361" s="8">
        <v>0.2209529502543302</v>
      </c>
    </row>
    <row r="362" spans="3:9" ht="15.6" x14ac:dyDescent="0.3">
      <c r="C362" s="20">
        <v>358</v>
      </c>
      <c r="D362" s="23" t="s">
        <v>310</v>
      </c>
      <c r="E362" s="22">
        <v>14155.43</v>
      </c>
      <c r="F362" s="8">
        <v>14232.912999999999</v>
      </c>
      <c r="G362" s="8">
        <v>14124.153159793814</v>
      </c>
      <c r="H362" s="8">
        <v>0.54737298690324732</v>
      </c>
      <c r="I362" s="8">
        <v>0.2209529502543302</v>
      </c>
    </row>
    <row r="363" spans="3:9" ht="15.6" x14ac:dyDescent="0.3">
      <c r="C363" s="20">
        <v>359</v>
      </c>
      <c r="D363" s="23" t="s">
        <v>311</v>
      </c>
      <c r="E363" s="22">
        <v>14168.49</v>
      </c>
      <c r="F363" s="8">
        <v>14232.912999999999</v>
      </c>
      <c r="G363" s="8">
        <v>14124.153159793814</v>
      </c>
      <c r="H363" s="8">
        <v>0.45469206669164364</v>
      </c>
      <c r="I363" s="8">
        <v>0.31292565549459417</v>
      </c>
    </row>
    <row r="364" spans="3:9" ht="15.6" x14ac:dyDescent="0.3">
      <c r="C364" s="20">
        <v>360</v>
      </c>
      <c r="D364" s="23" t="s">
        <v>312</v>
      </c>
      <c r="E364" s="22">
        <v>14196.63</v>
      </c>
      <c r="F364" s="8">
        <v>14232.912999999999</v>
      </c>
      <c r="G364" s="8">
        <v>14124.153159793814</v>
      </c>
      <c r="H364" s="8">
        <v>0.25557473851188239</v>
      </c>
      <c r="I364" s="8">
        <v>0.51052144210411521</v>
      </c>
    </row>
    <row r="365" spans="3:9" ht="15.6" x14ac:dyDescent="0.3">
      <c r="C365" s="20">
        <v>361</v>
      </c>
      <c r="D365" s="23" t="s">
        <v>313</v>
      </c>
      <c r="E365" s="22">
        <v>14159.45</v>
      </c>
      <c r="F365" s="8">
        <v>14232.912999999999</v>
      </c>
      <c r="G365" s="8">
        <v>14124.153159793814</v>
      </c>
      <c r="H365" s="8">
        <v>0.51882664934017864</v>
      </c>
      <c r="I365" s="8">
        <v>0.24928115291333328</v>
      </c>
    </row>
    <row r="366" spans="3:9" ht="15.6" x14ac:dyDescent="0.3">
      <c r="C366" s="20">
        <v>362</v>
      </c>
      <c r="D366" s="23" t="s">
        <v>314</v>
      </c>
      <c r="E366" s="22">
        <v>14174.52</v>
      </c>
      <c r="F366" s="8">
        <v>14232.912999999999</v>
      </c>
      <c r="G366" s="8">
        <v>14124.153159793814</v>
      </c>
      <c r="H366" s="8">
        <v>0.41195751249423762</v>
      </c>
      <c r="I366" s="8">
        <v>0.35533365649197768</v>
      </c>
    </row>
    <row r="367" spans="3:9" ht="15.6" x14ac:dyDescent="0.3">
      <c r="C367" s="20">
        <v>363</v>
      </c>
      <c r="D367" s="23" t="s">
        <v>315</v>
      </c>
      <c r="E367" s="22">
        <v>14300.15</v>
      </c>
      <c r="F367" s="8">
        <v>14232.912999999999</v>
      </c>
      <c r="G367" s="8">
        <v>14124.153159793814</v>
      </c>
      <c r="H367" s="8">
        <v>0.47018387919008536</v>
      </c>
      <c r="I367" s="8">
        <v>1.2307342245094344</v>
      </c>
    </row>
    <row r="368" spans="3:9" ht="15.6" x14ac:dyDescent="0.3">
      <c r="C368" s="20">
        <v>364</v>
      </c>
      <c r="D368" s="23" t="s">
        <v>316</v>
      </c>
      <c r="E368" s="22">
        <v>14300.15</v>
      </c>
      <c r="F368" s="8">
        <v>14377.429499999998</v>
      </c>
      <c r="G368" s="8">
        <v>14377.429499999998</v>
      </c>
      <c r="H368" s="8">
        <v>0.54041041527535549</v>
      </c>
      <c r="I368" s="8">
        <v>0.54041041527535549</v>
      </c>
    </row>
    <row r="369" spans="3:9" ht="15.6" x14ac:dyDescent="0.3">
      <c r="C369" s="20">
        <v>365</v>
      </c>
      <c r="D369" s="23" t="s">
        <v>317</v>
      </c>
      <c r="E369" s="22">
        <v>14300.15</v>
      </c>
      <c r="F369" s="8">
        <v>14377.429499999998</v>
      </c>
      <c r="G369" s="8">
        <v>14377.429499999998</v>
      </c>
      <c r="H369" s="8">
        <v>0.54041041527535549</v>
      </c>
      <c r="I369" s="8">
        <v>0.54041041527535549</v>
      </c>
    </row>
    <row r="370" spans="3:9" ht="15.6" x14ac:dyDescent="0.3">
      <c r="C370" s="20">
        <v>366</v>
      </c>
      <c r="D370" s="23" t="s">
        <v>318</v>
      </c>
      <c r="E370" s="22">
        <v>14371.5</v>
      </c>
      <c r="F370" s="8">
        <v>14377.429499999998</v>
      </c>
      <c r="G370" s="8">
        <v>14377.429499999998</v>
      </c>
      <c r="H370" s="8">
        <v>4.1258741258729921E-2</v>
      </c>
      <c r="I370" s="8">
        <v>4.1258741258729921E-2</v>
      </c>
    </row>
    <row r="371" spans="3:9" ht="15.6" x14ac:dyDescent="0.3">
      <c r="C371" s="20">
        <v>367</v>
      </c>
      <c r="D371" s="23" t="s">
        <v>319</v>
      </c>
      <c r="E371" s="22">
        <v>14378.54</v>
      </c>
      <c r="F371" s="8">
        <v>14377.429499999998</v>
      </c>
      <c r="G371" s="8">
        <v>14377.429499999998</v>
      </c>
      <c r="H371" s="8">
        <v>7.7233154409453459E-3</v>
      </c>
      <c r="I371" s="8">
        <v>7.7233154409453459E-3</v>
      </c>
    </row>
    <row r="372" spans="3:9" ht="15.6" x14ac:dyDescent="0.3">
      <c r="C372" s="20">
        <v>368</v>
      </c>
      <c r="D372" s="23" t="s">
        <v>320</v>
      </c>
      <c r="E372" s="22">
        <v>14405.67</v>
      </c>
      <c r="F372" s="8">
        <v>14377.429499999998</v>
      </c>
      <c r="G372" s="8">
        <v>14377.429499999998</v>
      </c>
      <c r="H372" s="8">
        <v>0.19603739360961139</v>
      </c>
      <c r="I372" s="8">
        <v>0.19603739360961139</v>
      </c>
    </row>
    <row r="373" spans="3:9" ht="15.6" x14ac:dyDescent="0.3">
      <c r="C373" s="20">
        <v>369</v>
      </c>
      <c r="D373" s="23" t="s">
        <v>321</v>
      </c>
      <c r="E373" s="22">
        <v>14370.5</v>
      </c>
      <c r="F373" s="8">
        <v>14377.429499999998</v>
      </c>
      <c r="G373" s="8">
        <v>14377.429499999998</v>
      </c>
      <c r="H373" s="8">
        <v>4.822031244562381E-2</v>
      </c>
      <c r="I373" s="8">
        <v>4.822031244562381E-2</v>
      </c>
    </row>
    <row r="374" spans="3:9" ht="15.6" x14ac:dyDescent="0.3">
      <c r="C374" s="20">
        <v>370</v>
      </c>
      <c r="D374" s="23" t="s">
        <v>322</v>
      </c>
      <c r="E374" s="22">
        <v>14442.86</v>
      </c>
      <c r="F374" s="8">
        <v>14377.429499999998</v>
      </c>
      <c r="G374" s="8">
        <v>14377.429499999998</v>
      </c>
      <c r="H374" s="8">
        <v>0.45303007853016786</v>
      </c>
      <c r="I374" s="8">
        <v>0.45303007853016786</v>
      </c>
    </row>
    <row r="375" spans="3:9" ht="15.6" x14ac:dyDescent="0.3">
      <c r="C375" s="20">
        <v>371</v>
      </c>
      <c r="D375" s="32">
        <v>44350</v>
      </c>
      <c r="E375" s="22">
        <v>14442.86</v>
      </c>
      <c r="F375" s="8">
        <v>14377.429499999998</v>
      </c>
      <c r="G375" s="8">
        <v>14377.429499999998</v>
      </c>
      <c r="H375" s="8">
        <v>0.45303007853016786</v>
      </c>
      <c r="I375" s="8">
        <v>0.45303007853016786</v>
      </c>
    </row>
    <row r="376" spans="3:9" ht="15.6" x14ac:dyDescent="0.3">
      <c r="C376" s="20">
        <v>372</v>
      </c>
      <c r="D376" s="32">
        <v>44380</v>
      </c>
      <c r="E376" s="22">
        <v>14442.86</v>
      </c>
      <c r="F376" s="8">
        <v>14377.429499999998</v>
      </c>
      <c r="G376" s="8">
        <v>14377.429499999998</v>
      </c>
      <c r="H376" s="8">
        <v>0.45303007853016786</v>
      </c>
      <c r="I376" s="8">
        <v>0.45303007853016786</v>
      </c>
    </row>
    <row r="377" spans="3:9" ht="15.6" x14ac:dyDescent="0.3">
      <c r="C377" s="20">
        <v>373</v>
      </c>
      <c r="D377" s="23" t="s">
        <v>323</v>
      </c>
      <c r="E377" s="22">
        <v>14461.95</v>
      </c>
      <c r="F377" s="8">
        <v>14377.429499999998</v>
      </c>
      <c r="G377" s="8">
        <v>14377.429499999998</v>
      </c>
      <c r="H377" s="8">
        <v>0.58443363446839713</v>
      </c>
      <c r="I377" s="8">
        <v>0.58443363446839713</v>
      </c>
    </row>
    <row r="378" spans="3:9" ht="15.6" x14ac:dyDescent="0.3">
      <c r="C378" s="20">
        <v>374</v>
      </c>
      <c r="D378" s="23" t="s">
        <v>324</v>
      </c>
      <c r="E378" s="22">
        <v>14540.34</v>
      </c>
      <c r="F378" s="8">
        <v>14377.429499999998</v>
      </c>
      <c r="G378" s="8">
        <v>14377.429499999998</v>
      </c>
      <c r="H378" s="8">
        <v>1.1204036494332441</v>
      </c>
      <c r="I378" s="8">
        <v>1.1204036494332441</v>
      </c>
    </row>
    <row r="379" spans="3:9" ht="15.6" x14ac:dyDescent="0.3">
      <c r="C379" s="20">
        <v>375</v>
      </c>
      <c r="D379" s="23" t="s">
        <v>325</v>
      </c>
      <c r="E379" s="22">
        <v>14493.11</v>
      </c>
      <c r="F379" s="8">
        <v>14666.4625</v>
      </c>
      <c r="G379" s="8">
        <v>14658.703224832212</v>
      </c>
      <c r="H379" s="8">
        <v>1.1961028378312111</v>
      </c>
      <c r="I379" s="8">
        <v>1.1425651556650813</v>
      </c>
    </row>
    <row r="380" spans="3:9" ht="15.6" x14ac:dyDescent="0.3">
      <c r="C380" s="20">
        <v>376</v>
      </c>
      <c r="D380" s="32">
        <v>44503</v>
      </c>
      <c r="E380" s="22">
        <v>14493.11</v>
      </c>
      <c r="F380" s="8">
        <v>14377.429499999998</v>
      </c>
      <c r="G380" s="8">
        <v>14377.429499999998</v>
      </c>
      <c r="H380" s="8">
        <v>0.7981758228565311</v>
      </c>
      <c r="I380" s="8">
        <v>0.7981758228565311</v>
      </c>
    </row>
    <row r="381" spans="3:9" ht="15.6" x14ac:dyDescent="0.3">
      <c r="C381" s="20">
        <v>377</v>
      </c>
      <c r="D381" s="23" t="s">
        <v>326</v>
      </c>
      <c r="E381" s="22">
        <v>14442.86</v>
      </c>
      <c r="F381" s="8">
        <v>14377.429499999998</v>
      </c>
      <c r="G381" s="8">
        <v>14377.429499999998</v>
      </c>
      <c r="H381" s="8">
        <v>0.45303007853016786</v>
      </c>
      <c r="I381" s="8">
        <v>0.45303007853016786</v>
      </c>
    </row>
    <row r="382" spans="3:9" ht="15.6" x14ac:dyDescent="0.3">
      <c r="C382" s="20">
        <v>378</v>
      </c>
      <c r="D382" s="23" t="s">
        <v>327</v>
      </c>
      <c r="E382" s="22">
        <v>14442.86</v>
      </c>
      <c r="F382" s="8">
        <v>14377.429499999998</v>
      </c>
      <c r="G382" s="8">
        <v>14377.429499999998</v>
      </c>
      <c r="H382" s="8">
        <v>0.45303007853016786</v>
      </c>
      <c r="I382" s="8">
        <v>0.45303007853016786</v>
      </c>
    </row>
    <row r="383" spans="3:9" ht="15.6" x14ac:dyDescent="0.3">
      <c r="C383" s="20">
        <v>379</v>
      </c>
      <c r="D383" s="23" t="s">
        <v>328</v>
      </c>
      <c r="E383" s="22">
        <v>14442.86</v>
      </c>
      <c r="F383" s="8">
        <v>14377.429499999998</v>
      </c>
      <c r="G383" s="8">
        <v>14377.429499999998</v>
      </c>
      <c r="H383" s="8">
        <v>0.45303007853016786</v>
      </c>
      <c r="I383" s="8">
        <v>0.45303007853016786</v>
      </c>
    </row>
    <row r="384" spans="3:9" ht="15.6" x14ac:dyDescent="0.3">
      <c r="C384" s="20">
        <v>380</v>
      </c>
      <c r="D384" s="23" t="s">
        <v>329</v>
      </c>
      <c r="E384" s="22">
        <v>14490.09</v>
      </c>
      <c r="F384" s="8">
        <v>14377.429499999998</v>
      </c>
      <c r="G384" s="8">
        <v>14377.429499999998</v>
      </c>
      <c r="H384" s="8">
        <v>0.77750034678874858</v>
      </c>
      <c r="I384" s="8">
        <v>0.77750034678874858</v>
      </c>
    </row>
    <row r="385" spans="3:9" ht="15.6" x14ac:dyDescent="0.3">
      <c r="C385" s="20">
        <v>381</v>
      </c>
      <c r="D385" s="23" t="s">
        <v>330</v>
      </c>
      <c r="E385" s="22">
        <v>14496.12</v>
      </c>
      <c r="F385" s="8">
        <v>14377.429499999998</v>
      </c>
      <c r="G385" s="8">
        <v>14377.429499999998</v>
      </c>
      <c r="H385" s="8">
        <v>0.81877426511371609</v>
      </c>
      <c r="I385" s="8">
        <v>0.81877426511371609</v>
      </c>
    </row>
    <row r="386" spans="3:9" ht="15.6" x14ac:dyDescent="0.3">
      <c r="C386" s="20">
        <v>382</v>
      </c>
      <c r="D386" s="23" t="s">
        <v>331</v>
      </c>
      <c r="E386" s="22">
        <v>14531.3</v>
      </c>
      <c r="F386" s="8">
        <v>14377.429499999998</v>
      </c>
      <c r="G386" s="8">
        <v>14377.429499999998</v>
      </c>
      <c r="H386" s="8">
        <v>1.0588901199479808</v>
      </c>
      <c r="I386" s="8">
        <v>1.0588901199479808</v>
      </c>
    </row>
    <row r="387" spans="3:9" ht="15.6" x14ac:dyDescent="0.3">
      <c r="C387" s="20">
        <v>383</v>
      </c>
      <c r="D387" s="23" t="s">
        <v>332</v>
      </c>
      <c r="E387" s="22">
        <v>14484.06</v>
      </c>
      <c r="F387" s="8">
        <v>14666.4625</v>
      </c>
      <c r="G387" s="8">
        <v>14658.703224832212</v>
      </c>
      <c r="H387" s="8">
        <v>1.2593326732974053</v>
      </c>
      <c r="I387" s="8">
        <v>1.2057615394593268</v>
      </c>
    </row>
    <row r="388" spans="3:9" ht="15.6" x14ac:dyDescent="0.3">
      <c r="C388" s="20">
        <v>384</v>
      </c>
      <c r="D388" s="23" t="s">
        <v>333</v>
      </c>
      <c r="E388" s="22">
        <v>14548.38</v>
      </c>
      <c r="F388" s="8">
        <v>14377.429499999998</v>
      </c>
      <c r="G388" s="8">
        <v>14658.703224832212</v>
      </c>
      <c r="H388" s="8">
        <v>1.1750483558994254</v>
      </c>
      <c r="I388" s="8">
        <v>0.75831965368111698</v>
      </c>
    </row>
    <row r="389" spans="3:9" ht="15.6" x14ac:dyDescent="0.3">
      <c r="C389" s="20">
        <v>385</v>
      </c>
      <c r="D389" s="23" t="s">
        <v>334</v>
      </c>
      <c r="E389" s="22">
        <v>14548.38</v>
      </c>
      <c r="F389" s="8">
        <v>14666.4625</v>
      </c>
      <c r="G389" s="8">
        <v>14658.703224832212</v>
      </c>
      <c r="H389" s="8">
        <v>0.81165394360059628</v>
      </c>
      <c r="I389" s="8">
        <v>0.75831965368111698</v>
      </c>
    </row>
    <row r="390" spans="3:9" ht="15.6" x14ac:dyDescent="0.3">
      <c r="C390" s="20">
        <v>386</v>
      </c>
      <c r="D390" s="23" t="s">
        <v>335</v>
      </c>
      <c r="E390" s="22">
        <v>14548.38</v>
      </c>
      <c r="F390" s="8">
        <v>14666.4625</v>
      </c>
      <c r="G390" s="8">
        <v>14658.703224832212</v>
      </c>
      <c r="H390" s="8">
        <v>0.81165394360059628</v>
      </c>
      <c r="I390" s="8">
        <v>0.75831965368111698</v>
      </c>
    </row>
    <row r="391" spans="3:9" ht="15.6" x14ac:dyDescent="0.3">
      <c r="C391" s="20">
        <v>387</v>
      </c>
      <c r="D391" s="23" t="s">
        <v>336</v>
      </c>
      <c r="E391" s="22">
        <v>14528.28</v>
      </c>
      <c r="F391" s="8">
        <v>14666.4625</v>
      </c>
      <c r="G391" s="8">
        <v>14658.703224832212</v>
      </c>
      <c r="H391" s="8">
        <v>0.95112773156904307</v>
      </c>
      <c r="I391" s="8">
        <v>0.89771965320197167</v>
      </c>
    </row>
    <row r="392" spans="3:9" ht="15.6" x14ac:dyDescent="0.3">
      <c r="C392" s="20">
        <v>388</v>
      </c>
      <c r="D392" s="23" t="s">
        <v>337</v>
      </c>
      <c r="E392" s="22">
        <v>14493.11</v>
      </c>
      <c r="F392" s="8">
        <v>14666.4625</v>
      </c>
      <c r="G392" s="8">
        <v>14658.703224832212</v>
      </c>
      <c r="H392" s="8">
        <v>1.1961028378312111</v>
      </c>
      <c r="I392" s="8">
        <v>1.1425651556650813</v>
      </c>
    </row>
    <row r="393" spans="3:9" ht="15.6" x14ac:dyDescent="0.3">
      <c r="C393" s="20">
        <v>389</v>
      </c>
      <c r="D393" s="23" t="s">
        <v>338</v>
      </c>
      <c r="E393" s="22">
        <v>14527.28</v>
      </c>
      <c r="F393" s="8">
        <v>14377.429499999998</v>
      </c>
      <c r="G393" s="8">
        <v>14377.429499999998</v>
      </c>
      <c r="H393" s="8">
        <v>1.031511060570198</v>
      </c>
      <c r="I393" s="8">
        <v>1.031511060570198</v>
      </c>
    </row>
    <row r="394" spans="3:9" ht="15.6" x14ac:dyDescent="0.3">
      <c r="C394" s="20">
        <v>390</v>
      </c>
      <c r="D394" s="23" t="s">
        <v>339</v>
      </c>
      <c r="E394" s="22">
        <v>14536.32</v>
      </c>
      <c r="F394" s="8">
        <v>14666.4625</v>
      </c>
      <c r="G394" s="8">
        <v>14658.703224832212</v>
      </c>
      <c r="H394" s="8">
        <v>0.89529193083256242</v>
      </c>
      <c r="I394" s="8">
        <v>0.84191339233184448</v>
      </c>
    </row>
    <row r="395" spans="3:9" ht="15.6" x14ac:dyDescent="0.3">
      <c r="C395" s="20">
        <v>391</v>
      </c>
      <c r="D395" s="23" t="s">
        <v>340</v>
      </c>
      <c r="E395" s="22">
        <v>14518.23</v>
      </c>
      <c r="F395" s="8">
        <v>14666.4625</v>
      </c>
      <c r="G395" s="8">
        <v>14658.703224832212</v>
      </c>
      <c r="H395" s="8">
        <v>1.0210094481214314</v>
      </c>
      <c r="I395" s="8">
        <v>0.96756439891235035</v>
      </c>
    </row>
    <row r="396" spans="3:9" ht="15.6" x14ac:dyDescent="0.3">
      <c r="C396" s="20">
        <v>392</v>
      </c>
      <c r="D396" s="23" t="s">
        <v>341</v>
      </c>
      <c r="E396" s="22">
        <v>14518.23</v>
      </c>
      <c r="F396" s="8">
        <v>14377.429499999998</v>
      </c>
      <c r="G396" s="8">
        <v>14377.429499999998</v>
      </c>
      <c r="H396" s="8">
        <v>0.96981863491624809</v>
      </c>
      <c r="I396" s="8">
        <v>0.96981863491624809</v>
      </c>
    </row>
    <row r="397" spans="3:9" ht="15.6" x14ac:dyDescent="0.3">
      <c r="C397" s="20">
        <v>393</v>
      </c>
      <c r="D397" s="23" t="s">
        <v>342</v>
      </c>
      <c r="E397" s="22">
        <v>14518.23</v>
      </c>
      <c r="F397" s="8">
        <v>14377.429499999998</v>
      </c>
      <c r="G397" s="8">
        <v>14377.429499999998</v>
      </c>
      <c r="H397" s="8">
        <v>0.96981863491624809</v>
      </c>
      <c r="I397" s="8">
        <v>0.96981863491624809</v>
      </c>
    </row>
    <row r="398" spans="3:9" ht="15.6" x14ac:dyDescent="0.3">
      <c r="C398" s="20">
        <v>394</v>
      </c>
      <c r="D398" s="23" t="s">
        <v>343</v>
      </c>
      <c r="E398" s="22">
        <v>14506.17</v>
      </c>
      <c r="F398" s="8">
        <v>14377.429499999998</v>
      </c>
      <c r="G398" s="8">
        <v>14377.429499999998</v>
      </c>
      <c r="H398" s="8">
        <v>0.88748787584870226</v>
      </c>
      <c r="I398" s="8">
        <v>0.88748787584870226</v>
      </c>
    </row>
    <row r="399" spans="3:9" ht="15.6" x14ac:dyDescent="0.3">
      <c r="C399" s="20">
        <v>395</v>
      </c>
      <c r="D399" s="23" t="s">
        <v>344</v>
      </c>
      <c r="E399" s="22">
        <v>14553.41</v>
      </c>
      <c r="F399" s="8">
        <v>14377.429499999998</v>
      </c>
      <c r="G399" s="8">
        <v>14377.429499999998</v>
      </c>
      <c r="H399" s="8">
        <v>1.2092045781710368</v>
      </c>
      <c r="I399" s="8">
        <v>1.2092045781710368</v>
      </c>
    </row>
    <row r="400" spans="3:9" ht="15.6" x14ac:dyDescent="0.3">
      <c r="C400" s="20">
        <v>396</v>
      </c>
      <c r="D400" s="23" t="s">
        <v>345</v>
      </c>
      <c r="E400" s="22">
        <v>14644.86</v>
      </c>
      <c r="F400" s="8">
        <v>14666.4625</v>
      </c>
      <c r="G400" s="8">
        <v>14658.703224832212</v>
      </c>
      <c r="H400" s="8">
        <v>0.147509091927127</v>
      </c>
      <c r="I400" s="8">
        <v>9.452616707985935E-2</v>
      </c>
    </row>
    <row r="401" spans="3:9" ht="15.6" x14ac:dyDescent="0.3">
      <c r="C401" s="20">
        <v>397</v>
      </c>
      <c r="D401" s="23" t="s">
        <v>346</v>
      </c>
      <c r="E401" s="22">
        <v>14649.89</v>
      </c>
      <c r="F401" s="8">
        <v>14666.4625</v>
      </c>
      <c r="G401" s="8">
        <v>14658.703224832212</v>
      </c>
      <c r="H401" s="8">
        <v>0.11312371628729102</v>
      </c>
      <c r="I401" s="8">
        <v>6.0158982983576359E-2</v>
      </c>
    </row>
    <row r="402" spans="3:9" ht="15.6" x14ac:dyDescent="0.3">
      <c r="C402" s="20">
        <v>398</v>
      </c>
      <c r="D402" s="32">
        <v>44231</v>
      </c>
      <c r="E402" s="22">
        <v>14649.89</v>
      </c>
      <c r="F402" s="8">
        <v>14666.4625</v>
      </c>
      <c r="G402" s="8">
        <v>14658.703224832212</v>
      </c>
      <c r="H402" s="8">
        <v>0.11312371628729102</v>
      </c>
      <c r="I402" s="8">
        <v>6.0158982983576359E-2</v>
      </c>
    </row>
    <row r="403" spans="3:9" ht="15.6" x14ac:dyDescent="0.3">
      <c r="C403" s="20">
        <v>399</v>
      </c>
      <c r="D403" s="32">
        <v>44259</v>
      </c>
      <c r="E403" s="22">
        <v>14649.89</v>
      </c>
      <c r="F403" s="8">
        <v>14666.4625</v>
      </c>
      <c r="G403" s="8">
        <v>14658.703224832212</v>
      </c>
      <c r="H403" s="8">
        <v>0.11312371628729102</v>
      </c>
      <c r="I403" s="8">
        <v>6.0158982983576359E-2</v>
      </c>
    </row>
    <row r="404" spans="3:9" ht="15.6" x14ac:dyDescent="0.3">
      <c r="C404" s="20">
        <v>400</v>
      </c>
      <c r="D404" s="32">
        <v>44290</v>
      </c>
      <c r="E404" s="22">
        <v>14649.89</v>
      </c>
      <c r="F404" s="8">
        <v>14666.4625</v>
      </c>
      <c r="G404" s="8">
        <v>14658.703224832212</v>
      </c>
      <c r="H404" s="8">
        <v>0.11312371628729102</v>
      </c>
      <c r="I404" s="8">
        <v>6.0158982983576359E-2</v>
      </c>
    </row>
    <row r="405" spans="3:9" ht="15.6" x14ac:dyDescent="0.3">
      <c r="C405" s="20">
        <v>401</v>
      </c>
      <c r="D405" s="23" t="s">
        <v>347</v>
      </c>
      <c r="E405" s="22">
        <v>14656.92</v>
      </c>
      <c r="F405" s="8">
        <v>14666.4625</v>
      </c>
      <c r="G405" s="8">
        <v>14658.703224832212</v>
      </c>
      <c r="H405" s="8">
        <v>6.5105765740684704E-2</v>
      </c>
      <c r="I405" s="8">
        <v>1.2166436278645169E-2</v>
      </c>
    </row>
    <row r="406" spans="3:9" ht="15.6" x14ac:dyDescent="0.3">
      <c r="C406" s="20">
        <v>402</v>
      </c>
      <c r="D406" s="23" t="s">
        <v>348</v>
      </c>
      <c r="E406" s="22">
        <v>14605.67</v>
      </c>
      <c r="F406" s="8">
        <v>14666.4625</v>
      </c>
      <c r="G406" s="8">
        <v>14658.703224832212</v>
      </c>
      <c r="H406" s="8">
        <v>0.4162253426237863</v>
      </c>
      <c r="I406" s="8">
        <v>0.36310025375222088</v>
      </c>
    </row>
    <row r="407" spans="3:9" ht="15.6" x14ac:dyDescent="0.3">
      <c r="C407" s="20">
        <v>403</v>
      </c>
      <c r="D407" s="23" t="s">
        <v>349</v>
      </c>
      <c r="E407" s="22">
        <v>14591.6</v>
      </c>
      <c r="F407" s="8">
        <v>14666.4625</v>
      </c>
      <c r="G407" s="8">
        <v>14658.703224832212</v>
      </c>
      <c r="H407" s="8">
        <v>0.51305202993502608</v>
      </c>
      <c r="I407" s="8">
        <v>0.45987571501556856</v>
      </c>
    </row>
    <row r="408" spans="3:9" ht="15.6" x14ac:dyDescent="0.3">
      <c r="C408" s="20">
        <v>404</v>
      </c>
      <c r="D408" s="23" t="s">
        <v>350</v>
      </c>
      <c r="E408" s="22">
        <v>14585.57</v>
      </c>
      <c r="F408" s="8">
        <v>14666.4625</v>
      </c>
      <c r="G408" s="8">
        <v>14658.703224832212</v>
      </c>
      <c r="H408" s="8">
        <v>0.55460636780050365</v>
      </c>
      <c r="I408" s="8">
        <v>0.50140806860624831</v>
      </c>
    </row>
    <row r="409" spans="3:9" ht="15.6" x14ac:dyDescent="0.3">
      <c r="C409" s="20">
        <v>405</v>
      </c>
      <c r="D409" s="23" t="s">
        <v>351</v>
      </c>
      <c r="E409" s="22">
        <v>14652.9</v>
      </c>
      <c r="F409" s="8">
        <v>14666.4625</v>
      </c>
      <c r="G409" s="8">
        <v>14658.703224832212</v>
      </c>
      <c r="H409" s="8">
        <v>9.2558469654471134E-2</v>
      </c>
      <c r="I409" s="8">
        <v>3.9604616370905669E-2</v>
      </c>
    </row>
    <row r="410" spans="3:9" ht="15.6" x14ac:dyDescent="0.3">
      <c r="C410" s="20">
        <v>406</v>
      </c>
      <c r="D410" s="32">
        <v>44473</v>
      </c>
      <c r="E410" s="22">
        <v>14652.9</v>
      </c>
      <c r="F410" s="8">
        <v>14666.4625</v>
      </c>
      <c r="G410" s="8">
        <v>14658.703224832212</v>
      </c>
      <c r="H410" s="8">
        <v>9.2558469654471134E-2</v>
      </c>
      <c r="I410" s="8">
        <v>3.9604616370905669E-2</v>
      </c>
    </row>
    <row r="411" spans="3:9" ht="15.6" x14ac:dyDescent="0.3">
      <c r="C411" s="20">
        <v>407</v>
      </c>
      <c r="D411" s="32">
        <v>44504</v>
      </c>
      <c r="E411" s="22">
        <v>14652.9</v>
      </c>
      <c r="F411" s="8">
        <v>14666.4625</v>
      </c>
      <c r="G411" s="8">
        <v>14658.703224832212</v>
      </c>
      <c r="H411" s="8">
        <v>9.2558469654471134E-2</v>
      </c>
      <c r="I411" s="8">
        <v>3.9604616370905669E-2</v>
      </c>
    </row>
    <row r="412" spans="3:9" ht="15.6" x14ac:dyDescent="0.3">
      <c r="C412" s="20">
        <v>408</v>
      </c>
      <c r="D412" s="23" t="s">
        <v>352</v>
      </c>
      <c r="E412" s="22">
        <v>14652.9</v>
      </c>
      <c r="F412" s="8">
        <v>14666.4625</v>
      </c>
      <c r="G412" s="8">
        <v>14658.703224832212</v>
      </c>
      <c r="H412" s="8">
        <v>9.2558469654471134E-2</v>
      </c>
      <c r="I412" s="8">
        <v>3.9604616370905669E-2</v>
      </c>
    </row>
    <row r="413" spans="3:9" ht="15.6" x14ac:dyDescent="0.3">
      <c r="C413" s="20">
        <v>409</v>
      </c>
      <c r="D413" s="23" t="s">
        <v>353</v>
      </c>
      <c r="E413" s="22">
        <v>14704.16</v>
      </c>
      <c r="F413" s="8">
        <v>14666.4625</v>
      </c>
      <c r="G413" s="8">
        <v>14658.703224832212</v>
      </c>
      <c r="H413" s="8">
        <v>0.25637302640885451</v>
      </c>
      <c r="I413" s="8">
        <v>0.30914227788454279</v>
      </c>
    </row>
    <row r="414" spans="3:9" ht="15.6" x14ac:dyDescent="0.3">
      <c r="C414" s="20">
        <v>410</v>
      </c>
      <c r="D414" s="23" t="s">
        <v>354</v>
      </c>
      <c r="E414" s="22">
        <v>14721.24</v>
      </c>
      <c r="F414" s="8">
        <v>14666.4625</v>
      </c>
      <c r="G414" s="8">
        <v>14658.703224832212</v>
      </c>
      <c r="H414" s="8">
        <v>0.37209841018827322</v>
      </c>
      <c r="I414" s="8">
        <v>0.42480643728237372</v>
      </c>
    </row>
    <row r="415" spans="3:9" ht="15.6" x14ac:dyDescent="0.3">
      <c r="C415" s="20">
        <v>411</v>
      </c>
      <c r="D415" s="23" t="s">
        <v>355</v>
      </c>
      <c r="E415" s="22">
        <v>14706.17</v>
      </c>
      <c r="F415" s="8">
        <v>14666.4625</v>
      </c>
      <c r="G415" s="8">
        <v>14658.703224832212</v>
      </c>
      <c r="H415" s="8">
        <v>0.27000571868814544</v>
      </c>
      <c r="I415" s="8">
        <v>0.32276775780361577</v>
      </c>
    </row>
    <row r="416" spans="3:9" ht="15.6" x14ac:dyDescent="0.3">
      <c r="C416" s="20">
        <v>412</v>
      </c>
      <c r="D416" s="23" t="s">
        <v>356</v>
      </c>
      <c r="E416" s="22">
        <v>14719.23</v>
      </c>
      <c r="F416" s="8">
        <v>14666.4625</v>
      </c>
      <c r="G416" s="8">
        <v>14658.703224832212</v>
      </c>
      <c r="H416" s="8">
        <v>0.35849361685359848</v>
      </c>
      <c r="I416" s="8">
        <v>0.41120884154801235</v>
      </c>
    </row>
    <row r="417" spans="3:9" ht="15.6" x14ac:dyDescent="0.3">
      <c r="C417" s="20">
        <v>413</v>
      </c>
      <c r="D417" s="23" t="s">
        <v>357</v>
      </c>
      <c r="E417" s="22">
        <v>14719.23</v>
      </c>
      <c r="F417" s="8">
        <v>14666.4625</v>
      </c>
      <c r="G417" s="8">
        <v>14658.703224832212</v>
      </c>
      <c r="H417" s="8">
        <v>0.35849361685359848</v>
      </c>
      <c r="I417" s="8">
        <v>0.41120884154801235</v>
      </c>
    </row>
    <row r="418" spans="3:9" ht="15.6" x14ac:dyDescent="0.3">
      <c r="C418" s="20">
        <v>414</v>
      </c>
      <c r="D418" s="23" t="s">
        <v>358</v>
      </c>
      <c r="E418" s="22">
        <v>14719.23</v>
      </c>
      <c r="F418" s="8">
        <v>14666.4625</v>
      </c>
      <c r="G418" s="8">
        <v>14658.703224832212</v>
      </c>
      <c r="H418" s="8">
        <v>0.35849361685359848</v>
      </c>
      <c r="I418" s="8">
        <v>0.41120884154801235</v>
      </c>
    </row>
    <row r="419" spans="3:9" ht="15.6" x14ac:dyDescent="0.3">
      <c r="C419" s="20">
        <v>415</v>
      </c>
      <c r="D419" s="23" t="s">
        <v>359</v>
      </c>
      <c r="E419" s="22">
        <v>14664.96</v>
      </c>
      <c r="F419" s="8">
        <v>14666.4625</v>
      </c>
      <c r="G419" s="8">
        <v>14658.703224832212</v>
      </c>
      <c r="H419" s="8">
        <v>1.0245510386666649E-2</v>
      </c>
      <c r="I419" s="8">
        <v>4.2664795320185363E-2</v>
      </c>
    </row>
    <row r="420" spans="3:9" ht="15.6" x14ac:dyDescent="0.3">
      <c r="C420" s="20">
        <v>416</v>
      </c>
      <c r="D420" s="23" t="s">
        <v>360</v>
      </c>
      <c r="E420" s="22">
        <v>14640.84</v>
      </c>
      <c r="F420" s="8">
        <v>14666.4625</v>
      </c>
      <c r="G420" s="8">
        <v>14658.703224832212</v>
      </c>
      <c r="H420" s="8">
        <v>0.17500703511546803</v>
      </c>
      <c r="I420" s="8">
        <v>0.1220095625128881</v>
      </c>
    </row>
    <row r="421" spans="3:9" ht="15.6" x14ac:dyDescent="0.3">
      <c r="C421" s="20">
        <v>417</v>
      </c>
      <c r="D421" s="23" t="s">
        <v>361</v>
      </c>
      <c r="E421" s="22">
        <v>14580.54</v>
      </c>
      <c r="F421" s="8">
        <v>14666.4625</v>
      </c>
      <c r="G421" s="8">
        <v>14658.703224832212</v>
      </c>
      <c r="H421" s="8">
        <v>0.58929573253115974</v>
      </c>
      <c r="I421" s="8">
        <v>0.53607908096827139</v>
      </c>
    </row>
    <row r="422" spans="3:9" ht="15.6" x14ac:dyDescent="0.3">
      <c r="C422" s="20">
        <v>418</v>
      </c>
      <c r="D422" s="23" t="s">
        <v>362</v>
      </c>
      <c r="E422" s="22">
        <v>14621.75</v>
      </c>
      <c r="F422" s="8">
        <v>14666.4625</v>
      </c>
      <c r="G422" s="8">
        <v>14658.703224832212</v>
      </c>
      <c r="H422" s="8">
        <v>0.3057944500487263</v>
      </c>
      <c r="I422" s="8">
        <v>0.2527277845142481</v>
      </c>
    </row>
    <row r="423" spans="3:9" ht="15.6" x14ac:dyDescent="0.3">
      <c r="C423" s="20">
        <v>419</v>
      </c>
      <c r="D423" s="23" t="s">
        <v>363</v>
      </c>
      <c r="E423" s="22">
        <v>14602.65</v>
      </c>
      <c r="F423" s="8">
        <v>14666.4625</v>
      </c>
      <c r="G423" s="8">
        <v>14658.703224832212</v>
      </c>
      <c r="H423" s="8">
        <v>0.43699260065809975</v>
      </c>
      <c r="I423" s="8">
        <v>0.38385652489248484</v>
      </c>
    </row>
    <row r="424" spans="3:9" ht="15.6" x14ac:dyDescent="0.3">
      <c r="C424" s="20">
        <v>420</v>
      </c>
      <c r="D424" s="23" t="s">
        <v>364</v>
      </c>
      <c r="E424" s="22">
        <v>14602.65</v>
      </c>
      <c r="F424" s="8">
        <v>14666.4625</v>
      </c>
      <c r="G424" s="8">
        <v>14658.703224832212</v>
      </c>
      <c r="H424" s="8">
        <v>0.43699260065809975</v>
      </c>
      <c r="I424" s="8">
        <v>0.38385652489248484</v>
      </c>
    </row>
    <row r="425" spans="3:9" ht="15.6" x14ac:dyDescent="0.3">
      <c r="C425" s="20">
        <v>421</v>
      </c>
      <c r="D425" s="23" t="s">
        <v>365</v>
      </c>
      <c r="E425" s="22">
        <v>14602.65</v>
      </c>
      <c r="F425" s="8">
        <v>14666.4625</v>
      </c>
      <c r="G425" s="8">
        <v>14658.703224832212</v>
      </c>
      <c r="H425" s="8">
        <v>0.43699260065809975</v>
      </c>
      <c r="I425" s="8">
        <v>0.38385652489248484</v>
      </c>
    </row>
    <row r="426" spans="3:9" ht="15.6" x14ac:dyDescent="0.3">
      <c r="C426" s="20">
        <v>422</v>
      </c>
      <c r="D426" s="23" t="s">
        <v>366</v>
      </c>
      <c r="E426" s="22">
        <v>14620.74</v>
      </c>
      <c r="F426" s="8">
        <v>14666.4625</v>
      </c>
      <c r="G426" s="8">
        <v>14658.703224832212</v>
      </c>
      <c r="H426" s="8">
        <v>0.31272356939525531</v>
      </c>
      <c r="I426" s="8">
        <v>0.25965323801813239</v>
      </c>
    </row>
    <row r="427" spans="3:9" ht="15.6" x14ac:dyDescent="0.3">
      <c r="C427" s="20">
        <v>423</v>
      </c>
      <c r="D427" s="23" t="s">
        <v>367</v>
      </c>
      <c r="E427" s="22">
        <v>14561.45</v>
      </c>
      <c r="F427" s="8">
        <v>14666.4625</v>
      </c>
      <c r="G427" s="8">
        <v>14658.703224832212</v>
      </c>
      <c r="H427" s="8">
        <v>0.72116787819893557</v>
      </c>
      <c r="I427" s="8">
        <v>0.6678814598285977</v>
      </c>
    </row>
    <row r="428" spans="3:9" ht="15.6" x14ac:dyDescent="0.3">
      <c r="C428" s="20">
        <v>424</v>
      </c>
      <c r="D428" s="23" t="s">
        <v>368</v>
      </c>
      <c r="E428" s="22">
        <v>14569.49</v>
      </c>
      <c r="F428" s="8">
        <v>14666.4625</v>
      </c>
      <c r="G428" s="8">
        <v>14658.703224832212</v>
      </c>
      <c r="H428" s="8">
        <v>0.66558609807206603</v>
      </c>
      <c r="I428" s="8">
        <v>0.61232908517876938</v>
      </c>
    </row>
    <row r="429" spans="3:9" ht="15.6" x14ac:dyDescent="0.3">
      <c r="C429" s="20">
        <v>425</v>
      </c>
      <c r="D429" s="23" t="s">
        <v>369</v>
      </c>
      <c r="E429" s="22">
        <v>14582.55</v>
      </c>
      <c r="F429" s="8">
        <v>14666.4625</v>
      </c>
      <c r="G429" s="8">
        <v>14658.703224832212</v>
      </c>
      <c r="H429" s="8">
        <v>0.57543090886024983</v>
      </c>
      <c r="I429" s="8">
        <v>0.52222159246642597</v>
      </c>
    </row>
    <row r="430" spans="3:9" ht="15.6" x14ac:dyDescent="0.3">
      <c r="C430" s="20">
        <v>426</v>
      </c>
      <c r="D430" s="23" t="s">
        <v>370</v>
      </c>
      <c r="E430" s="22">
        <v>14540.34</v>
      </c>
      <c r="F430" s="8">
        <v>14666.4625</v>
      </c>
      <c r="G430" s="8">
        <v>14658.703224832212</v>
      </c>
      <c r="H430" s="8">
        <v>0.86739718603553628</v>
      </c>
      <c r="I430" s="8">
        <v>0.81403340521756662</v>
      </c>
    </row>
    <row r="431" spans="3:9" ht="15.6" x14ac:dyDescent="0.3">
      <c r="C431" s="20">
        <v>427</v>
      </c>
      <c r="D431" s="32">
        <v>44201</v>
      </c>
      <c r="E431" s="22">
        <v>14540.34</v>
      </c>
      <c r="F431" s="8">
        <v>14666.4625</v>
      </c>
      <c r="G431" s="8">
        <v>14658.703224832212</v>
      </c>
      <c r="H431" s="8">
        <v>0.86739718603553628</v>
      </c>
      <c r="I431" s="8">
        <v>0.81403340521756662</v>
      </c>
    </row>
    <row r="432" spans="3:9" ht="15.6" x14ac:dyDescent="0.3">
      <c r="C432" s="20">
        <v>428</v>
      </c>
      <c r="D432" s="32">
        <v>44232</v>
      </c>
      <c r="E432" s="22">
        <v>14540.34</v>
      </c>
      <c r="F432" s="8">
        <v>14666.4625</v>
      </c>
      <c r="G432" s="8">
        <v>14658.703224832212</v>
      </c>
      <c r="H432" s="8">
        <v>0.86739718603553628</v>
      </c>
      <c r="I432" s="8">
        <v>0.81403340521756662</v>
      </c>
    </row>
    <row r="433" spans="3:9" ht="15.6" x14ac:dyDescent="0.3">
      <c r="C433" s="20">
        <v>429</v>
      </c>
      <c r="D433" s="23" t="s">
        <v>371</v>
      </c>
      <c r="E433" s="22">
        <v>14525.27</v>
      </c>
      <c r="F433" s="8">
        <v>14666.4625</v>
      </c>
      <c r="G433" s="8">
        <v>14658.703224832212</v>
      </c>
      <c r="H433" s="8">
        <v>0.97204733543678845</v>
      </c>
      <c r="I433" s="8">
        <v>0.91862818957727899</v>
      </c>
    </row>
    <row r="434" spans="3:9" ht="15.6" x14ac:dyDescent="0.3">
      <c r="C434" s="20">
        <v>430</v>
      </c>
      <c r="D434" s="23" t="s">
        <v>372</v>
      </c>
      <c r="E434" s="22">
        <v>14539.34</v>
      </c>
      <c r="F434" s="8">
        <v>14666.4625</v>
      </c>
      <c r="G434" s="8">
        <v>14658.703224832212</v>
      </c>
      <c r="H434" s="8">
        <v>0.87433473596462763</v>
      </c>
      <c r="I434" s="8">
        <v>0.8209672848438232</v>
      </c>
    </row>
    <row r="435" spans="3:9" ht="15.6" x14ac:dyDescent="0.3">
      <c r="C435" s="20">
        <v>431</v>
      </c>
      <c r="D435" s="23" t="s">
        <v>373</v>
      </c>
      <c r="E435" s="22">
        <v>14503.16</v>
      </c>
      <c r="F435" s="8">
        <v>14666.4625</v>
      </c>
      <c r="G435" s="8">
        <v>14658.703224832212</v>
      </c>
      <c r="H435" s="8">
        <v>1.1259787522167568</v>
      </c>
      <c r="I435" s="8">
        <v>1.072478169117711</v>
      </c>
    </row>
    <row r="436" spans="3:9" ht="15.6" x14ac:dyDescent="0.3">
      <c r="C436" s="20">
        <v>432</v>
      </c>
      <c r="D436" s="23" t="s">
        <v>374</v>
      </c>
      <c r="E436" s="22">
        <v>14511.2</v>
      </c>
      <c r="F436" s="8">
        <v>14377.429499999998</v>
      </c>
      <c r="G436" s="8">
        <v>14377.429499999998</v>
      </c>
      <c r="H436" s="8">
        <v>0.92184312806661306</v>
      </c>
      <c r="I436" s="8">
        <v>0.92184312806661306</v>
      </c>
    </row>
    <row r="437" spans="3:9" ht="15.6" x14ac:dyDescent="0.3">
      <c r="C437" s="20">
        <v>433</v>
      </c>
      <c r="D437" s="23" t="s">
        <v>375</v>
      </c>
      <c r="E437" s="22">
        <v>14435.82</v>
      </c>
      <c r="F437" s="8">
        <v>14377.429499999998</v>
      </c>
      <c r="G437" s="8">
        <v>14377.429499999998</v>
      </c>
      <c r="H437" s="8">
        <v>0.40448343079922955</v>
      </c>
      <c r="I437" s="8">
        <v>0.40448343079922955</v>
      </c>
    </row>
    <row r="438" spans="3:9" ht="15.6" x14ac:dyDescent="0.3">
      <c r="C438" s="20">
        <v>434</v>
      </c>
      <c r="D438" s="32">
        <v>44413</v>
      </c>
      <c r="E438" s="22">
        <v>14435.82</v>
      </c>
      <c r="F438" s="8">
        <v>14377.429499999998</v>
      </c>
      <c r="G438" s="8">
        <v>14377.429499999998</v>
      </c>
      <c r="H438" s="8">
        <v>0.40448343079922955</v>
      </c>
      <c r="I438" s="8">
        <v>0.40448343079922955</v>
      </c>
    </row>
    <row r="439" spans="3:9" ht="15.6" x14ac:dyDescent="0.3">
      <c r="C439" s="20">
        <v>435</v>
      </c>
      <c r="D439" s="32">
        <v>44444</v>
      </c>
      <c r="E439" s="22">
        <v>14435.82</v>
      </c>
      <c r="F439" s="8">
        <v>14377.429499999998</v>
      </c>
      <c r="G439" s="8">
        <v>14377.429499999998</v>
      </c>
      <c r="H439" s="8">
        <v>0.40448343079922955</v>
      </c>
      <c r="I439" s="8">
        <v>0.40448343079922955</v>
      </c>
    </row>
    <row r="440" spans="3:9" ht="15.6" x14ac:dyDescent="0.3">
      <c r="C440" s="20">
        <v>436</v>
      </c>
      <c r="D440" s="23" t="s">
        <v>376</v>
      </c>
      <c r="E440" s="22">
        <v>14360.45</v>
      </c>
      <c r="F440" s="8">
        <v>14377.429499999998</v>
      </c>
      <c r="G440" s="8">
        <v>14377.429499999998</v>
      </c>
      <c r="H440" s="8">
        <v>0.11823793822615337</v>
      </c>
      <c r="I440" s="8">
        <v>0.11823793822615337</v>
      </c>
    </row>
    <row r="441" spans="3:9" ht="15.6" x14ac:dyDescent="0.3">
      <c r="C441" s="20">
        <v>437</v>
      </c>
      <c r="D441" s="23" t="s">
        <v>377</v>
      </c>
      <c r="E441" s="22">
        <v>14268.99</v>
      </c>
      <c r="F441" s="8">
        <v>14377.429499999998</v>
      </c>
      <c r="G441" s="8">
        <v>14377.429499999998</v>
      </c>
      <c r="H441" s="8">
        <v>0.75996619242145791</v>
      </c>
      <c r="I441" s="8">
        <v>0.75996619242145791</v>
      </c>
    </row>
    <row r="442" spans="3:9" ht="15.6" x14ac:dyDescent="0.3">
      <c r="C442" s="20">
        <v>438</v>
      </c>
      <c r="D442" s="32">
        <v>44535</v>
      </c>
      <c r="E442" s="22">
        <v>14268.99</v>
      </c>
      <c r="F442" s="8">
        <v>14377.429499999998</v>
      </c>
      <c r="G442" s="8">
        <v>14377.429499999998</v>
      </c>
      <c r="H442" s="8">
        <v>0.75996619242145791</v>
      </c>
      <c r="I442" s="8">
        <v>0.75996619242145791</v>
      </c>
    </row>
    <row r="443" spans="3:9" ht="15.6" x14ac:dyDescent="0.3">
      <c r="C443" s="20">
        <v>439</v>
      </c>
      <c r="D443" s="23" t="s">
        <v>378</v>
      </c>
      <c r="E443" s="22">
        <v>14268.99</v>
      </c>
      <c r="F443" s="8">
        <v>14377.429499999998</v>
      </c>
      <c r="G443" s="8">
        <v>14377.429499999998</v>
      </c>
      <c r="H443" s="8">
        <v>0.75996619242145791</v>
      </c>
      <c r="I443" s="8">
        <v>0.75996619242145791</v>
      </c>
    </row>
    <row r="444" spans="3:9" ht="15.6" x14ac:dyDescent="0.3">
      <c r="C444" s="20">
        <v>440</v>
      </c>
      <c r="D444" s="23" t="s">
        <v>379</v>
      </c>
      <c r="E444" s="22">
        <v>14268.99</v>
      </c>
      <c r="F444" s="8">
        <v>14377.429499999998</v>
      </c>
      <c r="G444" s="8">
        <v>14377.429499999998</v>
      </c>
      <c r="H444" s="8">
        <v>0.75996619242145791</v>
      </c>
      <c r="I444" s="8">
        <v>0.75996619242145791</v>
      </c>
    </row>
    <row r="445" spans="3:9" ht="15.6" x14ac:dyDescent="0.3">
      <c r="C445" s="20">
        <v>441</v>
      </c>
      <c r="D445" s="23" t="s">
        <v>380</v>
      </c>
      <c r="E445" s="22">
        <v>14268.99</v>
      </c>
      <c r="F445" s="8">
        <v>14377.429499999998</v>
      </c>
      <c r="G445" s="8">
        <v>14377.429499999998</v>
      </c>
      <c r="H445" s="8">
        <v>0.75996619242145791</v>
      </c>
      <c r="I445" s="8">
        <v>0.75996619242145791</v>
      </c>
    </row>
    <row r="446" spans="3:9" ht="15.6" x14ac:dyDescent="0.3">
      <c r="C446" s="20">
        <v>442</v>
      </c>
      <c r="D446" s="23" t="s">
        <v>381</v>
      </c>
      <c r="E446" s="22">
        <v>14268.99</v>
      </c>
      <c r="F446" s="8">
        <v>14377.429499999998</v>
      </c>
      <c r="G446" s="8">
        <v>14377.429499999998</v>
      </c>
      <c r="H446" s="8">
        <v>0.75996619242145791</v>
      </c>
      <c r="I446" s="8">
        <v>0.75996619242145791</v>
      </c>
    </row>
    <row r="447" spans="3:9" ht="15.6" x14ac:dyDescent="0.3">
      <c r="C447" s="20">
        <v>443</v>
      </c>
      <c r="D447" s="23" t="s">
        <v>382</v>
      </c>
      <c r="E447" s="22">
        <v>14274.02</v>
      </c>
      <c r="F447" s="8">
        <v>14377.429499999998</v>
      </c>
      <c r="G447" s="8">
        <v>14377.429499999998</v>
      </c>
      <c r="H447" s="8">
        <v>0.72445954258154277</v>
      </c>
      <c r="I447" s="8">
        <v>0.72445954258154277</v>
      </c>
    </row>
    <row r="448" spans="3:9" ht="15.6" x14ac:dyDescent="0.3">
      <c r="C448" s="20">
        <v>444</v>
      </c>
      <c r="D448" s="23" t="s">
        <v>383</v>
      </c>
      <c r="E448" s="22">
        <v>14355.42</v>
      </c>
      <c r="F448" s="8">
        <v>14377.429499999998</v>
      </c>
      <c r="G448" s="8">
        <v>14377.429499999998</v>
      </c>
      <c r="H448" s="8">
        <v>0.15331839820777307</v>
      </c>
      <c r="I448" s="8">
        <v>0.15331839820777307</v>
      </c>
    </row>
    <row r="449" spans="3:9" ht="15.6" x14ac:dyDescent="0.3">
      <c r="C449" s="20">
        <v>445</v>
      </c>
      <c r="D449" s="23" t="s">
        <v>384</v>
      </c>
      <c r="E449" s="22">
        <v>14371.5</v>
      </c>
      <c r="F449" s="8">
        <v>14377.429499999998</v>
      </c>
      <c r="G449" s="8">
        <v>14377.429499999998</v>
      </c>
      <c r="H449" s="8">
        <v>4.1258741258729921E-2</v>
      </c>
      <c r="I449" s="8">
        <v>4.1258741258729921E-2</v>
      </c>
    </row>
    <row r="450" spans="3:9" ht="15.6" x14ac:dyDescent="0.3">
      <c r="C450" s="20">
        <v>446</v>
      </c>
      <c r="D450" s="23" t="s">
        <v>385</v>
      </c>
      <c r="E450" s="22">
        <v>14384.57</v>
      </c>
      <c r="F450" s="8">
        <v>14377.429499999998</v>
      </c>
      <c r="G450" s="8">
        <v>14377.429499999998</v>
      </c>
      <c r="H450" s="8">
        <v>4.963999619037162E-2</v>
      </c>
      <c r="I450" s="8">
        <v>4.963999619037162E-2</v>
      </c>
    </row>
    <row r="451" spans="3:9" ht="15.6" x14ac:dyDescent="0.3">
      <c r="C451" s="20">
        <v>447</v>
      </c>
      <c r="D451" s="23" t="s">
        <v>386</v>
      </c>
      <c r="E451" s="22">
        <v>14467.98</v>
      </c>
      <c r="F451" s="8">
        <v>14377.429499999998</v>
      </c>
      <c r="G451" s="8">
        <v>14377.429499999998</v>
      </c>
      <c r="H451" s="8">
        <v>0.62586829674910527</v>
      </c>
      <c r="I451" s="8">
        <v>0.62586829674910527</v>
      </c>
    </row>
    <row r="452" spans="3:9" ht="15.6" x14ac:dyDescent="0.3">
      <c r="C452" s="20">
        <v>448</v>
      </c>
      <c r="D452" s="23" t="s">
        <v>387</v>
      </c>
      <c r="E452" s="22">
        <v>14467.98</v>
      </c>
      <c r="F452" s="8">
        <v>14377.429499999998</v>
      </c>
      <c r="G452" s="8">
        <v>14377.429499999998</v>
      </c>
      <c r="H452" s="8">
        <v>0.62586829674910527</v>
      </c>
      <c r="I452" s="8">
        <v>0.62586829674910527</v>
      </c>
    </row>
    <row r="453" spans="3:9" ht="15.6" x14ac:dyDescent="0.3">
      <c r="C453" s="20">
        <v>449</v>
      </c>
      <c r="D453" s="23" t="s">
        <v>388</v>
      </c>
      <c r="E453" s="22">
        <v>14467.98</v>
      </c>
      <c r="F453" s="8">
        <v>14377.429499999998</v>
      </c>
      <c r="G453" s="8">
        <v>14377.429499999998</v>
      </c>
      <c r="H453" s="8">
        <v>0.62586829674910527</v>
      </c>
      <c r="I453" s="8">
        <v>0.62586829674910527</v>
      </c>
    </row>
    <row r="454" spans="3:9" ht="15.6" x14ac:dyDescent="0.3">
      <c r="C454" s="20">
        <v>450</v>
      </c>
      <c r="D454" s="23" t="s">
        <v>389</v>
      </c>
      <c r="E454" s="22">
        <v>14446.88</v>
      </c>
      <c r="F454" s="8">
        <v>14377.429499999998</v>
      </c>
      <c r="G454" s="8">
        <v>14377.429499999998</v>
      </c>
      <c r="H454" s="8">
        <v>0.48073009535623495</v>
      </c>
      <c r="I454" s="8">
        <v>0.48073009535623495</v>
      </c>
    </row>
    <row r="455" spans="3:9" ht="15.6" x14ac:dyDescent="0.3">
      <c r="C455" s="20">
        <v>451</v>
      </c>
      <c r="D455" s="23" t="s">
        <v>390</v>
      </c>
      <c r="E455" s="22">
        <v>14433.81</v>
      </c>
      <c r="F455" s="8">
        <v>14377.429499999998</v>
      </c>
      <c r="G455" s="8">
        <v>14377.429499999998</v>
      </c>
      <c r="H455" s="8">
        <v>0.39061412059602502</v>
      </c>
      <c r="I455" s="8">
        <v>0.39061412059602502</v>
      </c>
    </row>
    <row r="456" spans="3:9" ht="15.6" x14ac:dyDescent="0.3">
      <c r="C456" s="20">
        <v>452</v>
      </c>
      <c r="D456" s="23" t="s">
        <v>391</v>
      </c>
      <c r="E456" s="22">
        <v>14433.81</v>
      </c>
      <c r="F456" s="8">
        <v>14377.429499999998</v>
      </c>
      <c r="G456" s="8">
        <v>14377.429499999998</v>
      </c>
      <c r="H456" s="8">
        <v>0.39061412059602502</v>
      </c>
      <c r="I456" s="8">
        <v>0.39061412059602502</v>
      </c>
    </row>
    <row r="457" spans="3:9" ht="15.6" x14ac:dyDescent="0.3">
      <c r="C457" s="20">
        <v>453</v>
      </c>
      <c r="D457" s="23" t="s">
        <v>392</v>
      </c>
      <c r="E457" s="22">
        <v>14406.68</v>
      </c>
      <c r="F457" s="8">
        <v>14377.429499999998</v>
      </c>
      <c r="G457" s="8">
        <v>14377.429499999998</v>
      </c>
      <c r="H457" s="8">
        <v>0.20303428687249192</v>
      </c>
      <c r="I457" s="8">
        <v>0.20303428687249192</v>
      </c>
    </row>
    <row r="458" spans="3:9" ht="15.6" x14ac:dyDescent="0.3">
      <c r="C458" s="20">
        <v>454</v>
      </c>
      <c r="D458" s="23" t="s">
        <v>393</v>
      </c>
      <c r="E458" s="22">
        <v>14383.56</v>
      </c>
      <c r="F458" s="8">
        <v>14377.429499999998</v>
      </c>
      <c r="G458" s="8">
        <v>14377.429499999998</v>
      </c>
      <c r="H458" s="8">
        <v>4.2621576299616513E-2</v>
      </c>
      <c r="I458" s="8">
        <v>4.2621576299616513E-2</v>
      </c>
    </row>
    <row r="459" spans="3:9" ht="15.6" x14ac:dyDescent="0.3">
      <c r="C459" s="20">
        <v>455</v>
      </c>
      <c r="D459" s="23" t="s">
        <v>394</v>
      </c>
      <c r="E459" s="22">
        <v>14383.56</v>
      </c>
      <c r="F459" s="8">
        <v>14377.429499999998</v>
      </c>
      <c r="G459" s="8">
        <v>14377.429499999998</v>
      </c>
      <c r="H459" s="8">
        <v>4.2621576299616513E-2</v>
      </c>
      <c r="I459" s="8">
        <v>4.2621576299616513E-2</v>
      </c>
    </row>
    <row r="460" spans="3:9" ht="15.6" x14ac:dyDescent="0.3">
      <c r="C460" s="20">
        <v>456</v>
      </c>
      <c r="D460" s="23" t="s">
        <v>395</v>
      </c>
      <c r="E460" s="22">
        <v>14383.56</v>
      </c>
      <c r="F460" s="8">
        <v>14377.429499999998</v>
      </c>
      <c r="G460" s="8">
        <v>14377.429499999998</v>
      </c>
      <c r="H460" s="8">
        <v>4.2621576299616513E-2</v>
      </c>
      <c r="I460" s="8">
        <v>4.2621576299616513E-2</v>
      </c>
    </row>
    <row r="461" spans="3:9" ht="15.6" x14ac:dyDescent="0.3">
      <c r="C461" s="20">
        <v>457</v>
      </c>
      <c r="D461" s="23" t="s">
        <v>396</v>
      </c>
      <c r="E461" s="22">
        <v>14381.55</v>
      </c>
      <c r="F461" s="8">
        <v>14377.429499999998</v>
      </c>
      <c r="G461" s="8">
        <v>14377.429499999998</v>
      </c>
      <c r="H461" s="8">
        <v>2.8651292802242476E-2</v>
      </c>
      <c r="I461" s="8">
        <v>2.8651292802242476E-2</v>
      </c>
    </row>
    <row r="462" spans="3:9" ht="15.6" x14ac:dyDescent="0.3">
      <c r="C462" s="20">
        <v>458</v>
      </c>
      <c r="D462" s="32">
        <v>44202</v>
      </c>
      <c r="E462" s="22">
        <v>14381.55</v>
      </c>
      <c r="F462" s="8">
        <v>14377.429499999998</v>
      </c>
      <c r="G462" s="8">
        <v>14377.429499999998</v>
      </c>
      <c r="H462" s="8">
        <v>2.8651292802242476E-2</v>
      </c>
      <c r="I462" s="8">
        <v>2.8651292802242476E-2</v>
      </c>
    </row>
    <row r="463" spans="3:9" ht="15.6" x14ac:dyDescent="0.3">
      <c r="C463" s="20">
        <v>459</v>
      </c>
      <c r="D463" s="23" t="s">
        <v>397</v>
      </c>
      <c r="E463" s="22">
        <v>14363.46</v>
      </c>
      <c r="F463" s="8">
        <v>14377.429499999998</v>
      </c>
      <c r="G463" s="8">
        <v>14377.429499999998</v>
      </c>
      <c r="H463" s="8">
        <v>9.7257206828989973E-2</v>
      </c>
      <c r="I463" s="8">
        <v>9.7257206828989973E-2</v>
      </c>
    </row>
    <row r="464" spans="3:9" ht="15.6" x14ac:dyDescent="0.3">
      <c r="C464" s="20">
        <v>460</v>
      </c>
      <c r="D464" s="23" t="s">
        <v>398</v>
      </c>
      <c r="E464" s="22">
        <v>14347.38</v>
      </c>
      <c r="F464" s="8">
        <v>14377.429499999998</v>
      </c>
      <c r="G464" s="8">
        <v>14377.429499999998</v>
      </c>
      <c r="H464" s="8">
        <v>0.20944242084616962</v>
      </c>
      <c r="I464" s="8">
        <v>0.20944242084616962</v>
      </c>
    </row>
    <row r="465" spans="3:9" ht="15.6" x14ac:dyDescent="0.3">
      <c r="C465" s="20">
        <v>461</v>
      </c>
      <c r="D465" s="23" t="s">
        <v>399</v>
      </c>
      <c r="E465" s="22">
        <v>14368.49</v>
      </c>
      <c r="F465" s="8">
        <v>14377.429499999998</v>
      </c>
      <c r="G465" s="8">
        <v>14377.429499999998</v>
      </c>
      <c r="H465" s="8">
        <v>6.2216001820640784E-2</v>
      </c>
      <c r="I465" s="8">
        <v>6.2216001820640784E-2</v>
      </c>
    </row>
    <row r="466" spans="3:9" ht="15.6" x14ac:dyDescent="0.3">
      <c r="C466" s="20">
        <v>462</v>
      </c>
      <c r="D466" s="32">
        <v>44322</v>
      </c>
      <c r="E466" s="22">
        <v>14368.49</v>
      </c>
      <c r="F466" s="8">
        <v>14377.429499999998</v>
      </c>
      <c r="G466" s="8">
        <v>14377.429499999998</v>
      </c>
      <c r="H466" s="8">
        <v>6.2216001820640784E-2</v>
      </c>
      <c r="I466" s="8">
        <v>6.2216001820640784E-2</v>
      </c>
    </row>
    <row r="467" spans="3:9" ht="15.6" x14ac:dyDescent="0.3">
      <c r="C467" s="20">
        <v>463</v>
      </c>
      <c r="D467" s="32">
        <v>44353</v>
      </c>
      <c r="E467" s="22">
        <v>14368.49</v>
      </c>
      <c r="F467" s="8">
        <v>14377.429499999998</v>
      </c>
      <c r="G467" s="8">
        <v>14377.429499999998</v>
      </c>
      <c r="H467" s="8">
        <v>6.2216001820640784E-2</v>
      </c>
      <c r="I467" s="8">
        <v>6.2216001820640784E-2</v>
      </c>
    </row>
    <row r="468" spans="3:9" ht="15.6" x14ac:dyDescent="0.3">
      <c r="C468" s="20">
        <v>464</v>
      </c>
      <c r="D468" s="23" t="s">
        <v>400</v>
      </c>
      <c r="E468" s="22">
        <v>14387.58</v>
      </c>
      <c r="F468" s="8">
        <v>14377.429499999998</v>
      </c>
      <c r="G468" s="8">
        <v>14377.429499999998</v>
      </c>
      <c r="H468" s="8">
        <v>7.0550433081877265E-2</v>
      </c>
      <c r="I468" s="8">
        <v>7.0550433081877265E-2</v>
      </c>
    </row>
    <row r="469" spans="3:9" ht="15.6" x14ac:dyDescent="0.3">
      <c r="C469" s="20">
        <v>465</v>
      </c>
      <c r="D469" s="23" t="s">
        <v>401</v>
      </c>
      <c r="E469" s="22">
        <v>14342.36</v>
      </c>
      <c r="F469" s="8">
        <v>14377.429499999998</v>
      </c>
      <c r="G469" s="8">
        <v>14377.429499999998</v>
      </c>
      <c r="H469" s="8">
        <v>0.24451694142385064</v>
      </c>
      <c r="I469" s="8">
        <v>0.24451694142385064</v>
      </c>
    </row>
    <row r="470" spans="3:9" ht="15.6" x14ac:dyDescent="0.3">
      <c r="C470" s="20">
        <v>466</v>
      </c>
      <c r="D470" s="23" t="s">
        <v>402</v>
      </c>
      <c r="E470" s="22">
        <v>14333.31</v>
      </c>
      <c r="F470" s="8">
        <v>14377.429499999998</v>
      </c>
      <c r="G470" s="8">
        <v>14377.429499999998</v>
      </c>
      <c r="H470" s="8">
        <v>0.30781096620389065</v>
      </c>
      <c r="I470" s="8">
        <v>0.30781096620389065</v>
      </c>
    </row>
    <row r="471" spans="3:9" ht="15.6" x14ac:dyDescent="0.3">
      <c r="C471" s="20">
        <v>467</v>
      </c>
      <c r="D471" s="23" t="s">
        <v>403</v>
      </c>
      <c r="E471" s="22">
        <v>14333.31</v>
      </c>
      <c r="F471" s="8">
        <v>14377.429499999998</v>
      </c>
      <c r="G471" s="8">
        <v>14377.429499999998</v>
      </c>
      <c r="H471" s="8">
        <v>0.30781096620389065</v>
      </c>
      <c r="I471" s="8">
        <v>0.30781096620389065</v>
      </c>
    </row>
    <row r="472" spans="3:9" ht="15.6" x14ac:dyDescent="0.3">
      <c r="C472" s="20">
        <v>468</v>
      </c>
      <c r="D472" s="23" t="s">
        <v>404</v>
      </c>
      <c r="E472" s="22">
        <v>14311.2</v>
      </c>
      <c r="F472" s="8">
        <v>14377.429499999998</v>
      </c>
      <c r="G472" s="8">
        <v>14377.429499999998</v>
      </c>
      <c r="H472" s="8">
        <v>0.46278089887638807</v>
      </c>
      <c r="I472" s="8">
        <v>0.46278089887638807</v>
      </c>
    </row>
    <row r="473" spans="3:9" ht="15.6" x14ac:dyDescent="0.3">
      <c r="C473" s="20">
        <v>469</v>
      </c>
      <c r="D473" s="32">
        <v>44536</v>
      </c>
      <c r="E473" s="22">
        <v>14311.2</v>
      </c>
      <c r="F473" s="8">
        <v>14377.429499999998</v>
      </c>
      <c r="G473" s="8">
        <v>14377.429499999998</v>
      </c>
      <c r="H473" s="8">
        <v>0.46278089887638807</v>
      </c>
      <c r="I473" s="8">
        <v>0.46278089887638807</v>
      </c>
    </row>
    <row r="474" spans="3:9" ht="15.6" x14ac:dyDescent="0.3">
      <c r="C474" s="20">
        <v>470</v>
      </c>
      <c r="D474" s="23" t="s">
        <v>405</v>
      </c>
      <c r="E474" s="22">
        <v>14311.2</v>
      </c>
      <c r="F474" s="8">
        <v>14377.429499999998</v>
      </c>
      <c r="G474" s="8">
        <v>14377.429499999998</v>
      </c>
      <c r="H474" s="8">
        <v>0.46278089887638807</v>
      </c>
      <c r="I474" s="8">
        <v>0.46278089887638807</v>
      </c>
    </row>
    <row r="475" spans="3:9" ht="15.6" x14ac:dyDescent="0.3">
      <c r="C475" s="20">
        <v>471</v>
      </c>
      <c r="D475" s="23" t="s">
        <v>406</v>
      </c>
      <c r="E475" s="22">
        <v>14277.03</v>
      </c>
      <c r="F475" s="8">
        <v>14377.429499999998</v>
      </c>
      <c r="G475" s="8">
        <v>14377.429499999998</v>
      </c>
      <c r="H475" s="8">
        <v>0.70322398986342194</v>
      </c>
      <c r="I475" s="8">
        <v>0.70322398986342194</v>
      </c>
    </row>
    <row r="476" spans="3:9" ht="15.6" x14ac:dyDescent="0.3">
      <c r="C476" s="20">
        <v>472</v>
      </c>
      <c r="D476" s="23" t="s">
        <v>407</v>
      </c>
      <c r="E476" s="22">
        <v>14293.11</v>
      </c>
      <c r="F476" s="8">
        <v>14377.429499999998</v>
      </c>
      <c r="G476" s="8">
        <v>14377.429499999998</v>
      </c>
      <c r="H476" s="8">
        <v>0.58993109267330757</v>
      </c>
      <c r="I476" s="8">
        <v>0.58993109267330757</v>
      </c>
    </row>
    <row r="477" spans="3:9" ht="15.6" x14ac:dyDescent="0.3">
      <c r="C477" s="20">
        <v>473</v>
      </c>
      <c r="D477" s="23" t="s">
        <v>408</v>
      </c>
      <c r="E477" s="22">
        <v>14315.22</v>
      </c>
      <c r="F477" s="8">
        <v>14377.429499999998</v>
      </c>
      <c r="G477" s="8">
        <v>14377.429499999998</v>
      </c>
      <c r="H477" s="8">
        <v>0.4345689413086144</v>
      </c>
      <c r="I477" s="8">
        <v>0.4345689413086144</v>
      </c>
    </row>
    <row r="478" spans="3:9" ht="15.6" x14ac:dyDescent="0.3">
      <c r="C478" s="20">
        <v>474</v>
      </c>
      <c r="D478" s="23" t="s">
        <v>409</v>
      </c>
      <c r="E478" s="22">
        <v>14328.29</v>
      </c>
      <c r="F478" s="8">
        <v>14377.429499999998</v>
      </c>
      <c r="G478" s="8">
        <v>14377.429499999998</v>
      </c>
      <c r="H478" s="8">
        <v>0.34295439302245762</v>
      </c>
      <c r="I478" s="8">
        <v>0.34295439302245762</v>
      </c>
    </row>
    <row r="479" spans="3:9" ht="15.6" x14ac:dyDescent="0.3">
      <c r="C479" s="20">
        <v>475</v>
      </c>
      <c r="D479" s="23" t="s">
        <v>410</v>
      </c>
      <c r="E479" s="22">
        <v>14449.89</v>
      </c>
      <c r="F479" s="8">
        <v>14377.429499999998</v>
      </c>
      <c r="G479" s="8">
        <v>14377.429499999998</v>
      </c>
      <c r="H479" s="8">
        <v>0.5014605647517113</v>
      </c>
      <c r="I479" s="8">
        <v>0.5014605647517113</v>
      </c>
    </row>
    <row r="480" spans="3:9" ht="15.6" x14ac:dyDescent="0.3">
      <c r="C480" s="20">
        <v>476</v>
      </c>
      <c r="D480" s="23" t="s">
        <v>411</v>
      </c>
      <c r="E480" s="22">
        <v>14449.89</v>
      </c>
      <c r="F480" s="8">
        <v>14377.429499999998</v>
      </c>
      <c r="G480" s="8">
        <v>14377.429499999998</v>
      </c>
      <c r="H480" s="8">
        <v>0.5014605647517113</v>
      </c>
      <c r="I480" s="8">
        <v>0.5014605647517113</v>
      </c>
    </row>
    <row r="481" spans="3:9" ht="15.6" x14ac:dyDescent="0.3">
      <c r="C481" s="20">
        <v>477</v>
      </c>
      <c r="D481" s="23" t="s">
        <v>412</v>
      </c>
      <c r="E481" s="22">
        <v>14449.89</v>
      </c>
      <c r="F481" s="8">
        <v>14377.429499999998</v>
      </c>
      <c r="G481" s="8">
        <v>14377.429499999998</v>
      </c>
      <c r="H481" s="8">
        <v>0.5014605647517113</v>
      </c>
      <c r="I481" s="8">
        <v>0.5014605647517113</v>
      </c>
    </row>
    <row r="482" spans="3:9" ht="15.6" x14ac:dyDescent="0.3">
      <c r="C482" s="20">
        <v>478</v>
      </c>
      <c r="D482" s="23" t="s">
        <v>413</v>
      </c>
      <c r="E482" s="22">
        <v>14475.02</v>
      </c>
      <c r="F482" s="8">
        <v>14377.429499999998</v>
      </c>
      <c r="G482" s="8">
        <v>14377.429499999998</v>
      </c>
      <c r="H482" s="8">
        <v>0.67419941388683446</v>
      </c>
      <c r="I482" s="8">
        <v>0.67419941388683446</v>
      </c>
    </row>
    <row r="483" spans="3:9" ht="15.6" x14ac:dyDescent="0.3">
      <c r="C483" s="20">
        <v>479</v>
      </c>
      <c r="D483" s="23" t="s">
        <v>414</v>
      </c>
      <c r="E483" s="22">
        <v>14525.27</v>
      </c>
      <c r="F483" s="8">
        <v>14377.429499999998</v>
      </c>
      <c r="G483" s="8">
        <v>14377.429499999998</v>
      </c>
      <c r="H483" s="8">
        <v>1.0178158478293489</v>
      </c>
      <c r="I483" s="8">
        <v>1.0178158478293489</v>
      </c>
    </row>
    <row r="484" spans="3:9" ht="15.6" x14ac:dyDescent="0.3">
      <c r="C484" s="20">
        <v>480</v>
      </c>
      <c r="D484" s="23" t="s">
        <v>415</v>
      </c>
      <c r="E484" s="22">
        <v>14493.11</v>
      </c>
      <c r="F484" s="8">
        <v>14666.4625</v>
      </c>
      <c r="G484" s="8">
        <v>14658.703224832212</v>
      </c>
      <c r="H484" s="8">
        <v>1.1961028378312111</v>
      </c>
      <c r="I484" s="8">
        <v>1.1425651556650813</v>
      </c>
    </row>
    <row r="485" spans="3:9" ht="15.6" x14ac:dyDescent="0.3">
      <c r="C485" s="20">
        <v>481</v>
      </c>
      <c r="D485" s="23" t="s">
        <v>416</v>
      </c>
      <c r="E485" s="22">
        <v>14526.27</v>
      </c>
      <c r="F485" s="8">
        <v>14377.429499999998</v>
      </c>
      <c r="G485" s="8">
        <v>14377.429499999998</v>
      </c>
      <c r="H485" s="8">
        <v>1.0246298602463126</v>
      </c>
      <c r="I485" s="8">
        <v>1.0246298602463126</v>
      </c>
    </row>
    <row r="486" spans="3:9" ht="15.6" x14ac:dyDescent="0.3">
      <c r="C486" s="20">
        <v>482</v>
      </c>
      <c r="D486" s="23" t="s">
        <v>417</v>
      </c>
      <c r="E486" s="22">
        <v>14534.31</v>
      </c>
      <c r="F486" s="8">
        <v>14666.4625</v>
      </c>
      <c r="G486" s="8">
        <v>14658.703224832212</v>
      </c>
      <c r="H486" s="8">
        <v>0.90924508972218243</v>
      </c>
      <c r="I486" s="8">
        <v>0.85585916931875394</v>
      </c>
    </row>
    <row r="487" spans="3:9" ht="15.6" x14ac:dyDescent="0.3">
      <c r="C487" s="20">
        <v>483</v>
      </c>
      <c r="D487" s="23" t="s">
        <v>418</v>
      </c>
      <c r="E487" s="22">
        <v>14534.31</v>
      </c>
      <c r="F487" s="8">
        <v>14666.4625</v>
      </c>
      <c r="G487" s="8">
        <v>14658.703224832212</v>
      </c>
      <c r="H487" s="8">
        <v>0.90924508972218243</v>
      </c>
      <c r="I487" s="8">
        <v>0.85585916931875394</v>
      </c>
    </row>
    <row r="488" spans="3:9" ht="15.6" x14ac:dyDescent="0.3">
      <c r="C488" s="20">
        <v>484</v>
      </c>
      <c r="D488" s="23" t="s">
        <v>419</v>
      </c>
      <c r="E488" s="22">
        <v>14534.31</v>
      </c>
      <c r="F488" s="8">
        <v>14666.4625</v>
      </c>
      <c r="G488" s="8">
        <v>14658.703224832212</v>
      </c>
      <c r="H488" s="8">
        <v>0.90924508972218243</v>
      </c>
      <c r="I488" s="8">
        <v>0.85585916931875394</v>
      </c>
    </row>
    <row r="489" spans="3:9" ht="15.6" x14ac:dyDescent="0.3">
      <c r="C489" s="20">
        <v>485</v>
      </c>
      <c r="D489" s="23" t="s">
        <v>420</v>
      </c>
      <c r="E489" s="22">
        <v>14519.24</v>
      </c>
      <c r="F489" s="8">
        <v>14666.4625</v>
      </c>
      <c r="G489" s="8">
        <v>14658.703224832212</v>
      </c>
      <c r="H489" s="8">
        <v>1.0139821368060578</v>
      </c>
      <c r="I489" s="8">
        <v>0.96054080538797004</v>
      </c>
    </row>
    <row r="490" spans="3:9" ht="15.6" x14ac:dyDescent="0.3">
      <c r="C490" s="20">
        <v>486</v>
      </c>
      <c r="D490" s="23" t="s">
        <v>421</v>
      </c>
      <c r="E490" s="22">
        <v>14544.36</v>
      </c>
      <c r="F490" s="8">
        <v>14377.429499999998</v>
      </c>
      <c r="G490" s="8">
        <v>14377.429499999998</v>
      </c>
      <c r="H490" s="8">
        <v>1.1477335544499876</v>
      </c>
      <c r="I490" s="8">
        <v>1.1477335544499876</v>
      </c>
    </row>
    <row r="491" spans="3:9" ht="15.6" x14ac:dyDescent="0.3">
      <c r="C491" s="20">
        <v>487</v>
      </c>
      <c r="D491" s="23" t="s">
        <v>422</v>
      </c>
      <c r="E491" s="22">
        <v>14568.48</v>
      </c>
      <c r="F491" s="8">
        <v>14666.4625</v>
      </c>
      <c r="G491" s="8">
        <v>14658.703224832212</v>
      </c>
      <c r="H491" s="8">
        <v>0.67256501707796612</v>
      </c>
      <c r="I491" s="8">
        <v>0.61930431199557201</v>
      </c>
    </row>
    <row r="492" spans="3:9" ht="15.6" x14ac:dyDescent="0.3">
      <c r="C492" s="20">
        <v>488</v>
      </c>
      <c r="D492" s="23" t="s">
        <v>423</v>
      </c>
      <c r="E492" s="22">
        <v>14614.71</v>
      </c>
      <c r="F492" s="8">
        <v>14666.4625</v>
      </c>
      <c r="G492" s="8">
        <v>14658.703224832212</v>
      </c>
      <c r="H492" s="8">
        <v>0.35411239771436115</v>
      </c>
      <c r="I492" s="8">
        <v>0.30102016962507605</v>
      </c>
    </row>
    <row r="493" spans="3:9" ht="15.6" x14ac:dyDescent="0.3">
      <c r="C493" s="20">
        <v>489</v>
      </c>
      <c r="D493" s="23" t="s">
        <v>424</v>
      </c>
      <c r="E493" s="22">
        <v>14611.7</v>
      </c>
      <c r="F493" s="8">
        <v>14666.4625</v>
      </c>
      <c r="G493" s="8">
        <v>14658.703224832212</v>
      </c>
      <c r="H493" s="8">
        <v>0.37478527481401142</v>
      </c>
      <c r="I493" s="8">
        <v>0.32168210976280204</v>
      </c>
    </row>
    <row r="494" spans="3:9" ht="15.6" x14ac:dyDescent="0.3">
      <c r="C494" s="20">
        <v>490</v>
      </c>
      <c r="D494" s="32">
        <v>44262</v>
      </c>
      <c r="E494" s="22">
        <v>14611.7</v>
      </c>
      <c r="F494" s="8">
        <v>14666.4625</v>
      </c>
      <c r="G494" s="8">
        <v>14658.703224832212</v>
      </c>
      <c r="H494" s="8">
        <v>0.37478527481401142</v>
      </c>
      <c r="I494" s="8">
        <v>0.32168210976280204</v>
      </c>
    </row>
    <row r="495" spans="3:9" ht="15.6" x14ac:dyDescent="0.3">
      <c r="C495" s="20">
        <v>491</v>
      </c>
      <c r="D495" s="32">
        <v>44293</v>
      </c>
      <c r="E495" s="22">
        <v>14611.7</v>
      </c>
      <c r="F495" s="8">
        <v>14666.4625</v>
      </c>
      <c r="G495" s="8">
        <v>14658.703224832212</v>
      </c>
      <c r="H495" s="8">
        <v>0.37478527481401142</v>
      </c>
      <c r="I495" s="8">
        <v>0.32168210976280204</v>
      </c>
    </row>
    <row r="496" spans="3:9" ht="15.6" x14ac:dyDescent="0.3">
      <c r="C496" s="20">
        <v>492</v>
      </c>
      <c r="D496" s="23" t="s">
        <v>425</v>
      </c>
      <c r="E496" s="22">
        <v>14636.82</v>
      </c>
      <c r="F496" s="8">
        <v>14666.4625</v>
      </c>
      <c r="G496" s="8">
        <v>14658.703224832212</v>
      </c>
      <c r="H496" s="8">
        <v>0.20252008291418441</v>
      </c>
      <c r="I496" s="8">
        <v>0.14950805456521543</v>
      </c>
    </row>
    <row r="497" spans="3:9" ht="15.6" x14ac:dyDescent="0.3">
      <c r="C497" s="20">
        <v>493</v>
      </c>
      <c r="D497" s="23" t="s">
        <v>426</v>
      </c>
      <c r="E497" s="22">
        <v>14554.41</v>
      </c>
      <c r="F497" s="8">
        <v>14666.4625</v>
      </c>
      <c r="G497" s="8">
        <v>14658.703224832212</v>
      </c>
      <c r="H497" s="8">
        <v>0.76988692774217427</v>
      </c>
      <c r="I497" s="8">
        <v>0.71657473461454102</v>
      </c>
    </row>
    <row r="498" spans="3:9" ht="15.6" x14ac:dyDescent="0.3">
      <c r="C498" s="20">
        <v>494</v>
      </c>
      <c r="D498" s="23" t="s">
        <v>427</v>
      </c>
      <c r="E498" s="22">
        <v>14540.34</v>
      </c>
      <c r="F498" s="8">
        <v>14666.4625</v>
      </c>
      <c r="G498" s="8">
        <v>14658.703224832212</v>
      </c>
      <c r="H498" s="8">
        <v>0.86739718603553628</v>
      </c>
      <c r="I498" s="8">
        <v>0.81403340521756662</v>
      </c>
    </row>
    <row r="499" spans="3:9" ht="15.6" x14ac:dyDescent="0.3">
      <c r="C499" s="20">
        <v>495</v>
      </c>
      <c r="D499" s="23" t="s">
        <v>428</v>
      </c>
      <c r="E499" s="22">
        <v>14572.5</v>
      </c>
      <c r="F499" s="8">
        <v>14666.4625</v>
      </c>
      <c r="G499" s="8">
        <v>14658.703224832212</v>
      </c>
      <c r="H499" s="8">
        <v>0.6447932750042864</v>
      </c>
      <c r="I499" s="8">
        <v>0.59154726253019085</v>
      </c>
    </row>
    <row r="500" spans="3:9" ht="15.6" x14ac:dyDescent="0.3">
      <c r="C500" s="20">
        <v>496</v>
      </c>
      <c r="D500" s="23" t="s">
        <v>429</v>
      </c>
      <c r="E500" s="22">
        <v>14620.74</v>
      </c>
      <c r="F500" s="8">
        <v>14666.4625</v>
      </c>
      <c r="G500" s="8">
        <v>14658.703224832212</v>
      </c>
      <c r="H500" s="8">
        <v>0.31272356939525531</v>
      </c>
      <c r="I500" s="8">
        <v>0.25965323801813239</v>
      </c>
    </row>
    <row r="501" spans="3:9" ht="15.6" x14ac:dyDescent="0.3">
      <c r="C501" s="20">
        <v>497</v>
      </c>
      <c r="D501" s="32">
        <v>44476</v>
      </c>
      <c r="E501" s="22">
        <v>14620.74</v>
      </c>
      <c r="F501" s="8">
        <v>14666.4625</v>
      </c>
      <c r="G501" s="8">
        <v>14658.703224832212</v>
      </c>
      <c r="H501" s="8">
        <v>0.31272356939525531</v>
      </c>
      <c r="I501" s="8">
        <v>0.25965323801813239</v>
      </c>
    </row>
    <row r="502" spans="3:9" ht="15.6" x14ac:dyDescent="0.3">
      <c r="C502" s="20">
        <v>498</v>
      </c>
      <c r="D502" s="32">
        <v>44507</v>
      </c>
      <c r="E502" s="22">
        <v>14620.74</v>
      </c>
      <c r="F502" s="8">
        <v>14666.4625</v>
      </c>
      <c r="G502" s="8">
        <v>14658.703224832212</v>
      </c>
      <c r="H502" s="8">
        <v>0.31272356939525531</v>
      </c>
      <c r="I502" s="8">
        <v>0.25965323801813239</v>
      </c>
    </row>
    <row r="503" spans="3:9" ht="15.6" x14ac:dyDescent="0.3">
      <c r="C503" s="20">
        <v>499</v>
      </c>
      <c r="D503" s="23" t="s">
        <v>430</v>
      </c>
      <c r="E503" s="22">
        <v>14620.74</v>
      </c>
      <c r="F503" s="8">
        <v>14666.4625</v>
      </c>
      <c r="G503" s="8">
        <v>14658.703224832212</v>
      </c>
      <c r="H503" s="8">
        <v>0.31272356939525531</v>
      </c>
      <c r="I503" s="8">
        <v>0.25965323801813239</v>
      </c>
    </row>
    <row r="504" spans="3:9" ht="15.6" x14ac:dyDescent="0.3">
      <c r="C504" s="20">
        <v>500</v>
      </c>
      <c r="D504" s="23" t="s">
        <v>431</v>
      </c>
      <c r="E504" s="22">
        <v>14558.43</v>
      </c>
      <c r="F504" s="8">
        <v>14666.4625</v>
      </c>
      <c r="G504" s="8">
        <v>14658.703224832212</v>
      </c>
      <c r="H504" s="8">
        <v>0.74206147228787267</v>
      </c>
      <c r="I504" s="8">
        <v>0.6887640001855404</v>
      </c>
    </row>
    <row r="505" spans="3:9" ht="15.6" x14ac:dyDescent="0.3">
      <c r="C505" s="20">
        <v>501</v>
      </c>
      <c r="D505" s="23" t="s">
        <v>432</v>
      </c>
      <c r="E505" s="22">
        <v>14558.43</v>
      </c>
      <c r="F505" s="8">
        <v>14666.4625</v>
      </c>
      <c r="G505" s="8">
        <v>14658.703224832212</v>
      </c>
      <c r="H505" s="8">
        <v>0.74206147228787267</v>
      </c>
      <c r="I505" s="8">
        <v>0.6887640001855404</v>
      </c>
    </row>
    <row r="506" spans="3:9" ht="15.6" x14ac:dyDescent="0.3">
      <c r="C506" s="20">
        <v>502</v>
      </c>
      <c r="D506" s="23" t="s">
        <v>433</v>
      </c>
      <c r="E506" s="22">
        <v>14565.47</v>
      </c>
      <c r="F506" s="8">
        <v>14666.4625</v>
      </c>
      <c r="G506" s="8">
        <v>14658.703224832212</v>
      </c>
      <c r="H506" s="8">
        <v>0.69336931798287516</v>
      </c>
      <c r="I506" s="8">
        <v>0.64009760640894342</v>
      </c>
    </row>
    <row r="507" spans="3:9" ht="15.6" x14ac:dyDescent="0.3">
      <c r="C507" s="20">
        <v>503</v>
      </c>
      <c r="D507" s="23" t="s">
        <v>434</v>
      </c>
      <c r="E507" s="22">
        <v>14575.52</v>
      </c>
      <c r="F507" s="8">
        <v>14666.4625</v>
      </c>
      <c r="G507" s="8">
        <v>14658.703224832212</v>
      </c>
      <c r="H507" s="8">
        <v>0.62394000351273371</v>
      </c>
      <c r="I507" s="8">
        <v>0.57070502343800866</v>
      </c>
    </row>
    <row r="508" spans="3:9" ht="15.6" x14ac:dyDescent="0.3">
      <c r="C508" s="20">
        <v>504</v>
      </c>
      <c r="D508" s="23" t="s">
        <v>435</v>
      </c>
      <c r="E508" s="22">
        <v>14575.52</v>
      </c>
      <c r="F508" s="8">
        <v>14666.4625</v>
      </c>
      <c r="G508" s="8">
        <v>14658.703224832212</v>
      </c>
      <c r="H508" s="8">
        <v>0.62394000351273371</v>
      </c>
      <c r="I508" s="8">
        <v>0.57070502343800866</v>
      </c>
    </row>
    <row r="509" spans="3:9" ht="15.6" x14ac:dyDescent="0.3">
      <c r="C509" s="20">
        <v>505</v>
      </c>
      <c r="D509" s="23" t="s">
        <v>436</v>
      </c>
      <c r="E509" s="22">
        <v>14575.52</v>
      </c>
      <c r="F509" s="8">
        <v>14666.4625</v>
      </c>
      <c r="G509" s="8">
        <v>14658.703224832212</v>
      </c>
      <c r="H509" s="8">
        <v>0.62394000351273371</v>
      </c>
      <c r="I509" s="8">
        <v>0.57070502343800866</v>
      </c>
    </row>
    <row r="510" spans="3:9" ht="15.6" x14ac:dyDescent="0.3">
      <c r="C510" s="20">
        <v>506</v>
      </c>
      <c r="D510" s="23" t="s">
        <v>437</v>
      </c>
      <c r="E510" s="22">
        <v>14589.59</v>
      </c>
      <c r="F510" s="8">
        <v>14666.4625</v>
      </c>
      <c r="G510" s="8">
        <v>14658.703224832212</v>
      </c>
      <c r="H510" s="8">
        <v>0.52689965927760463</v>
      </c>
      <c r="I510" s="8">
        <v>0.47371601828572241</v>
      </c>
    </row>
    <row r="511" spans="3:9" ht="15.6" x14ac:dyDescent="0.3">
      <c r="C511" s="20">
        <v>507</v>
      </c>
      <c r="D511" s="23" t="s">
        <v>438</v>
      </c>
      <c r="E511" s="22">
        <v>14589.59</v>
      </c>
      <c r="F511" s="8">
        <v>14666.4625</v>
      </c>
      <c r="G511" s="8">
        <v>14658.703224832212</v>
      </c>
      <c r="H511" s="8">
        <v>0.52689965927760463</v>
      </c>
      <c r="I511" s="8">
        <v>0.47371601828572241</v>
      </c>
    </row>
    <row r="512" spans="3:9" ht="15.6" x14ac:dyDescent="0.3">
      <c r="C512" s="20">
        <v>508</v>
      </c>
      <c r="D512" s="23" t="s">
        <v>439</v>
      </c>
      <c r="E512" s="22">
        <v>14596.62</v>
      </c>
      <c r="F512" s="8">
        <v>14666.4625</v>
      </c>
      <c r="G512" s="8">
        <v>14658.703224832212</v>
      </c>
      <c r="H512" s="8">
        <v>0.47848406000840488</v>
      </c>
      <c r="I512" s="8">
        <v>0.42532603323379842</v>
      </c>
    </row>
    <row r="513" spans="3:9" ht="15.6" x14ac:dyDescent="0.3">
      <c r="C513" s="20">
        <v>509</v>
      </c>
      <c r="D513" s="23" t="s">
        <v>440</v>
      </c>
      <c r="E513" s="22">
        <v>14626.77</v>
      </c>
      <c r="F513" s="8">
        <v>14666.4625</v>
      </c>
      <c r="G513" s="8">
        <v>14658.703224832212</v>
      </c>
      <c r="H513" s="8">
        <v>0.27136886681064376</v>
      </c>
      <c r="I513" s="8">
        <v>0.21832041409150232</v>
      </c>
    </row>
    <row r="514" spans="3:9" ht="15.6" x14ac:dyDescent="0.3">
      <c r="C514" s="20">
        <v>510</v>
      </c>
      <c r="D514" s="23" t="s">
        <v>441</v>
      </c>
      <c r="E514" s="22">
        <v>14580.54</v>
      </c>
      <c r="F514" s="8">
        <v>14666.4625</v>
      </c>
      <c r="G514" s="8">
        <v>14658.703224832212</v>
      </c>
      <c r="H514" s="8">
        <v>0.58929573253115974</v>
      </c>
      <c r="I514" s="8">
        <v>0.53607908096827139</v>
      </c>
    </row>
    <row r="515" spans="3:9" ht="15.6" x14ac:dyDescent="0.3">
      <c r="C515" s="20">
        <v>511</v>
      </c>
      <c r="D515" s="23" t="s">
        <v>442</v>
      </c>
      <c r="E515" s="22">
        <v>14580.54</v>
      </c>
      <c r="F515" s="8">
        <v>14666.4625</v>
      </c>
      <c r="G515" s="8">
        <v>14658.703224832212</v>
      </c>
      <c r="H515" s="8">
        <v>0.58929573253115974</v>
      </c>
      <c r="I515" s="8">
        <v>0.53607908096827139</v>
      </c>
    </row>
    <row r="516" spans="3:9" ht="15.6" x14ac:dyDescent="0.3">
      <c r="C516" s="20">
        <v>512</v>
      </c>
      <c r="D516" s="23" t="s">
        <v>443</v>
      </c>
      <c r="E516" s="22">
        <v>14580.54</v>
      </c>
      <c r="F516" s="8">
        <v>14666.4625</v>
      </c>
      <c r="G516" s="8">
        <v>14658.703224832212</v>
      </c>
      <c r="H516" s="8">
        <v>0.58929573253115974</v>
      </c>
      <c r="I516" s="8">
        <v>0.53607908096827139</v>
      </c>
    </row>
    <row r="517" spans="3:9" ht="15.6" x14ac:dyDescent="0.3">
      <c r="C517" s="20">
        <v>513</v>
      </c>
      <c r="D517" s="23" t="s">
        <v>444</v>
      </c>
      <c r="E517" s="22">
        <v>14573.51</v>
      </c>
      <c r="F517" s="8">
        <v>14666.4625</v>
      </c>
      <c r="G517" s="8">
        <v>14658.703224832212</v>
      </c>
      <c r="H517" s="8">
        <v>0.63781820577197534</v>
      </c>
      <c r="I517" s="8">
        <v>0.58457588345025902</v>
      </c>
    </row>
    <row r="518" spans="3:9" ht="15.6" x14ac:dyDescent="0.3">
      <c r="C518" s="20">
        <v>514</v>
      </c>
      <c r="D518" s="23" t="s">
        <v>445</v>
      </c>
      <c r="E518" s="22">
        <v>14566.47</v>
      </c>
      <c r="F518" s="8">
        <v>14666.4625</v>
      </c>
      <c r="G518" s="8">
        <v>14658.703224832212</v>
      </c>
      <c r="H518" s="8">
        <v>0.68645663637106513</v>
      </c>
      <c r="I518" s="8">
        <v>0.63318858194341343</v>
      </c>
    </row>
    <row r="519" spans="3:9" ht="15.6" x14ac:dyDescent="0.3">
      <c r="C519" s="20">
        <v>515</v>
      </c>
      <c r="D519" s="23" t="s">
        <v>446</v>
      </c>
      <c r="E519" s="22">
        <v>14561.45</v>
      </c>
      <c r="F519" s="8">
        <v>14666.4625</v>
      </c>
      <c r="G519" s="8">
        <v>14658.703224832212</v>
      </c>
      <c r="H519" s="8">
        <v>0.72116787819893557</v>
      </c>
      <c r="I519" s="8">
        <v>0.6678814598285977</v>
      </c>
    </row>
    <row r="520" spans="3:9" ht="15.6" x14ac:dyDescent="0.3">
      <c r="C520" s="20">
        <v>516</v>
      </c>
      <c r="D520" s="23" t="s">
        <v>447</v>
      </c>
      <c r="E520" s="22">
        <v>14570.49</v>
      </c>
      <c r="F520" s="8">
        <v>14666.4625</v>
      </c>
      <c r="G520" s="8">
        <v>14658.703224832212</v>
      </c>
      <c r="H520" s="8">
        <v>0.65867723048435478</v>
      </c>
      <c r="I520" s="8">
        <v>0.60542387271953313</v>
      </c>
    </row>
    <row r="521" spans="3:9" ht="15.6" x14ac:dyDescent="0.3">
      <c r="C521" s="20">
        <v>517</v>
      </c>
      <c r="D521" s="23" t="s">
        <v>448</v>
      </c>
      <c r="E521" s="22">
        <v>14563.46</v>
      </c>
      <c r="F521" s="8">
        <v>14666.4625</v>
      </c>
      <c r="G521" s="8">
        <v>14658.703224832212</v>
      </c>
      <c r="H521" s="8">
        <v>0.70726667975879709</v>
      </c>
      <c r="I521" s="8">
        <v>0.65398761580155373</v>
      </c>
    </row>
    <row r="522" spans="3:9" ht="15.6" x14ac:dyDescent="0.3">
      <c r="C522" s="20">
        <v>518</v>
      </c>
      <c r="D522" s="32" t="s">
        <v>449</v>
      </c>
      <c r="E522" s="22">
        <v>14563.46</v>
      </c>
      <c r="F522" s="8">
        <v>14666.4625</v>
      </c>
      <c r="G522" s="8">
        <v>14658.703224832212</v>
      </c>
      <c r="H522" s="8">
        <v>0.70726667975879709</v>
      </c>
      <c r="I522" s="8">
        <v>0.65398761580155373</v>
      </c>
    </row>
    <row r="523" spans="3:9" ht="15.6" x14ac:dyDescent="0.3">
      <c r="C523" s="20">
        <v>519</v>
      </c>
      <c r="D523" s="32">
        <v>44204</v>
      </c>
      <c r="E523" s="22">
        <v>14563.46</v>
      </c>
      <c r="F523" s="8">
        <v>14666.4625</v>
      </c>
      <c r="G523" s="8">
        <v>14658.703224832212</v>
      </c>
      <c r="H523" s="8">
        <v>0.70726667975879709</v>
      </c>
      <c r="I523" s="8">
        <v>0.65398761580155373</v>
      </c>
    </row>
    <row r="524" spans="3:9" ht="15.6" x14ac:dyDescent="0.3">
      <c r="C524" s="20">
        <v>520</v>
      </c>
      <c r="D524" s="23" t="s">
        <v>450</v>
      </c>
      <c r="E524" s="22">
        <v>14534.31</v>
      </c>
      <c r="F524" s="8">
        <v>14666.4625</v>
      </c>
      <c r="G524" s="8">
        <v>14658.703224832212</v>
      </c>
      <c r="H524" s="8">
        <v>0.90924508972218243</v>
      </c>
      <c r="I524" s="8">
        <v>0.85585916931875394</v>
      </c>
    </row>
    <row r="525" spans="3:9" ht="15.6" x14ac:dyDescent="0.3">
      <c r="C525" s="20">
        <v>521</v>
      </c>
      <c r="D525" s="23" t="s">
        <v>451</v>
      </c>
      <c r="E525" s="22">
        <v>14528.28</v>
      </c>
      <c r="F525" s="8">
        <v>14666.4625</v>
      </c>
      <c r="G525" s="8">
        <v>14658.703224832212</v>
      </c>
      <c r="H525" s="8">
        <v>0.95112773156904307</v>
      </c>
      <c r="I525" s="8">
        <v>0.89771965320197167</v>
      </c>
    </row>
    <row r="526" spans="3:9" ht="15.6" x14ac:dyDescent="0.3">
      <c r="C526" s="20">
        <v>522</v>
      </c>
      <c r="D526" s="23" t="s">
        <v>452</v>
      </c>
      <c r="E526" s="22">
        <v>14433.81</v>
      </c>
      <c r="F526" s="8">
        <v>14666.4625</v>
      </c>
      <c r="G526" s="8">
        <v>14658.703224832212</v>
      </c>
      <c r="H526" s="8">
        <v>1.6118578531933019</v>
      </c>
      <c r="I526" s="8">
        <v>1.5581002163130357</v>
      </c>
    </row>
    <row r="527" spans="3:9" ht="15.6" x14ac:dyDescent="0.3">
      <c r="C527" s="20">
        <v>523</v>
      </c>
      <c r="D527" s="23" t="s">
        <v>453</v>
      </c>
      <c r="E527" s="22">
        <v>14395.62</v>
      </c>
      <c r="F527" s="8">
        <v>14377.429499999998</v>
      </c>
      <c r="G527" s="8">
        <v>14377.429499999998</v>
      </c>
      <c r="H527" s="8">
        <v>0.12636135157778844</v>
      </c>
      <c r="I527" s="8">
        <v>0.12636135157778844</v>
      </c>
    </row>
    <row r="528" spans="3:9" ht="15.6" x14ac:dyDescent="0.3">
      <c r="C528" s="20">
        <v>524</v>
      </c>
      <c r="D528" s="23" t="s">
        <v>454</v>
      </c>
      <c r="E528" s="22">
        <v>14413.71</v>
      </c>
      <c r="F528" s="8">
        <v>14377.429499999998</v>
      </c>
      <c r="G528" s="8">
        <v>14377.429499999998</v>
      </c>
      <c r="H528" s="8">
        <v>0.25170826941849644</v>
      </c>
      <c r="I528" s="8">
        <v>0.25170826941849644</v>
      </c>
    </row>
    <row r="529" spans="3:9" ht="15.6" x14ac:dyDescent="0.3">
      <c r="C529" s="20">
        <v>525</v>
      </c>
      <c r="D529" s="32">
        <v>44385</v>
      </c>
      <c r="E529" s="22">
        <v>14413.71</v>
      </c>
      <c r="F529" s="8">
        <v>14377.429499999998</v>
      </c>
      <c r="G529" s="8">
        <v>14377.429499999998</v>
      </c>
      <c r="H529" s="8">
        <v>0.25170826941849644</v>
      </c>
      <c r="I529" s="8">
        <v>0.25170826941849644</v>
      </c>
    </row>
    <row r="530" spans="3:9" ht="15.6" x14ac:dyDescent="0.3">
      <c r="C530" s="20">
        <v>526</v>
      </c>
      <c r="D530" s="32">
        <v>44416</v>
      </c>
      <c r="E530" s="22">
        <v>14413.71</v>
      </c>
      <c r="F530" s="8">
        <v>14377.429499999998</v>
      </c>
      <c r="G530" s="8">
        <v>14377.429499999998</v>
      </c>
      <c r="H530" s="8">
        <v>0.25170826941849644</v>
      </c>
      <c r="I530" s="8">
        <v>0.25170826941849644</v>
      </c>
    </row>
    <row r="531" spans="3:9" ht="15.6" x14ac:dyDescent="0.3">
      <c r="C531" s="20">
        <v>527</v>
      </c>
      <c r="D531" s="23" t="s">
        <v>455</v>
      </c>
      <c r="E531" s="22">
        <v>14440.85</v>
      </c>
      <c r="F531" s="8">
        <v>14377.429499999998</v>
      </c>
      <c r="G531" s="8">
        <v>14377.429499999998</v>
      </c>
      <c r="H531" s="8">
        <v>0.43917428683216009</v>
      </c>
      <c r="I531" s="8">
        <v>0.43917428683216009</v>
      </c>
    </row>
    <row r="532" spans="3:9" ht="15.6" x14ac:dyDescent="0.3">
      <c r="C532" s="20">
        <v>528</v>
      </c>
      <c r="D532" s="23" t="s">
        <v>456</v>
      </c>
      <c r="E532" s="22">
        <v>14449.89</v>
      </c>
      <c r="F532" s="8">
        <v>14377.429499999998</v>
      </c>
      <c r="G532" s="8">
        <v>14377.429499999998</v>
      </c>
      <c r="H532" s="8">
        <v>0.5014605647517113</v>
      </c>
      <c r="I532" s="8">
        <v>0.5014605647517113</v>
      </c>
    </row>
    <row r="533" spans="3:9" ht="15.6" x14ac:dyDescent="0.3">
      <c r="C533" s="20">
        <v>529</v>
      </c>
      <c r="D533" s="32">
        <v>44508</v>
      </c>
      <c r="E533" s="22">
        <v>14449.89</v>
      </c>
      <c r="F533" s="8">
        <v>14377.429499999998</v>
      </c>
      <c r="G533" s="8">
        <v>14377.429499999998</v>
      </c>
      <c r="H533" s="8">
        <v>0.5014605647517113</v>
      </c>
      <c r="I533" s="8">
        <v>0.5014605647517113</v>
      </c>
    </row>
    <row r="534" spans="3:9" ht="15.6" x14ac:dyDescent="0.3">
      <c r="C534" s="20">
        <v>530</v>
      </c>
      <c r="D534" s="23" t="s">
        <v>457</v>
      </c>
      <c r="E534" s="22">
        <v>14468.99</v>
      </c>
      <c r="F534" s="8">
        <v>14377.429499999998</v>
      </c>
      <c r="G534" s="8">
        <v>14377.429499999998</v>
      </c>
      <c r="H534" s="8">
        <v>0.63280505411919841</v>
      </c>
      <c r="I534" s="8">
        <v>0.63280505411919841</v>
      </c>
    </row>
    <row r="535" spans="3:9" ht="15.6" x14ac:dyDescent="0.3">
      <c r="C535" s="20">
        <v>531</v>
      </c>
      <c r="D535" s="23" t="s">
        <v>458</v>
      </c>
      <c r="E535" s="22">
        <v>14460.95</v>
      </c>
      <c r="F535" s="8">
        <v>14377.429499999998</v>
      </c>
      <c r="G535" s="8">
        <v>14377.429499999998</v>
      </c>
      <c r="H535" s="8">
        <v>0.57755887407122175</v>
      </c>
      <c r="I535" s="8">
        <v>0.57755887407122175</v>
      </c>
    </row>
    <row r="536" spans="3:9" ht="15.6" x14ac:dyDescent="0.3">
      <c r="C536" s="20">
        <v>532</v>
      </c>
      <c r="D536" s="23" t="s">
        <v>459</v>
      </c>
      <c r="E536" s="22">
        <v>14460.95</v>
      </c>
      <c r="F536" s="8">
        <v>14377.429499999998</v>
      </c>
      <c r="G536" s="8">
        <v>14377.429499999998</v>
      </c>
      <c r="H536" s="8">
        <v>0.57755887407122175</v>
      </c>
      <c r="I536" s="8">
        <v>0.57755887407122175</v>
      </c>
    </row>
    <row r="537" spans="3:9" ht="15.6" x14ac:dyDescent="0.3">
      <c r="C537" s="20">
        <v>533</v>
      </c>
      <c r="D537" s="23" t="s">
        <v>460</v>
      </c>
      <c r="E537" s="22">
        <v>14460.95</v>
      </c>
      <c r="F537" s="8">
        <v>14377.429499999998</v>
      </c>
      <c r="G537" s="8">
        <v>14377.429499999998</v>
      </c>
      <c r="H537" s="8">
        <v>0.57755887407122175</v>
      </c>
      <c r="I537" s="8">
        <v>0.57755887407122175</v>
      </c>
    </row>
    <row r="538" spans="3:9" ht="15.6" x14ac:dyDescent="0.3">
      <c r="C538" s="20">
        <v>534</v>
      </c>
      <c r="D538" s="23" t="s">
        <v>461</v>
      </c>
      <c r="E538" s="22">
        <v>14459.94</v>
      </c>
      <c r="F538" s="8">
        <v>14377.429499999998</v>
      </c>
      <c r="G538" s="8">
        <v>14377.429499999998</v>
      </c>
      <c r="H538" s="8">
        <v>0.57061440088964499</v>
      </c>
      <c r="I538" s="8">
        <v>0.57061440088964499</v>
      </c>
    </row>
    <row r="539" spans="3:9" ht="15.6" x14ac:dyDescent="0.3">
      <c r="C539" s="20">
        <v>535</v>
      </c>
      <c r="D539" s="23" t="s">
        <v>462</v>
      </c>
      <c r="E539" s="22">
        <v>14459.94</v>
      </c>
      <c r="F539" s="8">
        <v>14377.429499999998</v>
      </c>
      <c r="G539" s="8">
        <v>14377.429499999998</v>
      </c>
      <c r="H539" s="8">
        <v>0.57061440088964499</v>
      </c>
      <c r="I539" s="8">
        <v>0.57061440088964499</v>
      </c>
    </row>
    <row r="540" spans="3:9" ht="15.6" x14ac:dyDescent="0.3">
      <c r="C540" s="20">
        <v>536</v>
      </c>
      <c r="D540" s="23" t="s">
        <v>463</v>
      </c>
      <c r="E540" s="22">
        <v>14454.92</v>
      </c>
      <c r="F540" s="8">
        <v>14377.429499999998</v>
      </c>
      <c r="G540" s="8">
        <v>14377.429499999998</v>
      </c>
      <c r="H540" s="8">
        <v>0.53608390776290504</v>
      </c>
      <c r="I540" s="8">
        <v>0.53608390776290504</v>
      </c>
    </row>
    <row r="541" spans="3:9" ht="15.6" x14ac:dyDescent="0.3">
      <c r="C541" s="20">
        <v>537</v>
      </c>
      <c r="D541" s="23" t="s">
        <v>464</v>
      </c>
      <c r="E541" s="22">
        <v>14455.92</v>
      </c>
      <c r="F541" s="8">
        <v>14377.429499999998</v>
      </c>
      <c r="G541" s="8">
        <v>14377.429499999998</v>
      </c>
      <c r="H541" s="8">
        <v>0.54296440489433884</v>
      </c>
      <c r="I541" s="8">
        <v>0.54296440489433884</v>
      </c>
    </row>
    <row r="542" spans="3:9" ht="15.6" x14ac:dyDescent="0.3">
      <c r="C542" s="20">
        <v>538</v>
      </c>
      <c r="D542" s="23" t="s">
        <v>465</v>
      </c>
      <c r="E542" s="22">
        <v>14486.07</v>
      </c>
      <c r="F542" s="8">
        <v>14377.429499999998</v>
      </c>
      <c r="G542" s="8">
        <v>14377.429499999998</v>
      </c>
      <c r="H542" s="8">
        <v>0.74996531150271495</v>
      </c>
      <c r="I542" s="8">
        <v>0.74996531150271495</v>
      </c>
    </row>
    <row r="543" spans="3:9" ht="15.6" x14ac:dyDescent="0.3">
      <c r="C543" s="20">
        <v>539</v>
      </c>
      <c r="D543" s="23" t="s">
        <v>466</v>
      </c>
      <c r="E543" s="22">
        <v>14486.07</v>
      </c>
      <c r="F543" s="8">
        <v>14377.429499999998</v>
      </c>
      <c r="G543" s="8">
        <v>14377.429499999998</v>
      </c>
      <c r="H543" s="8">
        <v>0.74996531150271495</v>
      </c>
      <c r="I543" s="8">
        <v>0.74996531150271495</v>
      </c>
    </row>
    <row r="544" spans="3:9" ht="15.6" x14ac:dyDescent="0.3">
      <c r="C544" s="20">
        <v>540</v>
      </c>
      <c r="D544" s="23" t="s">
        <v>467</v>
      </c>
      <c r="E544" s="22">
        <v>14486.07</v>
      </c>
      <c r="F544" s="8">
        <v>14377.429499999998</v>
      </c>
      <c r="G544" s="8">
        <v>14377.429499999998</v>
      </c>
      <c r="H544" s="8">
        <v>0.74996531150271495</v>
      </c>
      <c r="I544" s="8">
        <v>0.74996531150271495</v>
      </c>
    </row>
    <row r="545" spans="3:9" ht="15.6" x14ac:dyDescent="0.3">
      <c r="C545" s="20">
        <v>541</v>
      </c>
      <c r="D545" s="23" t="s">
        <v>468</v>
      </c>
      <c r="E545" s="22">
        <v>14536.32</v>
      </c>
      <c r="F545" s="8">
        <v>14377.429499999998</v>
      </c>
      <c r="G545" s="8">
        <v>14377.429499999998</v>
      </c>
      <c r="H545" s="8">
        <v>1.0930586283185935</v>
      </c>
      <c r="I545" s="8">
        <v>1.0930586283185935</v>
      </c>
    </row>
    <row r="546" spans="3:9" ht="15.6" x14ac:dyDescent="0.3">
      <c r="C546" s="20">
        <v>542</v>
      </c>
      <c r="D546" s="23" t="s">
        <v>469</v>
      </c>
      <c r="E546" s="22">
        <v>14487.08</v>
      </c>
      <c r="F546" s="8">
        <v>14666.4625</v>
      </c>
      <c r="G546" s="8">
        <v>14658.703224832212</v>
      </c>
      <c r="H546" s="8">
        <v>1.2382239899275749</v>
      </c>
      <c r="I546" s="8">
        <v>1.1846640236142283</v>
      </c>
    </row>
    <row r="547" spans="3:9" ht="15.6" x14ac:dyDescent="0.3">
      <c r="C547" s="20">
        <v>543</v>
      </c>
      <c r="D547" s="23" t="s">
        <v>470</v>
      </c>
      <c r="E547" s="22">
        <v>14462.96</v>
      </c>
      <c r="F547" s="8">
        <v>14377.429499999998</v>
      </c>
      <c r="G547" s="8">
        <v>14377.429499999998</v>
      </c>
      <c r="H547" s="8">
        <v>0.59137617749064342</v>
      </c>
      <c r="I547" s="8">
        <v>0.59137617749064342</v>
      </c>
    </row>
    <row r="548" spans="3:9" ht="15.6" x14ac:dyDescent="0.3">
      <c r="C548" s="20">
        <v>544</v>
      </c>
      <c r="D548" s="23" t="s">
        <v>471</v>
      </c>
      <c r="E548" s="22">
        <v>14480.04</v>
      </c>
      <c r="F548" s="8">
        <v>14377.429499999998</v>
      </c>
      <c r="G548" s="8">
        <v>14377.429499999998</v>
      </c>
      <c r="H548" s="8">
        <v>0.70863409217103335</v>
      </c>
      <c r="I548" s="8">
        <v>0.70863409217103335</v>
      </c>
    </row>
    <row r="549" spans="3:9" ht="15.6" x14ac:dyDescent="0.3">
      <c r="C549" s="20">
        <v>545</v>
      </c>
      <c r="D549" s="23" t="s">
        <v>472</v>
      </c>
      <c r="E549" s="22">
        <v>14495.12</v>
      </c>
      <c r="F549" s="8">
        <v>14377.429499999998</v>
      </c>
      <c r="G549" s="8">
        <v>14377.429499999998</v>
      </c>
      <c r="H549" s="8">
        <v>0.81193187776301556</v>
      </c>
      <c r="I549" s="8">
        <v>0.81193187776301556</v>
      </c>
    </row>
    <row r="550" spans="3:9" ht="15.6" x14ac:dyDescent="0.3">
      <c r="C550" s="20">
        <v>546</v>
      </c>
      <c r="D550" s="23" t="s">
        <v>473</v>
      </c>
      <c r="E550" s="22">
        <v>14495.12</v>
      </c>
      <c r="F550" s="8">
        <v>14377.429499999998</v>
      </c>
      <c r="G550" s="8">
        <v>14377.429499999998</v>
      </c>
      <c r="H550" s="8">
        <v>0.81193187776301556</v>
      </c>
      <c r="I550" s="8">
        <v>0.81193187776301556</v>
      </c>
    </row>
    <row r="551" spans="3:9" ht="15.6" x14ac:dyDescent="0.3">
      <c r="C551" s="20">
        <v>547</v>
      </c>
      <c r="D551" s="23" t="s">
        <v>474</v>
      </c>
      <c r="E551" s="22">
        <v>14495.12</v>
      </c>
      <c r="F551" s="8">
        <v>14377.429499999998</v>
      </c>
      <c r="G551" s="8">
        <v>14377.429499999998</v>
      </c>
      <c r="H551" s="8">
        <v>0.81193187776301556</v>
      </c>
      <c r="I551" s="8">
        <v>0.81193187776301556</v>
      </c>
    </row>
    <row r="552" spans="3:9" ht="15.6" x14ac:dyDescent="0.3">
      <c r="C552" s="20">
        <v>548</v>
      </c>
      <c r="D552" s="23" t="s">
        <v>475</v>
      </c>
      <c r="E552" s="22">
        <v>14503.16</v>
      </c>
      <c r="F552" s="8">
        <v>14377.429499999998</v>
      </c>
      <c r="G552" s="8">
        <v>14377.429499999998</v>
      </c>
      <c r="H552" s="8">
        <v>0.86691796822210809</v>
      </c>
      <c r="I552" s="8">
        <v>0.86691796822210809</v>
      </c>
    </row>
    <row r="553" spans="3:9" ht="15.6" x14ac:dyDescent="0.3">
      <c r="C553" s="20">
        <v>549</v>
      </c>
      <c r="D553" s="23" t="s">
        <v>476</v>
      </c>
      <c r="E553" s="22">
        <v>14445.87</v>
      </c>
      <c r="F553" s="8">
        <v>14377.429499999998</v>
      </c>
      <c r="G553" s="8">
        <v>14377.429499999998</v>
      </c>
      <c r="H553" s="8">
        <v>0.47377208849312941</v>
      </c>
      <c r="I553" s="8">
        <v>0.47377208849312941</v>
      </c>
    </row>
    <row r="554" spans="3:9" ht="15.6" x14ac:dyDescent="0.3">
      <c r="C554" s="20">
        <v>550</v>
      </c>
      <c r="D554" s="23" t="s">
        <v>477</v>
      </c>
      <c r="E554" s="22">
        <v>14377.53</v>
      </c>
      <c r="F554" s="8">
        <v>14377.429499999998</v>
      </c>
      <c r="G554" s="8">
        <v>14377.429499999998</v>
      </c>
      <c r="H554" s="8">
        <v>6.9900740949443085E-4</v>
      </c>
      <c r="I554" s="8">
        <v>6.9900740949443085E-4</v>
      </c>
    </row>
    <row r="555" spans="3:9" ht="15.6" x14ac:dyDescent="0.3">
      <c r="C555" s="20">
        <v>551</v>
      </c>
      <c r="D555" s="23" t="s">
        <v>478</v>
      </c>
      <c r="E555" s="22">
        <v>14355.42</v>
      </c>
      <c r="F555" s="8">
        <v>14377.429499999998</v>
      </c>
      <c r="G555" s="8">
        <v>14377.429499999998</v>
      </c>
      <c r="H555" s="8">
        <v>0.15331839820777307</v>
      </c>
      <c r="I555" s="8">
        <v>0.15331839820777307</v>
      </c>
    </row>
    <row r="556" spans="3:9" ht="15.6" x14ac:dyDescent="0.3">
      <c r="C556" s="20">
        <v>552</v>
      </c>
      <c r="D556" s="23" t="s">
        <v>479</v>
      </c>
      <c r="E556" s="22">
        <v>14352.41</v>
      </c>
      <c r="F556" s="8">
        <v>14377.429499999998</v>
      </c>
      <c r="G556" s="8">
        <v>14377.429499999998</v>
      </c>
      <c r="H556" s="8">
        <v>0.17432263989112989</v>
      </c>
      <c r="I556" s="8">
        <v>0.17432263989112989</v>
      </c>
    </row>
    <row r="557" spans="3:9" ht="15.6" x14ac:dyDescent="0.3">
      <c r="C557" s="20">
        <v>553</v>
      </c>
      <c r="D557" s="32">
        <v>44295</v>
      </c>
      <c r="E557" s="22">
        <v>14352.41</v>
      </c>
      <c r="F557" s="8">
        <v>14377.429499999998</v>
      </c>
      <c r="G557" s="8">
        <v>14377.429499999998</v>
      </c>
      <c r="H557" s="8">
        <v>0.17432263989112989</v>
      </c>
      <c r="I557" s="8">
        <v>0.17432263989112989</v>
      </c>
    </row>
    <row r="558" spans="3:9" ht="15.6" x14ac:dyDescent="0.3">
      <c r="C558" s="20">
        <v>554</v>
      </c>
      <c r="D558" s="32">
        <v>44325</v>
      </c>
      <c r="E558" s="22">
        <v>14352.41</v>
      </c>
      <c r="F558" s="8">
        <v>14377.429499999998</v>
      </c>
      <c r="G558" s="8">
        <v>14377.429499999998</v>
      </c>
      <c r="H558" s="8">
        <v>0.17432263989112989</v>
      </c>
      <c r="I558" s="8">
        <v>0.17432263989112989</v>
      </c>
    </row>
    <row r="559" spans="3:9" ht="15.6" x14ac:dyDescent="0.3">
      <c r="C559" s="20">
        <v>555</v>
      </c>
      <c r="D559" s="23" t="s">
        <v>480</v>
      </c>
      <c r="E559" s="22">
        <v>14332.31</v>
      </c>
      <c r="F559" s="8">
        <v>14377.429499999998</v>
      </c>
      <c r="G559" s="8">
        <v>14377.429499999998</v>
      </c>
      <c r="H559" s="8">
        <v>0.3148096852496135</v>
      </c>
      <c r="I559" s="8">
        <v>0.3148096852496135</v>
      </c>
    </row>
    <row r="560" spans="3:9" ht="15.6" x14ac:dyDescent="0.3">
      <c r="C560" s="20">
        <v>556</v>
      </c>
      <c r="D560" s="23" t="s">
        <v>481</v>
      </c>
      <c r="E560" s="22">
        <v>14310.2</v>
      </c>
      <c r="F560" s="8">
        <v>14377.429499999998</v>
      </c>
      <c r="G560" s="8">
        <v>14377.429499999998</v>
      </c>
      <c r="H560" s="8">
        <v>0.46980126063924782</v>
      </c>
      <c r="I560" s="8">
        <v>0.46980126063924782</v>
      </c>
    </row>
    <row r="561" spans="3:9" ht="15.6" x14ac:dyDescent="0.3">
      <c r="C561" s="20">
        <v>557</v>
      </c>
      <c r="D561" s="23" t="s">
        <v>482</v>
      </c>
      <c r="E561" s="22">
        <v>14265.98</v>
      </c>
      <c r="F561" s="8">
        <v>14377.429499999998</v>
      </c>
      <c r="G561" s="8">
        <v>14377.429499999998</v>
      </c>
      <c r="H561" s="8">
        <v>0.78122568516147373</v>
      </c>
      <c r="I561" s="8">
        <v>0.78122568516147373</v>
      </c>
    </row>
    <row r="562" spans="3:9" ht="15.6" x14ac:dyDescent="0.3">
      <c r="C562" s="20">
        <v>558</v>
      </c>
      <c r="D562" s="23" t="s">
        <v>483</v>
      </c>
      <c r="E562" s="22">
        <v>14337.33</v>
      </c>
      <c r="F562" s="8">
        <v>14377.429499999998</v>
      </c>
      <c r="G562" s="8">
        <v>14377.429499999998</v>
      </c>
      <c r="H562" s="8">
        <v>0.27968596663394396</v>
      </c>
      <c r="I562" s="8">
        <v>0.27968596663394396</v>
      </c>
    </row>
    <row r="563" spans="3:9" ht="15.6" x14ac:dyDescent="0.3">
      <c r="C563" s="20">
        <v>559</v>
      </c>
      <c r="D563" s="23" t="s">
        <v>484</v>
      </c>
      <c r="E563" s="22">
        <v>14343.36</v>
      </c>
      <c r="F563" s="8">
        <v>14377.429499999998</v>
      </c>
      <c r="G563" s="8">
        <v>14377.429499999998</v>
      </c>
      <c r="H563" s="8">
        <v>0.23752802690581418</v>
      </c>
      <c r="I563" s="8">
        <v>0.23752802690581418</v>
      </c>
    </row>
    <row r="564" spans="3:9" ht="15.6" x14ac:dyDescent="0.3">
      <c r="C564" s="20">
        <v>560</v>
      </c>
      <c r="D564" s="32">
        <v>44509</v>
      </c>
      <c r="E564" s="22">
        <v>14343.36</v>
      </c>
      <c r="F564" s="8">
        <v>14377.429499999998</v>
      </c>
      <c r="G564" s="8">
        <v>14377.429499999998</v>
      </c>
      <c r="H564" s="8">
        <v>0.23752802690581418</v>
      </c>
      <c r="I564" s="8">
        <v>0.23752802690581418</v>
      </c>
    </row>
    <row r="565" spans="3:9" ht="15.6" x14ac:dyDescent="0.3">
      <c r="C565" s="20">
        <v>561</v>
      </c>
      <c r="D565" s="32">
        <v>44539</v>
      </c>
      <c r="E565" s="22">
        <v>14343.36</v>
      </c>
      <c r="F565" s="8">
        <v>14377.429499999998</v>
      </c>
      <c r="G565" s="8">
        <v>14377.429499999998</v>
      </c>
      <c r="H565" s="8">
        <v>0.23752802690581418</v>
      </c>
      <c r="I565" s="8">
        <v>0.23752802690581418</v>
      </c>
    </row>
    <row r="566" spans="3:9" ht="15.6" x14ac:dyDescent="0.3">
      <c r="C566" s="20">
        <v>562</v>
      </c>
      <c r="D566" s="23" t="s">
        <v>485</v>
      </c>
      <c r="E566" s="22">
        <v>14296.13</v>
      </c>
      <c r="F566" s="8">
        <v>14377.429499999998</v>
      </c>
      <c r="G566" s="8">
        <v>14377.429499999998</v>
      </c>
      <c r="H566" s="8">
        <v>0.56868187404562764</v>
      </c>
      <c r="I566" s="8">
        <v>0.56868187404562764</v>
      </c>
    </row>
    <row r="567" spans="3:9" ht="15.6" x14ac:dyDescent="0.3">
      <c r="C567" s="20">
        <v>563</v>
      </c>
      <c r="D567" s="23" t="s">
        <v>486</v>
      </c>
      <c r="E567" s="22">
        <v>14331.3</v>
      </c>
      <c r="F567" s="8">
        <v>14377.429499999998</v>
      </c>
      <c r="G567" s="8">
        <v>14377.429499999998</v>
      </c>
      <c r="H567" s="8">
        <v>0.32187938288919427</v>
      </c>
      <c r="I567" s="8">
        <v>0.32187938288919427</v>
      </c>
    </row>
    <row r="568" spans="3:9" ht="15.6" x14ac:dyDescent="0.3">
      <c r="C568" s="20">
        <v>564</v>
      </c>
      <c r="D568" s="23" t="s">
        <v>487</v>
      </c>
      <c r="E568" s="22">
        <v>14328.29</v>
      </c>
      <c r="F568" s="8">
        <v>14377.429499999998</v>
      </c>
      <c r="G568" s="8">
        <v>14377.429499999998</v>
      </c>
      <c r="H568" s="8">
        <v>0.34295439302245762</v>
      </c>
      <c r="I568" s="8">
        <v>0.34295439302245762</v>
      </c>
    </row>
    <row r="569" spans="3:9" ht="15.6" x14ac:dyDescent="0.3">
      <c r="C569" s="20">
        <v>565</v>
      </c>
      <c r="D569" s="23" t="s">
        <v>488</v>
      </c>
      <c r="E569" s="22">
        <v>14323.26</v>
      </c>
      <c r="F569" s="8">
        <v>14377.429499999998</v>
      </c>
      <c r="G569" s="8">
        <v>14377.429499999998</v>
      </c>
      <c r="H569" s="8">
        <v>0.37819253438112654</v>
      </c>
      <c r="I569" s="8">
        <v>0.37819253438112654</v>
      </c>
    </row>
    <row r="570" spans="3:9" ht="15.6" x14ac:dyDescent="0.3">
      <c r="C570" s="20">
        <v>566</v>
      </c>
      <c r="D570" s="23" t="s">
        <v>489</v>
      </c>
      <c r="E570" s="22">
        <v>14309.19</v>
      </c>
      <c r="F570" s="8">
        <v>14377.429499999998</v>
      </c>
      <c r="G570" s="8">
        <v>14377.429499999998</v>
      </c>
      <c r="H570" s="8">
        <v>0.47689282202555044</v>
      </c>
      <c r="I570" s="8">
        <v>0.47689282202555044</v>
      </c>
    </row>
    <row r="571" spans="3:9" ht="15.6" x14ac:dyDescent="0.3">
      <c r="C571" s="20">
        <v>567</v>
      </c>
      <c r="D571" s="23" t="s">
        <v>490</v>
      </c>
      <c r="E571" s="22">
        <v>14309.19</v>
      </c>
      <c r="F571" s="8">
        <v>14377.429499999998</v>
      </c>
      <c r="G571" s="8">
        <v>14377.429499999998</v>
      </c>
      <c r="H571" s="8">
        <v>0.47689282202555044</v>
      </c>
      <c r="I571" s="8">
        <v>0.47689282202555044</v>
      </c>
    </row>
    <row r="572" spans="3:9" ht="15.6" x14ac:dyDescent="0.3">
      <c r="C572" s="20">
        <v>568</v>
      </c>
      <c r="D572" s="23" t="s">
        <v>491</v>
      </c>
      <c r="E572" s="22">
        <v>14309.19</v>
      </c>
      <c r="F572" s="8">
        <v>14377.429499999998</v>
      </c>
      <c r="G572" s="8">
        <v>14377.429499999998</v>
      </c>
      <c r="H572" s="8">
        <v>0.47689282202555044</v>
      </c>
      <c r="I572" s="8">
        <v>0.47689282202555044</v>
      </c>
    </row>
    <row r="573" spans="3:9" ht="15.6" x14ac:dyDescent="0.3">
      <c r="C573" s="20">
        <v>569</v>
      </c>
      <c r="D573" s="23" t="s">
        <v>492</v>
      </c>
      <c r="E573" s="22">
        <v>14304.17</v>
      </c>
      <c r="F573" s="8">
        <v>14377.429499999998</v>
      </c>
      <c r="G573" s="8">
        <v>14377.429499999998</v>
      </c>
      <c r="H573" s="8">
        <v>0.51215484715295112</v>
      </c>
      <c r="I573" s="8">
        <v>0.51215484715295112</v>
      </c>
    </row>
    <row r="574" spans="3:9" ht="15.6" x14ac:dyDescent="0.3">
      <c r="C574" s="20">
        <v>570</v>
      </c>
      <c r="D574" s="23" t="s">
        <v>493</v>
      </c>
      <c r="E574" s="22">
        <v>14322.26</v>
      </c>
      <c r="F574" s="8">
        <v>14377.429499999998</v>
      </c>
      <c r="G574" s="8">
        <v>14377.429499999998</v>
      </c>
      <c r="H574" s="8">
        <v>0.38520107860071073</v>
      </c>
      <c r="I574" s="8">
        <v>0.38520107860071073</v>
      </c>
    </row>
    <row r="575" spans="3:9" ht="15.6" x14ac:dyDescent="0.3">
      <c r="C575" s="20">
        <v>571</v>
      </c>
      <c r="D575" s="23" t="s">
        <v>494</v>
      </c>
      <c r="E575" s="22">
        <v>14315.22</v>
      </c>
      <c r="F575" s="8">
        <v>14377.429499999998</v>
      </c>
      <c r="G575" s="8">
        <v>14377.429499999998</v>
      </c>
      <c r="H575" s="8">
        <v>0.4345689413086144</v>
      </c>
      <c r="I575" s="8">
        <v>0.4345689413086144</v>
      </c>
    </row>
    <row r="576" spans="3:9" ht="15.6" x14ac:dyDescent="0.3">
      <c r="C576" s="20">
        <v>572</v>
      </c>
      <c r="D576" s="23" t="s">
        <v>495</v>
      </c>
      <c r="E576" s="22">
        <v>14320.25</v>
      </c>
      <c r="F576" s="8">
        <v>14377.429499999998</v>
      </c>
      <c r="G576" s="8">
        <v>14377.429499999998</v>
      </c>
      <c r="H576" s="8">
        <v>0.39929121349137314</v>
      </c>
      <c r="I576" s="8">
        <v>0.39929121349137314</v>
      </c>
    </row>
    <row r="577" spans="3:9" ht="15.6" x14ac:dyDescent="0.3">
      <c r="C577" s="20">
        <v>573</v>
      </c>
      <c r="D577" s="23" t="s">
        <v>496</v>
      </c>
      <c r="E577" s="22">
        <v>14327.28</v>
      </c>
      <c r="F577" s="8">
        <v>14377.429499999998</v>
      </c>
      <c r="G577" s="8">
        <v>14377.429499999998</v>
      </c>
      <c r="H577" s="8">
        <v>0.35002805836137574</v>
      </c>
      <c r="I577" s="8">
        <v>0.35002805836137574</v>
      </c>
    </row>
    <row r="578" spans="3:9" ht="15.6" x14ac:dyDescent="0.3">
      <c r="C578" s="20">
        <v>574</v>
      </c>
      <c r="D578" s="23" t="s">
        <v>497</v>
      </c>
      <c r="E578" s="22">
        <v>14327.28</v>
      </c>
      <c r="F578" s="8">
        <v>14377.429499999998</v>
      </c>
      <c r="G578" s="8">
        <v>14377.429499999998</v>
      </c>
      <c r="H578" s="8">
        <v>0.35002805836137574</v>
      </c>
      <c r="I578" s="8">
        <v>0.35002805836137574</v>
      </c>
    </row>
    <row r="579" spans="3:9" ht="15.6" x14ac:dyDescent="0.3">
      <c r="C579" s="20">
        <v>575</v>
      </c>
      <c r="D579" s="23" t="s">
        <v>498</v>
      </c>
      <c r="E579" s="22">
        <v>14327.28</v>
      </c>
      <c r="F579" s="8">
        <v>14377.429499999998</v>
      </c>
      <c r="G579" s="8">
        <v>14377.429499999998</v>
      </c>
      <c r="H579" s="8">
        <v>0.35002805836137574</v>
      </c>
      <c r="I579" s="8">
        <v>0.35002805836137574</v>
      </c>
    </row>
    <row r="580" spans="3:9" ht="15.6" x14ac:dyDescent="0.3">
      <c r="C580" s="20">
        <v>576</v>
      </c>
      <c r="D580" s="23" t="s">
        <v>499</v>
      </c>
      <c r="E580" s="22">
        <v>14321.25</v>
      </c>
      <c r="F580" s="8">
        <v>14377.429499999998</v>
      </c>
      <c r="G580" s="8">
        <v>14377.429499999998</v>
      </c>
      <c r="H580" s="8">
        <v>0.39228070175437457</v>
      </c>
      <c r="I580" s="8">
        <v>0.39228070175437457</v>
      </c>
    </row>
    <row r="581" spans="3:9" ht="15.6" x14ac:dyDescent="0.3">
      <c r="C581" s="20">
        <v>577</v>
      </c>
      <c r="D581" s="23" t="s">
        <v>500</v>
      </c>
      <c r="E581" s="22">
        <v>14329.29</v>
      </c>
      <c r="F581" s="8">
        <v>14377.429499999998</v>
      </c>
      <c r="G581" s="8">
        <v>14377.429499999998</v>
      </c>
      <c r="H581" s="8">
        <v>0.3359517463879752</v>
      </c>
      <c r="I581" s="8">
        <v>0.3359517463879752</v>
      </c>
    </row>
    <row r="582" spans="3:9" ht="15.6" x14ac:dyDescent="0.3">
      <c r="C582" s="20">
        <v>578</v>
      </c>
      <c r="D582" s="23" t="s">
        <v>501</v>
      </c>
      <c r="E582" s="22">
        <v>14340.35</v>
      </c>
      <c r="F582" s="8">
        <v>14377.429499999998</v>
      </c>
      <c r="G582" s="8">
        <v>14377.429499999998</v>
      </c>
      <c r="H582" s="8">
        <v>0.25856760818249208</v>
      </c>
      <c r="I582" s="8">
        <v>0.25856760818249208</v>
      </c>
    </row>
    <row r="583" spans="3:9" ht="15.6" x14ac:dyDescent="0.3">
      <c r="C583" s="20">
        <v>579</v>
      </c>
      <c r="D583" s="23" t="s">
        <v>502</v>
      </c>
      <c r="E583" s="22">
        <v>14378.54</v>
      </c>
      <c r="F583" s="8">
        <v>14377.429499999998</v>
      </c>
      <c r="G583" s="8">
        <v>14377.429499999998</v>
      </c>
      <c r="H583" s="8">
        <v>7.7233154409453459E-3</v>
      </c>
      <c r="I583" s="8">
        <v>7.7233154409453459E-3</v>
      </c>
    </row>
    <row r="584" spans="3:9" ht="15.6" x14ac:dyDescent="0.3">
      <c r="C584" s="20">
        <v>580</v>
      </c>
      <c r="D584" s="23" t="s">
        <v>503</v>
      </c>
      <c r="E584" s="22">
        <v>14392.61</v>
      </c>
      <c r="F584" s="8">
        <v>14377.429499999998</v>
      </c>
      <c r="G584" s="8">
        <v>14377.429499999998</v>
      </c>
      <c r="H584" s="8">
        <v>0.10547426769711825</v>
      </c>
      <c r="I584" s="8">
        <v>0.10547426769711825</v>
      </c>
    </row>
    <row r="585" spans="3:9" ht="15.6" x14ac:dyDescent="0.3">
      <c r="C585" s="20">
        <v>581</v>
      </c>
      <c r="D585" s="32">
        <v>44237</v>
      </c>
      <c r="E585" s="22">
        <v>14392.61</v>
      </c>
      <c r="F585" s="8">
        <v>14377.429499999998</v>
      </c>
      <c r="G585" s="8">
        <v>14377.429499999998</v>
      </c>
      <c r="H585" s="8">
        <v>0.10547426769711825</v>
      </c>
      <c r="I585" s="8">
        <v>0.10547426769711825</v>
      </c>
    </row>
    <row r="586" spans="3:9" ht="15.6" x14ac:dyDescent="0.3">
      <c r="C586" s="20">
        <v>582</v>
      </c>
      <c r="D586" s="32">
        <v>44265</v>
      </c>
      <c r="E586" s="22">
        <v>14392.61</v>
      </c>
      <c r="F586" s="8">
        <v>14377.429499999998</v>
      </c>
      <c r="G586" s="8">
        <v>14377.429499999998</v>
      </c>
      <c r="H586" s="8">
        <v>0.10547426769711825</v>
      </c>
      <c r="I586" s="8">
        <v>0.10547426769711825</v>
      </c>
    </row>
    <row r="587" spans="3:9" ht="15.6" x14ac:dyDescent="0.3">
      <c r="C587" s="20">
        <v>583</v>
      </c>
      <c r="D587" s="23" t="s">
        <v>504</v>
      </c>
      <c r="E587" s="22">
        <v>14386.58</v>
      </c>
      <c r="F587" s="8">
        <v>14377.429499999998</v>
      </c>
      <c r="G587" s="8">
        <v>14377.429499999998</v>
      </c>
      <c r="H587" s="8">
        <v>6.3604414669793358E-2</v>
      </c>
      <c r="I587" s="8">
        <v>6.3604414669793358E-2</v>
      </c>
    </row>
    <row r="588" spans="3:9" ht="15.6" x14ac:dyDescent="0.3">
      <c r="C588" s="20">
        <v>584</v>
      </c>
      <c r="D588" s="23" t="s">
        <v>505</v>
      </c>
      <c r="E588" s="22">
        <v>14347.38</v>
      </c>
      <c r="F588" s="8">
        <v>14377.429499999998</v>
      </c>
      <c r="G588" s="8">
        <v>14377.429499999998</v>
      </c>
      <c r="H588" s="8">
        <v>0.20944242084616962</v>
      </c>
      <c r="I588" s="8">
        <v>0.20944242084616962</v>
      </c>
    </row>
    <row r="589" spans="3:9" ht="15.6" x14ac:dyDescent="0.3">
      <c r="C589" s="20">
        <v>585</v>
      </c>
      <c r="D589" s="23" t="s">
        <v>506</v>
      </c>
      <c r="E589" s="22">
        <v>14331.3</v>
      </c>
      <c r="F589" s="8">
        <v>14377.429499999998</v>
      </c>
      <c r="G589" s="8">
        <v>14377.429499999998</v>
      </c>
      <c r="H589" s="8">
        <v>0.32187938288919427</v>
      </c>
      <c r="I589" s="8">
        <v>0.32187938288919427</v>
      </c>
    </row>
    <row r="590" spans="3:9" ht="15.6" x14ac:dyDescent="0.3">
      <c r="C590" s="20">
        <v>586</v>
      </c>
      <c r="D590" s="23" t="s">
        <v>507</v>
      </c>
      <c r="E590" s="22">
        <v>14316.23</v>
      </c>
      <c r="F590" s="8">
        <v>14377.429499999998</v>
      </c>
      <c r="G590" s="8">
        <v>14377.429499999998</v>
      </c>
      <c r="H590" s="8">
        <v>0.42748335281005412</v>
      </c>
      <c r="I590" s="8">
        <v>0.42748335281005412</v>
      </c>
    </row>
    <row r="591" spans="3:9" ht="15.6" x14ac:dyDescent="0.3">
      <c r="C591" s="20">
        <v>587</v>
      </c>
      <c r="D591" s="23" t="s">
        <v>508</v>
      </c>
      <c r="E591" s="22">
        <v>14309.19</v>
      </c>
      <c r="F591" s="8">
        <v>14377.429499999998</v>
      </c>
      <c r="G591" s="8">
        <v>14377.429499999998</v>
      </c>
      <c r="H591" s="8">
        <v>0.47689282202555044</v>
      </c>
      <c r="I591" s="8">
        <v>0.47689282202555044</v>
      </c>
    </row>
    <row r="592" spans="3:9" ht="15.6" x14ac:dyDescent="0.3">
      <c r="C592" s="20">
        <v>588</v>
      </c>
      <c r="D592" s="32">
        <v>44449</v>
      </c>
      <c r="E592" s="22">
        <v>14309.19</v>
      </c>
      <c r="F592" s="8">
        <v>14377.429499999998</v>
      </c>
      <c r="G592" s="8">
        <v>14377.429499999998</v>
      </c>
      <c r="H592" s="8">
        <v>0.47689282202555044</v>
      </c>
      <c r="I592" s="8">
        <v>0.47689282202555044</v>
      </c>
    </row>
    <row r="593" spans="3:9" ht="15.6" x14ac:dyDescent="0.3">
      <c r="C593" s="20">
        <v>589</v>
      </c>
      <c r="D593" s="32">
        <v>44479</v>
      </c>
      <c r="E593" s="22">
        <v>14309.19</v>
      </c>
      <c r="F593" s="8">
        <v>14377.429499999998</v>
      </c>
      <c r="G593" s="8">
        <v>14377.429499999998</v>
      </c>
      <c r="H593" s="8">
        <v>0.47689282202555044</v>
      </c>
      <c r="I593" s="8">
        <v>0.47689282202555044</v>
      </c>
    </row>
    <row r="594" spans="3:9" ht="15.6" x14ac:dyDescent="0.3">
      <c r="C594" s="20">
        <v>590</v>
      </c>
      <c r="D594" s="23" t="s">
        <v>509</v>
      </c>
      <c r="E594" s="22">
        <v>14296.13</v>
      </c>
      <c r="F594" s="8">
        <v>14377.429499999998</v>
      </c>
      <c r="G594" s="8">
        <v>14377.429499999998</v>
      </c>
      <c r="H594" s="8">
        <v>0.56868187404562764</v>
      </c>
      <c r="I594" s="8">
        <v>0.56868187404562764</v>
      </c>
    </row>
    <row r="595" spans="3:9" ht="15.6" x14ac:dyDescent="0.3">
      <c r="C595" s="20">
        <v>591</v>
      </c>
      <c r="D595" s="23" t="s">
        <v>510</v>
      </c>
      <c r="E595" s="22">
        <v>14281.05</v>
      </c>
      <c r="F595" s="8">
        <v>14377.429499999998</v>
      </c>
      <c r="G595" s="8">
        <v>14377.429499999998</v>
      </c>
      <c r="H595" s="8">
        <v>0.67487684729063413</v>
      </c>
      <c r="I595" s="8">
        <v>0.67487684729063413</v>
      </c>
    </row>
    <row r="596" spans="3:9" ht="15.6" x14ac:dyDescent="0.3">
      <c r="C596" s="20">
        <v>592</v>
      </c>
      <c r="D596" s="23" t="s">
        <v>511</v>
      </c>
      <c r="E596" s="22">
        <v>14288.09</v>
      </c>
      <c r="F596" s="8">
        <v>14377.429499999998</v>
      </c>
      <c r="G596" s="8">
        <v>14377.429499999998</v>
      </c>
      <c r="H596" s="8">
        <v>0.62527251718038046</v>
      </c>
      <c r="I596" s="8">
        <v>0.62527251718038046</v>
      </c>
    </row>
    <row r="597" spans="3:9" ht="15.6" x14ac:dyDescent="0.3">
      <c r="C597" s="20">
        <v>593</v>
      </c>
      <c r="D597" s="23" t="s">
        <v>512</v>
      </c>
      <c r="E597" s="22">
        <v>14292.11</v>
      </c>
      <c r="F597" s="8">
        <v>14377.429499999998</v>
      </c>
      <c r="G597" s="8">
        <v>14377.429499999998</v>
      </c>
      <c r="H597" s="8">
        <v>0.59696923687263659</v>
      </c>
      <c r="I597" s="8">
        <v>0.59696923687263659</v>
      </c>
    </row>
    <row r="598" spans="3:9" ht="15.6" x14ac:dyDescent="0.3">
      <c r="C598" s="20">
        <v>594</v>
      </c>
      <c r="D598" s="23" t="s">
        <v>513</v>
      </c>
      <c r="E598" s="22">
        <v>14225.78</v>
      </c>
      <c r="F598" s="8">
        <v>14377.429499999998</v>
      </c>
      <c r="G598" s="8">
        <v>14377.429499999998</v>
      </c>
      <c r="H598" s="8">
        <v>1.066018875590637</v>
      </c>
      <c r="I598" s="8">
        <v>1.066018875590637</v>
      </c>
    </row>
    <row r="599" spans="3:9" ht="15.6" x14ac:dyDescent="0.3">
      <c r="C599" s="20">
        <v>595</v>
      </c>
      <c r="D599" s="23" t="s">
        <v>514</v>
      </c>
      <c r="E599" s="22">
        <v>14225.78</v>
      </c>
      <c r="F599" s="8">
        <v>14232.912999999999</v>
      </c>
      <c r="G599" s="8">
        <v>14124.153159793814</v>
      </c>
      <c r="H599" s="8">
        <v>5.0141363074629235E-2</v>
      </c>
      <c r="I599" s="8">
        <v>0.71438501232401241</v>
      </c>
    </row>
    <row r="600" spans="3:9" ht="15.6" x14ac:dyDescent="0.3">
      <c r="C600" s="20">
        <v>596</v>
      </c>
      <c r="D600" s="23" t="s">
        <v>515</v>
      </c>
      <c r="E600" s="22">
        <v>14225.78</v>
      </c>
      <c r="F600" s="8">
        <v>14232.912999999999</v>
      </c>
      <c r="G600" s="8">
        <v>14124.153159793814</v>
      </c>
      <c r="H600" s="8">
        <v>5.0141363074629235E-2</v>
      </c>
      <c r="I600" s="8">
        <v>0.71438501232401241</v>
      </c>
    </row>
    <row r="601" spans="3:9" ht="15.6" x14ac:dyDescent="0.3">
      <c r="C601" s="20">
        <v>597</v>
      </c>
      <c r="D601" s="23" t="s">
        <v>516</v>
      </c>
      <c r="E601" s="22">
        <v>14154.42</v>
      </c>
      <c r="F601" s="8">
        <v>14232.912999999999</v>
      </c>
      <c r="G601" s="8">
        <v>14124.153159793814</v>
      </c>
      <c r="H601" s="8">
        <v>0.55454762540604685</v>
      </c>
      <c r="I601" s="8">
        <v>0.2138331362654656</v>
      </c>
    </row>
    <row r="602" spans="3:9" ht="15.6" x14ac:dyDescent="0.3">
      <c r="C602" s="20">
        <v>598</v>
      </c>
      <c r="D602" s="23" t="s">
        <v>517</v>
      </c>
      <c r="E602" s="22">
        <v>14166.48</v>
      </c>
      <c r="F602" s="8">
        <v>14232.912999999999</v>
      </c>
      <c r="G602" s="8">
        <v>14124.153159793814</v>
      </c>
      <c r="H602" s="8">
        <v>0.46894500256943916</v>
      </c>
      <c r="I602" s="8">
        <v>0.29878163246046874</v>
      </c>
    </row>
    <row r="603" spans="3:9" ht="15.6" x14ac:dyDescent="0.3">
      <c r="C603" s="20">
        <v>599</v>
      </c>
      <c r="D603" s="23" t="s">
        <v>518</v>
      </c>
      <c r="E603" s="22">
        <v>14166.48</v>
      </c>
      <c r="F603" s="8">
        <v>14232.912999999999</v>
      </c>
      <c r="G603" s="8">
        <v>14124.153159793814</v>
      </c>
      <c r="H603" s="8">
        <v>0.46894500256943916</v>
      </c>
      <c r="I603" s="8">
        <v>0.29878163246046874</v>
      </c>
    </row>
    <row r="604" spans="3:9" ht="15.6" x14ac:dyDescent="0.3">
      <c r="C604" s="20">
        <v>600</v>
      </c>
      <c r="D604" s="23" t="s">
        <v>519</v>
      </c>
      <c r="E604" s="22">
        <v>14150.4</v>
      </c>
      <c r="F604" s="8">
        <v>14232.912999999999</v>
      </c>
      <c r="G604" s="8">
        <v>14124.153159793814</v>
      </c>
      <c r="H604" s="8">
        <v>0.58311425825417662</v>
      </c>
      <c r="I604" s="8">
        <v>0.18548479340644702</v>
      </c>
    </row>
    <row r="605" spans="3:9" ht="15.6" x14ac:dyDescent="0.3">
      <c r="C605" s="20">
        <v>601</v>
      </c>
      <c r="D605" s="23" t="s">
        <v>520</v>
      </c>
      <c r="E605" s="22">
        <v>14203.67</v>
      </c>
      <c r="F605" s="8">
        <v>14232.912999999999</v>
      </c>
      <c r="G605" s="8">
        <v>14124.153159793814</v>
      </c>
      <c r="H605" s="8">
        <v>0.20588340900625385</v>
      </c>
      <c r="I605" s="8">
        <v>0.55983305868262445</v>
      </c>
    </row>
    <row r="606" spans="3:9" ht="15.6" x14ac:dyDescent="0.3">
      <c r="C606" s="20">
        <v>602</v>
      </c>
      <c r="D606" s="23" t="s">
        <v>521</v>
      </c>
      <c r="E606" s="22">
        <v>14203.67</v>
      </c>
      <c r="F606" s="8">
        <v>14232.912999999999</v>
      </c>
      <c r="G606" s="8">
        <v>14124.153159793814</v>
      </c>
      <c r="H606" s="8">
        <v>0.20588340900625385</v>
      </c>
      <c r="I606" s="8">
        <v>0.55983305868262445</v>
      </c>
    </row>
    <row r="607" spans="3:9" ht="15.6" x14ac:dyDescent="0.3">
      <c r="C607" s="20">
        <v>603</v>
      </c>
      <c r="D607" s="23" t="s">
        <v>522</v>
      </c>
      <c r="E607" s="22">
        <v>14203.67</v>
      </c>
      <c r="F607" s="8">
        <v>14232.912999999999</v>
      </c>
      <c r="G607" s="8">
        <v>14124.153159793814</v>
      </c>
      <c r="H607" s="8">
        <v>0.20588340900625385</v>
      </c>
      <c r="I607" s="8">
        <v>0.55983305868262445</v>
      </c>
    </row>
    <row r="608" spans="3:9" ht="15.6" x14ac:dyDescent="0.3">
      <c r="C608" s="20">
        <v>604</v>
      </c>
      <c r="D608" s="23" t="s">
        <v>523</v>
      </c>
      <c r="E608" s="22">
        <v>14232.81</v>
      </c>
      <c r="F608" s="8">
        <v>14232.912999999999</v>
      </c>
      <c r="G608" s="8">
        <v>14124.153159793814</v>
      </c>
      <c r="H608" s="8">
        <v>7.2368000415347345E-4</v>
      </c>
      <c r="I608" s="8">
        <v>0.76342507351805955</v>
      </c>
    </row>
    <row r="609" spans="3:9" ht="15.6" x14ac:dyDescent="0.3">
      <c r="C609" s="20">
        <v>605</v>
      </c>
      <c r="D609" s="23" t="s">
        <v>524</v>
      </c>
      <c r="E609" s="22">
        <v>14253.92</v>
      </c>
      <c r="F609" s="8">
        <v>14377.429499999998</v>
      </c>
      <c r="G609" s="8">
        <v>14377.429499999998</v>
      </c>
      <c r="H609" s="8">
        <v>0.86649497120790853</v>
      </c>
      <c r="I609" s="8">
        <v>0.86649497120790853</v>
      </c>
    </row>
    <row r="610" spans="3:9" ht="15.6" x14ac:dyDescent="0.3">
      <c r="C610" s="20">
        <v>606</v>
      </c>
      <c r="D610" s="23" t="s">
        <v>525</v>
      </c>
      <c r="E610" s="22">
        <v>14235.83</v>
      </c>
      <c r="F610" s="8">
        <v>14377.429499999998</v>
      </c>
      <c r="G610" s="8">
        <v>14377.429499999998</v>
      </c>
      <c r="H610" s="8">
        <v>0.99466978743071843</v>
      </c>
      <c r="I610" s="8">
        <v>0.99466978743071843</v>
      </c>
    </row>
    <row r="611" spans="3:9" ht="15.6" x14ac:dyDescent="0.3">
      <c r="C611" s="20">
        <v>607</v>
      </c>
      <c r="D611" s="23" t="s">
        <v>526</v>
      </c>
      <c r="E611" s="22">
        <v>14254.92</v>
      </c>
      <c r="F611" s="8">
        <v>14377.429499999998</v>
      </c>
      <c r="G611" s="8">
        <v>14377.429499999998</v>
      </c>
      <c r="H611" s="8">
        <v>0.85941906373377264</v>
      </c>
      <c r="I611" s="8">
        <v>0.85941906373377264</v>
      </c>
    </row>
    <row r="612" spans="3:9" ht="15.6" x14ac:dyDescent="0.3">
      <c r="C612" s="20">
        <v>608</v>
      </c>
      <c r="D612" s="23" t="s">
        <v>527</v>
      </c>
      <c r="E612" s="22">
        <v>14270</v>
      </c>
      <c r="F612" s="8">
        <v>14377.429499999998</v>
      </c>
      <c r="G612" s="8">
        <v>14377.429499999998</v>
      </c>
      <c r="H612" s="8">
        <v>0.75283461807987651</v>
      </c>
      <c r="I612" s="8">
        <v>0.75283461807987651</v>
      </c>
    </row>
    <row r="613" spans="3:9" ht="15.6" x14ac:dyDescent="0.3">
      <c r="C613" s="20">
        <v>609</v>
      </c>
      <c r="D613" s="23" t="s">
        <v>528</v>
      </c>
      <c r="E613" s="22">
        <v>14270</v>
      </c>
      <c r="F613" s="8">
        <v>14377.429499999998</v>
      </c>
      <c r="G613" s="8">
        <v>14377.429499999998</v>
      </c>
      <c r="H613" s="8">
        <v>0.75283461807987651</v>
      </c>
      <c r="I613" s="8">
        <v>0.75283461807987651</v>
      </c>
    </row>
    <row r="614" spans="3:9" ht="15.6" x14ac:dyDescent="0.3">
      <c r="C614" s="20">
        <v>610</v>
      </c>
      <c r="D614" s="23" t="s">
        <v>529</v>
      </c>
      <c r="E614" s="22">
        <v>14270</v>
      </c>
      <c r="F614" s="8">
        <v>14377.429499999998</v>
      </c>
      <c r="G614" s="8">
        <v>14377.429499999998</v>
      </c>
      <c r="H614" s="8">
        <v>0.75283461807987651</v>
      </c>
      <c r="I614" s="8">
        <v>0.75283461807987651</v>
      </c>
    </row>
    <row r="615" spans="3:9" ht="15.6" x14ac:dyDescent="0.3">
      <c r="C615" s="20">
        <v>611</v>
      </c>
      <c r="D615" s="23" t="s">
        <v>530</v>
      </c>
      <c r="E615" s="22">
        <v>14241.86</v>
      </c>
      <c r="F615" s="8">
        <v>14377.429499999998</v>
      </c>
      <c r="G615" s="8">
        <v>14377.429499999998</v>
      </c>
      <c r="H615" s="8">
        <v>0.95190866923279527</v>
      </c>
      <c r="I615" s="8">
        <v>0.95190866923279527</v>
      </c>
    </row>
    <row r="616" spans="3:9" ht="15.6" x14ac:dyDescent="0.3">
      <c r="C616" s="20">
        <v>612</v>
      </c>
      <c r="D616" s="23" t="s">
        <v>531</v>
      </c>
      <c r="E616" s="22">
        <v>14306.18</v>
      </c>
      <c r="F616" s="8">
        <v>14377.429499999998</v>
      </c>
      <c r="G616" s="8">
        <v>14377.429499999998</v>
      </c>
      <c r="H616" s="8">
        <v>0.49803301789854515</v>
      </c>
      <c r="I616" s="8">
        <v>0.49803301789854515</v>
      </c>
    </row>
    <row r="617" spans="3:9" ht="15.6" x14ac:dyDescent="0.3">
      <c r="C617" s="20">
        <v>613</v>
      </c>
      <c r="D617" s="23" t="s">
        <v>532</v>
      </c>
      <c r="E617" s="22">
        <v>14332.31</v>
      </c>
      <c r="F617" s="8">
        <v>14377.429499999998</v>
      </c>
      <c r="G617" s="8">
        <v>14377.429499999998</v>
      </c>
      <c r="H617" s="8">
        <v>0.3148096852496135</v>
      </c>
      <c r="I617" s="8">
        <v>0.3148096852496135</v>
      </c>
    </row>
    <row r="618" spans="3:9" ht="15.6" x14ac:dyDescent="0.3">
      <c r="C618" s="20">
        <v>614</v>
      </c>
      <c r="D618" s="23" t="s">
        <v>533</v>
      </c>
      <c r="E618" s="22">
        <v>14372.51</v>
      </c>
      <c r="F618" s="8">
        <v>14377.429499999998</v>
      </c>
      <c r="G618" s="8">
        <v>14377.429499999998</v>
      </c>
      <c r="H618" s="8">
        <v>3.4228537673643304E-2</v>
      </c>
      <c r="I618" s="8">
        <v>3.4228537673643304E-2</v>
      </c>
    </row>
    <row r="619" spans="3:9" ht="15.6" x14ac:dyDescent="0.3">
      <c r="C619" s="20">
        <v>615</v>
      </c>
      <c r="D619" s="23" t="s">
        <v>534</v>
      </c>
      <c r="E619" s="22">
        <v>14398.64</v>
      </c>
      <c r="F619" s="8">
        <v>14377.429499999998</v>
      </c>
      <c r="G619" s="8">
        <v>14377.429499999998</v>
      </c>
      <c r="H619" s="8">
        <v>0.14730905141041828</v>
      </c>
      <c r="I619" s="8">
        <v>0.14730905141041828</v>
      </c>
    </row>
    <row r="620" spans="3:9" ht="15.6" x14ac:dyDescent="0.3">
      <c r="C620" s="20">
        <v>616</v>
      </c>
      <c r="D620" s="32">
        <v>44358</v>
      </c>
      <c r="E620" s="22">
        <v>14398.64</v>
      </c>
      <c r="F620" s="8">
        <v>14377.429499999998</v>
      </c>
      <c r="G620" s="8">
        <v>14377.429499999998</v>
      </c>
      <c r="H620" s="8">
        <v>0.14730905141041828</v>
      </c>
      <c r="I620" s="8">
        <v>0.14730905141041828</v>
      </c>
    </row>
    <row r="621" spans="3:9" ht="15.6" x14ac:dyDescent="0.3">
      <c r="C621" s="20">
        <v>617</v>
      </c>
      <c r="D621" s="32">
        <v>44388</v>
      </c>
      <c r="E621" s="22">
        <v>14398.64</v>
      </c>
      <c r="F621" s="8">
        <v>14377.429499999998</v>
      </c>
      <c r="G621" s="8">
        <v>14377.429499999998</v>
      </c>
      <c r="H621" s="8">
        <v>0.14730905141041828</v>
      </c>
      <c r="I621" s="8">
        <v>0.14730905141041828</v>
      </c>
    </row>
    <row r="622" spans="3:9" ht="15.6" x14ac:dyDescent="0.3">
      <c r="C622" s="20">
        <v>618</v>
      </c>
      <c r="D622" s="23" t="s">
        <v>535</v>
      </c>
      <c r="E622" s="22">
        <v>14445.87</v>
      </c>
      <c r="F622" s="8">
        <v>14377.429499999998</v>
      </c>
      <c r="G622" s="8">
        <v>14377.429499999998</v>
      </c>
      <c r="H622" s="8">
        <v>0.47377208849312941</v>
      </c>
      <c r="I622" s="8">
        <v>0.47377208849312941</v>
      </c>
    </row>
    <row r="623" spans="3:9" ht="15.6" x14ac:dyDescent="0.3">
      <c r="C623" s="20">
        <v>619</v>
      </c>
      <c r="D623" s="23" t="s">
        <v>536</v>
      </c>
      <c r="E623" s="22">
        <v>14339.34</v>
      </c>
      <c r="F623" s="8">
        <v>14377.429499999998</v>
      </c>
      <c r="G623" s="8">
        <v>14377.429499999998</v>
      </c>
      <c r="H623" s="8">
        <v>0.26562938043172296</v>
      </c>
      <c r="I623" s="8">
        <v>0.26562938043172296</v>
      </c>
    </row>
    <row r="624" spans="3:9" ht="15.6" x14ac:dyDescent="0.3">
      <c r="C624" s="20">
        <v>620</v>
      </c>
      <c r="D624" s="23" t="s">
        <v>537</v>
      </c>
      <c r="E624" s="22">
        <v>14304.17</v>
      </c>
      <c r="F624" s="8">
        <v>14377.429499999998</v>
      </c>
      <c r="G624" s="8">
        <v>14377.429499999998</v>
      </c>
      <c r="H624" s="8">
        <v>0.51215484715295112</v>
      </c>
      <c r="I624" s="8">
        <v>0.51215484715295112</v>
      </c>
    </row>
    <row r="625" spans="3:9" ht="15.6" x14ac:dyDescent="0.3">
      <c r="C625" s="20">
        <v>621</v>
      </c>
      <c r="D625" s="23" t="s">
        <v>538</v>
      </c>
      <c r="E625" s="22">
        <v>14324.27</v>
      </c>
      <c r="F625" s="8">
        <v>14377.429499999998</v>
      </c>
      <c r="G625" s="8">
        <v>14377.429499999998</v>
      </c>
      <c r="H625" s="8">
        <v>0.37111489800176856</v>
      </c>
      <c r="I625" s="8">
        <v>0.37111489800176856</v>
      </c>
    </row>
    <row r="626" spans="3:9" ht="15.6" x14ac:dyDescent="0.3">
      <c r="C626" s="20">
        <v>622</v>
      </c>
      <c r="D626" s="23" t="s">
        <v>539</v>
      </c>
      <c r="E626" s="22">
        <v>14359.44</v>
      </c>
      <c r="F626" s="8">
        <v>14377.429499999998</v>
      </c>
      <c r="G626" s="8">
        <v>14377.429499999998</v>
      </c>
      <c r="H626" s="8">
        <v>0.12527995520715196</v>
      </c>
      <c r="I626" s="8">
        <v>0.12527995520715196</v>
      </c>
    </row>
    <row r="627" spans="3:9" ht="15.6" x14ac:dyDescent="0.3">
      <c r="C627" s="20">
        <v>623</v>
      </c>
      <c r="D627" s="23" t="s">
        <v>540</v>
      </c>
      <c r="E627" s="22">
        <v>14359.44</v>
      </c>
      <c r="F627" s="8">
        <v>14377.429499999998</v>
      </c>
      <c r="G627" s="8">
        <v>14377.429499999998</v>
      </c>
      <c r="H627" s="8">
        <v>0.12527995520715196</v>
      </c>
      <c r="I627" s="8">
        <v>0.12527995520715196</v>
      </c>
    </row>
    <row r="628" spans="3:9" ht="15.6" x14ac:dyDescent="0.3">
      <c r="C628" s="20">
        <v>624</v>
      </c>
      <c r="D628" s="23" t="s">
        <v>541</v>
      </c>
      <c r="E628" s="22">
        <v>14359.44</v>
      </c>
      <c r="F628" s="8">
        <v>14377.429499999998</v>
      </c>
      <c r="G628" s="8">
        <v>14377.429499999998</v>
      </c>
      <c r="H628" s="8">
        <v>0.12527995520715196</v>
      </c>
      <c r="I628" s="8">
        <v>0.12527995520715196</v>
      </c>
    </row>
    <row r="629" spans="3:9" ht="15.6" x14ac:dyDescent="0.3">
      <c r="C629" s="20">
        <v>625</v>
      </c>
      <c r="D629" s="23" t="s">
        <v>542</v>
      </c>
      <c r="E629" s="22">
        <v>14314.22</v>
      </c>
      <c r="F629" s="8">
        <v>14377.429499999998</v>
      </c>
      <c r="G629" s="8">
        <v>14377.429499999998</v>
      </c>
      <c r="H629" s="8">
        <v>0.44158536057150882</v>
      </c>
      <c r="I629" s="8">
        <v>0.44158536057150882</v>
      </c>
    </row>
    <row r="630" spans="3:9" ht="15.6" x14ac:dyDescent="0.3">
      <c r="C630" s="20">
        <v>626</v>
      </c>
      <c r="D630" s="23" t="s">
        <v>543</v>
      </c>
      <c r="E630" s="22">
        <v>14277.03</v>
      </c>
      <c r="F630" s="8">
        <v>14377.429499999998</v>
      </c>
      <c r="G630" s="8">
        <v>14377.429499999998</v>
      </c>
      <c r="H630" s="8">
        <v>0.70322398986342194</v>
      </c>
      <c r="I630" s="8">
        <v>0.70322398986342194</v>
      </c>
    </row>
    <row r="631" spans="3:9" ht="15.6" x14ac:dyDescent="0.3">
      <c r="C631" s="20">
        <v>627</v>
      </c>
      <c r="D631" s="23" t="s">
        <v>544</v>
      </c>
      <c r="E631" s="22">
        <v>14282.06</v>
      </c>
      <c r="F631" s="8">
        <v>14377.429499999998</v>
      </c>
      <c r="G631" s="8">
        <v>14377.429499999998</v>
      </c>
      <c r="H631" s="8">
        <v>0.66775731232048374</v>
      </c>
      <c r="I631" s="8">
        <v>0.66775731232048374</v>
      </c>
    </row>
    <row r="632" spans="3:9" ht="15.6" x14ac:dyDescent="0.3">
      <c r="C632" s="20">
        <v>628</v>
      </c>
      <c r="D632" s="23" t="s">
        <v>545</v>
      </c>
      <c r="E632" s="22">
        <v>14330.3</v>
      </c>
      <c r="F632" s="8">
        <v>14377.429499999998</v>
      </c>
      <c r="G632" s="8">
        <v>14377.429499999998</v>
      </c>
      <c r="H632" s="8">
        <v>0.328880065316142</v>
      </c>
      <c r="I632" s="8">
        <v>0.328880065316142</v>
      </c>
    </row>
    <row r="633" spans="3:9" ht="15.6" x14ac:dyDescent="0.3">
      <c r="C633" s="20">
        <v>629</v>
      </c>
      <c r="D633" s="23" t="s">
        <v>546</v>
      </c>
      <c r="E633" s="22">
        <v>14302.16</v>
      </c>
      <c r="F633" s="8">
        <v>14377.429499999998</v>
      </c>
      <c r="G633" s="8">
        <v>14377.429499999998</v>
      </c>
      <c r="H633" s="8">
        <v>0.52628064572063604</v>
      </c>
      <c r="I633" s="8">
        <v>0.52628064572063604</v>
      </c>
    </row>
    <row r="634" spans="3:9" ht="15.6" x14ac:dyDescent="0.3">
      <c r="C634" s="20">
        <v>630</v>
      </c>
      <c r="D634" s="23" t="s">
        <v>547</v>
      </c>
      <c r="E634" s="22">
        <v>14302.16</v>
      </c>
      <c r="F634" s="8">
        <v>14377.429499999998</v>
      </c>
      <c r="G634" s="8">
        <v>14377.429499999998</v>
      </c>
      <c r="H634" s="8">
        <v>0.52628064572063604</v>
      </c>
      <c r="I634" s="8">
        <v>0.52628064572063604</v>
      </c>
    </row>
    <row r="635" spans="3:9" ht="15.6" x14ac:dyDescent="0.3">
      <c r="C635" s="20">
        <v>631</v>
      </c>
      <c r="D635" s="23" t="s">
        <v>548</v>
      </c>
      <c r="E635" s="22">
        <v>14302.16</v>
      </c>
      <c r="F635" s="8">
        <v>14377.429499999998</v>
      </c>
      <c r="G635" s="8">
        <v>14377.429499999998</v>
      </c>
      <c r="H635" s="8">
        <v>0.52628064572063604</v>
      </c>
      <c r="I635" s="8">
        <v>0.52628064572063604</v>
      </c>
    </row>
    <row r="636" spans="3:9" ht="15.6" x14ac:dyDescent="0.3">
      <c r="C636" s="20">
        <v>632</v>
      </c>
      <c r="D636" s="23" t="s">
        <v>549</v>
      </c>
      <c r="E636" s="22">
        <v>14308.19</v>
      </c>
      <c r="F636" s="8">
        <v>14377.429499999998</v>
      </c>
      <c r="G636" s="8">
        <v>14377.429499999998</v>
      </c>
      <c r="H636" s="8">
        <v>0.48391515628460247</v>
      </c>
      <c r="I636" s="8">
        <v>0.48391515628460247</v>
      </c>
    </row>
    <row r="637" spans="3:9" ht="15.6" x14ac:dyDescent="0.3">
      <c r="C637" s="20">
        <v>633</v>
      </c>
      <c r="D637" s="23" t="s">
        <v>550</v>
      </c>
      <c r="E637" s="22">
        <v>14326.28</v>
      </c>
      <c r="F637" s="8">
        <v>14377.429499999998</v>
      </c>
      <c r="G637" s="8">
        <v>14377.429499999998</v>
      </c>
      <c r="H637" s="8">
        <v>0.35703267003016637</v>
      </c>
      <c r="I637" s="8">
        <v>0.35703267003016637</v>
      </c>
    </row>
    <row r="638" spans="3:9" ht="15.6" x14ac:dyDescent="0.3">
      <c r="C638" s="20">
        <v>634</v>
      </c>
      <c r="D638" s="23" t="s">
        <v>551</v>
      </c>
      <c r="E638" s="22">
        <v>14343.36</v>
      </c>
      <c r="F638" s="8">
        <v>14377.429499999998</v>
      </c>
      <c r="G638" s="8">
        <v>14377.429499999998</v>
      </c>
      <c r="H638" s="8">
        <v>0.23752802690581418</v>
      </c>
      <c r="I638" s="8">
        <v>0.23752802690581418</v>
      </c>
    </row>
    <row r="639" spans="3:9" ht="15.6" x14ac:dyDescent="0.3">
      <c r="C639" s="20">
        <v>635</v>
      </c>
      <c r="D639" s="23" t="s">
        <v>552</v>
      </c>
      <c r="E639" s="22">
        <v>14343.36</v>
      </c>
      <c r="F639" s="8">
        <v>14377.429499999998</v>
      </c>
      <c r="G639" s="8">
        <v>14377.429499999998</v>
      </c>
      <c r="H639" s="8">
        <v>0.23752802690581418</v>
      </c>
      <c r="I639" s="8">
        <v>0.23752802690581418</v>
      </c>
    </row>
    <row r="640" spans="3:9" ht="15.6" x14ac:dyDescent="0.3">
      <c r="C640" s="20">
        <v>636</v>
      </c>
      <c r="D640" s="23" t="s">
        <v>553</v>
      </c>
      <c r="E640" s="22">
        <v>14351.4</v>
      </c>
      <c r="F640" s="8">
        <v>14377.429499999998</v>
      </c>
      <c r="G640" s="8">
        <v>14377.429499999998</v>
      </c>
      <c r="H640" s="8">
        <v>0.18137254901959904</v>
      </c>
      <c r="I640" s="8">
        <v>0.18137254901959904</v>
      </c>
    </row>
    <row r="641" spans="3:9" ht="15.6" x14ac:dyDescent="0.3">
      <c r="C641" s="20">
        <v>637</v>
      </c>
      <c r="D641" s="23" t="s">
        <v>554</v>
      </c>
      <c r="E641" s="22">
        <v>14351.4</v>
      </c>
      <c r="F641" s="8">
        <v>14377.429499999998</v>
      </c>
      <c r="G641" s="8">
        <v>14377.429499999998</v>
      </c>
      <c r="H641" s="8">
        <v>0.18137254901959904</v>
      </c>
      <c r="I641" s="8">
        <v>0.18137254901959904</v>
      </c>
    </row>
    <row r="642" spans="3:9" ht="15.6" x14ac:dyDescent="0.3">
      <c r="C642" s="20">
        <v>638</v>
      </c>
      <c r="D642" s="23" t="s">
        <v>555</v>
      </c>
      <c r="E642" s="22">
        <v>14351.4</v>
      </c>
      <c r="F642" s="8">
        <v>14377.429499999998</v>
      </c>
      <c r="G642" s="8">
        <v>14377.429499999998</v>
      </c>
      <c r="H642" s="8">
        <v>0.18137254901959904</v>
      </c>
      <c r="I642" s="8">
        <v>0.18137254901959904</v>
      </c>
    </row>
    <row r="643" spans="3:9" ht="15.6" x14ac:dyDescent="0.3">
      <c r="C643" s="20">
        <v>639</v>
      </c>
      <c r="D643" s="23" t="s">
        <v>556</v>
      </c>
      <c r="E643" s="22">
        <v>14351.4</v>
      </c>
      <c r="F643" s="8">
        <v>14377.429499999998</v>
      </c>
      <c r="G643" s="8">
        <v>14377.429499999998</v>
      </c>
      <c r="H643" s="8">
        <v>0.18137254901959904</v>
      </c>
      <c r="I643" s="8">
        <v>0.18137254901959904</v>
      </c>
    </row>
    <row r="644" spans="3:9" ht="15.6" x14ac:dyDescent="0.3">
      <c r="C644" s="20">
        <v>640</v>
      </c>
      <c r="D644" s="23" t="s">
        <v>557</v>
      </c>
      <c r="E644" s="22">
        <v>14411.7</v>
      </c>
      <c r="F644" s="8">
        <v>14377.429499999998</v>
      </c>
      <c r="G644" s="8">
        <v>14377.429499999998</v>
      </c>
      <c r="H644" s="8">
        <v>0.23779637377965374</v>
      </c>
      <c r="I644" s="8">
        <v>0.23779637377965374</v>
      </c>
    </row>
    <row r="645" spans="3:9" ht="15.6" x14ac:dyDescent="0.3">
      <c r="C645" s="20">
        <v>641</v>
      </c>
      <c r="D645" s="23" t="s">
        <v>558</v>
      </c>
      <c r="E645" s="22">
        <v>14391.6</v>
      </c>
      <c r="F645" s="8">
        <v>14377.429499999998</v>
      </c>
      <c r="G645" s="8">
        <v>14377.429499999998</v>
      </c>
      <c r="H645" s="8">
        <v>9.8463687150851839E-2</v>
      </c>
      <c r="I645" s="8">
        <v>9.8463687150851839E-2</v>
      </c>
    </row>
    <row r="646" spans="3:9" ht="15.6" x14ac:dyDescent="0.3">
      <c r="C646" s="20">
        <v>642</v>
      </c>
      <c r="D646" s="33" t="s">
        <v>559</v>
      </c>
      <c r="E646" s="22">
        <v>14424.77</v>
      </c>
      <c r="F646" s="8">
        <v>14377.429499999998</v>
      </c>
      <c r="G646" s="8">
        <v>14377.429499999998</v>
      </c>
      <c r="H646" s="8">
        <v>0.32818894166078255</v>
      </c>
      <c r="I646" s="8">
        <v>0.32818894166078255</v>
      </c>
    </row>
    <row r="647" spans="3:9" ht="15.6" x14ac:dyDescent="0.3">
      <c r="C647" s="20">
        <v>643</v>
      </c>
      <c r="D647" s="33" t="s">
        <v>560</v>
      </c>
      <c r="E647" s="22">
        <v>14449.89</v>
      </c>
      <c r="F647" s="8">
        <v>14377.429499999998</v>
      </c>
      <c r="G647" s="8">
        <v>14377.429499999998</v>
      </c>
      <c r="H647" s="8">
        <v>0.5014605647517113</v>
      </c>
      <c r="I647" s="8">
        <v>0.5014605647517113</v>
      </c>
    </row>
    <row r="648" spans="3:9" ht="15.6" x14ac:dyDescent="0.3">
      <c r="C648" s="20">
        <v>644</v>
      </c>
      <c r="D648" s="34">
        <v>44298</v>
      </c>
      <c r="E648" s="22">
        <v>14449.89</v>
      </c>
      <c r="F648" s="8">
        <v>14377.429499999998</v>
      </c>
      <c r="G648" s="8">
        <v>14377.429499999998</v>
      </c>
      <c r="H648" s="8">
        <v>0.5014605647517113</v>
      </c>
      <c r="I648" s="8">
        <v>0.5014605647517113</v>
      </c>
    </row>
    <row r="649" spans="3:9" ht="15.6" x14ac:dyDescent="0.3">
      <c r="C649" s="20">
        <v>645</v>
      </c>
      <c r="D649" s="34">
        <v>44328</v>
      </c>
      <c r="E649" s="22">
        <v>14449.89</v>
      </c>
      <c r="F649" s="8">
        <v>14377.429499999998</v>
      </c>
      <c r="G649" s="8">
        <v>14377.429499999998</v>
      </c>
      <c r="H649" s="8">
        <v>0.5014605647517113</v>
      </c>
      <c r="I649" s="8">
        <v>0.5014605647517113</v>
      </c>
    </row>
    <row r="650" spans="3:9" ht="15.6" x14ac:dyDescent="0.3">
      <c r="C650" s="20">
        <v>646</v>
      </c>
      <c r="D650" s="33" t="s">
        <v>561</v>
      </c>
      <c r="E650" s="22">
        <v>14480.04</v>
      </c>
      <c r="F650" s="8">
        <v>14377.429499999998</v>
      </c>
      <c r="G650" s="8">
        <v>14377.429499999998</v>
      </c>
      <c r="H650" s="8">
        <v>0.70863409217103335</v>
      </c>
      <c r="I650" s="8">
        <v>0.70863409217103335</v>
      </c>
    </row>
    <row r="651" spans="3:9" ht="15.6" x14ac:dyDescent="0.3">
      <c r="C651" s="20">
        <v>647</v>
      </c>
      <c r="D651" s="33" t="s">
        <v>562</v>
      </c>
      <c r="E651" s="22">
        <v>14513.21</v>
      </c>
      <c r="F651" s="8">
        <v>14377.429499999998</v>
      </c>
      <c r="G651" s="8">
        <v>14377.429499999998</v>
      </c>
      <c r="H651" s="8">
        <v>0.93556490948591509</v>
      </c>
      <c r="I651" s="8">
        <v>0.93556490948591509</v>
      </c>
    </row>
    <row r="652" spans="3:9" ht="15.6" x14ac:dyDescent="0.3">
      <c r="C652" s="20">
        <v>648</v>
      </c>
      <c r="D652" s="33" t="s">
        <v>563</v>
      </c>
      <c r="E652" s="22">
        <v>14480.04</v>
      </c>
      <c r="F652" s="8">
        <v>14377.429499999998</v>
      </c>
      <c r="G652" s="8">
        <v>14377.429499999998</v>
      </c>
      <c r="H652" s="8">
        <v>0.70863409217103335</v>
      </c>
      <c r="I652" s="8">
        <v>0.70863409217103335</v>
      </c>
    </row>
    <row r="653" spans="3:9" ht="15.6" x14ac:dyDescent="0.3">
      <c r="C653" s="20">
        <v>649</v>
      </c>
      <c r="D653" s="33" t="s">
        <v>564</v>
      </c>
      <c r="E653" s="22">
        <v>14419.74</v>
      </c>
      <c r="F653" s="8">
        <v>14377.429499999998</v>
      </c>
      <c r="G653" s="8">
        <v>14377.429499999998</v>
      </c>
      <c r="H653" s="8">
        <v>0.29342068580987879</v>
      </c>
      <c r="I653" s="8">
        <v>0.29342068580987879</v>
      </c>
    </row>
    <row r="654" spans="3:9" ht="15.6" x14ac:dyDescent="0.3">
      <c r="C654" s="20">
        <v>650</v>
      </c>
      <c r="D654" s="33" t="s">
        <v>565</v>
      </c>
      <c r="E654" s="22">
        <v>14422.76</v>
      </c>
      <c r="F654" s="8">
        <v>14377.429499999998</v>
      </c>
      <c r="G654" s="8">
        <v>14377.429499999998</v>
      </c>
      <c r="H654" s="8">
        <v>0.31429837284959222</v>
      </c>
      <c r="I654" s="8">
        <v>0.31429837284959222</v>
      </c>
    </row>
    <row r="655" spans="3:9" ht="15.6" x14ac:dyDescent="0.3">
      <c r="C655" s="20">
        <v>651</v>
      </c>
      <c r="D655" s="34">
        <v>44512</v>
      </c>
      <c r="E655" s="22">
        <v>14422.76</v>
      </c>
      <c r="F655" s="8">
        <v>14377.429499999998</v>
      </c>
      <c r="G655" s="8">
        <v>14377.429499999998</v>
      </c>
      <c r="H655" s="8">
        <v>0.31429837284959222</v>
      </c>
      <c r="I655" s="8">
        <v>0.31429837284959222</v>
      </c>
    </row>
    <row r="656" spans="3:9" ht="15.6" x14ac:dyDescent="0.3">
      <c r="C656" s="20">
        <v>652</v>
      </c>
      <c r="D656" s="34">
        <v>44542</v>
      </c>
      <c r="E656" s="22">
        <v>14422.76</v>
      </c>
      <c r="F656" s="8">
        <v>14377.429499999998</v>
      </c>
      <c r="G656" s="8">
        <v>14377.429499999998</v>
      </c>
      <c r="H656" s="8">
        <v>0.31429837284959222</v>
      </c>
      <c r="I656" s="8">
        <v>0.31429837284959222</v>
      </c>
    </row>
    <row r="657" spans="3:9" ht="15.6" x14ac:dyDescent="0.3">
      <c r="C657" s="20">
        <v>653</v>
      </c>
      <c r="D657" s="33" t="s">
        <v>566</v>
      </c>
      <c r="E657" s="22">
        <v>14449.89</v>
      </c>
      <c r="F657" s="8">
        <v>14377.429499999998</v>
      </c>
      <c r="G657" s="8">
        <v>14377.429499999998</v>
      </c>
      <c r="H657" s="8">
        <v>0.5014605647517113</v>
      </c>
      <c r="I657" s="8">
        <v>0.5014605647517113</v>
      </c>
    </row>
    <row r="658" spans="3:9" ht="15.6" x14ac:dyDescent="0.3">
      <c r="C658" s="20">
        <v>654</v>
      </c>
      <c r="D658" s="33" t="s">
        <v>567</v>
      </c>
      <c r="E658" s="22">
        <v>14417.73</v>
      </c>
      <c r="F658" s="8">
        <v>14377.429499999998</v>
      </c>
      <c r="G658" s="8">
        <v>14377.429499999998</v>
      </c>
      <c r="H658" s="8">
        <v>0.2795204238115237</v>
      </c>
      <c r="I658" s="8">
        <v>0.2795204238115237</v>
      </c>
    </row>
    <row r="659" spans="3:9" ht="15.6" x14ac:dyDescent="0.3">
      <c r="C659" s="20">
        <v>655</v>
      </c>
      <c r="D659" s="33" t="s">
        <v>568</v>
      </c>
      <c r="E659" s="22">
        <v>14419.74</v>
      </c>
      <c r="F659" s="8">
        <v>14377.429499999998</v>
      </c>
      <c r="G659" s="8">
        <v>14377.429499999998</v>
      </c>
      <c r="H659" s="8">
        <v>0.29342068580987879</v>
      </c>
      <c r="I659" s="8">
        <v>0.29342068580987879</v>
      </c>
    </row>
    <row r="660" spans="3:9" ht="15.6" x14ac:dyDescent="0.3">
      <c r="C660" s="20">
        <v>656</v>
      </c>
      <c r="D660" s="33" t="s">
        <v>569</v>
      </c>
      <c r="E660" s="22">
        <v>14408.69</v>
      </c>
      <c r="F660" s="8">
        <v>14377.429499999998</v>
      </c>
      <c r="G660" s="8">
        <v>14377.429499999998</v>
      </c>
      <c r="H660" s="8">
        <v>0.21695587870932151</v>
      </c>
      <c r="I660" s="8">
        <v>0.21695587870932151</v>
      </c>
    </row>
    <row r="661" spans="3:9" ht="15.6" x14ac:dyDescent="0.3">
      <c r="C661" s="20">
        <v>657</v>
      </c>
      <c r="D661" s="33" t="s">
        <v>570</v>
      </c>
      <c r="E661" s="22">
        <v>14414.72</v>
      </c>
      <c r="F661" s="8">
        <v>14377.429499999998</v>
      </c>
      <c r="G661" s="8">
        <v>14377.429499999998</v>
      </c>
      <c r="H661" s="8">
        <v>0.25869735936598826</v>
      </c>
      <c r="I661" s="8">
        <v>0.25869735936598826</v>
      </c>
    </row>
    <row r="662" spans="3:9" ht="15.6" x14ac:dyDescent="0.3">
      <c r="C662" s="20">
        <v>658</v>
      </c>
      <c r="D662" s="33" t="s">
        <v>571</v>
      </c>
      <c r="E662" s="22">
        <v>14414.72</v>
      </c>
      <c r="F662" s="8">
        <v>14377.429499999998</v>
      </c>
      <c r="G662" s="8">
        <v>14377.429499999998</v>
      </c>
      <c r="H662" s="8">
        <v>0.25869735936598826</v>
      </c>
      <c r="I662" s="8">
        <v>0.25869735936598826</v>
      </c>
    </row>
    <row r="663" spans="3:9" ht="15.6" x14ac:dyDescent="0.3">
      <c r="C663" s="20">
        <v>659</v>
      </c>
      <c r="D663" s="33" t="s">
        <v>572</v>
      </c>
      <c r="E663" s="22">
        <v>14414.72</v>
      </c>
      <c r="F663" s="8">
        <v>14377.429499999998</v>
      </c>
      <c r="G663" s="8">
        <v>14377.429499999998</v>
      </c>
      <c r="H663" s="8">
        <v>0.25869735936598826</v>
      </c>
      <c r="I663" s="8">
        <v>0.25869735936598826</v>
      </c>
    </row>
    <row r="664" spans="3:9" ht="15.6" x14ac:dyDescent="0.3">
      <c r="C664" s="20">
        <v>660</v>
      </c>
      <c r="D664" s="33" t="s">
        <v>573</v>
      </c>
      <c r="E664" s="22">
        <v>14414.72</v>
      </c>
      <c r="F664" s="8">
        <v>14377.429499999998</v>
      </c>
      <c r="G664" s="8">
        <v>14377.429499999998</v>
      </c>
      <c r="H664" s="8">
        <v>0.25869735936598826</v>
      </c>
      <c r="I664" s="8">
        <v>0.25869735936598826</v>
      </c>
    </row>
    <row r="665" spans="3:9" ht="15.6" x14ac:dyDescent="0.3">
      <c r="C665" s="20">
        <v>661</v>
      </c>
      <c r="D665" s="33" t="s">
        <v>574</v>
      </c>
      <c r="E665" s="22">
        <v>14455.92</v>
      </c>
      <c r="F665" s="8">
        <v>14377.429499999998</v>
      </c>
      <c r="G665" s="8">
        <v>14377.429499999998</v>
      </c>
      <c r="H665" s="8">
        <v>0.54296440489433884</v>
      </c>
      <c r="I665" s="8">
        <v>0.54296440489433884</v>
      </c>
    </row>
    <row r="666" spans="3:9" ht="15.6" x14ac:dyDescent="0.3">
      <c r="C666" s="20">
        <v>662</v>
      </c>
      <c r="D666" s="33" t="s">
        <v>575</v>
      </c>
      <c r="E666" s="22">
        <v>14420.75</v>
      </c>
      <c r="F666" s="8">
        <v>14377.429499999998</v>
      </c>
      <c r="G666" s="8">
        <v>14377.429499999998</v>
      </c>
      <c r="H666" s="8">
        <v>0.30040393183434722</v>
      </c>
      <c r="I666" s="8">
        <v>0.30040393183434722</v>
      </c>
    </row>
    <row r="667" spans="3:9" ht="15.6" x14ac:dyDescent="0.3">
      <c r="C667" s="20">
        <v>663</v>
      </c>
      <c r="D667" s="33" t="s">
        <v>576</v>
      </c>
      <c r="E667" s="22">
        <v>14335.32</v>
      </c>
      <c r="F667" s="8">
        <v>14377.429499999998</v>
      </c>
      <c r="G667" s="8">
        <v>14377.429499999998</v>
      </c>
      <c r="H667" s="8">
        <v>0.29374649467189196</v>
      </c>
      <c r="I667" s="8">
        <v>0.29374649467189196</v>
      </c>
    </row>
    <row r="668" spans="3:9" ht="15.6" x14ac:dyDescent="0.3">
      <c r="C668" s="20">
        <v>664</v>
      </c>
      <c r="D668" s="33" t="s">
        <v>577</v>
      </c>
      <c r="E668" s="22">
        <v>14322.26</v>
      </c>
      <c r="F668" s="8">
        <v>14377.429499999998</v>
      </c>
      <c r="G668" s="8">
        <v>14377.429499999998</v>
      </c>
      <c r="H668" s="8">
        <v>0.38520107860071073</v>
      </c>
      <c r="I668" s="8">
        <v>0.38520107860071073</v>
      </c>
    </row>
    <row r="669" spans="3:9" ht="15.6" x14ac:dyDescent="0.3">
      <c r="C669" s="20">
        <v>665</v>
      </c>
      <c r="D669" s="33" t="s">
        <v>578</v>
      </c>
      <c r="E669" s="22">
        <v>14322.26</v>
      </c>
      <c r="F669" s="8">
        <v>14377.429499999998</v>
      </c>
      <c r="G669" s="8">
        <v>14377.429499999998</v>
      </c>
      <c r="H669" s="8">
        <v>0.38520107860071073</v>
      </c>
      <c r="I669" s="8">
        <v>0.38520107860071073</v>
      </c>
    </row>
    <row r="670" spans="3:9" ht="15.6" x14ac:dyDescent="0.3">
      <c r="C670" s="20">
        <v>666</v>
      </c>
      <c r="D670" s="33" t="s">
        <v>579</v>
      </c>
      <c r="E670" s="22">
        <v>14322.26</v>
      </c>
      <c r="F670" s="8">
        <v>14377.429499999998</v>
      </c>
      <c r="G670" s="8">
        <v>14377.429499999998</v>
      </c>
      <c r="H670" s="8">
        <v>0.38520107860071073</v>
      </c>
      <c r="I670" s="8">
        <v>0.38520107860071073</v>
      </c>
    </row>
    <row r="671" spans="3:9" ht="15.6" x14ac:dyDescent="0.3">
      <c r="C671" s="20">
        <v>667</v>
      </c>
      <c r="D671" s="33" t="s">
        <v>580</v>
      </c>
      <c r="E671" s="22">
        <v>14290.1</v>
      </c>
      <c r="F671" s="8">
        <v>14377.429499999998</v>
      </c>
      <c r="G671" s="8">
        <v>14377.429499999998</v>
      </c>
      <c r="H671" s="8">
        <v>0.61111888650182999</v>
      </c>
      <c r="I671" s="8">
        <v>0.61111888650182999</v>
      </c>
    </row>
    <row r="672" spans="3:9" ht="15.6" x14ac:dyDescent="0.3">
      <c r="C672" s="20">
        <v>668</v>
      </c>
      <c r="D672" s="33" t="s">
        <v>581</v>
      </c>
      <c r="E672" s="22">
        <v>14296.13</v>
      </c>
      <c r="F672" s="8">
        <v>14377.429499999998</v>
      </c>
      <c r="G672" s="8">
        <v>14377.429499999998</v>
      </c>
      <c r="H672" s="8">
        <v>0.56868187404562764</v>
      </c>
      <c r="I672" s="8">
        <v>0.56868187404562764</v>
      </c>
    </row>
    <row r="673" spans="3:9" ht="15.6" x14ac:dyDescent="0.3">
      <c r="C673" s="20">
        <v>669</v>
      </c>
      <c r="D673" s="33" t="s">
        <v>582</v>
      </c>
      <c r="E673" s="22">
        <v>14308.19</v>
      </c>
      <c r="F673" s="8">
        <v>14377.429499999998</v>
      </c>
      <c r="G673" s="8">
        <v>14377.429499999998</v>
      </c>
      <c r="H673" s="8">
        <v>0.48391515628460247</v>
      </c>
      <c r="I673" s="8">
        <v>0.48391515628460247</v>
      </c>
    </row>
    <row r="674" spans="3:9" ht="15.6" x14ac:dyDescent="0.3">
      <c r="C674" s="20">
        <v>670</v>
      </c>
      <c r="D674" s="33" t="s">
        <v>583</v>
      </c>
      <c r="E674" s="22">
        <v>14336.33</v>
      </c>
      <c r="F674" s="8">
        <v>14377.429499999998</v>
      </c>
      <c r="G674" s="8">
        <v>14377.429499999998</v>
      </c>
      <c r="H674" s="8">
        <v>0.28668076139429299</v>
      </c>
      <c r="I674" s="8">
        <v>0.28668076139429299</v>
      </c>
    </row>
    <row r="675" spans="3:9" ht="15.6" x14ac:dyDescent="0.3">
      <c r="C675" s="20">
        <v>671</v>
      </c>
      <c r="D675" s="33" t="s">
        <v>584</v>
      </c>
      <c r="E675" s="22">
        <v>14340.35</v>
      </c>
      <c r="F675" s="8">
        <v>14377.429499999998</v>
      </c>
      <c r="G675" s="8">
        <v>14377.429499999998</v>
      </c>
      <c r="H675" s="8">
        <v>0.25856760818249208</v>
      </c>
      <c r="I675" s="8">
        <v>0.25856760818249208</v>
      </c>
    </row>
    <row r="676" spans="3:9" ht="15.6" x14ac:dyDescent="0.3">
      <c r="C676" s="20">
        <v>672</v>
      </c>
      <c r="D676" s="34">
        <v>44562</v>
      </c>
      <c r="E676" s="22">
        <v>14340.35</v>
      </c>
      <c r="F676" s="8">
        <v>14377.429499999998</v>
      </c>
      <c r="G676" s="8">
        <v>14377.429499999998</v>
      </c>
      <c r="H676" s="8">
        <v>0.25856760818249208</v>
      </c>
      <c r="I676" s="8">
        <v>0.25856760818249208</v>
      </c>
    </row>
    <row r="677" spans="3:9" ht="15.6" x14ac:dyDescent="0.3">
      <c r="C677" s="20">
        <v>673</v>
      </c>
      <c r="D677" s="34">
        <v>44593</v>
      </c>
      <c r="E677" s="22">
        <v>14340.35</v>
      </c>
      <c r="F677" s="8">
        <v>14377.429499999998</v>
      </c>
      <c r="G677" s="8">
        <v>14377.429499999998</v>
      </c>
      <c r="H677" s="8">
        <v>0.25856760818249208</v>
      </c>
      <c r="I677" s="8">
        <v>0.25856760818249208</v>
      </c>
    </row>
    <row r="678" spans="3:9" ht="15.6" x14ac:dyDescent="0.3">
      <c r="C678" s="20">
        <v>674</v>
      </c>
      <c r="D678" s="33" t="s">
        <v>585</v>
      </c>
      <c r="E678" s="22">
        <v>14349.39</v>
      </c>
      <c r="F678" s="8">
        <v>14377.429499999998</v>
      </c>
      <c r="G678" s="8">
        <v>14377.429499999998</v>
      </c>
      <c r="H678" s="8">
        <v>0.19540551898024205</v>
      </c>
      <c r="I678" s="8">
        <v>0.19540551898024205</v>
      </c>
    </row>
    <row r="679" spans="3:9" ht="15.6" x14ac:dyDescent="0.3">
      <c r="C679" s="20">
        <v>675</v>
      </c>
      <c r="D679" s="33" t="s">
        <v>586</v>
      </c>
      <c r="E679" s="22">
        <v>14341.35</v>
      </c>
      <c r="F679" s="8">
        <v>14377.429499999998</v>
      </c>
      <c r="G679" s="8">
        <v>14377.429499999998</v>
      </c>
      <c r="H679" s="8">
        <v>0.25157673440783473</v>
      </c>
      <c r="I679" s="8">
        <v>0.25157673440783473</v>
      </c>
    </row>
    <row r="680" spans="3:9" ht="15.6" x14ac:dyDescent="0.3">
      <c r="C680" s="20">
        <v>676</v>
      </c>
      <c r="D680" s="33" t="s">
        <v>587</v>
      </c>
      <c r="E680" s="22">
        <v>14381.55</v>
      </c>
      <c r="F680" s="8">
        <v>14377.429499999998</v>
      </c>
      <c r="G680" s="8">
        <v>14377.429499999998</v>
      </c>
      <c r="H680" s="8">
        <v>2.8651292802242476E-2</v>
      </c>
      <c r="I680" s="8">
        <v>2.8651292802242476E-2</v>
      </c>
    </row>
    <row r="681" spans="3:9" ht="15.6" x14ac:dyDescent="0.3">
      <c r="C681" s="20">
        <v>677</v>
      </c>
      <c r="D681" s="33" t="s">
        <v>588</v>
      </c>
      <c r="E681" s="22">
        <v>14436.83</v>
      </c>
      <c r="F681" s="8">
        <v>14377.429499999998</v>
      </c>
      <c r="G681" s="8">
        <v>14377.429499999998</v>
      </c>
      <c r="H681" s="8">
        <v>0.41145112881430035</v>
      </c>
      <c r="I681" s="8">
        <v>0.41145112881430035</v>
      </c>
    </row>
    <row r="682" spans="3:9" ht="15.6" x14ac:dyDescent="0.3">
      <c r="C682" s="20">
        <v>678</v>
      </c>
      <c r="D682" s="33" t="s">
        <v>589</v>
      </c>
      <c r="E682" s="22">
        <v>14467.98</v>
      </c>
      <c r="F682" s="8">
        <v>14377.429499999998</v>
      </c>
      <c r="G682" s="8">
        <v>14377.429499999998</v>
      </c>
      <c r="H682" s="8">
        <v>0.62586829674910527</v>
      </c>
      <c r="I682" s="8">
        <v>0.62586829674910527</v>
      </c>
    </row>
    <row r="683" spans="3:9" ht="15.6" x14ac:dyDescent="0.3">
      <c r="C683" s="20">
        <v>679</v>
      </c>
      <c r="D683" s="34">
        <v>44774</v>
      </c>
      <c r="E683" s="22">
        <v>14467.98</v>
      </c>
      <c r="F683" s="8">
        <v>14377.429499999998</v>
      </c>
      <c r="G683" s="8">
        <v>14377.429499999998</v>
      </c>
      <c r="H683" s="8">
        <v>0.62586829674910527</v>
      </c>
      <c r="I683" s="8">
        <v>0.62586829674910527</v>
      </c>
    </row>
    <row r="684" spans="3:9" ht="15.6" x14ac:dyDescent="0.3">
      <c r="C684" s="20">
        <v>680</v>
      </c>
      <c r="D684" s="34">
        <v>44805</v>
      </c>
      <c r="E684" s="22">
        <v>14467.98</v>
      </c>
      <c r="F684" s="8">
        <v>14377.429499999998</v>
      </c>
      <c r="G684" s="8">
        <v>14377.429499999998</v>
      </c>
      <c r="H684" s="8">
        <v>0.62586829674910527</v>
      </c>
      <c r="I684" s="8">
        <v>0.62586829674910527</v>
      </c>
    </row>
    <row r="685" spans="3:9" ht="15.6" x14ac:dyDescent="0.3">
      <c r="C685" s="20">
        <v>681</v>
      </c>
      <c r="D685" s="33" t="s">
        <v>590</v>
      </c>
      <c r="E685" s="22">
        <v>14431.8</v>
      </c>
      <c r="F685" s="8">
        <v>14377.429499999998</v>
      </c>
      <c r="G685" s="8">
        <v>14377.429499999998</v>
      </c>
      <c r="H685" s="8">
        <v>0.37674094707521522</v>
      </c>
      <c r="I685" s="8">
        <v>0.37674094707521522</v>
      </c>
    </row>
    <row r="686" spans="3:9" ht="15.6" x14ac:dyDescent="0.3">
      <c r="C686" s="20">
        <v>682</v>
      </c>
      <c r="D686" s="33" t="s">
        <v>591</v>
      </c>
      <c r="E686" s="22">
        <v>14394.62</v>
      </c>
      <c r="F686" s="8">
        <v>14377.429499999998</v>
      </c>
      <c r="G686" s="8">
        <v>14377.429499999998</v>
      </c>
      <c r="H686" s="8">
        <v>0.11942309001559215</v>
      </c>
      <c r="I686" s="8">
        <v>0.11942309001559215</v>
      </c>
    </row>
    <row r="687" spans="3:9" ht="15.6" x14ac:dyDescent="0.3">
      <c r="C687" s="20">
        <v>683</v>
      </c>
      <c r="D687" s="33" t="s">
        <v>592</v>
      </c>
      <c r="E687" s="22">
        <v>14370.5</v>
      </c>
      <c r="F687" s="8">
        <v>14377.429499999998</v>
      </c>
      <c r="G687" s="8">
        <v>14377.429499999998</v>
      </c>
      <c r="H687" s="8">
        <v>4.822031244562381E-2</v>
      </c>
      <c r="I687" s="8">
        <v>4.822031244562381E-2</v>
      </c>
    </row>
    <row r="688" spans="3:9" ht="15.6" x14ac:dyDescent="0.3">
      <c r="C688" s="20">
        <v>684</v>
      </c>
      <c r="D688" s="33" t="s">
        <v>593</v>
      </c>
      <c r="E688" s="22">
        <v>14373.51</v>
      </c>
      <c r="F688" s="8">
        <v>14377.429499999998</v>
      </c>
      <c r="G688" s="8">
        <v>14377.429499999998</v>
      </c>
      <c r="H688" s="8">
        <v>2.7268913438667046E-2</v>
      </c>
      <c r="I688" s="8">
        <v>2.7268913438667046E-2</v>
      </c>
    </row>
    <row r="689" spans="3:9" ht="15.6" x14ac:dyDescent="0.3">
      <c r="C689" s="20">
        <v>685</v>
      </c>
      <c r="D689" s="33" t="s">
        <v>594</v>
      </c>
      <c r="E689" s="22">
        <v>14382.56</v>
      </c>
      <c r="F689" s="8">
        <v>14377.429499999998</v>
      </c>
      <c r="G689" s="8">
        <v>14377.429499999998</v>
      </c>
      <c r="H689" s="8">
        <v>3.5671674583670224E-2</v>
      </c>
      <c r="I689" s="8">
        <v>3.5671674583670224E-2</v>
      </c>
    </row>
    <row r="690" spans="3:9" ht="15.6" x14ac:dyDescent="0.3">
      <c r="C690" s="20">
        <v>686</v>
      </c>
      <c r="D690" s="33" t="s">
        <v>595</v>
      </c>
      <c r="E690" s="22">
        <v>14382.56</v>
      </c>
      <c r="F690" s="8">
        <v>14377.429499999998</v>
      </c>
      <c r="G690" s="8">
        <v>14377.429499999998</v>
      </c>
      <c r="H690" s="8">
        <v>3.5671674583670224E-2</v>
      </c>
      <c r="I690" s="8">
        <v>3.5671674583670224E-2</v>
      </c>
    </row>
    <row r="691" spans="3:9" ht="15.6" x14ac:dyDescent="0.3">
      <c r="C691" s="20">
        <v>687</v>
      </c>
      <c r="D691" s="33" t="s">
        <v>596</v>
      </c>
      <c r="E691" s="22">
        <v>14382.56</v>
      </c>
      <c r="F691" s="8">
        <v>14377.429499999998</v>
      </c>
      <c r="G691" s="8">
        <v>14377.429499999998</v>
      </c>
      <c r="H691" s="8">
        <v>3.5671674583670224E-2</v>
      </c>
      <c r="I691" s="8">
        <v>3.5671674583670224E-2</v>
      </c>
    </row>
    <row r="692" spans="3:9" ht="15.6" x14ac:dyDescent="0.3">
      <c r="C692" s="20">
        <v>688</v>
      </c>
      <c r="D692" s="33" t="s">
        <v>597</v>
      </c>
      <c r="E692" s="22">
        <v>14381.55</v>
      </c>
      <c r="F692" s="8">
        <v>14377.429499999998</v>
      </c>
      <c r="G692" s="8">
        <v>14377.429499999998</v>
      </c>
      <c r="H692" s="8">
        <v>2.8651292802242476E-2</v>
      </c>
      <c r="I692" s="8">
        <v>2.8651292802242476E-2</v>
      </c>
    </row>
    <row r="693" spans="3:9" ht="15.6" x14ac:dyDescent="0.3">
      <c r="C693" s="20">
        <v>689</v>
      </c>
      <c r="D693" s="33" t="s">
        <v>598</v>
      </c>
      <c r="E693" s="22">
        <v>14394.62</v>
      </c>
      <c r="F693" s="8">
        <v>14377.429499999998</v>
      </c>
      <c r="G693" s="8">
        <v>14377.429499999998</v>
      </c>
      <c r="H693" s="8">
        <v>0.11942309001559215</v>
      </c>
      <c r="I693" s="8">
        <v>0.11942309001559215</v>
      </c>
    </row>
    <row r="694" spans="3:9" ht="15.6" x14ac:dyDescent="0.3">
      <c r="C694" s="20">
        <v>690</v>
      </c>
      <c r="D694" s="33" t="s">
        <v>599</v>
      </c>
      <c r="E694" s="22">
        <v>14396.63</v>
      </c>
      <c r="F694" s="8">
        <v>14377.429499999998</v>
      </c>
      <c r="G694" s="8">
        <v>14377.429499999998</v>
      </c>
      <c r="H694" s="8">
        <v>0.13336801737629453</v>
      </c>
      <c r="I694" s="8">
        <v>0.13336801737629453</v>
      </c>
    </row>
    <row r="695" spans="3:9" ht="15.6" x14ac:dyDescent="0.3">
      <c r="C695" s="20">
        <v>691</v>
      </c>
      <c r="D695" s="33" t="s">
        <v>600</v>
      </c>
      <c r="E695" s="22">
        <v>14441.85</v>
      </c>
      <c r="F695" s="8">
        <v>14377.429499999998</v>
      </c>
      <c r="G695" s="8">
        <v>14377.429499999998</v>
      </c>
      <c r="H695" s="8">
        <v>0.44606819763397343</v>
      </c>
      <c r="I695" s="8">
        <v>0.44606819763397343</v>
      </c>
    </row>
    <row r="696" spans="3:9" ht="15.6" x14ac:dyDescent="0.3">
      <c r="C696" s="20">
        <v>692</v>
      </c>
      <c r="D696" s="33" t="s">
        <v>601</v>
      </c>
      <c r="E696" s="22">
        <v>14425.77</v>
      </c>
      <c r="F696" s="8">
        <v>14377.429499999998</v>
      </c>
      <c r="G696" s="8">
        <v>14377.429499999998</v>
      </c>
      <c r="H696" s="8">
        <v>0.33509823045842313</v>
      </c>
      <c r="I696" s="8">
        <v>0.33509823045842313</v>
      </c>
    </row>
    <row r="697" spans="3:9" ht="15.6" x14ac:dyDescent="0.3">
      <c r="C697" s="20">
        <v>693</v>
      </c>
      <c r="D697" s="33" t="s">
        <v>602</v>
      </c>
      <c r="E697" s="22">
        <v>14425.77</v>
      </c>
      <c r="F697" s="8">
        <v>14377.429499999998</v>
      </c>
      <c r="G697" s="8">
        <v>14377.429499999998</v>
      </c>
      <c r="H697" s="8">
        <v>0.33509823045842313</v>
      </c>
      <c r="I697" s="8">
        <v>0.33509823045842313</v>
      </c>
    </row>
    <row r="698" spans="3:9" ht="15.6" x14ac:dyDescent="0.3">
      <c r="C698" s="20">
        <v>694</v>
      </c>
      <c r="D698" s="33" t="s">
        <v>603</v>
      </c>
      <c r="E698" s="22">
        <v>14425.77</v>
      </c>
      <c r="F698" s="8">
        <v>14377.429499999998</v>
      </c>
      <c r="G698" s="8">
        <v>14377.429499999998</v>
      </c>
      <c r="H698" s="8">
        <v>0.33509823045842313</v>
      </c>
      <c r="I698" s="8">
        <v>0.33509823045842313</v>
      </c>
    </row>
    <row r="699" spans="3:9" ht="15.6" x14ac:dyDescent="0.3">
      <c r="C699" s="20">
        <v>695</v>
      </c>
      <c r="D699" s="33" t="s">
        <v>604</v>
      </c>
      <c r="E699" s="22">
        <v>14418.74</v>
      </c>
      <c r="F699" s="8">
        <v>14377.429499999998</v>
      </c>
      <c r="G699" s="8">
        <v>14377.429499999998</v>
      </c>
      <c r="H699" s="8">
        <v>0.28650561699566962</v>
      </c>
      <c r="I699" s="8">
        <v>0.28650561699566962</v>
      </c>
    </row>
    <row r="700" spans="3:9" ht="15.6" x14ac:dyDescent="0.3">
      <c r="C700" s="20">
        <v>696</v>
      </c>
      <c r="D700" s="33" t="s">
        <v>605</v>
      </c>
      <c r="E700" s="22">
        <v>14398.64</v>
      </c>
      <c r="F700" s="8">
        <v>14377.429499999998</v>
      </c>
      <c r="G700" s="8">
        <v>14377.429499999998</v>
      </c>
      <c r="H700" s="8">
        <v>0.14730905141041828</v>
      </c>
      <c r="I700" s="8">
        <v>0.14730905141041828</v>
      </c>
    </row>
    <row r="701" spans="3:9" ht="15.6" x14ac:dyDescent="0.3">
      <c r="C701" s="20">
        <v>697</v>
      </c>
      <c r="D701" s="33" t="s">
        <v>606</v>
      </c>
      <c r="E701" s="22">
        <v>14429.79</v>
      </c>
      <c r="F701" s="8">
        <v>14377.429499999998</v>
      </c>
      <c r="G701" s="8">
        <v>14377.429499999998</v>
      </c>
      <c r="H701" s="8">
        <v>0.3628639086223881</v>
      </c>
      <c r="I701" s="8">
        <v>0.3628639086223881</v>
      </c>
    </row>
    <row r="702" spans="3:9" ht="15.6" x14ac:dyDescent="0.3">
      <c r="C702" s="20">
        <v>698</v>
      </c>
      <c r="D702" s="33" t="s">
        <v>607</v>
      </c>
      <c r="E702" s="22">
        <v>14417.73</v>
      </c>
      <c r="F702" s="8">
        <v>14377.429499999998</v>
      </c>
      <c r="G702" s="8">
        <v>14377.429499999998</v>
      </c>
      <c r="H702" s="8">
        <v>0.2795204238115237</v>
      </c>
      <c r="I702" s="8">
        <v>0.2795204238115237</v>
      </c>
    </row>
    <row r="703" spans="3:9" ht="15.6" x14ac:dyDescent="0.3">
      <c r="C703" s="20">
        <v>699</v>
      </c>
      <c r="D703" s="33" t="s">
        <v>608</v>
      </c>
      <c r="E703" s="22">
        <v>14456.93</v>
      </c>
      <c r="F703" s="8">
        <v>14377.429499999998</v>
      </c>
      <c r="G703" s="8">
        <v>14377.429499999998</v>
      </c>
      <c r="H703" s="8">
        <v>0.54991274081012997</v>
      </c>
      <c r="I703" s="8">
        <v>0.54991274081012997</v>
      </c>
    </row>
    <row r="704" spans="3:9" ht="15.6" x14ac:dyDescent="0.3">
      <c r="C704" s="20">
        <v>700</v>
      </c>
      <c r="D704" s="33" t="s">
        <v>609</v>
      </c>
      <c r="E704" s="22">
        <v>14456.93</v>
      </c>
      <c r="F704" s="8">
        <v>14377.429499999998</v>
      </c>
      <c r="G704" s="8">
        <v>14377.429499999998</v>
      </c>
      <c r="H704" s="8">
        <v>0.54991274081012997</v>
      </c>
      <c r="I704" s="8">
        <v>0.54991274081012997</v>
      </c>
    </row>
    <row r="705" spans="3:9" ht="15.6" x14ac:dyDescent="0.3">
      <c r="C705" s="20">
        <v>701</v>
      </c>
      <c r="D705" s="33" t="s">
        <v>610</v>
      </c>
      <c r="E705" s="22">
        <v>14456.93</v>
      </c>
      <c r="F705" s="8">
        <v>14377.429499999998</v>
      </c>
      <c r="G705" s="8">
        <v>14377.429499999998</v>
      </c>
      <c r="H705" s="8">
        <v>0.54991274081012997</v>
      </c>
      <c r="I705" s="8">
        <v>0.54991274081012997</v>
      </c>
    </row>
    <row r="706" spans="3:9" ht="15.6" x14ac:dyDescent="0.3">
      <c r="C706" s="20">
        <v>702</v>
      </c>
      <c r="D706" s="33" t="s">
        <v>611</v>
      </c>
      <c r="E706" s="22">
        <v>14452.91</v>
      </c>
      <c r="F706" s="8">
        <v>14377.429499999998</v>
      </c>
      <c r="G706" s="8">
        <v>14377.429499999998</v>
      </c>
      <c r="H706" s="8">
        <v>0.5222512282993631</v>
      </c>
      <c r="I706" s="8">
        <v>0.5222512282993631</v>
      </c>
    </row>
    <row r="707" spans="3:9" ht="15.6" x14ac:dyDescent="0.3">
      <c r="C707" s="20">
        <v>703</v>
      </c>
      <c r="D707" s="34">
        <v>44563</v>
      </c>
      <c r="E707" s="22">
        <v>14452.91</v>
      </c>
      <c r="F707" s="8">
        <v>14377.429499999998</v>
      </c>
      <c r="G707" s="8">
        <v>14377.429499999998</v>
      </c>
      <c r="H707" s="8">
        <v>0.5222512282993631</v>
      </c>
      <c r="I707" s="8">
        <v>0.5222512282993631</v>
      </c>
    </row>
    <row r="708" spans="3:9" ht="15.6" x14ac:dyDescent="0.3">
      <c r="C708" s="20">
        <v>704</v>
      </c>
      <c r="D708" s="33" t="s">
        <v>612</v>
      </c>
      <c r="E708" s="22">
        <v>14463.96</v>
      </c>
      <c r="F708" s="8">
        <v>14377.429499999998</v>
      </c>
      <c r="G708" s="8">
        <v>14377.429499999998</v>
      </c>
      <c r="H708" s="8">
        <v>0.59824902723735929</v>
      </c>
      <c r="I708" s="8">
        <v>0.59824902723735929</v>
      </c>
    </row>
    <row r="709" spans="3:9" ht="15.6" x14ac:dyDescent="0.3">
      <c r="C709" s="20">
        <v>705</v>
      </c>
      <c r="D709" s="33" t="s">
        <v>613</v>
      </c>
      <c r="E709" s="22">
        <v>14418.74</v>
      </c>
      <c r="F709" s="8">
        <v>14377.429499999998</v>
      </c>
      <c r="G709" s="8">
        <v>14377.429499999998</v>
      </c>
      <c r="H709" s="8">
        <v>0.28650561699566962</v>
      </c>
      <c r="I709" s="8">
        <v>0.28650561699566962</v>
      </c>
    </row>
    <row r="710" spans="3:9" ht="15.6" x14ac:dyDescent="0.3">
      <c r="C710" s="20">
        <v>706</v>
      </c>
      <c r="D710" s="33" t="s">
        <v>614</v>
      </c>
      <c r="E710" s="22">
        <v>14452.91</v>
      </c>
      <c r="F710" s="8">
        <v>14377.429499999998</v>
      </c>
      <c r="G710" s="8">
        <v>14377.429499999998</v>
      </c>
      <c r="H710" s="8">
        <v>0.5222512282993631</v>
      </c>
      <c r="I710" s="8">
        <v>0.5222512282993631</v>
      </c>
    </row>
    <row r="711" spans="3:9" ht="15.6" x14ac:dyDescent="0.3">
      <c r="C711" s="20">
        <v>707</v>
      </c>
      <c r="D711" s="34">
        <v>44683</v>
      </c>
      <c r="E711" s="22">
        <v>14452.91</v>
      </c>
      <c r="F711" s="8">
        <v>14377.429499999998</v>
      </c>
      <c r="G711" s="8">
        <v>14377.429499999998</v>
      </c>
      <c r="H711" s="8">
        <v>0.5222512282993631</v>
      </c>
      <c r="I711" s="8">
        <v>0.5222512282993631</v>
      </c>
    </row>
    <row r="712" spans="3:9" ht="15.6" x14ac:dyDescent="0.3">
      <c r="C712" s="20">
        <v>708</v>
      </c>
      <c r="D712" s="34">
        <v>44714</v>
      </c>
      <c r="E712" s="22">
        <v>14452.91</v>
      </c>
      <c r="F712" s="8">
        <v>14377.429499999998</v>
      </c>
      <c r="G712" s="8">
        <v>14377.429499999998</v>
      </c>
      <c r="H712" s="8">
        <v>0.5222512282993631</v>
      </c>
      <c r="I712" s="8">
        <v>0.5222512282993631</v>
      </c>
    </row>
    <row r="713" spans="3:9" ht="15.6" x14ac:dyDescent="0.3">
      <c r="C713" s="20">
        <v>709</v>
      </c>
      <c r="D713" s="33" t="s">
        <v>615</v>
      </c>
      <c r="E713" s="22">
        <v>14447.88</v>
      </c>
      <c r="F713" s="8">
        <v>14377.429499999998</v>
      </c>
      <c r="G713" s="8">
        <v>14377.429499999998</v>
      </c>
      <c r="H713" s="8">
        <v>0.48761825264330011</v>
      </c>
      <c r="I713" s="8">
        <v>0.48761825264330011</v>
      </c>
    </row>
    <row r="714" spans="3:9" ht="15.6" x14ac:dyDescent="0.3">
      <c r="C714" s="20">
        <v>710</v>
      </c>
      <c r="D714" s="33" t="s">
        <v>616</v>
      </c>
      <c r="E714" s="22">
        <v>14476.02</v>
      </c>
      <c r="F714" s="8">
        <v>14377.429499999998</v>
      </c>
      <c r="G714" s="8">
        <v>14377.429499999998</v>
      </c>
      <c r="H714" s="8">
        <v>0.68106081643989214</v>
      </c>
      <c r="I714" s="8">
        <v>0.68106081643989214</v>
      </c>
    </row>
    <row r="715" spans="3:9" ht="15.6" x14ac:dyDescent="0.3">
      <c r="C715" s="20">
        <v>711</v>
      </c>
      <c r="D715" s="33" t="s">
        <v>617</v>
      </c>
      <c r="E715" s="22">
        <v>14456.93</v>
      </c>
      <c r="F715" s="8">
        <v>14377.429499999998</v>
      </c>
      <c r="G715" s="8">
        <v>14377.429499999998</v>
      </c>
      <c r="H715" s="8">
        <v>0.54991274081012997</v>
      </c>
      <c r="I715" s="8">
        <v>0.54991274081012997</v>
      </c>
    </row>
    <row r="716" spans="3:9" ht="15.6" x14ac:dyDescent="0.3">
      <c r="C716" s="20">
        <v>712</v>
      </c>
      <c r="D716" s="33" t="s">
        <v>618</v>
      </c>
      <c r="E716" s="22">
        <v>14437.83</v>
      </c>
      <c r="F716" s="8">
        <v>14377.429499999998</v>
      </c>
      <c r="G716" s="8">
        <v>14377.429499999998</v>
      </c>
      <c r="H716" s="8">
        <v>0.41834887929835407</v>
      </c>
      <c r="I716" s="8">
        <v>0.41834887929835407</v>
      </c>
    </row>
    <row r="717" spans="3:9" ht="15.6" x14ac:dyDescent="0.3">
      <c r="C717" s="20">
        <v>713</v>
      </c>
      <c r="D717" s="33" t="s">
        <v>619</v>
      </c>
      <c r="E717" s="22">
        <v>14415.72</v>
      </c>
      <c r="F717" s="8">
        <v>14377.429499999998</v>
      </c>
      <c r="G717" s="8">
        <v>14377.429499999998</v>
      </c>
      <c r="H717" s="8">
        <v>0.26561628555494265</v>
      </c>
      <c r="I717" s="8">
        <v>0.26561628555494265</v>
      </c>
    </row>
    <row r="718" spans="3:9" ht="15.6" x14ac:dyDescent="0.3">
      <c r="C718" s="20">
        <v>714</v>
      </c>
      <c r="D718" s="34">
        <v>44897</v>
      </c>
      <c r="E718" s="22">
        <v>14415.72</v>
      </c>
      <c r="F718" s="8">
        <v>14377.429499999998</v>
      </c>
      <c r="G718" s="8">
        <v>14377.429499999998</v>
      </c>
      <c r="H718" s="8">
        <v>0.26561628555494265</v>
      </c>
      <c r="I718" s="8">
        <v>0.26561628555494265</v>
      </c>
    </row>
    <row r="719" spans="3:9" ht="15.6" x14ac:dyDescent="0.3">
      <c r="C719" s="20">
        <v>715</v>
      </c>
      <c r="D719" s="33" t="s">
        <v>620</v>
      </c>
      <c r="E719" s="22">
        <v>14415.72</v>
      </c>
      <c r="F719" s="8">
        <v>14377.429499999998</v>
      </c>
      <c r="G719" s="8">
        <v>14377.429499999998</v>
      </c>
      <c r="H719" s="8">
        <v>0.26561628555494265</v>
      </c>
      <c r="I719" s="8">
        <v>0.26561628555494265</v>
      </c>
    </row>
    <row r="720" spans="3:9" ht="15.6" x14ac:dyDescent="0.3">
      <c r="C720" s="20">
        <v>716</v>
      </c>
      <c r="D720" s="33" t="s">
        <v>621</v>
      </c>
      <c r="E720" s="22">
        <v>14430.8</v>
      </c>
      <c r="F720" s="8">
        <v>14377.429499999998</v>
      </c>
      <c r="G720" s="8">
        <v>14377.429499999998</v>
      </c>
      <c r="H720" s="8">
        <v>0.3698374310502599</v>
      </c>
      <c r="I720" s="8">
        <v>0.3698374310502599</v>
      </c>
    </row>
    <row r="721" spans="3:9" ht="15.6" x14ac:dyDescent="0.3">
      <c r="C721" s="20">
        <v>717</v>
      </c>
      <c r="D721" s="33" t="s">
        <v>622</v>
      </c>
      <c r="E721" s="22">
        <v>14409.69</v>
      </c>
      <c r="F721" s="8">
        <v>14377.429499999998</v>
      </c>
      <c r="G721" s="8">
        <v>14377.429499999998</v>
      </c>
      <c r="H721" s="8">
        <v>0.22388059701494023</v>
      </c>
      <c r="I721" s="8">
        <v>0.22388059701494023</v>
      </c>
    </row>
    <row r="722" spans="3:9" ht="15.6" x14ac:dyDescent="0.3">
      <c r="C722" s="20">
        <v>718</v>
      </c>
      <c r="D722" s="33" t="s">
        <v>623</v>
      </c>
      <c r="E722" s="22">
        <v>14363.46</v>
      </c>
      <c r="F722" s="8">
        <v>14377.429499999998</v>
      </c>
      <c r="G722" s="8">
        <v>14377.429499999998</v>
      </c>
      <c r="H722" s="8">
        <v>9.7257206828989973E-2</v>
      </c>
      <c r="I722" s="8">
        <v>9.7257206828989973E-2</v>
      </c>
    </row>
    <row r="723" spans="3:9" ht="15.6" x14ac:dyDescent="0.3">
      <c r="C723" s="20">
        <v>719</v>
      </c>
      <c r="D723" s="33" t="s">
        <v>624</v>
      </c>
      <c r="E723" s="22">
        <v>14349.39</v>
      </c>
      <c r="F723" s="8">
        <v>14377.429499999998</v>
      </c>
      <c r="G723" s="8">
        <v>14377.429499999998</v>
      </c>
      <c r="H723" s="8">
        <v>0.19540551898024205</v>
      </c>
      <c r="I723" s="8">
        <v>0.19540551898024205</v>
      </c>
    </row>
    <row r="724" spans="3:9" ht="15.6" x14ac:dyDescent="0.3">
      <c r="C724" s="20">
        <v>720</v>
      </c>
      <c r="D724" s="33" t="s">
        <v>625</v>
      </c>
      <c r="E724" s="22">
        <v>14372.51</v>
      </c>
      <c r="F724" s="8">
        <v>14377.429499999998</v>
      </c>
      <c r="G724" s="8">
        <v>14377.429499999998</v>
      </c>
      <c r="H724" s="8">
        <v>3.4228537673643304E-2</v>
      </c>
      <c r="I724" s="8">
        <v>3.4228537673643304E-2</v>
      </c>
    </row>
    <row r="725" spans="3:9" ht="15.6" x14ac:dyDescent="0.3">
      <c r="C725" s="20">
        <v>721</v>
      </c>
      <c r="D725" s="33" t="s">
        <v>626</v>
      </c>
      <c r="E725" s="22">
        <v>14372.51</v>
      </c>
      <c r="F725" s="8">
        <v>14377.429499999998</v>
      </c>
      <c r="G725" s="8">
        <v>14377.429499999998</v>
      </c>
      <c r="H725" s="8">
        <v>3.4228537673643304E-2</v>
      </c>
      <c r="I725" s="8">
        <v>3.4228537673643304E-2</v>
      </c>
    </row>
    <row r="726" spans="3:9" ht="15.6" x14ac:dyDescent="0.3">
      <c r="C726" s="20">
        <v>722</v>
      </c>
      <c r="D726" s="33" t="s">
        <v>627</v>
      </c>
      <c r="E726" s="22">
        <v>14372.51</v>
      </c>
      <c r="F726" s="8">
        <v>14377.429499999998</v>
      </c>
      <c r="G726" s="8">
        <v>14377.429499999998</v>
      </c>
      <c r="H726" s="8">
        <v>3.4228537673643304E-2</v>
      </c>
      <c r="I726" s="8">
        <v>3.4228537673643304E-2</v>
      </c>
    </row>
    <row r="727" spans="3:9" ht="15.6" x14ac:dyDescent="0.3">
      <c r="C727" s="20">
        <v>723</v>
      </c>
      <c r="D727" s="33" t="s">
        <v>628</v>
      </c>
      <c r="E727" s="22">
        <v>14410.7</v>
      </c>
      <c r="F727" s="8">
        <v>14377.429499999998</v>
      </c>
      <c r="G727" s="8">
        <v>14377.429499999998</v>
      </c>
      <c r="H727" s="8">
        <v>0.23087358698746316</v>
      </c>
      <c r="I727" s="8">
        <v>0.23087358698746316</v>
      </c>
    </row>
    <row r="728" spans="3:9" ht="15.6" x14ac:dyDescent="0.3">
      <c r="C728" s="20">
        <v>724</v>
      </c>
      <c r="D728" s="33" t="s">
        <v>629</v>
      </c>
      <c r="E728" s="22">
        <v>14400.65</v>
      </c>
      <c r="F728" s="8">
        <v>14377.429499999998</v>
      </c>
      <c r="G728" s="8">
        <v>14377.429499999998</v>
      </c>
      <c r="H728" s="8">
        <v>0.16124619374820767</v>
      </c>
      <c r="I728" s="8">
        <v>0.16124619374820767</v>
      </c>
    </row>
    <row r="729" spans="3:9" ht="15.6" x14ac:dyDescent="0.3">
      <c r="C729" s="20">
        <v>725</v>
      </c>
      <c r="D729" s="33" t="s">
        <v>630</v>
      </c>
      <c r="E729" s="22">
        <v>14433.81</v>
      </c>
      <c r="F729" s="8">
        <v>14377.429499999998</v>
      </c>
      <c r="G729" s="8">
        <v>14377.429499999998</v>
      </c>
      <c r="H729" s="8">
        <v>0.39061412059602502</v>
      </c>
      <c r="I729" s="8">
        <v>0.39061412059602502</v>
      </c>
    </row>
    <row r="730" spans="3:9" ht="15.6" x14ac:dyDescent="0.3">
      <c r="C730" s="20">
        <v>726</v>
      </c>
      <c r="D730" s="33" t="s">
        <v>631</v>
      </c>
      <c r="E730" s="22">
        <v>14426.78</v>
      </c>
      <c r="F730" s="8">
        <v>14377.429499999998</v>
      </c>
      <c r="G730" s="8">
        <v>14377.429499999998</v>
      </c>
      <c r="H730" s="8">
        <v>0.34207563988639378</v>
      </c>
      <c r="I730" s="8">
        <v>0.34207563988639378</v>
      </c>
    </row>
    <row r="731" spans="3:9" ht="15.6" x14ac:dyDescent="0.3">
      <c r="C731" s="20">
        <v>727</v>
      </c>
      <c r="D731" s="33" t="s">
        <v>632</v>
      </c>
      <c r="E731" s="22">
        <v>14442.86</v>
      </c>
      <c r="F731" s="8">
        <v>14377.429499999998</v>
      </c>
      <c r="G731" s="8">
        <v>14377.429499999998</v>
      </c>
      <c r="H731" s="8">
        <v>0.45303007853016786</v>
      </c>
      <c r="I731" s="8">
        <v>0.45303007853016786</v>
      </c>
    </row>
    <row r="732" spans="3:9" ht="15.6" x14ac:dyDescent="0.3">
      <c r="C732" s="20">
        <v>728</v>
      </c>
      <c r="D732" s="25" t="s">
        <v>633</v>
      </c>
      <c r="E732" s="22">
        <v>14442.86</v>
      </c>
      <c r="F732" s="8">
        <v>14377.429499999998</v>
      </c>
      <c r="G732" s="8">
        <v>14377.429499999998</v>
      </c>
      <c r="H732" s="8">
        <v>0.45303007853016786</v>
      </c>
      <c r="I732" s="8">
        <v>0.45303007853016786</v>
      </c>
    </row>
    <row r="733" spans="3:9" ht="15.6" x14ac:dyDescent="0.3">
      <c r="C733" s="20">
        <v>729</v>
      </c>
      <c r="D733" s="25" t="s">
        <v>634</v>
      </c>
      <c r="E733" s="22">
        <v>14442.86</v>
      </c>
      <c r="F733" s="8">
        <v>14377.429499999998</v>
      </c>
      <c r="G733" s="8">
        <v>14377.429499999998</v>
      </c>
      <c r="H733" s="8">
        <v>0.45303007853016786</v>
      </c>
      <c r="I733" s="8">
        <v>0.45303007853016786</v>
      </c>
    </row>
    <row r="734" spans="3:9" ht="15.6" x14ac:dyDescent="0.3">
      <c r="C734" s="20">
        <v>730</v>
      </c>
      <c r="D734" s="25" t="s">
        <v>635</v>
      </c>
      <c r="E734" s="22">
        <v>14442.86</v>
      </c>
      <c r="F734" s="8">
        <v>14377.429499999998</v>
      </c>
      <c r="G734" s="8">
        <v>14377.429499999998</v>
      </c>
      <c r="H734" s="8">
        <v>0.45303007853016786</v>
      </c>
      <c r="I734" s="8">
        <v>0.45303007853016786</v>
      </c>
    </row>
  </sheetData>
  <mergeCells count="6">
    <mergeCell ref="U3:V3"/>
    <mergeCell ref="C3:E4"/>
    <mergeCell ref="F3:G3"/>
    <mergeCell ref="H3:I3"/>
    <mergeCell ref="P3:R4"/>
    <mergeCell ref="S3:T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4C12-5B42-4FEB-B04C-B7AA2FEFE7E4}">
  <dimension ref="C2:V733"/>
  <sheetViews>
    <sheetView workbookViewId="0">
      <selection activeCell="U22" sqref="U22"/>
    </sheetView>
  </sheetViews>
  <sheetFormatPr defaultRowHeight="14.4" x14ac:dyDescent="0.3"/>
  <cols>
    <col min="4" max="4" width="26.21875" bestFit="1" customWidth="1"/>
    <col min="6" max="6" width="15.5546875" bestFit="1" customWidth="1"/>
    <col min="7" max="7" width="27.5546875" bestFit="1" customWidth="1"/>
    <col min="8" max="8" width="15.5546875" bestFit="1" customWidth="1"/>
    <col min="9" max="9" width="27.5546875" bestFit="1" customWidth="1"/>
    <col min="10" max="11" width="12" bestFit="1" customWidth="1"/>
    <col min="12" max="12" width="15.109375" bestFit="1" customWidth="1"/>
    <col min="13" max="13" width="12" bestFit="1" customWidth="1"/>
    <col min="17" max="17" width="24.88671875" bestFit="1" customWidth="1"/>
    <col min="19" max="19" width="15.5546875" bestFit="1" customWidth="1"/>
    <col min="20" max="20" width="27.5546875" bestFit="1" customWidth="1"/>
    <col min="21" max="21" width="15.5546875" bestFit="1" customWidth="1"/>
    <col min="22" max="22" width="27.5546875" bestFit="1" customWidth="1"/>
  </cols>
  <sheetData>
    <row r="2" spans="3:22" x14ac:dyDescent="0.3">
      <c r="C2" s="35" t="s">
        <v>677</v>
      </c>
      <c r="D2" s="35"/>
      <c r="E2" s="35"/>
      <c r="F2" s="36" t="s">
        <v>689</v>
      </c>
      <c r="G2" s="36"/>
      <c r="H2" s="36" t="s">
        <v>675</v>
      </c>
      <c r="I2" s="36"/>
      <c r="P2" s="35" t="s">
        <v>677</v>
      </c>
      <c r="Q2" s="35"/>
      <c r="R2" s="35"/>
      <c r="S2" s="36" t="s">
        <v>689</v>
      </c>
      <c r="T2" s="36"/>
      <c r="U2" s="36" t="s">
        <v>675</v>
      </c>
      <c r="V2" s="36"/>
    </row>
    <row r="3" spans="3:22" x14ac:dyDescent="0.3">
      <c r="C3" s="35"/>
      <c r="D3" s="35"/>
      <c r="E3" s="35"/>
      <c r="F3" s="19" t="s">
        <v>690</v>
      </c>
      <c r="G3" s="19" t="s">
        <v>691</v>
      </c>
      <c r="H3" s="19" t="s">
        <v>690</v>
      </c>
      <c r="I3" s="19" t="s">
        <v>691</v>
      </c>
      <c r="P3" s="35"/>
      <c r="Q3" s="35"/>
      <c r="R3" s="35"/>
      <c r="S3" s="19" t="s">
        <v>690</v>
      </c>
      <c r="T3" s="19" t="s">
        <v>691</v>
      </c>
      <c r="U3" s="19" t="s">
        <v>690</v>
      </c>
      <c r="V3" s="19" t="s">
        <v>691</v>
      </c>
    </row>
    <row r="4" spans="3:22" ht="15.6" x14ac:dyDescent="0.3">
      <c r="C4" s="20">
        <v>1</v>
      </c>
      <c r="D4" s="21" t="s">
        <v>679</v>
      </c>
      <c r="E4" s="22">
        <v>14162.83</v>
      </c>
      <c r="F4" s="20" t="s">
        <v>655</v>
      </c>
      <c r="G4" s="20" t="s">
        <v>655</v>
      </c>
      <c r="H4" s="20" t="s">
        <v>655</v>
      </c>
      <c r="I4" s="20" t="s">
        <v>655</v>
      </c>
      <c r="J4" s="14">
        <f>AVERAGE(H5:H733)</f>
        <v>0.56260329550067012</v>
      </c>
      <c r="K4" s="14">
        <f>AVERAGE(I5:I733)</f>
        <v>1.0940538793200389</v>
      </c>
      <c r="L4" s="40" t="s">
        <v>695</v>
      </c>
      <c r="P4" s="20">
        <v>1</v>
      </c>
      <c r="Q4" s="21" t="s">
        <v>679</v>
      </c>
      <c r="R4" s="22">
        <v>14162.83</v>
      </c>
      <c r="S4" s="20" t="s">
        <v>655</v>
      </c>
      <c r="T4" s="20" t="s">
        <v>655</v>
      </c>
      <c r="U4" s="20" t="s">
        <v>655</v>
      </c>
      <c r="V4" s="20" t="s">
        <v>655</v>
      </c>
    </row>
    <row r="5" spans="3:22" ht="15.6" x14ac:dyDescent="0.3">
      <c r="C5" s="20">
        <v>2</v>
      </c>
      <c r="D5" s="23" t="s">
        <v>0</v>
      </c>
      <c r="E5" s="22">
        <v>14340.94</v>
      </c>
      <c r="F5" s="15">
        <f>'Hasil Peramalan kurs beli'!G6</f>
        <v>14234.380499999999</v>
      </c>
      <c r="G5" s="8">
        <v>14377.429499999998</v>
      </c>
      <c r="H5" s="8">
        <v>0.74304404034882787</v>
      </c>
      <c r="I5" s="8">
        <v>0.25444287473483507</v>
      </c>
      <c r="J5">
        <f>MIN(H5:H733)</f>
        <v>6.2875540852623004E-4</v>
      </c>
      <c r="K5">
        <f>MAX(H5:H733)</f>
        <v>3.0925750271653065</v>
      </c>
      <c r="L5" t="s">
        <v>692</v>
      </c>
      <c r="M5" s="39"/>
      <c r="P5" s="20">
        <v>2</v>
      </c>
      <c r="Q5" s="23" t="s">
        <v>0</v>
      </c>
      <c r="R5" s="22">
        <v>14340.94</v>
      </c>
      <c r="S5" s="15">
        <v>14234.380499999999</v>
      </c>
      <c r="T5" s="8">
        <v>14377.429499999998</v>
      </c>
      <c r="U5" s="8">
        <v>0.74304404034882787</v>
      </c>
      <c r="V5" s="8">
        <v>0.25444287473483507</v>
      </c>
    </row>
    <row r="6" spans="3:22" ht="15.6" x14ac:dyDescent="0.3">
      <c r="C6" s="20">
        <v>3</v>
      </c>
      <c r="D6" s="23" t="s">
        <v>1</v>
      </c>
      <c r="E6" s="22">
        <v>14150.89</v>
      </c>
      <c r="F6" s="15">
        <f>'Hasil Peramalan kurs beli'!G7</f>
        <v>14234.380499999999</v>
      </c>
      <c r="G6" s="8">
        <v>14377.429499999998</v>
      </c>
      <c r="H6" s="8">
        <v>0.59000175960663881</v>
      </c>
      <c r="I6" s="8">
        <v>1.6008851740067158</v>
      </c>
      <c r="J6">
        <f>MIN(I5:I733)</f>
        <v>1.4709564175403324E-3</v>
      </c>
      <c r="K6">
        <f>MAX(I5:I733)</f>
        <v>4.0598224709405315</v>
      </c>
      <c r="L6" t="s">
        <v>693</v>
      </c>
      <c r="M6" s="39"/>
      <c r="P6" s="20">
        <v>3</v>
      </c>
      <c r="Q6" s="23" t="s">
        <v>1</v>
      </c>
      <c r="R6" s="22">
        <v>14150.89</v>
      </c>
      <c r="S6" s="15">
        <v>14234.380499999999</v>
      </c>
      <c r="T6" s="8">
        <v>14377.429499999998</v>
      </c>
      <c r="U6" s="8">
        <v>0.59000175960663881</v>
      </c>
      <c r="V6" s="8">
        <v>1.6008851740067158</v>
      </c>
    </row>
    <row r="7" spans="3:22" ht="15.6" x14ac:dyDescent="0.3">
      <c r="C7" s="20">
        <v>4</v>
      </c>
      <c r="D7" s="23" t="s">
        <v>2</v>
      </c>
      <c r="E7" s="22">
        <v>14100.15</v>
      </c>
      <c r="F7" s="15">
        <f>'Hasil Peramalan kurs beli'!G8</f>
        <v>14234.380499999999</v>
      </c>
      <c r="G7" s="8">
        <v>14377.429499999998</v>
      </c>
      <c r="H7" s="8">
        <v>0.95197923426346298</v>
      </c>
      <c r="I7" s="8">
        <v>1.9665003563791785</v>
      </c>
      <c r="J7">
        <f>MIN(J5:J6)</f>
        <v>6.2875540852623004E-4</v>
      </c>
      <c r="P7" s="20">
        <v>4</v>
      </c>
      <c r="Q7" s="23" t="s">
        <v>2</v>
      </c>
      <c r="R7" s="22">
        <v>14100.15</v>
      </c>
      <c r="S7" s="15">
        <v>14234.380499999999</v>
      </c>
      <c r="T7" s="8">
        <v>14377.429499999998</v>
      </c>
      <c r="U7" s="8">
        <v>0.95197923426346298</v>
      </c>
      <c r="V7" s="8">
        <v>1.9665003563791785</v>
      </c>
    </row>
    <row r="8" spans="3:22" ht="15.6" x14ac:dyDescent="0.3">
      <c r="C8" s="20">
        <v>5</v>
      </c>
      <c r="D8" s="23" t="s">
        <v>3</v>
      </c>
      <c r="E8" s="22">
        <v>14097.16</v>
      </c>
      <c r="F8" s="15">
        <f>'Hasil Peramalan kurs beli'!G9</f>
        <v>14234.380499999999</v>
      </c>
      <c r="G8" s="8">
        <v>14377.429499999998</v>
      </c>
      <c r="H8" s="8">
        <v>0.97339109437645199</v>
      </c>
      <c r="I8" s="8">
        <v>1.9881273958726333</v>
      </c>
      <c r="P8" s="20">
        <v>5</v>
      </c>
      <c r="Q8" s="23" t="s">
        <v>3</v>
      </c>
      <c r="R8" s="22">
        <v>14097.16</v>
      </c>
      <c r="S8" s="15">
        <v>14234.380499999999</v>
      </c>
      <c r="T8" s="8">
        <v>14377.429499999998</v>
      </c>
      <c r="U8" s="8">
        <v>0.97339109437645199</v>
      </c>
      <c r="V8" s="8">
        <v>1.9881273958726333</v>
      </c>
    </row>
    <row r="9" spans="3:22" ht="15.6" x14ac:dyDescent="0.3">
      <c r="C9" s="20">
        <v>6</v>
      </c>
      <c r="D9" s="23" t="s">
        <v>4</v>
      </c>
      <c r="E9" s="22">
        <v>14195.67</v>
      </c>
      <c r="F9" s="15">
        <f>'Hasil Peramalan kurs beli'!G10</f>
        <v>14234.380499999999</v>
      </c>
      <c r="G9" s="8">
        <v>14377.429499999998</v>
      </c>
      <c r="H9" s="8">
        <v>0.2726923068794867</v>
      </c>
      <c r="I9" s="8">
        <v>1.2803869067116824</v>
      </c>
      <c r="P9" s="20">
        <v>6</v>
      </c>
      <c r="Q9" s="23" t="s">
        <v>4</v>
      </c>
      <c r="R9" s="22">
        <v>14195.67</v>
      </c>
      <c r="S9" s="15">
        <v>14234.380499999999</v>
      </c>
      <c r="T9" s="8">
        <v>14377.429499999998</v>
      </c>
      <c r="U9" s="8">
        <v>0.2726923068794867</v>
      </c>
      <c r="V9" s="8">
        <v>1.2803869067116824</v>
      </c>
    </row>
    <row r="10" spans="3:22" ht="15.6" x14ac:dyDescent="0.3">
      <c r="C10" s="20">
        <v>7</v>
      </c>
      <c r="D10" s="21" t="s">
        <v>680</v>
      </c>
      <c r="E10" s="22">
        <v>14195.67</v>
      </c>
      <c r="F10" s="15">
        <f>'Hasil Peramalan kurs beli'!G11</f>
        <v>14234.380499999999</v>
      </c>
      <c r="G10" s="8">
        <v>14377.429499999998</v>
      </c>
      <c r="H10" s="8">
        <v>0.2726923068794867</v>
      </c>
      <c r="I10" s="8">
        <v>1.2803869067116824</v>
      </c>
      <c r="P10" s="20">
        <v>7</v>
      </c>
      <c r="Q10" s="21" t="s">
        <v>680</v>
      </c>
      <c r="R10" s="22">
        <v>14195.67</v>
      </c>
      <c r="S10" s="15">
        <v>14234.380499999999</v>
      </c>
      <c r="T10" s="8">
        <v>14377.429499999998</v>
      </c>
      <c r="U10" s="8">
        <v>0.2726923068794867</v>
      </c>
      <c r="V10" s="8">
        <v>1.2803869067116824</v>
      </c>
    </row>
    <row r="11" spans="3:22" ht="15.6" x14ac:dyDescent="0.3">
      <c r="C11" s="20">
        <v>8</v>
      </c>
      <c r="D11" s="21" t="s">
        <v>681</v>
      </c>
      <c r="E11" s="22">
        <v>14195.67</v>
      </c>
      <c r="F11" s="15">
        <f>'Hasil Peramalan kurs beli'!G12</f>
        <v>14234.380499999999</v>
      </c>
      <c r="G11" s="8">
        <v>14377.429499999998</v>
      </c>
      <c r="H11" s="8">
        <v>0.2726923068794867</v>
      </c>
      <c r="I11" s="8">
        <v>1.2803869067116824</v>
      </c>
      <c r="P11" s="20">
        <v>8</v>
      </c>
      <c r="Q11" s="21" t="s">
        <v>681</v>
      </c>
      <c r="R11" s="22">
        <v>14195.67</v>
      </c>
      <c r="S11" s="15">
        <v>14234.380499999999</v>
      </c>
      <c r="T11" s="8">
        <v>14377.429499999998</v>
      </c>
      <c r="U11" s="8">
        <v>0.2726923068794867</v>
      </c>
      <c r="V11" s="8">
        <v>1.2803869067116824</v>
      </c>
    </row>
    <row r="12" spans="3:22" ht="15.6" x14ac:dyDescent="0.3">
      <c r="C12" s="20">
        <v>9</v>
      </c>
      <c r="D12" s="23" t="s">
        <v>5</v>
      </c>
      <c r="E12" s="22">
        <v>14270.29</v>
      </c>
      <c r="F12" s="15">
        <f>'Hasil Peramalan kurs beli'!G13</f>
        <v>14234.380499999999</v>
      </c>
      <c r="G12" s="8">
        <v>14377.429499999998</v>
      </c>
      <c r="H12" s="8">
        <v>0.25163819375781132</v>
      </c>
      <c r="I12" s="8">
        <v>0.75078712485869237</v>
      </c>
      <c r="P12" s="20">
        <v>9</v>
      </c>
      <c r="Q12" s="23" t="s">
        <v>5</v>
      </c>
      <c r="R12" s="22">
        <v>14270.29</v>
      </c>
      <c r="S12" s="15">
        <v>14234.380499999999</v>
      </c>
      <c r="T12" s="8">
        <v>14377.429499999998</v>
      </c>
      <c r="U12" s="8">
        <v>0.25163819375781132</v>
      </c>
      <c r="V12" s="8">
        <v>0.75078712485869237</v>
      </c>
    </row>
    <row r="13" spans="3:22" ht="15.6" x14ac:dyDescent="0.3">
      <c r="C13" s="20">
        <v>10</v>
      </c>
      <c r="D13" s="23" t="s">
        <v>6</v>
      </c>
      <c r="E13" s="22">
        <v>14338.95</v>
      </c>
      <c r="F13" s="15">
        <f>'Hasil Peramalan kurs beli'!G14</f>
        <v>14234.380499999999</v>
      </c>
      <c r="G13" s="8">
        <v>14377.429499999998</v>
      </c>
      <c r="H13" s="8">
        <v>0.72926887952047692</v>
      </c>
      <c r="I13" s="8">
        <v>0.2683564696159596</v>
      </c>
      <c r="P13" s="20">
        <v>10</v>
      </c>
      <c r="Q13" s="23" t="s">
        <v>6</v>
      </c>
      <c r="R13" s="22">
        <v>14338.95</v>
      </c>
      <c r="S13" s="15">
        <v>14234.380499999999</v>
      </c>
      <c r="T13" s="8">
        <v>14377.429499999998</v>
      </c>
      <c r="U13" s="8">
        <v>0.72926887952047692</v>
      </c>
      <c r="V13" s="8">
        <v>0.2683564696159596</v>
      </c>
    </row>
    <row r="14" spans="3:22" ht="15.6" x14ac:dyDescent="0.3">
      <c r="C14" s="20">
        <v>11</v>
      </c>
      <c r="D14" s="23" t="s">
        <v>7</v>
      </c>
      <c r="E14" s="22">
        <v>14251.39</v>
      </c>
      <c r="F14" s="15">
        <f>'Hasil Peramalan kurs beli'!G15</f>
        <v>14234.380499999999</v>
      </c>
      <c r="G14" s="8">
        <v>14377.429499999998</v>
      </c>
      <c r="H14" s="8">
        <v>0.11935327010207508</v>
      </c>
      <c r="I14" s="8">
        <v>0.88440145136719273</v>
      </c>
      <c r="P14" s="20" t="s">
        <v>682</v>
      </c>
      <c r="Q14" s="20" t="s">
        <v>682</v>
      </c>
      <c r="R14" s="20" t="s">
        <v>682</v>
      </c>
      <c r="S14" s="20" t="s">
        <v>682</v>
      </c>
      <c r="T14" s="20" t="s">
        <v>682</v>
      </c>
      <c r="U14" s="20" t="s">
        <v>682</v>
      </c>
      <c r="V14" s="20" t="s">
        <v>682</v>
      </c>
    </row>
    <row r="15" spans="3:22" ht="15.6" x14ac:dyDescent="0.3">
      <c r="C15" s="20">
        <v>12</v>
      </c>
      <c r="D15" s="23" t="s">
        <v>8</v>
      </c>
      <c r="E15" s="22">
        <v>14417.55</v>
      </c>
      <c r="F15" s="15">
        <f>'Hasil Peramalan kurs beli'!G16</f>
        <v>14234.380499999999</v>
      </c>
      <c r="G15" s="8">
        <v>14377.429499999998</v>
      </c>
      <c r="H15" s="8">
        <v>1.2704620410541319</v>
      </c>
      <c r="I15" s="8">
        <v>0.27827543514675451</v>
      </c>
      <c r="P15" s="20" t="s">
        <v>682</v>
      </c>
      <c r="Q15" s="20" t="s">
        <v>682</v>
      </c>
      <c r="R15" s="20" t="s">
        <v>682</v>
      </c>
      <c r="S15" s="20" t="s">
        <v>682</v>
      </c>
      <c r="T15" s="20" t="s">
        <v>682</v>
      </c>
      <c r="U15" s="20" t="s">
        <v>682</v>
      </c>
      <c r="V15" s="20" t="s">
        <v>682</v>
      </c>
    </row>
    <row r="16" spans="3:22" ht="15.6" x14ac:dyDescent="0.3">
      <c r="C16" s="20">
        <v>13</v>
      </c>
      <c r="D16" s="23" t="s">
        <v>9</v>
      </c>
      <c r="E16" s="22">
        <v>14740.93</v>
      </c>
      <c r="F16" s="15">
        <f>'Hasil Peramalan kurs beli'!G17</f>
        <v>14520.547499999999</v>
      </c>
      <c r="G16" s="8">
        <v>14658.703224832212</v>
      </c>
      <c r="H16" s="8">
        <v>1.495037965718591</v>
      </c>
      <c r="I16" s="8">
        <v>0.55781266967408583</v>
      </c>
      <c r="P16" s="20" t="s">
        <v>682</v>
      </c>
      <c r="Q16" s="20" t="s">
        <v>682</v>
      </c>
      <c r="R16" s="20" t="s">
        <v>682</v>
      </c>
      <c r="S16" s="20" t="s">
        <v>682</v>
      </c>
      <c r="T16" s="20" t="s">
        <v>682</v>
      </c>
      <c r="U16" s="20" t="s">
        <v>682</v>
      </c>
      <c r="V16" s="20" t="s">
        <v>682</v>
      </c>
    </row>
    <row r="17" spans="3:22" ht="15.6" x14ac:dyDescent="0.3">
      <c r="C17" s="20">
        <v>14</v>
      </c>
      <c r="D17" s="23" t="s">
        <v>10</v>
      </c>
      <c r="E17" s="22">
        <v>14740.93</v>
      </c>
      <c r="F17" s="15">
        <f>'Hasil Peramalan kurs beli'!G18</f>
        <v>14806.714499999996</v>
      </c>
      <c r="G17" s="8">
        <v>14933.740327956986</v>
      </c>
      <c r="H17" s="8">
        <v>0.44627102903274157</v>
      </c>
      <c r="I17" s="8">
        <v>1.3079929689441978</v>
      </c>
      <c r="P17" s="20" t="s">
        <v>682</v>
      </c>
      <c r="Q17" s="20" t="s">
        <v>682</v>
      </c>
      <c r="R17" s="20" t="s">
        <v>682</v>
      </c>
      <c r="S17" s="20" t="s">
        <v>682</v>
      </c>
      <c r="T17" s="20" t="s">
        <v>682</v>
      </c>
      <c r="U17" s="20" t="s">
        <v>682</v>
      </c>
      <c r="V17" s="20" t="s">
        <v>682</v>
      </c>
    </row>
    <row r="18" spans="3:22" ht="15.6" x14ac:dyDescent="0.3">
      <c r="C18" s="20">
        <v>15</v>
      </c>
      <c r="D18" s="23" t="s">
        <v>11</v>
      </c>
      <c r="E18" s="22">
        <v>14740.93</v>
      </c>
      <c r="F18" s="15">
        <f>'Hasil Peramalan kurs beli'!G19</f>
        <v>14806.714499999996</v>
      </c>
      <c r="G18" s="8">
        <v>14933.740327956986</v>
      </c>
      <c r="H18" s="8">
        <v>0.44627102903274157</v>
      </c>
      <c r="I18" s="8">
        <v>1.3079929689441978</v>
      </c>
      <c r="P18" s="20" t="s">
        <v>682</v>
      </c>
      <c r="Q18" s="20" t="s">
        <v>682</v>
      </c>
      <c r="R18" s="20" t="s">
        <v>682</v>
      </c>
      <c r="S18" s="20" t="s">
        <v>682</v>
      </c>
      <c r="T18" s="20" t="s">
        <v>682</v>
      </c>
      <c r="U18" s="20" t="s">
        <v>682</v>
      </c>
      <c r="V18" s="20" t="s">
        <v>682</v>
      </c>
    </row>
    <row r="19" spans="3:22" ht="15.6" x14ac:dyDescent="0.3">
      <c r="C19" s="20">
        <v>16</v>
      </c>
      <c r="D19" s="23" t="s">
        <v>12</v>
      </c>
      <c r="E19" s="22">
        <v>14743.91</v>
      </c>
      <c r="F19" s="15">
        <f>'Hasil Peramalan kurs beli'!G20</f>
        <v>14806.714499999996</v>
      </c>
      <c r="G19" s="8">
        <v>14933.740327956986</v>
      </c>
      <c r="H19" s="8">
        <v>0.4259690950365036</v>
      </c>
      <c r="I19" s="8">
        <v>1.2875168659940706</v>
      </c>
      <c r="P19" s="20">
        <v>730</v>
      </c>
      <c r="Q19" s="8" t="s">
        <v>635</v>
      </c>
      <c r="R19" s="8">
        <v>14299.15</v>
      </c>
      <c r="S19" s="8">
        <v>14234.380499999999</v>
      </c>
      <c r="T19" s="8">
        <v>14377.429499999998</v>
      </c>
      <c r="U19" s="8">
        <v>0.452960490658538</v>
      </c>
      <c r="V19" s="8">
        <v>0.5474416311458985</v>
      </c>
    </row>
    <row r="20" spans="3:22" ht="15.6" x14ac:dyDescent="0.3">
      <c r="C20" s="20">
        <v>17</v>
      </c>
      <c r="D20" s="23" t="s">
        <v>13</v>
      </c>
      <c r="E20" s="22">
        <v>15007.59</v>
      </c>
      <c r="F20" s="15">
        <f>'Hasil Peramalan kurs beli'!G21</f>
        <v>14806.714499999996</v>
      </c>
      <c r="G20" s="8">
        <v>14933.740327956986</v>
      </c>
      <c r="H20" s="8">
        <v>1.3384927226823475</v>
      </c>
      <c r="I20" s="8">
        <v>0.49208215338381389</v>
      </c>
    </row>
    <row r="21" spans="3:22" ht="15.6" x14ac:dyDescent="0.3">
      <c r="C21" s="20">
        <v>18</v>
      </c>
      <c r="D21" s="23" t="s">
        <v>14</v>
      </c>
      <c r="E21" s="22">
        <v>15146.89</v>
      </c>
      <c r="F21" s="15">
        <f>'Hasil Peramalan kurs beli'!G22</f>
        <v>15188.270499999997</v>
      </c>
      <c r="G21" s="8">
        <v>15273.431799999997</v>
      </c>
      <c r="H21" s="8">
        <v>0.27319469541270508</v>
      </c>
      <c r="I21" s="8">
        <v>0.83543090363762618</v>
      </c>
    </row>
    <row r="22" spans="3:22" ht="15.6" x14ac:dyDescent="0.3">
      <c r="C22" s="20">
        <v>19</v>
      </c>
      <c r="D22" s="23" t="s">
        <v>15</v>
      </c>
      <c r="E22" s="22">
        <v>15633.44</v>
      </c>
      <c r="F22" s="15">
        <f>'Hasil Peramalan kurs beli'!G23</f>
        <v>15188.270499999997</v>
      </c>
      <c r="G22" s="8">
        <v>15273.431799999997</v>
      </c>
      <c r="H22" s="8">
        <v>2.847546669191193</v>
      </c>
      <c r="I22" s="8">
        <v>2.3028085949093984</v>
      </c>
    </row>
    <row r="23" spans="3:22" ht="15.6" x14ac:dyDescent="0.3">
      <c r="C23" s="20">
        <v>20</v>
      </c>
      <c r="D23" s="23" t="s">
        <v>16</v>
      </c>
      <c r="E23" s="22">
        <v>16191.64</v>
      </c>
      <c r="F23" s="15">
        <f>'Hasil Peramalan kurs beli'!G24</f>
        <v>15760.604499999996</v>
      </c>
      <c r="G23" s="8">
        <v>15781.304071428567</v>
      </c>
      <c r="H23" s="8">
        <v>2.6620867311773462</v>
      </c>
      <c r="I23" s="8">
        <v>2.5342456265791005</v>
      </c>
    </row>
    <row r="24" spans="3:22" ht="15.6" x14ac:dyDescent="0.3">
      <c r="C24" s="20">
        <v>21</v>
      </c>
      <c r="D24" s="23" t="s">
        <v>17</v>
      </c>
      <c r="E24" s="22">
        <v>16191.64</v>
      </c>
      <c r="F24" s="15">
        <f>'Hasil Peramalan kurs beli'!G25</f>
        <v>16142.160499999993</v>
      </c>
      <c r="G24" s="8">
        <v>16400.660499999994</v>
      </c>
      <c r="H24" s="8">
        <v>0.30558671017887468</v>
      </c>
      <c r="I24" s="8">
        <v>1.2909161764959887</v>
      </c>
    </row>
    <row r="25" spans="3:22" ht="15.6" x14ac:dyDescent="0.3">
      <c r="C25" s="20">
        <v>22</v>
      </c>
      <c r="D25" s="23" t="s">
        <v>18</v>
      </c>
      <c r="E25" s="22">
        <v>16191.64</v>
      </c>
      <c r="F25" s="15">
        <f>'Hasil Peramalan kurs beli'!G26</f>
        <v>16142.160499999993</v>
      </c>
      <c r="G25" s="8">
        <v>16400.660499999994</v>
      </c>
      <c r="H25" s="8">
        <v>0.30558671017887468</v>
      </c>
      <c r="I25" s="8">
        <v>1.2909161764959887</v>
      </c>
    </row>
    <row r="26" spans="3:22" ht="15.6" x14ac:dyDescent="0.3">
      <c r="C26" s="20">
        <v>23</v>
      </c>
      <c r="D26" s="23" t="s">
        <v>19</v>
      </c>
      <c r="E26" s="22">
        <v>16524.96</v>
      </c>
      <c r="F26" s="15">
        <f>'Hasil Peramalan kurs beli'!G27</f>
        <v>16142.160499999993</v>
      </c>
      <c r="G26" s="8">
        <v>16400.660499999994</v>
      </c>
      <c r="H26" s="8">
        <v>2.3164927479401252</v>
      </c>
      <c r="I26" s="8">
        <v>0.75219244101047522</v>
      </c>
    </row>
    <row r="27" spans="3:22" ht="15.6" x14ac:dyDescent="0.3">
      <c r="C27" s="20">
        <v>24</v>
      </c>
      <c r="D27" s="23" t="s">
        <v>20</v>
      </c>
      <c r="E27" s="22">
        <v>16403.57</v>
      </c>
      <c r="F27" s="15">
        <f>'Hasil Peramalan kurs beli'!G28</f>
        <v>16380.632999999994</v>
      </c>
      <c r="G27" s="8">
        <v>16617.435249999995</v>
      </c>
      <c r="H27" s="8">
        <v>0.13982931764247267</v>
      </c>
      <c r="I27" s="8">
        <v>1.3037725934049436</v>
      </c>
    </row>
    <row r="28" spans="3:22" ht="15.6" x14ac:dyDescent="0.3">
      <c r="C28" s="20">
        <v>25</v>
      </c>
      <c r="D28" s="23" t="s">
        <v>21</v>
      </c>
      <c r="E28" s="22">
        <v>16403.57</v>
      </c>
      <c r="F28" s="15">
        <f>'Hasil Peramalan kurs beli'!G29</f>
        <v>16380.632999999994</v>
      </c>
      <c r="G28" s="8">
        <v>16617.435249999995</v>
      </c>
      <c r="H28" s="8">
        <v>0.13982931764247267</v>
      </c>
      <c r="I28" s="8">
        <v>1.3037725934049436</v>
      </c>
    </row>
    <row r="29" spans="3:22" ht="15.6" x14ac:dyDescent="0.3">
      <c r="C29" s="20">
        <v>26</v>
      </c>
      <c r="D29" s="23" t="s">
        <v>22</v>
      </c>
      <c r="E29" s="22">
        <v>16246.36</v>
      </c>
      <c r="F29" s="15">
        <f>'Hasil Peramalan kurs beli'!G30</f>
        <v>16380.632999999994</v>
      </c>
      <c r="G29" s="8">
        <v>16617.435249999995</v>
      </c>
      <c r="H29" s="8">
        <v>0.82648051625098651</v>
      </c>
      <c r="I29" s="8">
        <v>2.2840516275645402</v>
      </c>
    </row>
    <row r="30" spans="3:22" ht="15.6" x14ac:dyDescent="0.3">
      <c r="C30" s="20">
        <v>27</v>
      </c>
      <c r="D30" s="23" t="s">
        <v>23</v>
      </c>
      <c r="E30" s="22">
        <v>16148.85</v>
      </c>
      <c r="F30" s="15">
        <f>'Hasil Peramalan kurs beli'!G31</f>
        <v>16142.160499999993</v>
      </c>
      <c r="G30" s="8">
        <v>16400.660499999994</v>
      </c>
      <c r="H30" s="8">
        <v>4.142400232838675E-2</v>
      </c>
      <c r="I30" s="8">
        <v>1.5593091768144118</v>
      </c>
    </row>
    <row r="31" spans="3:22" ht="15.6" x14ac:dyDescent="0.3">
      <c r="C31" s="20">
        <v>28</v>
      </c>
      <c r="D31" s="23" t="s">
        <v>24</v>
      </c>
      <c r="E31" s="22">
        <v>16148.85</v>
      </c>
      <c r="F31" s="15">
        <f>'Hasil Peramalan kurs beli'!G32</f>
        <v>16142.160499999993</v>
      </c>
      <c r="G31" s="8">
        <v>16400.660499999994</v>
      </c>
      <c r="H31" s="8">
        <v>4.142400232838675E-2</v>
      </c>
      <c r="I31" s="8">
        <v>1.5593091768144118</v>
      </c>
    </row>
    <row r="32" spans="3:22" ht="15.6" x14ac:dyDescent="0.3">
      <c r="C32" s="20">
        <v>29</v>
      </c>
      <c r="D32" s="23" t="s">
        <v>25</v>
      </c>
      <c r="E32" s="22">
        <v>16148.85</v>
      </c>
      <c r="F32" s="15">
        <f>'Hasil Peramalan kurs beli'!G33</f>
        <v>16142.160499999993</v>
      </c>
      <c r="G32" s="8">
        <v>16400.660499999994</v>
      </c>
      <c r="H32" s="8">
        <v>4.142400232838675E-2</v>
      </c>
      <c r="I32" s="8">
        <v>1.5593091768144118</v>
      </c>
    </row>
    <row r="33" spans="3:9" ht="15.6" x14ac:dyDescent="0.3">
      <c r="C33" s="20">
        <v>30</v>
      </c>
      <c r="D33" s="23" t="s">
        <v>26</v>
      </c>
      <c r="E33" s="22">
        <v>16254.32</v>
      </c>
      <c r="F33" s="15">
        <f>'Hasil Peramalan kurs beli'!G34</f>
        <v>16142.160499999993</v>
      </c>
      <c r="G33" s="8">
        <v>16400.660499999994</v>
      </c>
      <c r="H33" s="8">
        <v>0.69002886617223624</v>
      </c>
      <c r="I33" s="8">
        <v>0.90031757711177585</v>
      </c>
    </row>
    <row r="34" spans="3:9" ht="15.6" x14ac:dyDescent="0.3">
      <c r="C34" s="20">
        <v>31</v>
      </c>
      <c r="D34" s="23" t="s">
        <v>27</v>
      </c>
      <c r="E34" s="22">
        <v>16285.17</v>
      </c>
      <c r="F34" s="15">
        <f>'Hasil Peramalan kurs beli'!G35</f>
        <v>16142.160499999993</v>
      </c>
      <c r="G34" s="8">
        <v>16400.660499999994</v>
      </c>
      <c r="H34" s="8">
        <v>0.8781578577319572</v>
      </c>
      <c r="I34" s="8">
        <v>0.70917589438731321</v>
      </c>
    </row>
    <row r="35" spans="3:9" ht="15.6" x14ac:dyDescent="0.3">
      <c r="C35" s="20">
        <v>32</v>
      </c>
      <c r="D35" s="23" t="s">
        <v>28</v>
      </c>
      <c r="E35" s="22">
        <v>16330.94</v>
      </c>
      <c r="F35" s="15">
        <f>'Hasil Peramalan kurs beli'!G36</f>
        <v>16142.160499999993</v>
      </c>
      <c r="G35" s="8">
        <v>16400.660499999994</v>
      </c>
      <c r="H35" s="8">
        <v>1.1559622409978103</v>
      </c>
      <c r="I35" s="8">
        <v>0.42692276133519558</v>
      </c>
    </row>
    <row r="36" spans="3:9" ht="15.6" x14ac:dyDescent="0.3">
      <c r="C36" s="20">
        <v>33</v>
      </c>
      <c r="D36" s="23" t="s">
        <v>29</v>
      </c>
      <c r="E36" s="22">
        <v>16657.3</v>
      </c>
      <c r="F36" s="15">
        <f>'Hasil Peramalan kurs beli'!G37</f>
        <v>16142.160499999993</v>
      </c>
      <c r="G36" s="8">
        <v>16400.660499999994</v>
      </c>
      <c r="H36" s="8">
        <v>3.0925750271653065</v>
      </c>
      <c r="I36" s="8">
        <v>1.5407028750157876</v>
      </c>
    </row>
    <row r="37" spans="3:9" ht="15.6" x14ac:dyDescent="0.3">
      <c r="C37" s="20">
        <v>34</v>
      </c>
      <c r="D37" s="23" t="s">
        <v>30</v>
      </c>
      <c r="E37" s="22">
        <v>16381.68</v>
      </c>
      <c r="F37" s="15">
        <f>'Hasil Peramalan kurs beli'!G38</f>
        <v>16380.632999999994</v>
      </c>
      <c r="G37" s="8">
        <v>16617.435249999995</v>
      </c>
      <c r="H37" s="8">
        <v>6.3912858754775889E-3</v>
      </c>
      <c r="I37" s="8">
        <v>1.4391396364719291</v>
      </c>
    </row>
    <row r="38" spans="3:9" ht="15.6" x14ac:dyDescent="0.3">
      <c r="C38" s="20">
        <v>35</v>
      </c>
      <c r="D38" s="32">
        <v>43925</v>
      </c>
      <c r="E38" s="22">
        <v>16381.68</v>
      </c>
      <c r="F38" s="15">
        <f>'Hasil Peramalan kurs beli'!G39</f>
        <v>16380.632999999994</v>
      </c>
      <c r="G38" s="8">
        <v>16617.435249999995</v>
      </c>
      <c r="H38" s="8">
        <v>6.3912858754775889E-3</v>
      </c>
      <c r="I38" s="8">
        <v>1.4391396364719291</v>
      </c>
    </row>
    <row r="39" spans="3:9" ht="15.6" x14ac:dyDescent="0.3">
      <c r="C39" s="20">
        <v>36</v>
      </c>
      <c r="D39" s="32">
        <v>43955</v>
      </c>
      <c r="E39" s="22">
        <v>16381.68</v>
      </c>
      <c r="F39" s="15">
        <f>'Hasil Peramalan kurs beli'!G40</f>
        <v>16380.632999999994</v>
      </c>
      <c r="G39" s="8">
        <v>16617.435249999995</v>
      </c>
      <c r="H39" s="8">
        <v>6.3912858754775889E-3</v>
      </c>
      <c r="I39" s="8">
        <v>1.4391396364719291</v>
      </c>
    </row>
    <row r="40" spans="3:9" ht="15.6" x14ac:dyDescent="0.3">
      <c r="C40" s="20">
        <v>37</v>
      </c>
      <c r="D40" s="23" t="s">
        <v>31</v>
      </c>
      <c r="E40" s="22">
        <v>16473.22</v>
      </c>
      <c r="F40" s="15">
        <f>'Hasil Peramalan kurs beli'!G41</f>
        <v>16380.632999999994</v>
      </c>
      <c r="G40" s="8">
        <v>16617.435249999995</v>
      </c>
      <c r="H40" s="8">
        <v>0.5620455502931837</v>
      </c>
      <c r="I40" s="8">
        <v>0.87545270444997281</v>
      </c>
    </row>
    <row r="41" spans="3:9" ht="15.6" x14ac:dyDescent="0.3">
      <c r="C41" s="20">
        <v>38</v>
      </c>
      <c r="D41" s="23" t="s">
        <v>32</v>
      </c>
      <c r="E41" s="22">
        <v>16327.95</v>
      </c>
      <c r="F41" s="15">
        <f>'Hasil Peramalan kurs beli'!G42</f>
        <v>16380.632999999994</v>
      </c>
      <c r="G41" s="8">
        <v>16617.435249999995</v>
      </c>
      <c r="H41" s="8">
        <v>0.32265532415271742</v>
      </c>
      <c r="I41" s="8">
        <v>1.772943021016075</v>
      </c>
    </row>
    <row r="42" spans="3:9" ht="15.6" x14ac:dyDescent="0.3">
      <c r="C42" s="20">
        <v>39</v>
      </c>
      <c r="D42" s="23" t="s">
        <v>33</v>
      </c>
      <c r="E42" s="22">
        <v>16163.78</v>
      </c>
      <c r="F42" s="15">
        <f>'Hasil Peramalan kurs beli'!G43</f>
        <v>16142.160499999993</v>
      </c>
      <c r="G42" s="8">
        <v>16400.660499999994</v>
      </c>
      <c r="H42" s="8">
        <v>0.13375274842894405</v>
      </c>
      <c r="I42" s="8">
        <v>1.4655018813668204</v>
      </c>
    </row>
    <row r="43" spans="3:9" ht="15.6" x14ac:dyDescent="0.3">
      <c r="C43" s="20">
        <v>40</v>
      </c>
      <c r="D43" s="23" t="s">
        <v>34</v>
      </c>
      <c r="E43" s="22">
        <v>16159.8</v>
      </c>
      <c r="F43" s="15">
        <f>'Hasil Peramalan kurs beli'!G44</f>
        <v>16142.160499999993</v>
      </c>
      <c r="G43" s="8">
        <v>16400.660499999994</v>
      </c>
      <c r="H43" s="8">
        <v>0.10915667273113895</v>
      </c>
      <c r="I43" s="8">
        <v>1.4904918377702401</v>
      </c>
    </row>
    <row r="44" spans="3:9" ht="15.6" x14ac:dyDescent="0.3">
      <c r="C44" s="20">
        <v>41</v>
      </c>
      <c r="D44" s="32">
        <v>44108</v>
      </c>
      <c r="E44" s="22">
        <v>16159.8</v>
      </c>
      <c r="F44" s="15">
        <f>'Hasil Peramalan kurs beli'!G45</f>
        <v>16142.160499999993</v>
      </c>
      <c r="G44" s="8">
        <v>16400.660499999994</v>
      </c>
      <c r="H44" s="8">
        <v>0.10915667273113895</v>
      </c>
      <c r="I44" s="8">
        <v>1.4904918377702401</v>
      </c>
    </row>
    <row r="45" spans="3:9" ht="15.6" x14ac:dyDescent="0.3">
      <c r="C45" s="20">
        <v>42</v>
      </c>
      <c r="D45" s="32">
        <v>44139</v>
      </c>
      <c r="E45" s="22">
        <v>16159.8</v>
      </c>
      <c r="F45" s="15">
        <f>'Hasil Peramalan kurs beli'!G46</f>
        <v>16142.160499999993</v>
      </c>
      <c r="G45" s="8">
        <v>16400.660499999994</v>
      </c>
      <c r="H45" s="8">
        <v>0.10915667273113895</v>
      </c>
      <c r="I45" s="8">
        <v>1.4904918377702401</v>
      </c>
    </row>
    <row r="46" spans="3:9" ht="15.6" x14ac:dyDescent="0.3">
      <c r="C46" s="20">
        <v>43</v>
      </c>
      <c r="D46" s="32">
        <v>44169</v>
      </c>
      <c r="E46" s="22">
        <v>16159.8</v>
      </c>
      <c r="F46" s="15">
        <f>'Hasil Peramalan kurs beli'!G47</f>
        <v>16142.160499999993</v>
      </c>
      <c r="G46" s="8">
        <v>16400.660499999994</v>
      </c>
      <c r="H46" s="8">
        <v>0.10915667273113895</v>
      </c>
      <c r="I46" s="8">
        <v>1.4904918377702401</v>
      </c>
    </row>
    <row r="47" spans="3:9" ht="15.6" x14ac:dyDescent="0.3">
      <c r="C47" s="20">
        <v>44</v>
      </c>
      <c r="D47" s="23" t="s">
        <v>35</v>
      </c>
      <c r="E47" s="22">
        <v>15760.8</v>
      </c>
      <c r="F47" s="15">
        <f>'Hasil Peramalan kurs beli'!G48</f>
        <v>16142.160499999993</v>
      </c>
      <c r="G47" s="8">
        <v>16400.660499999994</v>
      </c>
      <c r="H47" s="8">
        <v>2.4196773006445955</v>
      </c>
      <c r="I47" s="8">
        <v>4.0598224709405315</v>
      </c>
    </row>
    <row r="48" spans="3:9" ht="15.6" x14ac:dyDescent="0.3">
      <c r="C48" s="20">
        <v>45</v>
      </c>
      <c r="D48" s="23" t="s">
        <v>36</v>
      </c>
      <c r="E48" s="22">
        <v>15643.39</v>
      </c>
      <c r="F48" s="15">
        <f>'Hasil Peramalan kurs beli'!G49</f>
        <v>15760.604499999996</v>
      </c>
      <c r="G48" s="8">
        <v>15781.304071428567</v>
      </c>
      <c r="H48" s="8">
        <v>0.74929091456517039</v>
      </c>
      <c r="I48" s="8">
        <v>0.88161243457183969</v>
      </c>
    </row>
    <row r="49" spans="3:9" ht="15.6" x14ac:dyDescent="0.3">
      <c r="C49" s="20">
        <v>46</v>
      </c>
      <c r="D49" s="23" t="s">
        <v>37</v>
      </c>
      <c r="E49" s="22">
        <v>15628.47</v>
      </c>
      <c r="F49" s="15">
        <f>'Hasil Peramalan kurs beli'!G50</f>
        <v>15760.604499999996</v>
      </c>
      <c r="G49" s="8">
        <v>15781.304071428567</v>
      </c>
      <c r="H49" s="8">
        <v>0.84547303734784329</v>
      </c>
      <c r="I49" s="8">
        <v>0.97792088047369807</v>
      </c>
    </row>
    <row r="50" spans="3:9" ht="15.6" x14ac:dyDescent="0.3">
      <c r="C50" s="20">
        <v>47</v>
      </c>
      <c r="D50" s="23" t="s">
        <v>38</v>
      </c>
      <c r="E50" s="22">
        <v>15708.07</v>
      </c>
      <c r="F50" s="15">
        <f>'Hasil Peramalan kurs beli'!G51</f>
        <v>15760.604499999996</v>
      </c>
      <c r="G50" s="8">
        <v>15781.304071428567</v>
      </c>
      <c r="H50" s="8">
        <v>0.33444274185177503</v>
      </c>
      <c r="I50" s="8">
        <v>0.46621941096880398</v>
      </c>
    </row>
    <row r="51" spans="3:9" ht="15.6" x14ac:dyDescent="0.3">
      <c r="C51" s="20">
        <v>48</v>
      </c>
      <c r="D51" s="23" t="s">
        <v>39</v>
      </c>
      <c r="E51" s="22">
        <v>15425.49</v>
      </c>
      <c r="F51" s="15">
        <f>'Hasil Peramalan kurs beli'!G52</f>
        <v>15760.604499999996</v>
      </c>
      <c r="G51" s="8">
        <v>15781.304071428567</v>
      </c>
      <c r="H51" s="8">
        <v>2.1724723169247526</v>
      </c>
      <c r="I51" s="8">
        <v>2.3066630066763993</v>
      </c>
    </row>
    <row r="52" spans="3:9" ht="15.6" x14ac:dyDescent="0.3">
      <c r="C52" s="20">
        <v>49</v>
      </c>
      <c r="D52" s="23" t="s">
        <v>40</v>
      </c>
      <c r="E52" s="22">
        <v>15425.49</v>
      </c>
      <c r="F52" s="15">
        <f>'Hasil Peramalan kurs beli'!G53</f>
        <v>15379.048499999995</v>
      </c>
      <c r="G52" s="8">
        <v>15559.837227272723</v>
      </c>
      <c r="H52" s="8">
        <v>0.30106985256224894</v>
      </c>
      <c r="I52" s="8">
        <v>0.87094301233039029</v>
      </c>
    </row>
    <row r="53" spans="3:9" ht="15.6" x14ac:dyDescent="0.3">
      <c r="C53" s="20">
        <v>50</v>
      </c>
      <c r="D53" s="23" t="s">
        <v>41</v>
      </c>
      <c r="E53" s="22">
        <v>15425.49</v>
      </c>
      <c r="F53" s="15">
        <f>'Hasil Peramalan kurs beli'!G54</f>
        <v>15379.048499999995</v>
      </c>
      <c r="G53" s="8">
        <v>15559.837227272723</v>
      </c>
      <c r="H53" s="8">
        <v>0.30106985256224894</v>
      </c>
      <c r="I53" s="8">
        <v>0.87094301233039029</v>
      </c>
    </row>
    <row r="54" spans="3:9" ht="15.6" x14ac:dyDescent="0.3">
      <c r="C54" s="20">
        <v>51</v>
      </c>
      <c r="D54" s="23" t="s">
        <v>42</v>
      </c>
      <c r="E54" s="22">
        <v>15465.29</v>
      </c>
      <c r="F54" s="15">
        <f>'Hasil Peramalan kurs beli'!G55</f>
        <v>15379.048499999995</v>
      </c>
      <c r="G54" s="8">
        <v>15559.837227272723</v>
      </c>
      <c r="H54" s="8">
        <v>0.55764554043283732</v>
      </c>
      <c r="I54" s="8">
        <v>0.61135114357843923</v>
      </c>
    </row>
    <row r="55" spans="3:9" ht="15.6" x14ac:dyDescent="0.3">
      <c r="C55" s="20">
        <v>52</v>
      </c>
      <c r="D55" s="23" t="s">
        <v>43</v>
      </c>
      <c r="E55" s="22">
        <v>15564.79</v>
      </c>
      <c r="F55" s="15">
        <f>'Hasil Peramalan kurs beli'!G56</f>
        <v>15379.048499999995</v>
      </c>
      <c r="G55" s="8">
        <v>15559.837227272723</v>
      </c>
      <c r="H55" s="8">
        <v>1.193344079810942</v>
      </c>
      <c r="I55" s="8">
        <v>3.1820363315393195E-2</v>
      </c>
    </row>
    <row r="56" spans="3:9" ht="15.6" x14ac:dyDescent="0.3">
      <c r="C56" s="20">
        <v>53</v>
      </c>
      <c r="D56" s="23" t="s">
        <v>44</v>
      </c>
      <c r="E56" s="22">
        <v>15489.17</v>
      </c>
      <c r="F56" s="15">
        <f>'Hasil Peramalan kurs beli'!G57</f>
        <v>15760.604499999996</v>
      </c>
      <c r="G56" s="8">
        <v>15781.304071428567</v>
      </c>
      <c r="H56" s="8">
        <v>1.7524147517265016</v>
      </c>
      <c r="I56" s="8">
        <v>1.8860537487067868</v>
      </c>
    </row>
    <row r="57" spans="3:9" ht="15.6" x14ac:dyDescent="0.3">
      <c r="C57" s="20">
        <v>54</v>
      </c>
      <c r="D57" s="23" t="s">
        <v>45</v>
      </c>
      <c r="E57" s="22">
        <v>15551.85</v>
      </c>
      <c r="F57" s="15">
        <f>'Hasil Peramalan kurs beli'!G58</f>
        <v>15379.048499999995</v>
      </c>
      <c r="G57" s="8">
        <v>15559.837227272723</v>
      </c>
      <c r="H57" s="8">
        <v>1.1111314731045183</v>
      </c>
      <c r="I57" s="8">
        <v>5.1358695413873723E-2</v>
      </c>
    </row>
    <row r="58" spans="3:9" ht="15.6" x14ac:dyDescent="0.3">
      <c r="C58" s="20">
        <v>55</v>
      </c>
      <c r="D58" s="23" t="s">
        <v>46</v>
      </c>
      <c r="E58" s="22">
        <v>15475.24</v>
      </c>
      <c r="F58" s="15">
        <f>'Hasil Peramalan kurs beli'!G59</f>
        <v>15760.604499999996</v>
      </c>
      <c r="G58" s="8">
        <v>15781.304071428567</v>
      </c>
      <c r="H58" s="8">
        <v>1.8440069427032864</v>
      </c>
      <c r="I58" s="8">
        <v>1.9777662345047142</v>
      </c>
    </row>
    <row r="59" spans="3:9" ht="15.6" x14ac:dyDescent="0.3">
      <c r="C59" s="20">
        <v>56</v>
      </c>
      <c r="D59" s="23" t="s">
        <v>47</v>
      </c>
      <c r="E59" s="22">
        <v>15475.24</v>
      </c>
      <c r="F59" s="15">
        <f>'Hasil Peramalan kurs beli'!G60</f>
        <v>15379.048499999995</v>
      </c>
      <c r="G59" s="8">
        <v>15559.837227272723</v>
      </c>
      <c r="H59" s="8">
        <v>0.62158325169757922</v>
      </c>
      <c r="I59" s="8">
        <v>0.54666181120760071</v>
      </c>
    </row>
    <row r="60" spans="3:9" ht="15.6" x14ac:dyDescent="0.3">
      <c r="C60" s="20">
        <v>57</v>
      </c>
      <c r="D60" s="23" t="s">
        <v>48</v>
      </c>
      <c r="E60" s="22">
        <v>15475.24</v>
      </c>
      <c r="F60" s="15">
        <f>'Hasil Peramalan kurs beli'!G61</f>
        <v>15379.048499999995</v>
      </c>
      <c r="G60" s="8">
        <v>15559.837227272723</v>
      </c>
      <c r="H60" s="8">
        <v>0.62158325169757922</v>
      </c>
      <c r="I60" s="8">
        <v>0.54666181120760071</v>
      </c>
    </row>
    <row r="61" spans="3:9" ht="15.6" x14ac:dyDescent="0.3">
      <c r="C61" s="20">
        <v>58</v>
      </c>
      <c r="D61" s="23" t="s">
        <v>49</v>
      </c>
      <c r="E61" s="22">
        <v>15513.05</v>
      </c>
      <c r="F61" s="15">
        <f>'Hasil Peramalan kurs beli'!G62</f>
        <v>15379.048499999995</v>
      </c>
      <c r="G61" s="8">
        <v>15559.837227272723</v>
      </c>
      <c r="H61" s="8">
        <v>0.86379854380669152</v>
      </c>
      <c r="I61" s="8">
        <v>0.30159915215076094</v>
      </c>
    </row>
    <row r="62" spans="3:9" ht="15.6" x14ac:dyDescent="0.3">
      <c r="C62" s="20">
        <v>59</v>
      </c>
      <c r="D62" s="23" t="s">
        <v>50</v>
      </c>
      <c r="E62" s="22">
        <v>15410.56</v>
      </c>
      <c r="F62" s="15">
        <f>'Hasil Peramalan kurs beli'!G63</f>
        <v>15379.048499999995</v>
      </c>
      <c r="G62" s="8">
        <v>15559.837227272723</v>
      </c>
      <c r="H62" s="8">
        <v>0.20447991507125088</v>
      </c>
      <c r="I62" s="8">
        <v>0.96866841485788568</v>
      </c>
    </row>
    <row r="63" spans="3:9" ht="15.6" x14ac:dyDescent="0.3">
      <c r="C63" s="20">
        <v>60</v>
      </c>
      <c r="D63" s="23" t="s">
        <v>51</v>
      </c>
      <c r="E63" s="22">
        <v>15337.93</v>
      </c>
      <c r="F63" s="15">
        <f>'Hasil Peramalan kurs beli'!G64</f>
        <v>15379.048499999995</v>
      </c>
      <c r="G63" s="8">
        <v>15559.837227272723</v>
      </c>
      <c r="H63" s="8">
        <v>0.26808376358475383</v>
      </c>
      <c r="I63" s="8">
        <v>1.4467873257520576</v>
      </c>
    </row>
    <row r="64" spans="3:9" ht="15.6" x14ac:dyDescent="0.3">
      <c r="C64" s="20">
        <v>61</v>
      </c>
      <c r="D64" s="23" t="s">
        <v>52</v>
      </c>
      <c r="E64" s="22">
        <v>15081.22</v>
      </c>
      <c r="F64" s="15">
        <f>'Hasil Peramalan kurs beli'!G65</f>
        <v>15379.048499999995</v>
      </c>
      <c r="G64" s="8">
        <v>15559.837227272723</v>
      </c>
      <c r="H64" s="8">
        <v>1.9748302856134714</v>
      </c>
      <c r="I64" s="8">
        <v>3.1735975423256444</v>
      </c>
    </row>
    <row r="65" spans="3:9" ht="15.6" x14ac:dyDescent="0.3">
      <c r="C65" s="20">
        <v>62</v>
      </c>
      <c r="D65" s="32">
        <v>43835</v>
      </c>
      <c r="E65" s="22">
        <v>15081.22</v>
      </c>
      <c r="F65" s="15">
        <f>'Hasil Peramalan kurs beli'!G66</f>
        <v>15188.270499999997</v>
      </c>
      <c r="G65" s="8">
        <v>15273.431799999997</v>
      </c>
      <c r="H65" s="8">
        <v>0.7098265259706944</v>
      </c>
      <c r="I65" s="8">
        <v>1.2745109480532564</v>
      </c>
    </row>
    <row r="66" spans="3:9" ht="15.6" x14ac:dyDescent="0.3">
      <c r="C66" s="20">
        <v>63</v>
      </c>
      <c r="D66" s="32">
        <v>43866</v>
      </c>
      <c r="E66" s="22">
        <v>15081.22</v>
      </c>
      <c r="F66" s="15">
        <f>'Hasil Peramalan kurs beli'!G67</f>
        <v>15188.270499999997</v>
      </c>
      <c r="G66" s="8">
        <v>15273.431799999997</v>
      </c>
      <c r="H66" s="8">
        <v>0.7098265259706944</v>
      </c>
      <c r="I66" s="8">
        <v>1.2745109480532564</v>
      </c>
    </row>
    <row r="67" spans="3:9" ht="15.6" x14ac:dyDescent="0.3">
      <c r="C67" s="20">
        <v>64</v>
      </c>
      <c r="D67" s="32">
        <v>43895</v>
      </c>
      <c r="E67" s="22">
        <v>15081.22</v>
      </c>
      <c r="F67" s="15">
        <f>'Hasil Peramalan kurs beli'!G68</f>
        <v>15188.270499999997</v>
      </c>
      <c r="G67" s="8">
        <v>15273.431799999997</v>
      </c>
      <c r="H67" s="8">
        <v>0.7098265259706944</v>
      </c>
      <c r="I67" s="8">
        <v>1.2745109480532564</v>
      </c>
    </row>
    <row r="68" spans="3:9" ht="15.6" x14ac:dyDescent="0.3">
      <c r="C68" s="20">
        <v>65</v>
      </c>
      <c r="D68" s="23" t="s">
        <v>53</v>
      </c>
      <c r="E68" s="22">
        <v>14997.64</v>
      </c>
      <c r="F68" s="15">
        <f>'Hasil Peramalan kurs beli'!G69</f>
        <v>15188.270499999997</v>
      </c>
      <c r="G68" s="8">
        <v>15273.431799999997</v>
      </c>
      <c r="H68" s="8">
        <v>1.2710699816771003</v>
      </c>
      <c r="I68" s="8">
        <v>1.8389013204744029</v>
      </c>
    </row>
    <row r="69" spans="3:9" ht="15.6" x14ac:dyDescent="0.3">
      <c r="C69" s="20">
        <v>66</v>
      </c>
      <c r="D69" s="23" t="s">
        <v>54</v>
      </c>
      <c r="E69" s="22">
        <v>15028.48</v>
      </c>
      <c r="F69" s="15">
        <f>'Hasil Peramalan kurs beli'!G70</f>
        <v>15188.270499999997</v>
      </c>
      <c r="G69" s="8">
        <v>15273.431799999997</v>
      </c>
      <c r="H69" s="8">
        <v>1.0632512403117105</v>
      </c>
      <c r="I69" s="8">
        <v>1.6299173302955261</v>
      </c>
    </row>
    <row r="70" spans="3:9" ht="15.6" x14ac:dyDescent="0.3">
      <c r="C70" s="20">
        <v>67</v>
      </c>
      <c r="D70" s="23" t="s">
        <v>55</v>
      </c>
      <c r="E70" s="22">
        <v>15051.37</v>
      </c>
      <c r="F70" s="15">
        <f>'Hasil Peramalan kurs beli'!G71</f>
        <v>15188.270499999997</v>
      </c>
      <c r="G70" s="8">
        <v>15273.431799999997</v>
      </c>
      <c r="H70" s="8">
        <v>0.9095550770461166</v>
      </c>
      <c r="I70" s="8">
        <v>1.4753593858897618</v>
      </c>
    </row>
    <row r="71" spans="3:9" ht="15.6" x14ac:dyDescent="0.3">
      <c r="C71" s="20">
        <v>68</v>
      </c>
      <c r="D71" s="32">
        <v>44017</v>
      </c>
      <c r="E71" s="22">
        <v>15051.37</v>
      </c>
      <c r="F71" s="15">
        <f>'Hasil Peramalan kurs beli'!G72</f>
        <v>15188.270499999997</v>
      </c>
      <c r="G71" s="8">
        <v>15273.431799999997</v>
      </c>
      <c r="H71" s="8">
        <v>0.9095550770461166</v>
      </c>
      <c r="I71" s="8">
        <v>1.4753593858897618</v>
      </c>
    </row>
    <row r="72" spans="3:9" ht="15.6" x14ac:dyDescent="0.3">
      <c r="C72" s="20">
        <v>69</v>
      </c>
      <c r="D72" s="23" t="s">
        <v>56</v>
      </c>
      <c r="E72" s="22">
        <v>14933.96</v>
      </c>
      <c r="F72" s="15">
        <f>'Hasil Peramalan kurs beli'!G73</f>
        <v>15188.270499999997</v>
      </c>
      <c r="G72" s="8">
        <v>15273.431799999997</v>
      </c>
      <c r="H72" s="8">
        <v>1.7029006372053881</v>
      </c>
      <c r="I72" s="8">
        <v>2.2731532694609973</v>
      </c>
    </row>
    <row r="73" spans="3:9" ht="15.6" x14ac:dyDescent="0.3">
      <c r="C73" s="20">
        <v>70</v>
      </c>
      <c r="D73" s="32">
        <v>44079</v>
      </c>
      <c r="E73" s="22">
        <v>14933.96</v>
      </c>
      <c r="F73" s="15">
        <f>'Hasil Peramalan kurs beli'!G74</f>
        <v>14806.714499999996</v>
      </c>
      <c r="G73" s="8">
        <v>14933.740327956986</v>
      </c>
      <c r="H73" s="8">
        <v>0.85205464592112701</v>
      </c>
      <c r="I73" s="8">
        <v>1.4709564175403324E-3</v>
      </c>
    </row>
    <row r="74" spans="3:9" ht="15.6" x14ac:dyDescent="0.3">
      <c r="C74" s="20">
        <v>71</v>
      </c>
      <c r="D74" s="32">
        <v>44109</v>
      </c>
      <c r="E74" s="22">
        <v>14933.96</v>
      </c>
      <c r="F74" s="15">
        <f>'Hasil Peramalan kurs beli'!G75</f>
        <v>14806.714499999996</v>
      </c>
      <c r="G74" s="8">
        <v>14933.740327956986</v>
      </c>
      <c r="H74" s="8">
        <v>0.85205464592112701</v>
      </c>
      <c r="I74" s="8">
        <v>1.4709564175403324E-3</v>
      </c>
    </row>
    <row r="75" spans="3:9" ht="15.6" x14ac:dyDescent="0.3">
      <c r="C75" s="20">
        <v>72</v>
      </c>
      <c r="D75" s="23" t="s">
        <v>57</v>
      </c>
      <c r="E75" s="22">
        <v>14861.32</v>
      </c>
      <c r="F75" s="15">
        <f>'Hasil Peramalan kurs beli'!G76</f>
        <v>14806.714499999996</v>
      </c>
      <c r="G75" s="8">
        <v>14933.740327956986</v>
      </c>
      <c r="H75" s="8">
        <v>0.36743371382894185</v>
      </c>
      <c r="I75" s="8">
        <v>0.48730750671532891</v>
      </c>
    </row>
    <row r="76" spans="3:9" ht="15.6" x14ac:dyDescent="0.3">
      <c r="C76" s="20">
        <v>73</v>
      </c>
      <c r="D76" s="23" t="s">
        <v>58</v>
      </c>
      <c r="E76" s="22">
        <v>14903.11</v>
      </c>
      <c r="F76" s="15">
        <f>'Hasil Peramalan kurs beli'!G77</f>
        <v>14806.714499999996</v>
      </c>
      <c r="G76" s="8">
        <v>14933.740327956986</v>
      </c>
      <c r="H76" s="8">
        <v>0.64681465814856209</v>
      </c>
      <c r="I76" s="8">
        <v>0.20552977168514247</v>
      </c>
    </row>
    <row r="77" spans="3:9" ht="15.6" x14ac:dyDescent="0.3">
      <c r="C77" s="20">
        <v>74</v>
      </c>
      <c r="D77" s="23" t="s">
        <v>59</v>
      </c>
      <c r="E77" s="22">
        <v>14812.57</v>
      </c>
      <c r="F77" s="15">
        <f>'Hasil Peramalan kurs beli'!G78</f>
        <v>14806.714499999996</v>
      </c>
      <c r="G77" s="8">
        <v>14933.740327956986</v>
      </c>
      <c r="H77" s="8">
        <v>3.9530614876441453E-2</v>
      </c>
      <c r="I77" s="8">
        <v>0.81802366474545951</v>
      </c>
    </row>
    <row r="78" spans="3:9" ht="15.6" x14ac:dyDescent="0.3">
      <c r="C78" s="20">
        <v>75</v>
      </c>
      <c r="D78" s="23" t="s">
        <v>60</v>
      </c>
      <c r="E78" s="22">
        <v>14871.27</v>
      </c>
      <c r="F78" s="15">
        <f>'Hasil Peramalan kurs beli'!G79</f>
        <v>14806.714499999996</v>
      </c>
      <c r="G78" s="8">
        <v>14933.740327956986</v>
      </c>
      <c r="H78" s="8">
        <v>0.4340954067810216</v>
      </c>
      <c r="I78" s="8">
        <v>0.42007392749231087</v>
      </c>
    </row>
    <row r="79" spans="3:9" ht="15.6" x14ac:dyDescent="0.3">
      <c r="C79" s="20">
        <v>76</v>
      </c>
      <c r="D79" s="23" t="s">
        <v>61</v>
      </c>
      <c r="E79" s="22">
        <v>14834.46</v>
      </c>
      <c r="F79" s="15">
        <f>'Hasil Peramalan kurs beli'!G80</f>
        <v>14806.714499999996</v>
      </c>
      <c r="G79" s="8">
        <v>14933.740327956986</v>
      </c>
      <c r="H79" s="8">
        <v>0.1870341084205473</v>
      </c>
      <c r="I79" s="8">
        <v>0.66925474845048016</v>
      </c>
    </row>
    <row r="80" spans="3:9" ht="15.6" x14ac:dyDescent="0.3">
      <c r="C80" s="20">
        <v>77</v>
      </c>
      <c r="D80" s="23" t="s">
        <v>62</v>
      </c>
      <c r="E80" s="22">
        <v>14834.46</v>
      </c>
      <c r="F80" s="15">
        <f>'Hasil Peramalan kurs beli'!G81</f>
        <v>14806.714499999996</v>
      </c>
      <c r="G80" s="8">
        <v>14933.740327956986</v>
      </c>
      <c r="H80" s="8">
        <v>0.1870341084205473</v>
      </c>
      <c r="I80" s="8">
        <v>0.66925474845048016</v>
      </c>
    </row>
    <row r="81" spans="3:9" ht="15.6" x14ac:dyDescent="0.3">
      <c r="C81" s="20">
        <v>78</v>
      </c>
      <c r="D81" s="23" t="s">
        <v>63</v>
      </c>
      <c r="E81" s="22">
        <v>14834.46</v>
      </c>
      <c r="F81" s="15">
        <f>'Hasil Peramalan kurs beli'!G82</f>
        <v>14806.714499999996</v>
      </c>
      <c r="G81" s="8">
        <v>14933.740327956986</v>
      </c>
      <c r="H81" s="8">
        <v>0.1870341084205473</v>
      </c>
      <c r="I81" s="8">
        <v>0.66925474845048016</v>
      </c>
    </row>
    <row r="82" spans="3:9" ht="15.6" x14ac:dyDescent="0.3">
      <c r="C82" s="20">
        <v>79</v>
      </c>
      <c r="D82" s="23" t="s">
        <v>64</v>
      </c>
      <c r="E82" s="22">
        <v>14810.58</v>
      </c>
      <c r="F82" s="15">
        <f>'Hasil Peramalan kurs beli'!G83</f>
        <v>14806.714499999996</v>
      </c>
      <c r="G82" s="8">
        <v>14933.740327956986</v>
      </c>
      <c r="H82" s="8">
        <v>2.6099585566557972E-2</v>
      </c>
      <c r="I82" s="8">
        <v>0.83156991797070945</v>
      </c>
    </row>
    <row r="83" spans="3:9" ht="15.6" x14ac:dyDescent="0.3">
      <c r="C83" s="20">
        <v>80</v>
      </c>
      <c r="D83" s="23" t="s">
        <v>65</v>
      </c>
      <c r="E83" s="22">
        <v>14748.89</v>
      </c>
      <c r="F83" s="15">
        <f>'Hasil Peramalan kurs beli'!G84</f>
        <v>14806.714499999996</v>
      </c>
      <c r="G83" s="8">
        <v>14933.740327956986</v>
      </c>
      <c r="H83" s="8">
        <v>0.39206001265177914</v>
      </c>
      <c r="I83" s="8">
        <v>1.2533168798261212</v>
      </c>
    </row>
    <row r="84" spans="3:9" ht="15.6" x14ac:dyDescent="0.3">
      <c r="C84" s="20">
        <v>81</v>
      </c>
      <c r="D84" s="23" t="s">
        <v>66</v>
      </c>
      <c r="E84" s="22">
        <v>14711.08</v>
      </c>
      <c r="F84" s="15">
        <f>'Hasil Peramalan kurs beli'!G85</f>
        <v>14806.714499999996</v>
      </c>
      <c r="G84" s="8">
        <v>14933.740327956986</v>
      </c>
      <c r="H84" s="8">
        <v>0.6500848340162414</v>
      </c>
      <c r="I84" s="8">
        <v>1.5135552791296514</v>
      </c>
    </row>
    <row r="85" spans="3:9" ht="15.6" x14ac:dyDescent="0.3">
      <c r="C85" s="20">
        <v>82</v>
      </c>
      <c r="D85" s="23" t="s">
        <v>67</v>
      </c>
      <c r="E85" s="22">
        <v>14711.08</v>
      </c>
      <c r="F85" s="15">
        <f>'Hasil Peramalan kurs beli'!G86</f>
        <v>14806.714499999996</v>
      </c>
      <c r="G85" s="8">
        <v>14933.740327956986</v>
      </c>
      <c r="H85" s="8">
        <v>0.6500848340162414</v>
      </c>
      <c r="I85" s="8">
        <v>1.5135552791296514</v>
      </c>
    </row>
    <row r="86" spans="3:9" ht="15.6" x14ac:dyDescent="0.3">
      <c r="C86" s="20">
        <v>83</v>
      </c>
      <c r="D86" s="23" t="s">
        <v>68</v>
      </c>
      <c r="E86" s="22">
        <v>14711.08</v>
      </c>
      <c r="F86" s="15">
        <f>'Hasil Peramalan kurs beli'!G87</f>
        <v>14806.714499999996</v>
      </c>
      <c r="G86" s="8">
        <v>14933.740327956986</v>
      </c>
      <c r="H86" s="8">
        <v>0.6500848340162414</v>
      </c>
      <c r="I86" s="8">
        <v>1.5135552791296514</v>
      </c>
    </row>
    <row r="87" spans="3:9" ht="15.6" x14ac:dyDescent="0.3">
      <c r="C87" s="20">
        <v>84</v>
      </c>
      <c r="D87" s="23" t="s">
        <v>69</v>
      </c>
      <c r="E87" s="22">
        <v>14711.08</v>
      </c>
      <c r="F87" s="15">
        <f>'Hasil Peramalan kurs beli'!G88</f>
        <v>14806.714499999996</v>
      </c>
      <c r="G87" s="8">
        <v>14933.740327956986</v>
      </c>
      <c r="H87" s="8">
        <v>0.6500848340162414</v>
      </c>
      <c r="I87" s="8">
        <v>1.5135552791296514</v>
      </c>
    </row>
    <row r="88" spans="3:9" ht="15.6" x14ac:dyDescent="0.3">
      <c r="C88" s="20">
        <v>85</v>
      </c>
      <c r="D88" s="23" t="s">
        <v>70</v>
      </c>
      <c r="E88" s="22">
        <v>14711.08</v>
      </c>
      <c r="F88" s="15">
        <f>'Hasil Peramalan kurs beli'!G89</f>
        <v>14806.714499999996</v>
      </c>
      <c r="G88" s="8">
        <v>14933.740327956986</v>
      </c>
      <c r="H88" s="8">
        <v>0.6500848340162414</v>
      </c>
      <c r="I88" s="8">
        <v>1.5135552791296514</v>
      </c>
    </row>
    <row r="89" spans="3:9" ht="15.6" x14ac:dyDescent="0.3">
      <c r="C89" s="20">
        <v>86</v>
      </c>
      <c r="D89" s="23" t="s">
        <v>71</v>
      </c>
      <c r="E89" s="22">
        <v>14711.08</v>
      </c>
      <c r="F89" s="15">
        <f>'Hasil Peramalan kurs beli'!G90</f>
        <v>14806.714499999996</v>
      </c>
      <c r="G89" s="8">
        <v>14933.740327956986</v>
      </c>
      <c r="H89" s="8">
        <v>0.6500848340162414</v>
      </c>
      <c r="I89" s="8">
        <v>1.5135552791296514</v>
      </c>
    </row>
    <row r="90" spans="3:9" ht="15.6" x14ac:dyDescent="0.3">
      <c r="C90" s="20">
        <v>87</v>
      </c>
      <c r="D90" s="23" t="s">
        <v>72</v>
      </c>
      <c r="E90" s="22">
        <v>14700.13</v>
      </c>
      <c r="F90" s="15">
        <f>'Hasil Peramalan kurs beli'!G91</f>
        <v>14806.714499999996</v>
      </c>
      <c r="G90" s="8">
        <v>14933.740327956986</v>
      </c>
      <c r="H90" s="8">
        <v>0.72505821377087964</v>
      </c>
      <c r="I90" s="8">
        <v>1.5891718505685801</v>
      </c>
    </row>
    <row r="91" spans="3:9" ht="15.6" x14ac:dyDescent="0.3">
      <c r="C91" s="20">
        <v>88</v>
      </c>
      <c r="D91" s="23" t="s">
        <v>73</v>
      </c>
      <c r="E91" s="22">
        <v>14687.2</v>
      </c>
      <c r="F91" s="15">
        <f>'Hasil Peramalan kurs beli'!G92</f>
        <v>14806.714499999996</v>
      </c>
      <c r="G91" s="8">
        <v>14933.740327956986</v>
      </c>
      <c r="H91" s="8">
        <v>0.81373236559722528</v>
      </c>
      <c r="I91" s="8">
        <v>1.6786067320999611</v>
      </c>
    </row>
    <row r="92" spans="3:9" ht="15.6" x14ac:dyDescent="0.3">
      <c r="C92" s="20">
        <v>89</v>
      </c>
      <c r="D92" s="23" t="s">
        <v>74</v>
      </c>
      <c r="E92" s="22">
        <v>14695.16</v>
      </c>
      <c r="F92" s="15">
        <f>'Hasil Peramalan kurs beli'!G93</f>
        <v>14806.714499999996</v>
      </c>
      <c r="G92" s="8">
        <v>14933.740327956986</v>
      </c>
      <c r="H92" s="8">
        <v>0.75912409255834268</v>
      </c>
      <c r="I92" s="8">
        <v>1.6235299782852746</v>
      </c>
    </row>
    <row r="93" spans="3:9" ht="15.6" x14ac:dyDescent="0.3">
      <c r="C93" s="20">
        <v>90</v>
      </c>
      <c r="D93" s="23" t="s">
        <v>75</v>
      </c>
      <c r="E93" s="22">
        <v>14659.34</v>
      </c>
      <c r="F93" s="15">
        <f>'Hasil Peramalan kurs beli'!G94</f>
        <v>14806.714499999996</v>
      </c>
      <c r="G93" s="8">
        <v>14933.740327956986</v>
      </c>
      <c r="H93" s="8">
        <v>1.0053283435679659</v>
      </c>
      <c r="I93" s="8">
        <v>1.871846399339848</v>
      </c>
    </row>
    <row r="94" spans="3:9" ht="15.6" x14ac:dyDescent="0.3">
      <c r="C94" s="20">
        <v>91</v>
      </c>
      <c r="D94" s="23" t="s">
        <v>76</v>
      </c>
      <c r="E94" s="22">
        <v>14659.34</v>
      </c>
      <c r="F94" s="15">
        <f>'Hasil Peramalan kurs beli'!G95</f>
        <v>14520.547499999999</v>
      </c>
      <c r="G94" s="8">
        <v>14658.703224832212</v>
      </c>
      <c r="H94" s="8">
        <v>0.94678546237416805</v>
      </c>
      <c r="I94" s="8">
        <v>4.3438188062223356E-3</v>
      </c>
    </row>
    <row r="95" spans="3:9" ht="15.6" x14ac:dyDescent="0.3">
      <c r="C95" s="20">
        <v>92</v>
      </c>
      <c r="D95" s="23" t="s">
        <v>77</v>
      </c>
      <c r="E95" s="22">
        <v>14659.34</v>
      </c>
      <c r="F95" s="15">
        <f>'Hasil Peramalan kurs beli'!G96</f>
        <v>14520.547499999999</v>
      </c>
      <c r="G95" s="8">
        <v>14658.703224832212</v>
      </c>
      <c r="H95" s="8">
        <v>0.94678546237416805</v>
      </c>
      <c r="I95" s="8">
        <v>4.3438188062223356E-3</v>
      </c>
    </row>
    <row r="96" spans="3:9" ht="15.6" x14ac:dyDescent="0.3">
      <c r="C96" s="20">
        <v>93</v>
      </c>
      <c r="D96" s="32">
        <v>43836</v>
      </c>
      <c r="E96" s="22">
        <v>14659.34</v>
      </c>
      <c r="F96" s="15">
        <f>'Hasil Peramalan kurs beli'!G97</f>
        <v>14520.547499999999</v>
      </c>
      <c r="G96" s="8">
        <v>14658.703224832212</v>
      </c>
      <c r="H96" s="8">
        <v>0.94678546237416805</v>
      </c>
      <c r="I96" s="8">
        <v>4.3438188062223356E-3</v>
      </c>
    </row>
    <row r="97" spans="3:9" ht="15.6" x14ac:dyDescent="0.3">
      <c r="C97" s="20">
        <v>94</v>
      </c>
      <c r="D97" s="23" t="s">
        <v>78</v>
      </c>
      <c r="E97" s="22">
        <v>14429.49</v>
      </c>
      <c r="F97" s="15">
        <f>'Hasil Peramalan kurs beli'!G98</f>
        <v>14520.547499999999</v>
      </c>
      <c r="G97" s="8">
        <v>14658.703224832212</v>
      </c>
      <c r="H97" s="8">
        <v>0.63105140930136117</v>
      </c>
      <c r="I97" s="8">
        <v>1.5885053791382251</v>
      </c>
    </row>
    <row r="98" spans="3:9" ht="15.6" x14ac:dyDescent="0.3">
      <c r="C98" s="20">
        <v>95</v>
      </c>
      <c r="D98" s="23" t="s">
        <v>79</v>
      </c>
      <c r="E98" s="22">
        <v>14173.78</v>
      </c>
      <c r="F98" s="15">
        <f>'Hasil Peramalan kurs beli'!G99</f>
        <v>14520.547499999999</v>
      </c>
      <c r="G98" s="8">
        <v>14658.703224832212</v>
      </c>
      <c r="H98" s="8">
        <v>2.4465421362543944</v>
      </c>
      <c r="I98" s="8">
        <v>3.421269589567578</v>
      </c>
    </row>
    <row r="99" spans="3:9" ht="15.6" x14ac:dyDescent="0.3">
      <c r="C99" s="20">
        <v>96</v>
      </c>
      <c r="D99" s="23" t="s">
        <v>80</v>
      </c>
      <c r="E99" s="22">
        <v>14094.18</v>
      </c>
      <c r="F99" s="15">
        <f>'Hasil Peramalan kurs beli'!G100</f>
        <v>14234.380499999999</v>
      </c>
      <c r="G99" s="8">
        <v>14377.429499999998</v>
      </c>
      <c r="H99" s="8">
        <v>0.99474038220030547</v>
      </c>
      <c r="I99" s="8">
        <v>2.0096912342541255</v>
      </c>
    </row>
    <row r="100" spans="3:9" ht="15.6" x14ac:dyDescent="0.3">
      <c r="C100" s="20">
        <v>97</v>
      </c>
      <c r="D100" s="23" t="s">
        <v>81</v>
      </c>
      <c r="E100" s="22">
        <v>14029.5</v>
      </c>
      <c r="F100" s="15">
        <f>'Hasil Peramalan kurs beli'!G101</f>
        <v>14234.380499999999</v>
      </c>
      <c r="G100" s="8">
        <v>14377.429499999998</v>
      </c>
      <c r="H100" s="8">
        <v>1.4603549663209616</v>
      </c>
      <c r="I100" s="8">
        <v>2.4799850315406706</v>
      </c>
    </row>
    <row r="101" spans="3:9" ht="15.6" x14ac:dyDescent="0.3">
      <c r="C101" s="20">
        <v>98</v>
      </c>
      <c r="D101" s="32">
        <v>43988</v>
      </c>
      <c r="E101" s="22">
        <v>14029.5</v>
      </c>
      <c r="F101" s="15">
        <f>'Hasil Peramalan kurs beli'!G102</f>
        <v>14091.296999999999</v>
      </c>
      <c r="G101" s="8">
        <v>14124.153159793814</v>
      </c>
      <c r="H101" s="8">
        <v>0.44047899069816221</v>
      </c>
      <c r="I101" s="8">
        <v>0.67467236746722092</v>
      </c>
    </row>
    <row r="102" spans="3:9" ht="15.6" x14ac:dyDescent="0.3">
      <c r="C102" s="20">
        <v>99</v>
      </c>
      <c r="D102" s="32">
        <v>44018</v>
      </c>
      <c r="E102" s="22">
        <v>14029.5</v>
      </c>
      <c r="F102" s="15">
        <f>'Hasil Peramalan kurs beli'!G103</f>
        <v>14091.296999999999</v>
      </c>
      <c r="G102" s="8">
        <v>14124.153159793814</v>
      </c>
      <c r="H102" s="8">
        <v>0.44047899069816221</v>
      </c>
      <c r="I102" s="8">
        <v>0.67467236746722092</v>
      </c>
    </row>
    <row r="103" spans="3:9" ht="15.6" x14ac:dyDescent="0.3">
      <c r="C103" s="20">
        <v>100</v>
      </c>
      <c r="D103" s="23" t="s">
        <v>82</v>
      </c>
      <c r="E103" s="22">
        <v>13886.22</v>
      </c>
      <c r="F103" s="15">
        <f>'Hasil Peramalan kurs beli'!G104</f>
        <v>14091.296999999999</v>
      </c>
      <c r="G103" s="8">
        <v>14124.153159793814</v>
      </c>
      <c r="H103" s="8">
        <v>1.4768381892264368</v>
      </c>
      <c r="I103" s="8">
        <v>1.7134480066844284</v>
      </c>
    </row>
    <row r="104" spans="3:9" ht="15.6" x14ac:dyDescent="0.3">
      <c r="C104" s="20">
        <v>101</v>
      </c>
      <c r="D104" s="23" t="s">
        <v>83</v>
      </c>
      <c r="E104" s="22">
        <v>13903.14</v>
      </c>
      <c r="F104" s="15">
        <f>'Hasil Peramalan kurs beli'!G105</f>
        <v>14091.296999999999</v>
      </c>
      <c r="G104" s="8">
        <v>14124.153159793814</v>
      </c>
      <c r="H104" s="8">
        <v>1.3533417630837297</v>
      </c>
      <c r="I104" s="8">
        <v>1.5896636284595735</v>
      </c>
    </row>
    <row r="105" spans="3:9" ht="15.6" x14ac:dyDescent="0.3">
      <c r="C105" s="20">
        <v>102</v>
      </c>
      <c r="D105" s="23" t="s">
        <v>84</v>
      </c>
      <c r="E105" s="22">
        <v>14012.59</v>
      </c>
      <c r="F105" s="15">
        <f>'Hasil Peramalan kurs beli'!G106</f>
        <v>14091.296999999999</v>
      </c>
      <c r="G105" s="8">
        <v>14124.153159793814</v>
      </c>
      <c r="H105" s="8">
        <v>0.56168773938293004</v>
      </c>
      <c r="I105" s="8">
        <v>0.79616373414060937</v>
      </c>
    </row>
    <row r="106" spans="3:9" ht="15.6" x14ac:dyDescent="0.3">
      <c r="C106" s="20">
        <v>103</v>
      </c>
      <c r="D106" s="23" t="s">
        <v>85</v>
      </c>
      <c r="E106" s="22">
        <v>13943.93</v>
      </c>
      <c r="F106" s="15">
        <f>'Hasil Peramalan kurs beli'!G107</f>
        <v>14091.296999999999</v>
      </c>
      <c r="G106" s="8">
        <v>14124.153159793814</v>
      </c>
      <c r="H106" s="8">
        <v>1.0568541293595017</v>
      </c>
      <c r="I106" s="8">
        <v>1.2924846854065781</v>
      </c>
    </row>
    <row r="107" spans="3:9" ht="15.6" x14ac:dyDescent="0.3">
      <c r="C107" s="20">
        <v>104</v>
      </c>
      <c r="D107" s="23" t="s">
        <v>86</v>
      </c>
      <c r="E107" s="22">
        <v>14185.72</v>
      </c>
      <c r="F107" s="15">
        <f>'Hasil Peramalan kurs beli'!G108</f>
        <v>14091.296999999999</v>
      </c>
      <c r="G107" s="8">
        <v>14124.153159793814</v>
      </c>
      <c r="H107" s="8">
        <v>0.66562007427187819</v>
      </c>
      <c r="I107" s="8">
        <v>0.43400574807754266</v>
      </c>
    </row>
    <row r="108" spans="3:9" ht="15.6" x14ac:dyDescent="0.3">
      <c r="C108" s="20">
        <v>105</v>
      </c>
      <c r="D108" s="23" t="s">
        <v>87</v>
      </c>
      <c r="E108" s="22">
        <v>14185.72</v>
      </c>
      <c r="F108" s="15">
        <f>'Hasil Peramalan kurs beli'!G109</f>
        <v>14234.380499999999</v>
      </c>
      <c r="G108" s="8">
        <v>14377.429499999998</v>
      </c>
      <c r="H108" s="8">
        <v>0.34302453453190923</v>
      </c>
      <c r="I108" s="8">
        <v>1.351425941016734</v>
      </c>
    </row>
    <row r="109" spans="3:9" ht="15.6" x14ac:dyDescent="0.3">
      <c r="C109" s="20">
        <v>106</v>
      </c>
      <c r="D109" s="23" t="s">
        <v>88</v>
      </c>
      <c r="E109" s="22">
        <v>14185.72</v>
      </c>
      <c r="F109" s="15">
        <f>'Hasil Peramalan kurs beli'!G110</f>
        <v>14234.380499999999</v>
      </c>
      <c r="G109" s="8">
        <v>14377.429499999998</v>
      </c>
      <c r="H109" s="8">
        <v>0.34302453453190923</v>
      </c>
      <c r="I109" s="8">
        <v>1.351425941016734</v>
      </c>
    </row>
    <row r="110" spans="3:9" ht="15.6" x14ac:dyDescent="0.3">
      <c r="C110" s="20">
        <v>107</v>
      </c>
      <c r="D110" s="23" t="s">
        <v>89</v>
      </c>
      <c r="E110" s="22">
        <v>14156.86</v>
      </c>
      <c r="F110" s="15">
        <f>'Hasil Peramalan kurs beli'!G111</f>
        <v>14234.380499999999</v>
      </c>
      <c r="G110" s="8">
        <v>14377.429499999998</v>
      </c>
      <c r="H110" s="8">
        <v>0.54758258540381632</v>
      </c>
      <c r="I110" s="8">
        <v>1.5580397065450797</v>
      </c>
    </row>
    <row r="111" spans="3:9" ht="15.6" x14ac:dyDescent="0.3">
      <c r="C111" s="20">
        <v>108</v>
      </c>
      <c r="D111" s="23" t="s">
        <v>90</v>
      </c>
      <c r="E111" s="22">
        <v>14084.23</v>
      </c>
      <c r="F111" s="15">
        <f>'Hasil Peramalan kurs beli'!G112</f>
        <v>14234.380499999999</v>
      </c>
      <c r="G111" s="8">
        <v>14377.429499999998</v>
      </c>
      <c r="H111" s="8">
        <v>1.0660895199808562</v>
      </c>
      <c r="I111" s="8">
        <v>2.0817573981680138</v>
      </c>
    </row>
    <row r="112" spans="3:9" ht="15.6" x14ac:dyDescent="0.3">
      <c r="C112" s="20">
        <v>109</v>
      </c>
      <c r="D112" s="23" t="s">
        <v>91</v>
      </c>
      <c r="E112" s="22">
        <v>14162.83</v>
      </c>
      <c r="F112" s="15">
        <f>'Hasil Peramalan kurs beli'!G113</f>
        <v>14091.296999999999</v>
      </c>
      <c r="G112" s="8">
        <v>14124.153159793814</v>
      </c>
      <c r="H112" s="8">
        <v>0.50507560988871059</v>
      </c>
      <c r="I112" s="8">
        <v>0.27308694806183631</v>
      </c>
    </row>
    <row r="113" spans="3:9" ht="15.6" x14ac:dyDescent="0.3">
      <c r="C113" s="20">
        <v>110</v>
      </c>
      <c r="D113" s="23" t="s">
        <v>92</v>
      </c>
      <c r="E113" s="22">
        <v>14115.07</v>
      </c>
      <c r="F113" s="15">
        <f>'Hasil Peramalan kurs beli'!G114</f>
        <v>14234.380499999999</v>
      </c>
      <c r="G113" s="8">
        <v>14377.429499999998</v>
      </c>
      <c r="H113" s="8">
        <v>0.84527033872307833</v>
      </c>
      <c r="I113" s="8">
        <v>1.8587190853463615</v>
      </c>
    </row>
    <row r="114" spans="3:9" ht="15.6" x14ac:dyDescent="0.3">
      <c r="C114" s="20">
        <v>111</v>
      </c>
      <c r="D114" s="23" t="s">
        <v>93</v>
      </c>
      <c r="E114" s="22">
        <v>14170.79</v>
      </c>
      <c r="F114" s="15">
        <f>'Hasil Peramalan kurs beli'!G115</f>
        <v>14234.380499999999</v>
      </c>
      <c r="G114" s="8">
        <v>14377.429499999998</v>
      </c>
      <c r="H114" s="8">
        <v>0.44874350688986592</v>
      </c>
      <c r="I114" s="8">
        <v>1.4582073405928497</v>
      </c>
    </row>
    <row r="115" spans="3:9" ht="15.6" x14ac:dyDescent="0.3">
      <c r="C115" s="20">
        <v>112</v>
      </c>
      <c r="D115" s="23" t="s">
        <v>94</v>
      </c>
      <c r="E115" s="22">
        <v>14170.79</v>
      </c>
      <c r="F115" s="15">
        <f>'Hasil Peramalan kurs beli'!G116</f>
        <v>14234.380499999999</v>
      </c>
      <c r="G115" s="8">
        <v>14377.429499999998</v>
      </c>
      <c r="H115" s="8">
        <v>0.44874350688986592</v>
      </c>
      <c r="I115" s="8">
        <v>1.4582073405928497</v>
      </c>
    </row>
    <row r="116" spans="3:9" ht="15.6" x14ac:dyDescent="0.3">
      <c r="C116" s="20">
        <v>113</v>
      </c>
      <c r="D116" s="23" t="s">
        <v>95</v>
      </c>
      <c r="E116" s="22">
        <v>14170.79</v>
      </c>
      <c r="F116" s="15">
        <f>'Hasil Peramalan kurs beli'!G117</f>
        <v>14234.380499999999</v>
      </c>
      <c r="G116" s="8">
        <v>14377.429499999998</v>
      </c>
      <c r="H116" s="8">
        <v>0.44874350688986592</v>
      </c>
      <c r="I116" s="8">
        <v>1.4582073405928497</v>
      </c>
    </row>
    <row r="117" spans="3:9" ht="15.6" x14ac:dyDescent="0.3">
      <c r="C117" s="20">
        <v>114</v>
      </c>
      <c r="D117" s="23" t="s">
        <v>96</v>
      </c>
      <c r="E117" s="22">
        <v>14137.96</v>
      </c>
      <c r="F117" s="15">
        <f>'Hasil Peramalan kurs beli'!G118</f>
        <v>14234.380499999999</v>
      </c>
      <c r="G117" s="8">
        <v>14377.429499999998</v>
      </c>
      <c r="H117" s="8">
        <v>0.68199726127390503</v>
      </c>
      <c r="I117" s="8">
        <v>1.6938051883015601</v>
      </c>
    </row>
    <row r="118" spans="3:9" ht="15.6" x14ac:dyDescent="0.3">
      <c r="C118" s="20">
        <v>115</v>
      </c>
      <c r="D118" s="23" t="s">
        <v>97</v>
      </c>
      <c r="E118" s="22">
        <v>14193.68</v>
      </c>
      <c r="F118" s="15">
        <f>'Hasil Peramalan kurs beli'!G119</f>
        <v>14234.380499999999</v>
      </c>
      <c r="G118" s="8">
        <v>14377.429499999998</v>
      </c>
      <c r="H118" s="8">
        <v>0.28675086376471082</v>
      </c>
      <c r="I118" s="8">
        <v>1.2945867456501632</v>
      </c>
    </row>
    <row r="119" spans="3:9" ht="15.6" x14ac:dyDescent="0.3">
      <c r="C119" s="20">
        <v>116</v>
      </c>
      <c r="D119" s="23" t="s">
        <v>98</v>
      </c>
      <c r="E119" s="22">
        <v>14089.2</v>
      </c>
      <c r="F119" s="15">
        <f>'Hasil Peramalan kurs beli'!G120</f>
        <v>14234.380499999999</v>
      </c>
      <c r="G119" s="8">
        <v>14377.429499999998</v>
      </c>
      <c r="H119" s="8">
        <v>1.0304382079890877</v>
      </c>
      <c r="I119" s="8">
        <v>2.0457478068307471</v>
      </c>
    </row>
    <row r="120" spans="3:9" ht="15.6" x14ac:dyDescent="0.3">
      <c r="C120" s="20">
        <v>117</v>
      </c>
      <c r="D120" s="23" t="s">
        <v>99</v>
      </c>
      <c r="E120" s="22">
        <v>14159.85</v>
      </c>
      <c r="F120" s="15">
        <f>'Hasil Peramalan kurs beli'!G121</f>
        <v>14091.296999999999</v>
      </c>
      <c r="G120" s="8">
        <v>14124.153159793814</v>
      </c>
      <c r="H120" s="8">
        <v>0.48413648449666979</v>
      </c>
      <c r="I120" s="8">
        <v>0.25209899967998678</v>
      </c>
    </row>
    <row r="121" spans="3:9" ht="15.6" x14ac:dyDescent="0.3">
      <c r="C121" s="20">
        <v>118</v>
      </c>
      <c r="D121" s="23" t="s">
        <v>100</v>
      </c>
      <c r="E121" s="22">
        <v>14167.81</v>
      </c>
      <c r="F121" s="15">
        <f>'Hasil Peramalan kurs beli'!G122</f>
        <v>14234.380499999999</v>
      </c>
      <c r="G121" s="8">
        <v>14377.429499999998</v>
      </c>
      <c r="H121" s="8">
        <v>0.46987149037148163</v>
      </c>
      <c r="I121" s="8">
        <v>1.4795476506248948</v>
      </c>
    </row>
    <row r="122" spans="3:9" ht="15.6" x14ac:dyDescent="0.3">
      <c r="C122" s="20">
        <v>119</v>
      </c>
      <c r="D122" s="23" t="s">
        <v>101</v>
      </c>
      <c r="E122" s="22">
        <v>14167.81</v>
      </c>
      <c r="F122" s="15">
        <f>'Hasil Peramalan kurs beli'!G123</f>
        <v>14234.380499999999</v>
      </c>
      <c r="G122" s="8">
        <v>14377.429499999998</v>
      </c>
      <c r="H122" s="8">
        <v>0.46987149037148163</v>
      </c>
      <c r="I122" s="8">
        <v>1.4795476506248948</v>
      </c>
    </row>
    <row r="123" spans="3:9" ht="15.6" x14ac:dyDescent="0.3">
      <c r="C123" s="20">
        <v>120</v>
      </c>
      <c r="D123" s="23" t="s">
        <v>102</v>
      </c>
      <c r="E123" s="22">
        <v>14167.81</v>
      </c>
      <c r="F123" s="15">
        <f>'Hasil Peramalan kurs beli'!G124</f>
        <v>14234.380499999999</v>
      </c>
      <c r="G123" s="8">
        <v>14377.429499999998</v>
      </c>
      <c r="H123" s="8">
        <v>0.46987149037148163</v>
      </c>
      <c r="I123" s="8">
        <v>1.4795476506248948</v>
      </c>
    </row>
    <row r="124" spans="3:9" ht="15.6" x14ac:dyDescent="0.3">
      <c r="C124" s="20">
        <v>121</v>
      </c>
      <c r="D124" s="23" t="s">
        <v>103</v>
      </c>
      <c r="E124" s="22">
        <v>14297.16</v>
      </c>
      <c r="F124" s="15">
        <f>'Hasil Peramalan kurs beli'!G125</f>
        <v>14234.380499999999</v>
      </c>
      <c r="G124" s="8">
        <v>14377.429499999998</v>
      </c>
      <c r="H124" s="8">
        <v>0.43910468932291835</v>
      </c>
      <c r="I124" s="8">
        <v>0.56143667693442978</v>
      </c>
    </row>
    <row r="125" spans="3:9" ht="15.6" x14ac:dyDescent="0.3">
      <c r="C125" s="20">
        <v>122</v>
      </c>
      <c r="D125" s="23" t="s">
        <v>104</v>
      </c>
      <c r="E125" s="22">
        <v>14230.49</v>
      </c>
      <c r="F125" s="15">
        <f>'Hasil Peramalan kurs beli'!G126</f>
        <v>14234.380499999999</v>
      </c>
      <c r="G125" s="8">
        <v>14377.429499999998</v>
      </c>
      <c r="H125" s="8">
        <v>2.7339185087790513E-2</v>
      </c>
      <c r="I125" s="8">
        <v>1.0325680984983552</v>
      </c>
    </row>
    <row r="126" spans="3:9" ht="15.6" x14ac:dyDescent="0.3">
      <c r="C126" s="20">
        <v>123</v>
      </c>
      <c r="D126" s="23" t="s">
        <v>105</v>
      </c>
      <c r="E126" s="22">
        <v>14269.3</v>
      </c>
      <c r="F126" s="15">
        <f>'Hasil Peramalan kurs beli'!G127</f>
        <v>14234.380499999999</v>
      </c>
      <c r="G126" s="8">
        <v>14377.429499999998</v>
      </c>
      <c r="H126" s="8">
        <v>0.24471768061502647</v>
      </c>
      <c r="I126" s="8">
        <v>0.75777718598669241</v>
      </c>
    </row>
    <row r="127" spans="3:9" ht="15.6" x14ac:dyDescent="0.3">
      <c r="C127" s="20">
        <v>124</v>
      </c>
      <c r="D127" s="23" t="s">
        <v>106</v>
      </c>
      <c r="E127" s="22">
        <v>14443.42</v>
      </c>
      <c r="F127" s="15">
        <f>'Hasil Peramalan kurs beli'!G128</f>
        <v>14234.380499999999</v>
      </c>
      <c r="G127" s="8">
        <v>14377.429499999998</v>
      </c>
      <c r="H127" s="8">
        <v>1.4472991853729986</v>
      </c>
      <c r="I127" s="8">
        <v>0.45688971171648896</v>
      </c>
    </row>
    <row r="128" spans="3:9" ht="15.6" x14ac:dyDescent="0.3">
      <c r="C128" s="20">
        <v>125</v>
      </c>
      <c r="D128" s="23" t="s">
        <v>107</v>
      </c>
      <c r="E128" s="22">
        <v>14493.17</v>
      </c>
      <c r="F128" s="15">
        <f>'Hasil Peramalan kurs beli'!G129</f>
        <v>14520.547499999999</v>
      </c>
      <c r="G128" s="8">
        <v>14658.703224832212</v>
      </c>
      <c r="H128" s="8">
        <v>0.18889932292244341</v>
      </c>
      <c r="I128" s="8">
        <v>1.142146437475114</v>
      </c>
    </row>
    <row r="129" spans="3:9" ht="15.6" x14ac:dyDescent="0.3">
      <c r="C129" s="20">
        <v>126</v>
      </c>
      <c r="D129" s="32">
        <v>43928</v>
      </c>
      <c r="E129" s="22">
        <v>14493.17</v>
      </c>
      <c r="F129" s="15">
        <f>'Hasil Peramalan kurs beli'!G130</f>
        <v>14520.547499999999</v>
      </c>
      <c r="G129" s="8">
        <v>14658.703224832212</v>
      </c>
      <c r="H129" s="8">
        <v>0.18889932292244341</v>
      </c>
      <c r="I129" s="8">
        <v>1.142146437475114</v>
      </c>
    </row>
    <row r="130" spans="3:9" ht="15.6" x14ac:dyDescent="0.3">
      <c r="C130" s="20">
        <v>127</v>
      </c>
      <c r="D130" s="32">
        <v>43958</v>
      </c>
      <c r="E130" s="22">
        <v>14493.17</v>
      </c>
      <c r="F130" s="15">
        <f>'Hasil Peramalan kurs beli'!G131</f>
        <v>14520.547499999999</v>
      </c>
      <c r="G130" s="8">
        <v>14658.703224832212</v>
      </c>
      <c r="H130" s="8">
        <v>0.18889932292244341</v>
      </c>
      <c r="I130" s="8">
        <v>1.142146437475114</v>
      </c>
    </row>
    <row r="131" spans="3:9" ht="15.6" x14ac:dyDescent="0.3">
      <c r="C131" s="20">
        <v>128</v>
      </c>
      <c r="D131" s="23" t="s">
        <v>108</v>
      </c>
      <c r="E131" s="22">
        <v>14474.27</v>
      </c>
      <c r="F131" s="15">
        <f>'Hasil Peramalan kurs beli'!G132</f>
        <v>14520.547499999999</v>
      </c>
      <c r="G131" s="8">
        <v>14658.703224832212</v>
      </c>
      <c r="H131" s="8">
        <v>0.31972251450331057</v>
      </c>
      <c r="I131" s="8">
        <v>1.2742143460928366</v>
      </c>
    </row>
    <row r="132" spans="3:9" ht="15.6" x14ac:dyDescent="0.3">
      <c r="C132" s="20">
        <v>129</v>
      </c>
      <c r="D132" s="23" t="s">
        <v>109</v>
      </c>
      <c r="E132" s="22">
        <v>14383.72</v>
      </c>
      <c r="F132" s="15">
        <f>'Hasil Peramalan kurs beli'!G133</f>
        <v>14520.547499999999</v>
      </c>
      <c r="G132" s="8">
        <v>14658.703224832212</v>
      </c>
      <c r="H132" s="8">
        <v>0.95126643177147097</v>
      </c>
      <c r="I132" s="8">
        <v>1.9117670869025032</v>
      </c>
    </row>
    <row r="133" spans="3:9" ht="15.6" x14ac:dyDescent="0.3">
      <c r="C133" s="20">
        <v>130</v>
      </c>
      <c r="D133" s="23" t="s">
        <v>110</v>
      </c>
      <c r="E133" s="22">
        <v>14387.7</v>
      </c>
      <c r="F133" s="15">
        <f>'Hasil Peramalan kurs beli'!G134</f>
        <v>14520.547499999999</v>
      </c>
      <c r="G133" s="8">
        <v>14658.703224832212</v>
      </c>
      <c r="H133" s="8">
        <v>0.92334077024123407</v>
      </c>
      <c r="I133" s="8">
        <v>1.8835757267124789</v>
      </c>
    </row>
    <row r="134" spans="3:9" ht="15.6" x14ac:dyDescent="0.3">
      <c r="C134" s="20">
        <v>131</v>
      </c>
      <c r="D134" s="23" t="s">
        <v>111</v>
      </c>
      <c r="E134" s="22">
        <v>14373.77</v>
      </c>
      <c r="F134" s="15">
        <f>'Hasil Peramalan kurs beli'!G135</f>
        <v>14520.547499999999</v>
      </c>
      <c r="G134" s="8">
        <v>14658.703224832212</v>
      </c>
      <c r="H134" s="8">
        <v>1.0211482443367212</v>
      </c>
      <c r="I134" s="8">
        <v>1.9823137898561869</v>
      </c>
    </row>
    <row r="135" spans="3:9" ht="15.6" x14ac:dyDescent="0.3">
      <c r="C135" s="20">
        <v>132</v>
      </c>
      <c r="D135" s="23" t="s">
        <v>112</v>
      </c>
      <c r="E135" s="22">
        <v>14428.5</v>
      </c>
      <c r="F135" s="15">
        <f>'Hasil Peramalan kurs beli'!G136</f>
        <v>14234.380499999999</v>
      </c>
      <c r="G135" s="8">
        <v>14377.429499999998</v>
      </c>
      <c r="H135" s="8">
        <v>1.3453893336105673</v>
      </c>
      <c r="I135" s="8">
        <v>0.35395571265205417</v>
      </c>
    </row>
    <row r="136" spans="3:9" ht="15.6" x14ac:dyDescent="0.3">
      <c r="C136" s="20">
        <v>133</v>
      </c>
      <c r="D136" s="32">
        <v>44142</v>
      </c>
      <c r="E136" s="22">
        <v>14428.5</v>
      </c>
      <c r="F136" s="15">
        <f>'Hasil Peramalan kurs beli'!G137</f>
        <v>14520.547499999999</v>
      </c>
      <c r="G136" s="8">
        <v>14658.703224832212</v>
      </c>
      <c r="H136" s="8">
        <v>0.63795612849567707</v>
      </c>
      <c r="I136" s="8">
        <v>1.5954757932717334</v>
      </c>
    </row>
    <row r="137" spans="3:9" ht="15.6" x14ac:dyDescent="0.3">
      <c r="C137" s="20">
        <v>134</v>
      </c>
      <c r="D137" s="32">
        <v>44172</v>
      </c>
      <c r="E137" s="22">
        <v>14428.5</v>
      </c>
      <c r="F137" s="15">
        <f>'Hasil Peramalan kurs beli'!G138</f>
        <v>14520.547499999999</v>
      </c>
      <c r="G137" s="8">
        <v>14658.703224832212</v>
      </c>
      <c r="H137" s="8">
        <v>0.63795612849567707</v>
      </c>
      <c r="I137" s="8">
        <v>1.5954757932717334</v>
      </c>
    </row>
    <row r="138" spans="3:9" ht="15.6" x14ac:dyDescent="0.3">
      <c r="C138" s="20">
        <v>135</v>
      </c>
      <c r="D138" s="23" t="s">
        <v>113</v>
      </c>
      <c r="E138" s="22">
        <v>14413.57</v>
      </c>
      <c r="F138" s="15">
        <f>'Hasil Peramalan kurs beli'!G139</f>
        <v>14520.547499999999</v>
      </c>
      <c r="G138" s="8">
        <v>14658.703224832212</v>
      </c>
      <c r="H138" s="8">
        <v>0.74219988524702107</v>
      </c>
      <c r="I138" s="8">
        <v>1.7007113770718312</v>
      </c>
    </row>
    <row r="139" spans="3:9" ht="15.6" x14ac:dyDescent="0.3">
      <c r="C139" s="20">
        <v>136</v>
      </c>
      <c r="D139" s="23" t="s">
        <v>114</v>
      </c>
      <c r="E139" s="22">
        <v>14439.44</v>
      </c>
      <c r="F139" s="15">
        <f>'Hasil Peramalan kurs beli'!G140</f>
        <v>14520.547499999999</v>
      </c>
      <c r="G139" s="8">
        <v>14658.703224832212</v>
      </c>
      <c r="H139" s="8">
        <v>0.561708071781165</v>
      </c>
      <c r="I139" s="8">
        <v>1.5185022745495085</v>
      </c>
    </row>
    <row r="140" spans="3:9" ht="15.6" x14ac:dyDescent="0.3">
      <c r="C140" s="20">
        <v>137</v>
      </c>
      <c r="D140" s="23" t="s">
        <v>115</v>
      </c>
      <c r="E140" s="22">
        <v>14542.92</v>
      </c>
      <c r="F140" s="15">
        <f>'Hasil Peramalan kurs beli'!G141</f>
        <v>14520.547499999999</v>
      </c>
      <c r="G140" s="8">
        <v>14658.703224832212</v>
      </c>
      <c r="H140" s="8">
        <v>0.15383774372685341</v>
      </c>
      <c r="I140" s="8">
        <v>0.79614839958008432</v>
      </c>
    </row>
    <row r="141" spans="3:9" ht="15.6" x14ac:dyDescent="0.3">
      <c r="C141" s="20">
        <v>138</v>
      </c>
      <c r="D141" s="23" t="s">
        <v>116</v>
      </c>
      <c r="E141" s="22">
        <v>14558.84</v>
      </c>
      <c r="F141" s="15">
        <f>'Hasil Peramalan kurs beli'!G142</f>
        <v>14520.547499999999</v>
      </c>
      <c r="G141" s="8">
        <v>14658.703224832212</v>
      </c>
      <c r="H141" s="8">
        <v>0.26301889436247244</v>
      </c>
      <c r="I141" s="8">
        <v>0.68592844506988149</v>
      </c>
    </row>
    <row r="142" spans="3:9" ht="15.6" x14ac:dyDescent="0.3">
      <c r="C142" s="20">
        <v>139</v>
      </c>
      <c r="D142" s="23" t="s">
        <v>117</v>
      </c>
      <c r="E142" s="22">
        <v>14706.1</v>
      </c>
      <c r="F142" s="15">
        <f>'Hasil Peramalan kurs beli'!G143</f>
        <v>14520.547499999999</v>
      </c>
      <c r="G142" s="8">
        <v>14658.703224832212</v>
      </c>
      <c r="H142" s="8">
        <v>1.2617383262727819</v>
      </c>
      <c r="I142" s="8">
        <v>0.32229330120010263</v>
      </c>
    </row>
    <row r="143" spans="3:9" ht="15.6" x14ac:dyDescent="0.3">
      <c r="C143" s="20">
        <v>140</v>
      </c>
      <c r="D143" s="23" t="s">
        <v>118</v>
      </c>
      <c r="E143" s="22">
        <v>14706.1</v>
      </c>
      <c r="F143" s="15">
        <f>'Hasil Peramalan kurs beli'!G144</f>
        <v>14806.714499999996</v>
      </c>
      <c r="G143" s="8">
        <v>14933.740327956986</v>
      </c>
      <c r="H143" s="8">
        <v>0.68416847430655336</v>
      </c>
      <c r="I143" s="8">
        <v>1.5479313207239571</v>
      </c>
    </row>
    <row r="144" spans="3:9" ht="15.6" x14ac:dyDescent="0.3">
      <c r="C144" s="20">
        <v>141</v>
      </c>
      <c r="D144" s="23" t="s">
        <v>119</v>
      </c>
      <c r="E144" s="22">
        <v>14706.1</v>
      </c>
      <c r="F144" s="15">
        <f>'Hasil Peramalan kurs beli'!G145</f>
        <v>14806.714499999996</v>
      </c>
      <c r="G144" s="8">
        <v>14933.740327956986</v>
      </c>
      <c r="H144" s="8">
        <v>0.68416847430655336</v>
      </c>
      <c r="I144" s="8">
        <v>1.5479313207239571</v>
      </c>
    </row>
    <row r="145" spans="3:9" ht="15.6" x14ac:dyDescent="0.3">
      <c r="C145" s="20">
        <v>142</v>
      </c>
      <c r="D145" s="23" t="s">
        <v>120</v>
      </c>
      <c r="E145" s="22">
        <v>14757.84</v>
      </c>
      <c r="F145" s="15">
        <f>'Hasil Peramalan kurs beli'!G146</f>
        <v>14806.714499999996</v>
      </c>
      <c r="G145" s="8">
        <v>14933.740327956986</v>
      </c>
      <c r="H145" s="8">
        <v>0.33117651363611655</v>
      </c>
      <c r="I145" s="8">
        <v>1.1919110652845273</v>
      </c>
    </row>
    <row r="146" spans="3:9" ht="15.6" x14ac:dyDescent="0.3">
      <c r="C146" s="20">
        <v>143</v>
      </c>
      <c r="D146" s="23" t="s">
        <v>121</v>
      </c>
      <c r="E146" s="22">
        <v>14738.94</v>
      </c>
      <c r="F146" s="15">
        <f>'Hasil Peramalan kurs beli'!G147</f>
        <v>14806.714499999996</v>
      </c>
      <c r="G146" s="8">
        <v>14933.740327956986</v>
      </c>
      <c r="H146" s="8">
        <v>0.45983293235467337</v>
      </c>
      <c r="I146" s="8">
        <v>1.3216712189410209</v>
      </c>
    </row>
    <row r="147" spans="3:9" ht="15.6" x14ac:dyDescent="0.3">
      <c r="C147" s="20">
        <v>144</v>
      </c>
      <c r="D147" s="23" t="s">
        <v>122</v>
      </c>
      <c r="E147" s="22">
        <v>14581.73</v>
      </c>
      <c r="F147" s="15">
        <f>'Hasil Peramalan kurs beli'!G148</f>
        <v>14806.714499999996</v>
      </c>
      <c r="G147" s="8">
        <v>14933.740327956986</v>
      </c>
      <c r="H147" s="8">
        <v>1.5429204902298757</v>
      </c>
      <c r="I147" s="8">
        <v>2.4140505136015182</v>
      </c>
    </row>
    <row r="148" spans="3:9" ht="15.6" x14ac:dyDescent="0.3">
      <c r="C148" s="20">
        <v>145</v>
      </c>
      <c r="D148" s="23" t="s">
        <v>123</v>
      </c>
      <c r="E148" s="22">
        <v>14595.66</v>
      </c>
      <c r="F148" s="15">
        <f>'Hasil Peramalan kurs beli'!G149</f>
        <v>14520.547499999999</v>
      </c>
      <c r="G148" s="8">
        <v>14658.703224832212</v>
      </c>
      <c r="H148" s="8">
        <v>0.5146221548049289</v>
      </c>
      <c r="I148" s="8">
        <v>0.43193130582798045</v>
      </c>
    </row>
    <row r="149" spans="3:9" ht="15.6" x14ac:dyDescent="0.3">
      <c r="C149" s="20">
        <v>146</v>
      </c>
      <c r="D149" s="23" t="s">
        <v>124</v>
      </c>
      <c r="E149" s="22">
        <v>14540.93</v>
      </c>
      <c r="F149" s="15">
        <f>'Hasil Peramalan kurs beli'!G150</f>
        <v>14520.547499999999</v>
      </c>
      <c r="G149" s="8">
        <v>14658.703224832212</v>
      </c>
      <c r="H149" s="8">
        <v>0.14017329015407906</v>
      </c>
      <c r="I149" s="8">
        <v>0.80994286357345624</v>
      </c>
    </row>
    <row r="150" spans="3:9" ht="15.6" x14ac:dyDescent="0.3">
      <c r="C150" s="20">
        <v>147</v>
      </c>
      <c r="D150" s="23" t="s">
        <v>125</v>
      </c>
      <c r="E150" s="22">
        <v>14540.93</v>
      </c>
      <c r="F150" s="15">
        <f>'Hasil Peramalan kurs beli'!G151</f>
        <v>14520.547499999999</v>
      </c>
      <c r="G150" s="8">
        <v>14658.703224832212</v>
      </c>
      <c r="H150" s="8">
        <v>0.14017329015407906</v>
      </c>
      <c r="I150" s="8">
        <v>0.80994286357345624</v>
      </c>
    </row>
    <row r="151" spans="3:9" ht="15.6" x14ac:dyDescent="0.3">
      <c r="C151" s="20">
        <v>148</v>
      </c>
      <c r="D151" s="23" t="s">
        <v>126</v>
      </c>
      <c r="E151" s="22">
        <v>14540.93</v>
      </c>
      <c r="F151" s="15">
        <f>'Hasil Peramalan kurs beli'!G152</f>
        <v>14520.547499999999</v>
      </c>
      <c r="G151" s="8">
        <v>14658.703224832212</v>
      </c>
      <c r="H151" s="8">
        <v>0.14017329015407906</v>
      </c>
      <c r="I151" s="8">
        <v>0.80994286357345624</v>
      </c>
    </row>
    <row r="152" spans="3:9" ht="15.6" x14ac:dyDescent="0.3">
      <c r="C152" s="20">
        <v>149</v>
      </c>
      <c r="D152" s="23" t="s">
        <v>127</v>
      </c>
      <c r="E152" s="22">
        <v>14531.98</v>
      </c>
      <c r="F152" s="15">
        <f>'Hasil Peramalan kurs beli'!G153</f>
        <v>14520.547499999999</v>
      </c>
      <c r="G152" s="8">
        <v>14658.703224832212</v>
      </c>
      <c r="H152" s="8">
        <v>7.8671316640958763E-2</v>
      </c>
      <c r="I152" s="8">
        <v>0.87202999751040466</v>
      </c>
    </row>
    <row r="153" spans="3:9" ht="15.6" x14ac:dyDescent="0.3">
      <c r="C153" s="20">
        <v>150</v>
      </c>
      <c r="D153" s="23" t="s">
        <v>128</v>
      </c>
      <c r="E153" s="22">
        <v>14470.29</v>
      </c>
      <c r="F153" s="15">
        <f>'Hasil Peramalan kurs beli'!G154</f>
        <v>14520.547499999999</v>
      </c>
      <c r="G153" s="8">
        <v>14658.703224832212</v>
      </c>
      <c r="H153" s="8">
        <v>0.34731508490844265</v>
      </c>
      <c r="I153" s="8">
        <v>1.302069445962805</v>
      </c>
    </row>
    <row r="154" spans="3:9" ht="15.6" x14ac:dyDescent="0.3">
      <c r="C154" s="20">
        <v>151</v>
      </c>
      <c r="D154" s="23" t="s">
        <v>129</v>
      </c>
      <c r="E154" s="22">
        <v>14497.15</v>
      </c>
      <c r="F154" s="15">
        <f>'Hasil Peramalan kurs beli'!G155</f>
        <v>14520.547499999999</v>
      </c>
      <c r="G154" s="8">
        <v>14658.703224832212</v>
      </c>
      <c r="H154" s="8">
        <v>0.16139379119343547</v>
      </c>
      <c r="I154" s="8">
        <v>1.114379204410608</v>
      </c>
    </row>
    <row r="155" spans="3:9" ht="15.6" x14ac:dyDescent="0.3">
      <c r="C155" s="20">
        <v>152</v>
      </c>
      <c r="D155" s="23" t="s">
        <v>130</v>
      </c>
      <c r="E155" s="22">
        <v>14579.74</v>
      </c>
      <c r="F155" s="15">
        <f>'Hasil Peramalan kurs beli'!G156</f>
        <v>14520.547499999999</v>
      </c>
      <c r="G155" s="8">
        <v>14658.703224832212</v>
      </c>
      <c r="H155" s="8">
        <v>0.40599146486837911</v>
      </c>
      <c r="I155" s="8">
        <v>0.54159556228171624</v>
      </c>
    </row>
    <row r="156" spans="3:9" ht="15.6" x14ac:dyDescent="0.3">
      <c r="C156" s="20">
        <v>153</v>
      </c>
      <c r="D156" s="23" t="s">
        <v>131</v>
      </c>
      <c r="E156" s="22">
        <v>14579.74</v>
      </c>
      <c r="F156" s="15">
        <f>'Hasil Peramalan kurs beli'!G157</f>
        <v>14520.547499999999</v>
      </c>
      <c r="G156" s="8">
        <v>14658.703224832212</v>
      </c>
      <c r="H156" s="8">
        <v>0.40599146486837911</v>
      </c>
      <c r="I156" s="8">
        <v>0.54159556228171624</v>
      </c>
    </row>
    <row r="157" spans="3:9" ht="15.6" x14ac:dyDescent="0.3">
      <c r="C157" s="20">
        <v>154</v>
      </c>
      <c r="D157" s="32">
        <v>43838</v>
      </c>
      <c r="E157" s="22">
        <v>14579.74</v>
      </c>
      <c r="F157" s="15">
        <f>'Hasil Peramalan kurs beli'!G158</f>
        <v>14520.547499999999</v>
      </c>
      <c r="G157" s="8">
        <v>14658.703224832212</v>
      </c>
      <c r="H157" s="8">
        <v>0.40599146486837911</v>
      </c>
      <c r="I157" s="8">
        <v>0.54159556228171624</v>
      </c>
    </row>
    <row r="158" spans="3:9" ht="15.6" x14ac:dyDescent="0.3">
      <c r="C158" s="20">
        <v>155</v>
      </c>
      <c r="D158" s="32">
        <v>43869</v>
      </c>
      <c r="E158" s="22">
        <v>14579.74</v>
      </c>
      <c r="F158" s="15">
        <f>'Hasil Peramalan kurs beli'!G159</f>
        <v>14520.547499999999</v>
      </c>
      <c r="G158" s="8">
        <v>14658.703224832212</v>
      </c>
      <c r="H158" s="8">
        <v>0.40599146486837911</v>
      </c>
      <c r="I158" s="8">
        <v>0.54159556228171624</v>
      </c>
    </row>
    <row r="159" spans="3:9" ht="15.6" x14ac:dyDescent="0.3">
      <c r="C159" s="20">
        <v>156</v>
      </c>
      <c r="D159" s="23" t="s">
        <v>132</v>
      </c>
      <c r="E159" s="22">
        <v>14639.44</v>
      </c>
      <c r="F159" s="15">
        <f>'Hasil Peramalan kurs beli'!G160</f>
        <v>14520.547499999999</v>
      </c>
      <c r="G159" s="8">
        <v>14658.703224832212</v>
      </c>
      <c r="H159" s="8">
        <v>0.81213830583684721</v>
      </c>
      <c r="I159" s="8">
        <v>0.13158443787611795</v>
      </c>
    </row>
    <row r="160" spans="3:9" ht="15.6" x14ac:dyDescent="0.3">
      <c r="C160" s="20">
        <v>157</v>
      </c>
      <c r="D160" s="23" t="s">
        <v>133</v>
      </c>
      <c r="E160" s="22">
        <v>14623.52</v>
      </c>
      <c r="F160" s="15">
        <f>'Hasil Peramalan kurs beli'!G161</f>
        <v>14520.547499999999</v>
      </c>
      <c r="G160" s="8">
        <v>14658.703224832212</v>
      </c>
      <c r="H160" s="8">
        <v>0.70415672833901599</v>
      </c>
      <c r="I160" s="8">
        <v>0.24059340591192571</v>
      </c>
    </row>
    <row r="161" spans="3:9" ht="15.6" x14ac:dyDescent="0.3">
      <c r="C161" s="20">
        <v>158</v>
      </c>
      <c r="D161" s="23" t="s">
        <v>134</v>
      </c>
      <c r="E161" s="22">
        <v>14549.89</v>
      </c>
      <c r="F161" s="15">
        <f>'Hasil Peramalan kurs beli'!G162</f>
        <v>14520.547499999999</v>
      </c>
      <c r="G161" s="8">
        <v>14658.703224832212</v>
      </c>
      <c r="H161" s="8">
        <v>0.20166819130591815</v>
      </c>
      <c r="I161" s="8">
        <v>0.74786286928775858</v>
      </c>
    </row>
    <row r="162" spans="3:9" ht="15.6" x14ac:dyDescent="0.3">
      <c r="C162" s="20">
        <v>159</v>
      </c>
      <c r="D162" s="23" t="s">
        <v>135</v>
      </c>
      <c r="E162" s="22">
        <v>14514.07</v>
      </c>
      <c r="F162" s="15">
        <f>'Hasil Peramalan kurs beli'!G163</f>
        <v>14520.547499999999</v>
      </c>
      <c r="G162" s="8">
        <v>14658.703224832212</v>
      </c>
      <c r="H162" s="8">
        <v>4.4629108168825517E-2</v>
      </c>
      <c r="I162" s="8">
        <v>0.99650356400521956</v>
      </c>
    </row>
    <row r="163" spans="3:9" ht="15.6" x14ac:dyDescent="0.3">
      <c r="C163" s="20">
        <v>160</v>
      </c>
      <c r="D163" s="23" t="s">
        <v>136</v>
      </c>
      <c r="E163" s="22">
        <v>14573.77</v>
      </c>
      <c r="F163" s="15">
        <f>'Hasil Peramalan kurs beli'!G164</f>
        <v>14520.547499999999</v>
      </c>
      <c r="G163" s="8">
        <v>14658.703224832212</v>
      </c>
      <c r="H163" s="8">
        <v>0.36519376935413189</v>
      </c>
      <c r="I163" s="8">
        <v>0.5827814274015003</v>
      </c>
    </row>
    <row r="164" spans="3:9" ht="15.6" x14ac:dyDescent="0.3">
      <c r="C164" s="20">
        <v>161</v>
      </c>
      <c r="D164" s="32">
        <v>44051</v>
      </c>
      <c r="E164" s="22">
        <v>14573.77</v>
      </c>
      <c r="F164" s="15">
        <f>'Hasil Peramalan kurs beli'!G165</f>
        <v>14520.547499999999</v>
      </c>
      <c r="G164" s="8">
        <v>14658.703224832212</v>
      </c>
      <c r="H164" s="8">
        <v>0.36519376935413189</v>
      </c>
      <c r="I164" s="8">
        <v>0.5827814274015003</v>
      </c>
    </row>
    <row r="165" spans="3:9" ht="15.6" x14ac:dyDescent="0.3">
      <c r="C165" s="20">
        <v>162</v>
      </c>
      <c r="D165" s="32">
        <v>44082</v>
      </c>
      <c r="E165" s="22">
        <v>14573.77</v>
      </c>
      <c r="F165" s="15">
        <f>'Hasil Peramalan kurs beli'!G166</f>
        <v>14520.547499999999</v>
      </c>
      <c r="G165" s="8">
        <v>14658.703224832212</v>
      </c>
      <c r="H165" s="8">
        <v>0.36519376935413189</v>
      </c>
      <c r="I165" s="8">
        <v>0.5827814274015003</v>
      </c>
    </row>
    <row r="166" spans="3:9" ht="15.6" x14ac:dyDescent="0.3">
      <c r="C166" s="20">
        <v>163</v>
      </c>
      <c r="D166" s="23" t="s">
        <v>137</v>
      </c>
      <c r="E166" s="22">
        <v>14676.25</v>
      </c>
      <c r="F166" s="15">
        <f>'Hasil Peramalan kurs beli'!G167</f>
        <v>14520.547499999999</v>
      </c>
      <c r="G166" s="8">
        <v>14658.703224832212</v>
      </c>
      <c r="H166" s="8">
        <v>1.0609147432075716</v>
      </c>
      <c r="I166" s="8">
        <v>0.11955898249067663</v>
      </c>
    </row>
    <row r="167" spans="3:9" ht="15.6" x14ac:dyDescent="0.3">
      <c r="C167" s="20">
        <v>164</v>
      </c>
      <c r="D167" s="23" t="s">
        <v>138</v>
      </c>
      <c r="E167" s="22">
        <v>14654.36</v>
      </c>
      <c r="F167" s="15">
        <f>'Hasil Peramalan kurs beli'!G168</f>
        <v>14806.714499999996</v>
      </c>
      <c r="G167" s="8">
        <v>14933.740327956986</v>
      </c>
      <c r="H167" s="8">
        <v>1.0396530452370203</v>
      </c>
      <c r="I167" s="8">
        <v>1.906465570362579</v>
      </c>
    </row>
    <row r="168" spans="3:9" ht="15.6" x14ac:dyDescent="0.3">
      <c r="C168" s="20">
        <v>165</v>
      </c>
      <c r="D168" s="23" t="s">
        <v>139</v>
      </c>
      <c r="E168" s="22">
        <v>14703.12</v>
      </c>
      <c r="F168" s="15">
        <f>'Hasil Peramalan kurs beli'!G169</f>
        <v>14520.547499999999</v>
      </c>
      <c r="G168" s="8">
        <v>14933.740327956986</v>
      </c>
      <c r="H168" s="8">
        <v>1.2417262458580358</v>
      </c>
      <c r="I168" s="8">
        <v>1.5685128595630413</v>
      </c>
    </row>
    <row r="169" spans="3:9" ht="15.6" x14ac:dyDescent="0.3">
      <c r="C169" s="20">
        <v>166</v>
      </c>
      <c r="D169" s="23" t="s">
        <v>140</v>
      </c>
      <c r="E169" s="22">
        <v>14802.62</v>
      </c>
      <c r="F169" s="15">
        <f>'Hasil Peramalan kurs beli'!G170</f>
        <v>14806.714499999996</v>
      </c>
      <c r="G169" s="8">
        <v>14933.740327956986</v>
      </c>
      <c r="H169" s="8">
        <v>2.766064385896284E-2</v>
      </c>
      <c r="I169" s="8">
        <v>0.88579135286175958</v>
      </c>
    </row>
    <row r="170" spans="3:9" ht="15.6" x14ac:dyDescent="0.3">
      <c r="C170" s="20">
        <v>167</v>
      </c>
      <c r="D170" s="23" t="s">
        <v>141</v>
      </c>
      <c r="E170" s="22">
        <v>14842.42</v>
      </c>
      <c r="F170" s="15">
        <f>'Hasil Peramalan kurs beli'!G171</f>
        <v>14806.714499999996</v>
      </c>
      <c r="G170" s="8">
        <v>14933.740327956986</v>
      </c>
      <c r="H170" s="8">
        <v>0.24056387031227838</v>
      </c>
      <c r="I170" s="8">
        <v>0.61526575825900454</v>
      </c>
    </row>
    <row r="171" spans="3:9" ht="15.6" x14ac:dyDescent="0.3">
      <c r="C171" s="20">
        <v>168</v>
      </c>
      <c r="D171" s="23" t="s">
        <v>142</v>
      </c>
      <c r="E171" s="22">
        <v>14842.42</v>
      </c>
      <c r="F171" s="15">
        <f>'Hasil Peramalan kurs beli'!G172</f>
        <v>14806.714499999996</v>
      </c>
      <c r="G171" s="8">
        <v>14933.740327956986</v>
      </c>
      <c r="H171" s="8">
        <v>0.24056387031227838</v>
      </c>
      <c r="I171" s="8">
        <v>0.61526575825900454</v>
      </c>
    </row>
    <row r="172" spans="3:9" ht="15.6" x14ac:dyDescent="0.3">
      <c r="C172" s="20">
        <v>169</v>
      </c>
      <c r="D172" s="23" t="s">
        <v>143</v>
      </c>
      <c r="E172" s="22">
        <v>14842.42</v>
      </c>
      <c r="F172" s="15">
        <f>'Hasil Peramalan kurs beli'!G173</f>
        <v>14806.714499999996</v>
      </c>
      <c r="G172" s="8">
        <v>14933.740327956986</v>
      </c>
      <c r="H172" s="8">
        <v>0.24056387031227838</v>
      </c>
      <c r="I172" s="8">
        <v>0.61526575825900454</v>
      </c>
    </row>
    <row r="173" spans="3:9" ht="15.6" x14ac:dyDescent="0.3">
      <c r="C173" s="20">
        <v>170</v>
      </c>
      <c r="D173" s="23" t="s">
        <v>144</v>
      </c>
      <c r="E173" s="22">
        <v>14842.42</v>
      </c>
      <c r="F173" s="15">
        <f>'Hasil Peramalan kurs beli'!G174</f>
        <v>14806.714499999996</v>
      </c>
      <c r="G173" s="8">
        <v>14933.740327956986</v>
      </c>
      <c r="H173" s="8">
        <v>0.24056387031227838</v>
      </c>
      <c r="I173" s="8">
        <v>0.61526575825900454</v>
      </c>
    </row>
    <row r="174" spans="3:9" ht="15.6" x14ac:dyDescent="0.3">
      <c r="C174" s="20">
        <v>171</v>
      </c>
      <c r="D174" s="23" t="s">
        <v>145</v>
      </c>
      <c r="E174" s="22">
        <v>14832.47</v>
      </c>
      <c r="F174" s="15">
        <f>'Hasil Peramalan kurs beli'!G175</f>
        <v>14806.714499999996</v>
      </c>
      <c r="G174" s="8">
        <v>14933.740327956986</v>
      </c>
      <c r="H174" s="8">
        <v>0.1736426906644877</v>
      </c>
      <c r="I174" s="8">
        <v>0.68276105029699619</v>
      </c>
    </row>
    <row r="175" spans="3:9" ht="15.6" x14ac:dyDescent="0.3">
      <c r="C175" s="20">
        <v>172</v>
      </c>
      <c r="D175" s="23" t="s">
        <v>146</v>
      </c>
      <c r="E175" s="22">
        <v>14712.07</v>
      </c>
      <c r="F175" s="15">
        <f>'Hasil Peramalan kurs beli'!G176</f>
        <v>14806.714499999996</v>
      </c>
      <c r="G175" s="8">
        <v>14933.740327956986</v>
      </c>
      <c r="H175" s="8">
        <v>0.64331192007648619</v>
      </c>
      <c r="I175" s="8">
        <v>1.5067242608075309</v>
      </c>
    </row>
    <row r="176" spans="3:9" ht="15.6" x14ac:dyDescent="0.3">
      <c r="C176" s="20">
        <v>173</v>
      </c>
      <c r="D176" s="23" t="s">
        <v>147</v>
      </c>
      <c r="E176" s="22">
        <v>14712.07</v>
      </c>
      <c r="F176" s="15">
        <f>'Hasil Peramalan kurs beli'!G177</f>
        <v>14806.714499999996</v>
      </c>
      <c r="G176" s="8">
        <v>14933.740327956986</v>
      </c>
      <c r="H176" s="8">
        <v>0.64331192007648619</v>
      </c>
      <c r="I176" s="8">
        <v>1.5067242608075309</v>
      </c>
    </row>
    <row r="177" spans="3:9" ht="15.6" x14ac:dyDescent="0.3">
      <c r="C177" s="20">
        <v>174</v>
      </c>
      <c r="D177" s="23" t="s">
        <v>148</v>
      </c>
      <c r="E177" s="22">
        <v>14712.07</v>
      </c>
      <c r="F177" s="15">
        <f>'Hasil Peramalan kurs beli'!G178</f>
        <v>14806.714499999996</v>
      </c>
      <c r="G177" s="8">
        <v>14933.740327956986</v>
      </c>
      <c r="H177" s="8">
        <v>0.64331192007648619</v>
      </c>
      <c r="I177" s="8">
        <v>1.5067242608075309</v>
      </c>
    </row>
    <row r="178" spans="3:9" ht="15.6" x14ac:dyDescent="0.3">
      <c r="C178" s="20">
        <v>175</v>
      </c>
      <c r="D178" s="23" t="s">
        <v>149</v>
      </c>
      <c r="E178" s="22">
        <v>14712.07</v>
      </c>
      <c r="F178" s="15">
        <f>'Hasil Peramalan kurs beli'!G179</f>
        <v>14806.714499999996</v>
      </c>
      <c r="G178" s="8">
        <v>14933.740327956986</v>
      </c>
      <c r="H178" s="8">
        <v>0.64331192007648619</v>
      </c>
      <c r="I178" s="8">
        <v>1.5067242608075309</v>
      </c>
    </row>
    <row r="179" spans="3:9" ht="15.6" x14ac:dyDescent="0.3">
      <c r="C179" s="20">
        <v>176</v>
      </c>
      <c r="D179" s="23" t="s">
        <v>150</v>
      </c>
      <c r="E179" s="22">
        <v>14712.07</v>
      </c>
      <c r="F179" s="15">
        <f>'Hasil Peramalan kurs beli'!G180</f>
        <v>14806.714499999996</v>
      </c>
      <c r="G179" s="8">
        <v>14933.740327956986</v>
      </c>
      <c r="H179" s="8">
        <v>0.64331192007648619</v>
      </c>
      <c r="I179" s="8">
        <v>1.5067242608075309</v>
      </c>
    </row>
    <row r="180" spans="3:9" ht="15.6" x14ac:dyDescent="0.3">
      <c r="C180" s="20">
        <v>177</v>
      </c>
      <c r="D180" s="23" t="s">
        <v>151</v>
      </c>
      <c r="E180" s="22">
        <v>14720.03</v>
      </c>
      <c r="F180" s="15">
        <f>'Hasil Peramalan kurs beli'!G181</f>
        <v>14806.714499999996</v>
      </c>
      <c r="G180" s="8">
        <v>14933.740327956986</v>
      </c>
      <c r="H180" s="8">
        <v>0.58888806612483635</v>
      </c>
      <c r="I180" s="8">
        <v>1.4518335081992737</v>
      </c>
    </row>
    <row r="181" spans="3:9" ht="15.6" x14ac:dyDescent="0.3">
      <c r="C181" s="20">
        <v>178</v>
      </c>
      <c r="D181" s="23" t="s">
        <v>152</v>
      </c>
      <c r="E181" s="22">
        <v>14558.84</v>
      </c>
      <c r="F181" s="15">
        <f>'Hasil Peramalan kurs beli'!G182</f>
        <v>14806.714499999996</v>
      </c>
      <c r="G181" s="8">
        <v>14933.740327956986</v>
      </c>
      <c r="H181" s="8">
        <v>1.7025703970920503</v>
      </c>
      <c r="I181" s="8">
        <v>2.5750700464939933</v>
      </c>
    </row>
    <row r="182" spans="3:9" ht="15.6" x14ac:dyDescent="0.3">
      <c r="C182" s="20">
        <v>179</v>
      </c>
      <c r="D182" s="23" t="s">
        <v>153</v>
      </c>
      <c r="E182" s="22">
        <v>14562.82</v>
      </c>
      <c r="F182" s="15">
        <f>'Hasil Peramalan kurs beli'!G183</f>
        <v>14520.547499999999</v>
      </c>
      <c r="G182" s="8">
        <v>14658.703224832212</v>
      </c>
      <c r="H182" s="8">
        <v>0.29027688318609268</v>
      </c>
      <c r="I182" s="8">
        <v>0.6584111101573209</v>
      </c>
    </row>
    <row r="183" spans="3:9" ht="15.6" x14ac:dyDescent="0.3">
      <c r="C183" s="20">
        <v>180</v>
      </c>
      <c r="D183" s="23" t="s">
        <v>154</v>
      </c>
      <c r="E183" s="22">
        <v>14640.43</v>
      </c>
      <c r="F183" s="15">
        <f>'Hasil Peramalan kurs beli'!G184</f>
        <v>14520.547499999999</v>
      </c>
      <c r="G183" s="8">
        <v>14658.703224832212</v>
      </c>
      <c r="H183" s="8">
        <v>0.81884548472962548</v>
      </c>
      <c r="I183" s="8">
        <v>0.12481344354101472</v>
      </c>
    </row>
    <row r="184" spans="3:9" ht="15.6" x14ac:dyDescent="0.3">
      <c r="C184" s="20">
        <v>181</v>
      </c>
      <c r="D184" s="23" t="s">
        <v>155</v>
      </c>
      <c r="E184" s="22">
        <v>14628.49</v>
      </c>
      <c r="F184" s="15">
        <f>'Hasil Peramalan kurs beli'!G185</f>
        <v>14520.547499999999</v>
      </c>
      <c r="G184" s="8">
        <v>14658.703224832212</v>
      </c>
      <c r="H184" s="8">
        <v>0.73789229100201748</v>
      </c>
      <c r="I184" s="8">
        <v>0.20653686629455462</v>
      </c>
    </row>
    <row r="185" spans="3:9" ht="15.6" x14ac:dyDescent="0.3">
      <c r="C185" s="20">
        <v>182</v>
      </c>
      <c r="D185" s="23" t="s">
        <v>156</v>
      </c>
      <c r="E185" s="22">
        <v>14628.49</v>
      </c>
      <c r="F185" s="15">
        <f>'Hasil Peramalan kurs beli'!G186</f>
        <v>14520.547499999999</v>
      </c>
      <c r="G185" s="8">
        <v>14658.703224832212</v>
      </c>
      <c r="H185" s="8">
        <v>0.73789229100201748</v>
      </c>
      <c r="I185" s="8">
        <v>0.20653686629455462</v>
      </c>
    </row>
    <row r="186" spans="3:9" ht="15.6" x14ac:dyDescent="0.3">
      <c r="C186" s="20">
        <v>183</v>
      </c>
      <c r="D186" s="23" t="s">
        <v>157</v>
      </c>
      <c r="E186" s="22">
        <v>14628.49</v>
      </c>
      <c r="F186" s="15">
        <f>'Hasil Peramalan kurs beli'!G187</f>
        <v>14520.547499999999</v>
      </c>
      <c r="G186" s="8">
        <v>14658.703224832212</v>
      </c>
      <c r="H186" s="8">
        <v>0.73789229100201748</v>
      </c>
      <c r="I186" s="8">
        <v>0.20653686629455462</v>
      </c>
    </row>
    <row r="187" spans="3:9" ht="15.6" x14ac:dyDescent="0.3">
      <c r="C187" s="20">
        <v>184</v>
      </c>
      <c r="D187" s="23" t="s">
        <v>158</v>
      </c>
      <c r="E187" s="22">
        <v>14481.23</v>
      </c>
      <c r="F187" s="15">
        <f>'Hasil Peramalan kurs beli'!G188</f>
        <v>14520.547499999999</v>
      </c>
      <c r="G187" s="8">
        <v>14658.703224832212</v>
      </c>
      <c r="H187" s="8">
        <v>0.27150663306914674</v>
      </c>
      <c r="I187" s="8">
        <v>1.2255397147356442</v>
      </c>
    </row>
    <row r="188" spans="3:9" ht="15.6" x14ac:dyDescent="0.3">
      <c r="C188" s="20">
        <v>185</v>
      </c>
      <c r="D188" s="23" t="s">
        <v>159</v>
      </c>
      <c r="E188" s="22">
        <v>14541.93</v>
      </c>
      <c r="F188" s="15">
        <f>'Hasil Peramalan kurs beli'!G189</f>
        <v>14520.547499999999</v>
      </c>
      <c r="G188" s="8">
        <v>14658.703224832212</v>
      </c>
      <c r="H188" s="8">
        <v>0.14704031720687369</v>
      </c>
      <c r="I188" s="8">
        <v>0.80301050020328646</v>
      </c>
    </row>
    <row r="189" spans="3:9" ht="15.6" x14ac:dyDescent="0.3">
      <c r="C189" s="20">
        <v>186</v>
      </c>
      <c r="D189" s="23" t="s">
        <v>160</v>
      </c>
      <c r="E189" s="22">
        <v>14729.98</v>
      </c>
      <c r="F189" s="15">
        <f>'Hasil Peramalan kurs beli'!G190</f>
        <v>14520.547499999999</v>
      </c>
      <c r="G189" s="8">
        <v>14658.703224832212</v>
      </c>
      <c r="H189" s="8">
        <v>1.421811163355285</v>
      </c>
      <c r="I189" s="8">
        <v>0.48388915102252339</v>
      </c>
    </row>
    <row r="190" spans="3:9" ht="15.6" x14ac:dyDescent="0.3">
      <c r="C190" s="20">
        <v>187</v>
      </c>
      <c r="D190" s="23" t="s">
        <v>161</v>
      </c>
      <c r="E190" s="22">
        <v>14743.91</v>
      </c>
      <c r="F190" s="15">
        <f>'Hasil Peramalan kurs beli'!G191</f>
        <v>14806.714499999996</v>
      </c>
      <c r="G190" s="8">
        <v>14933.740327956986</v>
      </c>
      <c r="H190" s="8">
        <v>0.4259690950365036</v>
      </c>
      <c r="I190" s="8">
        <v>1.2875168659940706</v>
      </c>
    </row>
    <row r="191" spans="3:9" ht="15.6" x14ac:dyDescent="0.3">
      <c r="C191" s="20">
        <v>188</v>
      </c>
      <c r="D191" s="23" t="s">
        <v>162</v>
      </c>
      <c r="E191" s="22">
        <v>14718.04</v>
      </c>
      <c r="F191" s="15">
        <f>'Hasil Peramalan kurs beli'!G192</f>
        <v>14806.714499999996</v>
      </c>
      <c r="G191" s="8">
        <v>14933.740327956986</v>
      </c>
      <c r="H191" s="8">
        <v>0.60248851069840503</v>
      </c>
      <c r="I191" s="8">
        <v>1.4655506300905918</v>
      </c>
    </row>
    <row r="192" spans="3:9" ht="15.6" x14ac:dyDescent="0.3">
      <c r="C192" s="20">
        <v>189</v>
      </c>
      <c r="D192" s="32">
        <v>43960</v>
      </c>
      <c r="E192" s="22">
        <v>14718.04</v>
      </c>
      <c r="F192" s="15">
        <f>'Hasil Peramalan kurs beli'!G193</f>
        <v>14806.714499999996</v>
      </c>
      <c r="G192" s="8">
        <v>14933.740327956986</v>
      </c>
      <c r="H192" s="8">
        <v>0.60248851069840503</v>
      </c>
      <c r="I192" s="8">
        <v>1.4655506300905918</v>
      </c>
    </row>
    <row r="193" spans="3:9" ht="15.6" x14ac:dyDescent="0.3">
      <c r="C193" s="20">
        <v>190</v>
      </c>
      <c r="D193" s="32">
        <v>43991</v>
      </c>
      <c r="E193" s="22">
        <v>14718.04</v>
      </c>
      <c r="F193" s="15">
        <f>'Hasil Peramalan kurs beli'!G194</f>
        <v>14806.714499999996</v>
      </c>
      <c r="G193" s="8">
        <v>14933.740327956986</v>
      </c>
      <c r="H193" s="8">
        <v>0.60248851069840503</v>
      </c>
      <c r="I193" s="8">
        <v>1.4655506300905918</v>
      </c>
    </row>
    <row r="194" spans="3:9" ht="15.6" x14ac:dyDescent="0.3">
      <c r="C194" s="20">
        <v>191</v>
      </c>
      <c r="D194" s="23" t="s">
        <v>163</v>
      </c>
      <c r="E194" s="22">
        <v>14680.23</v>
      </c>
      <c r="F194" s="15">
        <f>'Hasil Peramalan kurs beli'!G195</f>
        <v>14806.714499999996</v>
      </c>
      <c r="G194" s="8">
        <v>14933.740327956986</v>
      </c>
      <c r="H194" s="8">
        <v>0.861597536278361</v>
      </c>
      <c r="I194" s="8">
        <v>1.726882534926133</v>
      </c>
    </row>
    <row r="195" spans="3:9" ht="15.6" x14ac:dyDescent="0.3">
      <c r="C195" s="20">
        <v>192</v>
      </c>
      <c r="D195" s="23" t="s">
        <v>164</v>
      </c>
      <c r="E195" s="22">
        <v>14724.01</v>
      </c>
      <c r="F195" s="15">
        <f>'Hasil Peramalan kurs beli'!G196</f>
        <v>14806.714499999996</v>
      </c>
      <c r="G195" s="8">
        <v>14933.740327956986</v>
      </c>
      <c r="H195" s="8">
        <v>0.56169820585558006</v>
      </c>
      <c r="I195" s="8">
        <v>1.4244103879105352</v>
      </c>
    </row>
    <row r="196" spans="3:9" ht="15.6" x14ac:dyDescent="0.3">
      <c r="C196" s="20">
        <v>193</v>
      </c>
      <c r="D196" s="23" t="s">
        <v>165</v>
      </c>
      <c r="E196" s="22">
        <v>14778.74</v>
      </c>
      <c r="F196" s="15">
        <f>'Hasil Peramalan kurs beli'!G197</f>
        <v>14806.714499999996</v>
      </c>
      <c r="G196" s="8">
        <v>14933.740327956986</v>
      </c>
      <c r="H196" s="8">
        <v>0.1892888026989894</v>
      </c>
      <c r="I196" s="8">
        <v>1.0488061090254408</v>
      </c>
    </row>
    <row r="197" spans="3:9" ht="15.6" x14ac:dyDescent="0.3">
      <c r="C197" s="20">
        <v>194</v>
      </c>
      <c r="D197" s="23" t="s">
        <v>166</v>
      </c>
      <c r="E197" s="22">
        <v>14796.65</v>
      </c>
      <c r="F197" s="15">
        <f>'Hasil Peramalan kurs beli'!G198</f>
        <v>14806.714499999996</v>
      </c>
      <c r="G197" s="8">
        <v>14933.740327956986</v>
      </c>
      <c r="H197" s="8">
        <v>6.8018774519886388E-2</v>
      </c>
      <c r="I197" s="8">
        <v>0.92649571326608782</v>
      </c>
    </row>
    <row r="198" spans="3:9" ht="15.6" x14ac:dyDescent="0.3">
      <c r="C198" s="20">
        <v>195</v>
      </c>
      <c r="D198" s="23" t="s">
        <v>167</v>
      </c>
      <c r="E198" s="22">
        <v>14904.11</v>
      </c>
      <c r="F198" s="15">
        <f>'Hasil Peramalan kurs beli'!G199</f>
        <v>14806.714499999996</v>
      </c>
      <c r="G198" s="8">
        <v>14933.740327956986</v>
      </c>
      <c r="H198" s="8">
        <v>0.65348081837831429</v>
      </c>
      <c r="I198" s="8">
        <v>0.19880642290606843</v>
      </c>
    </row>
    <row r="199" spans="3:9" ht="15.6" x14ac:dyDescent="0.3">
      <c r="C199" s="20">
        <v>196</v>
      </c>
      <c r="D199" s="32">
        <v>44174</v>
      </c>
      <c r="E199" s="22">
        <v>14904.11</v>
      </c>
      <c r="F199" s="15">
        <f>'Hasil Peramalan kurs beli'!G200</f>
        <v>14806.714499999996</v>
      </c>
      <c r="G199" s="8">
        <v>14933.740327956986</v>
      </c>
      <c r="H199" s="8">
        <v>0.65348081837831429</v>
      </c>
      <c r="I199" s="8">
        <v>0.19880642290606843</v>
      </c>
    </row>
    <row r="200" spans="3:9" ht="15.6" x14ac:dyDescent="0.3">
      <c r="C200" s="20">
        <v>197</v>
      </c>
      <c r="D200" s="23" t="s">
        <v>168</v>
      </c>
      <c r="E200" s="22">
        <v>14904.11</v>
      </c>
      <c r="F200" s="15">
        <f>'Hasil Peramalan kurs beli'!G201</f>
        <v>14806.714499999996</v>
      </c>
      <c r="G200" s="8">
        <v>14933.740327956986</v>
      </c>
      <c r="H200" s="8">
        <v>0.65348081837831429</v>
      </c>
      <c r="I200" s="8">
        <v>0.19880642290606843</v>
      </c>
    </row>
    <row r="201" spans="3:9" ht="15.6" x14ac:dyDescent="0.3">
      <c r="C201" s="20">
        <v>198</v>
      </c>
      <c r="D201" s="23" t="s">
        <v>169</v>
      </c>
      <c r="E201" s="22">
        <v>14899.13</v>
      </c>
      <c r="F201" s="15">
        <f>'Hasil Peramalan kurs beli'!G202</f>
        <v>14806.714499999996</v>
      </c>
      <c r="G201" s="8">
        <v>14933.740327956986</v>
      </c>
      <c r="H201" s="8">
        <v>0.62027447240209865</v>
      </c>
      <c r="I201" s="8">
        <v>0.23229764393616958</v>
      </c>
    </row>
    <row r="202" spans="3:9" ht="15.6" x14ac:dyDescent="0.3">
      <c r="C202" s="20">
        <v>199</v>
      </c>
      <c r="D202" s="23" t="s">
        <v>170</v>
      </c>
      <c r="E202" s="22">
        <v>14795.65</v>
      </c>
      <c r="F202" s="15">
        <f>'Hasil Peramalan kurs beli'!G203</f>
        <v>14806.714499999996</v>
      </c>
      <c r="G202" s="8">
        <v>14933.740327956986</v>
      </c>
      <c r="H202" s="8">
        <v>7.4782115013512548E-2</v>
      </c>
      <c r="I202" s="8">
        <v>0.93331707601211567</v>
      </c>
    </row>
    <row r="203" spans="3:9" ht="15.6" x14ac:dyDescent="0.3">
      <c r="C203" s="20">
        <v>200</v>
      </c>
      <c r="D203" s="23" t="s">
        <v>171</v>
      </c>
      <c r="E203" s="22">
        <v>14769.78</v>
      </c>
      <c r="F203" s="15">
        <f>'Hasil Peramalan kurs beli'!G204</f>
        <v>14806.714499999996</v>
      </c>
      <c r="G203" s="8">
        <v>14933.740327956986</v>
      </c>
      <c r="H203" s="8">
        <v>0.25006804434457214</v>
      </c>
      <c r="I203" s="8">
        <v>1.1101067717798474</v>
      </c>
    </row>
    <row r="204" spans="3:9" ht="15.6" x14ac:dyDescent="0.3">
      <c r="C204" s="20">
        <v>201</v>
      </c>
      <c r="D204" s="23" t="s">
        <v>172</v>
      </c>
      <c r="E204" s="22">
        <v>14803.61</v>
      </c>
      <c r="F204" s="15">
        <f>'Hasil Peramalan kurs beli'!G205</f>
        <v>14806.714499999996</v>
      </c>
      <c r="G204" s="8">
        <v>14933.740327956986</v>
      </c>
      <c r="H204" s="8">
        <v>2.0971236070092519E-2</v>
      </c>
      <c r="I204" s="8">
        <v>0.87904455708428986</v>
      </c>
    </row>
    <row r="205" spans="3:9" ht="15.6" x14ac:dyDescent="0.3">
      <c r="C205" s="20">
        <v>202</v>
      </c>
      <c r="D205" s="23" t="s">
        <v>173</v>
      </c>
      <c r="E205" s="22">
        <v>14694.16</v>
      </c>
      <c r="F205" s="15">
        <f>'Hasil Peramalan kurs beli'!G206</f>
        <v>14806.714499999996</v>
      </c>
      <c r="G205" s="8">
        <v>14933.740327956986</v>
      </c>
      <c r="H205" s="8">
        <v>0.7659811789173151</v>
      </c>
      <c r="I205" s="8">
        <v>1.6304458911362496</v>
      </c>
    </row>
    <row r="206" spans="3:9" ht="15.6" x14ac:dyDescent="0.3">
      <c r="C206" s="20">
        <v>203</v>
      </c>
      <c r="D206" s="23" t="s">
        <v>174</v>
      </c>
      <c r="E206" s="22">
        <v>14694.16</v>
      </c>
      <c r="F206" s="15">
        <f>'Hasil Peramalan kurs beli'!G207</f>
        <v>14806.714499999996</v>
      </c>
      <c r="G206" s="8">
        <v>14933.740327956986</v>
      </c>
      <c r="H206" s="8">
        <v>0.7659811789173151</v>
      </c>
      <c r="I206" s="8">
        <v>1.6304458911362496</v>
      </c>
    </row>
    <row r="207" spans="3:9" ht="15.6" x14ac:dyDescent="0.3">
      <c r="C207" s="20">
        <v>204</v>
      </c>
      <c r="D207" s="23" t="s">
        <v>175</v>
      </c>
      <c r="E207" s="22">
        <v>14694.16</v>
      </c>
      <c r="F207" s="15">
        <f>'Hasil Peramalan kurs beli'!G208</f>
        <v>14806.714499999996</v>
      </c>
      <c r="G207" s="8">
        <v>14933.740327956986</v>
      </c>
      <c r="H207" s="8">
        <v>0.7659811789173151</v>
      </c>
      <c r="I207" s="8">
        <v>1.6304458911362496</v>
      </c>
    </row>
    <row r="208" spans="3:9" ht="15.6" x14ac:dyDescent="0.3">
      <c r="C208" s="20">
        <v>205</v>
      </c>
      <c r="D208" s="23" t="s">
        <v>176</v>
      </c>
      <c r="E208" s="22">
        <v>14649.39</v>
      </c>
      <c r="F208" s="15">
        <f>'Hasil Peramalan kurs beli'!G209</f>
        <v>14806.714499999996</v>
      </c>
      <c r="G208" s="8">
        <v>14933.740327956986</v>
      </c>
      <c r="H208" s="8">
        <v>1.0739320886398478</v>
      </c>
      <c r="I208" s="8">
        <v>1.9410386914198257</v>
      </c>
    </row>
    <row r="209" spans="3:9" ht="15.6" x14ac:dyDescent="0.3">
      <c r="C209" s="20">
        <v>206</v>
      </c>
      <c r="D209" s="23" t="s">
        <v>177</v>
      </c>
      <c r="E209" s="22">
        <v>14708.09</v>
      </c>
      <c r="F209" s="15">
        <f>'Hasil Peramalan kurs beli'!G210</f>
        <v>14520.547499999999</v>
      </c>
      <c r="G209" s="8">
        <v>14658.703224832212</v>
      </c>
      <c r="H209" s="8">
        <v>1.2750975823509469</v>
      </c>
      <c r="I209" s="8">
        <v>0.33577966389781455</v>
      </c>
    </row>
    <row r="210" spans="3:9" ht="15.6" x14ac:dyDescent="0.3">
      <c r="C210" s="20">
        <v>207</v>
      </c>
      <c r="D210" s="23" t="s">
        <v>178</v>
      </c>
      <c r="E210" s="22">
        <v>14760.83</v>
      </c>
      <c r="F210" s="15">
        <f>'Hasil Peramalan kurs beli'!G211</f>
        <v>14806.714499999996</v>
      </c>
      <c r="G210" s="8">
        <v>14933.740327956986</v>
      </c>
      <c r="H210" s="8">
        <v>0.31085311598329146</v>
      </c>
      <c r="I210" s="8">
        <v>1.1714133145425176</v>
      </c>
    </row>
    <row r="211" spans="3:9" ht="15.6" x14ac:dyDescent="0.3">
      <c r="C211" s="20">
        <v>208</v>
      </c>
      <c r="D211" s="23" t="s">
        <v>179</v>
      </c>
      <c r="E211" s="22">
        <v>14874.26</v>
      </c>
      <c r="F211" s="15">
        <f>'Hasil Peramalan kurs beli'!G212</f>
        <v>14806.714499999996</v>
      </c>
      <c r="G211" s="8">
        <v>14933.740327956986</v>
      </c>
      <c r="H211" s="8">
        <v>0.45410998597579849</v>
      </c>
      <c r="I211" s="8">
        <v>0.39988764454155035</v>
      </c>
    </row>
    <row r="212" spans="3:9" ht="15.6" x14ac:dyDescent="0.3">
      <c r="C212" s="20">
        <v>209</v>
      </c>
      <c r="D212" s="23" t="s">
        <v>180</v>
      </c>
      <c r="E212" s="22">
        <v>14876.25</v>
      </c>
      <c r="F212" s="15">
        <f>'Hasil Peramalan kurs beli'!G213</f>
        <v>14806.714499999996</v>
      </c>
      <c r="G212" s="8">
        <v>14933.740327956986</v>
      </c>
      <c r="H212" s="8">
        <v>0.46742626670030146</v>
      </c>
      <c r="I212" s="8">
        <v>0.38645712432223323</v>
      </c>
    </row>
    <row r="213" spans="3:9" ht="15.6" x14ac:dyDescent="0.3">
      <c r="C213" s="20">
        <v>210</v>
      </c>
      <c r="D213" s="23" t="s">
        <v>181</v>
      </c>
      <c r="E213" s="22">
        <v>14876.25</v>
      </c>
      <c r="F213" s="15">
        <f>'Hasil Peramalan kurs beli'!G214</f>
        <v>14806.714499999996</v>
      </c>
      <c r="G213" s="8">
        <v>14933.740327956986</v>
      </c>
      <c r="H213" s="8">
        <v>0.46742626670030146</v>
      </c>
      <c r="I213" s="8">
        <v>0.38645712432223323</v>
      </c>
    </row>
    <row r="214" spans="3:9" ht="15.6" x14ac:dyDescent="0.3">
      <c r="C214" s="20">
        <v>211</v>
      </c>
      <c r="D214" s="23" t="s">
        <v>182</v>
      </c>
      <c r="E214" s="22">
        <v>14876.25</v>
      </c>
      <c r="F214" s="15">
        <f>'Hasil Peramalan kurs beli'!G215</f>
        <v>14806.714499999996</v>
      </c>
      <c r="G214" s="8">
        <v>14933.740327956986</v>
      </c>
      <c r="H214" s="8">
        <v>0.46742626670030146</v>
      </c>
      <c r="I214" s="8">
        <v>0.38645712432223323</v>
      </c>
    </row>
    <row r="215" spans="3:9" ht="15.6" x14ac:dyDescent="0.3">
      <c r="C215" s="20">
        <v>212</v>
      </c>
      <c r="D215" s="23" t="s">
        <v>183</v>
      </c>
      <c r="E215" s="22">
        <v>14884.21</v>
      </c>
      <c r="F215" s="15">
        <f>'Hasil Peramalan kurs beli'!G216</f>
        <v>14806.714499999996</v>
      </c>
      <c r="G215" s="8">
        <v>14933.740327956986</v>
      </c>
      <c r="H215" s="8">
        <v>0.52065578220142505</v>
      </c>
      <c r="I215" s="8">
        <v>0.33277095631536441</v>
      </c>
    </row>
    <row r="216" spans="3:9" ht="15.6" x14ac:dyDescent="0.3">
      <c r="C216" s="20">
        <v>213</v>
      </c>
      <c r="D216" s="23" t="s">
        <v>184</v>
      </c>
      <c r="E216" s="22">
        <v>14845.4</v>
      </c>
      <c r="F216" s="15">
        <f>'Hasil Peramalan kurs beli'!G217</f>
        <v>14806.714499999996</v>
      </c>
      <c r="G216" s="8">
        <v>14933.740327956986</v>
      </c>
      <c r="H216" s="8">
        <v>0.26058913872312789</v>
      </c>
      <c r="I216" s="8">
        <v>0.59506869439009114</v>
      </c>
    </row>
    <row r="217" spans="3:9" ht="15.6" x14ac:dyDescent="0.3">
      <c r="C217" s="20">
        <v>214</v>
      </c>
      <c r="D217" s="23" t="s">
        <v>185</v>
      </c>
      <c r="E217" s="22">
        <v>14843.41</v>
      </c>
      <c r="F217" s="15">
        <f>'Hasil Peramalan kurs beli'!G218</f>
        <v>14806.714499999996</v>
      </c>
      <c r="G217" s="8">
        <v>14933.740327956986</v>
      </c>
      <c r="H217" s="8">
        <v>0.24721745205450399</v>
      </c>
      <c r="I217" s="8">
        <v>0.6085550958774727</v>
      </c>
    </row>
    <row r="218" spans="3:9" ht="15.6" x14ac:dyDescent="0.3">
      <c r="C218" s="20">
        <v>215</v>
      </c>
      <c r="D218" s="23" t="s">
        <v>186</v>
      </c>
      <c r="E218" s="22">
        <v>14801.62</v>
      </c>
      <c r="F218" s="15">
        <f>'Hasil Peramalan kurs beli'!G219</f>
        <v>14806.714499999996</v>
      </c>
      <c r="G218" s="8">
        <v>14933.740327956986</v>
      </c>
      <c r="H218" s="8">
        <v>3.4418529863593339E-2</v>
      </c>
      <c r="I218" s="8">
        <v>0.89260721432509027</v>
      </c>
    </row>
    <row r="219" spans="3:9" ht="15.6" x14ac:dyDescent="0.3">
      <c r="C219" s="20">
        <v>216</v>
      </c>
      <c r="D219" s="23" t="s">
        <v>187</v>
      </c>
      <c r="E219" s="22">
        <v>14815.55</v>
      </c>
      <c r="F219" s="15">
        <f>'Hasil Peramalan kurs beli'!G220</f>
        <v>14806.714499999996</v>
      </c>
      <c r="G219" s="8">
        <v>14933.740327956986</v>
      </c>
      <c r="H219" s="8">
        <v>5.9636665530492398E-2</v>
      </c>
      <c r="I219" s="8">
        <v>0.79774512560780375</v>
      </c>
    </row>
    <row r="220" spans="3:9" ht="15.6" x14ac:dyDescent="0.3">
      <c r="C220" s="20">
        <v>217</v>
      </c>
      <c r="D220" s="32">
        <v>43900</v>
      </c>
      <c r="E220" s="22">
        <v>14815.55</v>
      </c>
      <c r="F220" s="15">
        <f>'Hasil Peramalan kurs beli'!G221</f>
        <v>14806.714499999996</v>
      </c>
      <c r="G220" s="8">
        <v>14933.740327956986</v>
      </c>
      <c r="H220" s="8">
        <v>5.9636665530492398E-2</v>
      </c>
      <c r="I220" s="8">
        <v>0.79774512560780375</v>
      </c>
    </row>
    <row r="221" spans="3:9" ht="15.6" x14ac:dyDescent="0.3">
      <c r="C221" s="20">
        <v>218</v>
      </c>
      <c r="D221" s="32">
        <v>43931</v>
      </c>
      <c r="E221" s="22">
        <v>14815.55</v>
      </c>
      <c r="F221" s="15">
        <f>'Hasil Peramalan kurs beli'!G222</f>
        <v>14806.714499999996</v>
      </c>
      <c r="G221" s="8">
        <v>14933.740327956986</v>
      </c>
      <c r="H221" s="8">
        <v>5.9636665530492398E-2</v>
      </c>
      <c r="I221" s="8">
        <v>0.79774512560780375</v>
      </c>
    </row>
    <row r="222" spans="3:9" ht="15.6" x14ac:dyDescent="0.3">
      <c r="C222" s="20">
        <v>219</v>
      </c>
      <c r="D222" s="23" t="s">
        <v>188</v>
      </c>
      <c r="E222" s="22">
        <v>14792.67</v>
      </c>
      <c r="F222" s="15">
        <f>'Hasil Peramalan kurs beli'!G223</f>
        <v>14806.714499999996</v>
      </c>
      <c r="G222" s="8">
        <v>14933.740327956986</v>
      </c>
      <c r="H222" s="8">
        <v>9.49422923650452E-2</v>
      </c>
      <c r="I222" s="8">
        <v>0.953650206196624</v>
      </c>
    </row>
    <row r="223" spans="3:9" ht="15.6" x14ac:dyDescent="0.3">
      <c r="C223" s="20">
        <v>220</v>
      </c>
      <c r="D223" s="23" t="s">
        <v>189</v>
      </c>
      <c r="E223" s="22">
        <v>14638.44</v>
      </c>
      <c r="F223" s="15">
        <f>'Hasil Peramalan kurs beli'!G224</f>
        <v>14806.714499999996</v>
      </c>
      <c r="G223" s="8">
        <v>14933.740327956986</v>
      </c>
      <c r="H223" s="8">
        <v>1.1495384754112863</v>
      </c>
      <c r="I223" s="8">
        <v>2.0172937004010381</v>
      </c>
    </row>
    <row r="224" spans="3:9" ht="15.6" x14ac:dyDescent="0.3">
      <c r="C224" s="20">
        <v>221</v>
      </c>
      <c r="D224" s="23" t="s">
        <v>190</v>
      </c>
      <c r="E224" s="22">
        <v>14710.08</v>
      </c>
      <c r="F224" s="15">
        <f>'Hasil Peramalan kurs beli'!G225</f>
        <v>14520.547499999999</v>
      </c>
      <c r="G224" s="8">
        <v>14658.703224832212</v>
      </c>
      <c r="H224" s="8">
        <v>1.2884532239117745</v>
      </c>
      <c r="I224" s="8">
        <v>0.34926237768787016</v>
      </c>
    </row>
    <row r="225" spans="3:9" ht="15.6" x14ac:dyDescent="0.3">
      <c r="C225" s="20">
        <v>222</v>
      </c>
      <c r="D225" s="23" t="s">
        <v>191</v>
      </c>
      <c r="E225" s="22">
        <v>14676.25</v>
      </c>
      <c r="F225" s="15">
        <f>'Hasil Peramalan kurs beli'!G226</f>
        <v>14806.714499999996</v>
      </c>
      <c r="G225" s="8">
        <v>14933.740327956986</v>
      </c>
      <c r="H225" s="8">
        <v>0.8889498339153149</v>
      </c>
      <c r="I225" s="8">
        <v>1.754469486122042</v>
      </c>
    </row>
    <row r="226" spans="3:9" ht="15.6" x14ac:dyDescent="0.3">
      <c r="C226" s="20">
        <v>223</v>
      </c>
      <c r="D226" s="23" t="s">
        <v>192</v>
      </c>
      <c r="E226" s="22">
        <v>14663.32</v>
      </c>
      <c r="F226" s="15">
        <f>'Hasil Peramalan kurs beli'!G227</f>
        <v>14806.714499999996</v>
      </c>
      <c r="G226" s="8">
        <v>14933.740327956986</v>
      </c>
      <c r="H226" s="8">
        <v>0.9779129146741441</v>
      </c>
      <c r="I226" s="8">
        <v>1.8441957752881784</v>
      </c>
    </row>
    <row r="227" spans="3:9" ht="15.6" x14ac:dyDescent="0.3">
      <c r="C227" s="20">
        <v>224</v>
      </c>
      <c r="D227" s="32">
        <v>44114</v>
      </c>
      <c r="E227" s="22">
        <v>14663.32</v>
      </c>
      <c r="F227" s="15">
        <f>'Hasil Peramalan kurs beli'!G228</f>
        <v>14806.714499999996</v>
      </c>
      <c r="G227" s="8">
        <v>14933.740327956986</v>
      </c>
      <c r="H227" s="8">
        <v>0.9779129146741441</v>
      </c>
      <c r="I227" s="8">
        <v>1.8441957752881784</v>
      </c>
    </row>
    <row r="228" spans="3:9" ht="15.6" x14ac:dyDescent="0.3">
      <c r="C228" s="20">
        <v>225</v>
      </c>
      <c r="D228" s="32">
        <v>44145</v>
      </c>
      <c r="E228" s="22">
        <v>14663.32</v>
      </c>
      <c r="F228" s="15">
        <f>'Hasil Peramalan kurs beli'!G229</f>
        <v>14806.714499999996</v>
      </c>
      <c r="G228" s="8">
        <v>14933.740327956986</v>
      </c>
      <c r="H228" s="8">
        <v>0.9779129146741441</v>
      </c>
      <c r="I228" s="8">
        <v>1.8441957752881784</v>
      </c>
    </row>
    <row r="229" spans="3:9" ht="15.6" x14ac:dyDescent="0.3">
      <c r="C229" s="20">
        <v>226</v>
      </c>
      <c r="D229" s="23" t="s">
        <v>193</v>
      </c>
      <c r="E229" s="22">
        <v>14672.27</v>
      </c>
      <c r="F229" s="15">
        <f>'Hasil Peramalan kurs beli'!G230</f>
        <v>14806.714499999996</v>
      </c>
      <c r="G229" s="8">
        <v>14933.740327956986</v>
      </c>
      <c r="H229" s="8">
        <v>0.9163169707209311</v>
      </c>
      <c r="I229" s="8">
        <v>1.782071403790864</v>
      </c>
    </row>
    <row r="230" spans="3:9" ht="15.6" x14ac:dyDescent="0.3">
      <c r="C230" s="20">
        <v>227</v>
      </c>
      <c r="D230" s="23" t="s">
        <v>194</v>
      </c>
      <c r="E230" s="22">
        <v>14719.04</v>
      </c>
      <c r="F230" s="15">
        <f>'Hasil Peramalan kurs beli'!G231</f>
        <v>14806.714499999996</v>
      </c>
      <c r="G230" s="8">
        <v>14933.740327956986</v>
      </c>
      <c r="H230" s="8">
        <v>0.59565365676019311</v>
      </c>
      <c r="I230" s="8">
        <v>1.4586571403908499</v>
      </c>
    </row>
    <row r="231" spans="3:9" ht="15.6" x14ac:dyDescent="0.3">
      <c r="C231" s="20">
        <v>228</v>
      </c>
      <c r="D231" s="23" t="s">
        <v>195</v>
      </c>
      <c r="E231" s="22">
        <v>14706.1</v>
      </c>
      <c r="F231" s="15">
        <f>'Hasil Peramalan kurs beli'!G232</f>
        <v>14806.714499999996</v>
      </c>
      <c r="G231" s="8">
        <v>14933.740327956986</v>
      </c>
      <c r="H231" s="8">
        <v>0.68416847430655336</v>
      </c>
      <c r="I231" s="8">
        <v>1.5479313207239571</v>
      </c>
    </row>
    <row r="232" spans="3:9" ht="15.6" x14ac:dyDescent="0.3">
      <c r="C232" s="20">
        <v>229</v>
      </c>
      <c r="D232" s="23" t="s">
        <v>196</v>
      </c>
      <c r="E232" s="22">
        <v>14686.2</v>
      </c>
      <c r="F232" s="15">
        <f>'Hasil Peramalan kurs beli'!G233</f>
        <v>14806.714499999996</v>
      </c>
      <c r="G232" s="8">
        <v>14933.740327956986</v>
      </c>
      <c r="H232" s="8">
        <v>0.82059688687336185</v>
      </c>
      <c r="I232" s="8">
        <v>1.6855301436517649</v>
      </c>
    </row>
    <row r="233" spans="3:9" ht="15.6" x14ac:dyDescent="0.3">
      <c r="C233" s="20">
        <v>230</v>
      </c>
      <c r="D233" s="23" t="s">
        <v>197</v>
      </c>
      <c r="E233" s="22">
        <v>14692.17</v>
      </c>
      <c r="F233" s="15">
        <f>'Hasil Peramalan kurs beli'!G234</f>
        <v>14806.714499999996</v>
      </c>
      <c r="G233" s="8">
        <v>14933.740327956986</v>
      </c>
      <c r="H233" s="8">
        <v>0.77962955778483589</v>
      </c>
      <c r="I233" s="8">
        <v>1.6442113585466691</v>
      </c>
    </row>
    <row r="234" spans="3:9" ht="15.6" x14ac:dyDescent="0.3">
      <c r="C234" s="20">
        <v>231</v>
      </c>
      <c r="D234" s="23" t="s">
        <v>198</v>
      </c>
      <c r="E234" s="22">
        <v>14692.17</v>
      </c>
      <c r="F234" s="15">
        <f>'Hasil Peramalan kurs beli'!G235</f>
        <v>14806.714499999996</v>
      </c>
      <c r="G234" s="8">
        <v>14933.740327956986</v>
      </c>
      <c r="H234" s="8">
        <v>0.77962955778483589</v>
      </c>
      <c r="I234" s="8">
        <v>1.6442113585466691</v>
      </c>
    </row>
    <row r="235" spans="3:9" ht="15.6" x14ac:dyDescent="0.3">
      <c r="C235" s="20">
        <v>232</v>
      </c>
      <c r="D235" s="23" t="s">
        <v>199</v>
      </c>
      <c r="E235" s="22">
        <v>14692.17</v>
      </c>
      <c r="F235" s="15">
        <f>'Hasil Peramalan kurs beli'!G236</f>
        <v>14806.714499999996</v>
      </c>
      <c r="G235" s="8">
        <v>14933.740327956986</v>
      </c>
      <c r="H235" s="8">
        <v>0.77962955778483589</v>
      </c>
      <c r="I235" s="8">
        <v>1.6442113585466691</v>
      </c>
    </row>
    <row r="236" spans="3:9" ht="15.6" x14ac:dyDescent="0.3">
      <c r="C236" s="20">
        <v>233</v>
      </c>
      <c r="D236" s="23" t="s">
        <v>200</v>
      </c>
      <c r="E236" s="22">
        <v>14667.3</v>
      </c>
      <c r="F236" s="15">
        <f>'Hasil Peramalan kurs beli'!G237</f>
        <v>14806.714499999996</v>
      </c>
      <c r="G236" s="8">
        <v>14933.740327956986</v>
      </c>
      <c r="H236" s="8">
        <v>0.95051236423879748</v>
      </c>
      <c r="I236" s="8">
        <v>1.8165601573362988</v>
      </c>
    </row>
    <row r="237" spans="3:9" ht="15.6" x14ac:dyDescent="0.3">
      <c r="C237" s="20">
        <v>234</v>
      </c>
      <c r="D237" s="23" t="s">
        <v>201</v>
      </c>
      <c r="E237" s="22">
        <v>14655.36</v>
      </c>
      <c r="F237" s="15">
        <f>'Hasil Peramalan kurs beli'!G238</f>
        <v>14806.714499999996</v>
      </c>
      <c r="G237" s="8">
        <v>14933.740327956986</v>
      </c>
      <c r="H237" s="8">
        <v>1.0327586630420258</v>
      </c>
      <c r="I237" s="8">
        <v>1.8995120417170621</v>
      </c>
    </row>
    <row r="238" spans="3:9" ht="15.6" x14ac:dyDescent="0.3">
      <c r="C238" s="20">
        <v>235</v>
      </c>
      <c r="D238" s="23" t="s">
        <v>202</v>
      </c>
      <c r="E238" s="22">
        <v>14584.71</v>
      </c>
      <c r="F238" s="15">
        <f>'Hasil Peramalan kurs beli'!G239</f>
        <v>14520.547499999999</v>
      </c>
      <c r="G238" s="8">
        <v>14658.703224832212</v>
      </c>
      <c r="H238" s="8">
        <v>0.43992989918894765</v>
      </c>
      <c r="I238" s="8">
        <v>0.50733422078473245</v>
      </c>
    </row>
    <row r="239" spans="3:9" ht="15.6" x14ac:dyDescent="0.3">
      <c r="C239" s="20">
        <v>236</v>
      </c>
      <c r="D239" s="23" t="s">
        <v>203</v>
      </c>
      <c r="E239" s="22">
        <v>14623.52</v>
      </c>
      <c r="F239" s="15">
        <f>'Hasil Peramalan kurs beli'!G240</f>
        <v>14520.547499999999</v>
      </c>
      <c r="G239" s="8">
        <v>14658.703224832212</v>
      </c>
      <c r="H239" s="8">
        <v>0.70415672833901599</v>
      </c>
      <c r="I239" s="8">
        <v>0.24059340591192571</v>
      </c>
    </row>
    <row r="240" spans="3:9" ht="15.6" x14ac:dyDescent="0.3">
      <c r="C240" s="20">
        <v>237</v>
      </c>
      <c r="D240" s="23" t="s">
        <v>204</v>
      </c>
      <c r="E240" s="22">
        <v>14664.31</v>
      </c>
      <c r="F240" s="15">
        <f>'Hasil Peramalan kurs beli'!G241</f>
        <v>14520.547499999999</v>
      </c>
      <c r="G240" s="8">
        <v>14658.703224832212</v>
      </c>
      <c r="H240" s="8">
        <v>0.98035638908343281</v>
      </c>
      <c r="I240" s="8">
        <v>3.8234156041350865E-2</v>
      </c>
    </row>
    <row r="241" spans="3:9" ht="15.6" x14ac:dyDescent="0.3">
      <c r="C241" s="20">
        <v>238</v>
      </c>
      <c r="D241" s="23" t="s">
        <v>205</v>
      </c>
      <c r="E241" s="22">
        <v>14664.31</v>
      </c>
      <c r="F241" s="15">
        <f>'Hasil Peramalan kurs beli'!G242</f>
        <v>14806.714499999996</v>
      </c>
      <c r="G241" s="8">
        <v>14933.740327956986</v>
      </c>
      <c r="H241" s="8">
        <v>0.97109581016765822</v>
      </c>
      <c r="I241" s="8">
        <v>1.8373201872913674</v>
      </c>
    </row>
    <row r="242" spans="3:9" ht="15.6" x14ac:dyDescent="0.3">
      <c r="C242" s="20">
        <v>239</v>
      </c>
      <c r="D242" s="23" t="s">
        <v>206</v>
      </c>
      <c r="E242" s="22">
        <v>14664.31</v>
      </c>
      <c r="F242" s="15">
        <f>'Hasil Peramalan kurs beli'!G243</f>
        <v>14806.714499999996</v>
      </c>
      <c r="G242" s="8">
        <v>14933.740327956986</v>
      </c>
      <c r="H242" s="8">
        <v>0.97109581016765822</v>
      </c>
      <c r="I242" s="8">
        <v>1.8373201872913674</v>
      </c>
    </row>
    <row r="243" spans="3:9" ht="15.6" x14ac:dyDescent="0.3">
      <c r="C243" s="20">
        <v>240</v>
      </c>
      <c r="D243" s="23" t="s">
        <v>207</v>
      </c>
      <c r="E243" s="22">
        <v>14623.52</v>
      </c>
      <c r="F243" s="15">
        <f>'Hasil Peramalan kurs beli'!G244</f>
        <v>14806.714499999996</v>
      </c>
      <c r="G243" s="8">
        <v>14933.740327956986</v>
      </c>
      <c r="H243" s="8">
        <v>1.252738738689426</v>
      </c>
      <c r="I243" s="8">
        <v>2.1213793119371109</v>
      </c>
    </row>
    <row r="244" spans="3:9" ht="15.6" x14ac:dyDescent="0.3">
      <c r="C244" s="20">
        <v>241</v>
      </c>
      <c r="D244" s="23" t="s">
        <v>208</v>
      </c>
      <c r="E244" s="22">
        <v>14616.55</v>
      </c>
      <c r="F244" s="15">
        <f>'Hasil Peramalan kurs beli'!G245</f>
        <v>14520.547499999999</v>
      </c>
      <c r="G244" s="8">
        <v>14658.703224832212</v>
      </c>
      <c r="H244" s="8">
        <v>0.65680683882311841</v>
      </c>
      <c r="I244" s="8">
        <v>0.28839380587219832</v>
      </c>
    </row>
    <row r="245" spans="3:9" ht="15.6" x14ac:dyDescent="0.3">
      <c r="C245" s="20">
        <v>242</v>
      </c>
      <c r="D245" s="23" t="s">
        <v>209</v>
      </c>
      <c r="E245" s="22">
        <v>14616.55</v>
      </c>
      <c r="F245" s="15">
        <f>'Hasil Peramalan kurs beli'!G246</f>
        <v>14520.547499999999</v>
      </c>
      <c r="G245" s="8">
        <v>14658.703224832212</v>
      </c>
      <c r="H245" s="8">
        <v>0.65680683882311841</v>
      </c>
      <c r="I245" s="8">
        <v>0.28839380587219832</v>
      </c>
    </row>
    <row r="246" spans="3:9" ht="15.6" x14ac:dyDescent="0.3">
      <c r="C246" s="20">
        <v>243</v>
      </c>
      <c r="D246" s="23" t="s">
        <v>210</v>
      </c>
      <c r="E246" s="22">
        <v>14616.55</v>
      </c>
      <c r="F246" s="15">
        <f>'Hasil Peramalan kurs beli'!G247</f>
        <v>14520.547499999999</v>
      </c>
      <c r="G246" s="8">
        <v>14658.703224832212</v>
      </c>
      <c r="H246" s="8">
        <v>0.65680683882311841</v>
      </c>
      <c r="I246" s="8">
        <v>0.28839380587219832</v>
      </c>
    </row>
    <row r="247" spans="3:9" ht="15.6" x14ac:dyDescent="0.3">
      <c r="C247" s="20">
        <v>244</v>
      </c>
      <c r="D247" s="23" t="s">
        <v>211</v>
      </c>
      <c r="E247" s="22">
        <v>14616.55</v>
      </c>
      <c r="F247" s="15">
        <f>'Hasil Peramalan kurs beli'!G248</f>
        <v>14520.547499999999</v>
      </c>
      <c r="G247" s="8">
        <v>14658.703224832212</v>
      </c>
      <c r="H247" s="8">
        <v>0.65680683882311841</v>
      </c>
      <c r="I247" s="8">
        <v>0.28839380587219832</v>
      </c>
    </row>
    <row r="248" spans="3:9" ht="15.6" x14ac:dyDescent="0.3">
      <c r="C248" s="20">
        <v>245</v>
      </c>
      <c r="D248" s="23" t="s">
        <v>212</v>
      </c>
      <c r="E248" s="22">
        <v>14616.55</v>
      </c>
      <c r="F248" s="15">
        <f>'Hasil Peramalan kurs beli'!G249</f>
        <v>14520.547499999999</v>
      </c>
      <c r="G248" s="8">
        <v>14658.703224832212</v>
      </c>
      <c r="H248" s="8">
        <v>0.65680683882311841</v>
      </c>
      <c r="I248" s="8">
        <v>0.28839380587219832</v>
      </c>
    </row>
    <row r="249" spans="3:9" ht="15.6" x14ac:dyDescent="0.3">
      <c r="C249" s="20">
        <v>246</v>
      </c>
      <c r="D249" s="32">
        <v>43841</v>
      </c>
      <c r="E249" s="22">
        <v>14616.55</v>
      </c>
      <c r="F249" s="15">
        <f>'Hasil Peramalan kurs beli'!G250</f>
        <v>14520.547499999999</v>
      </c>
      <c r="G249" s="8">
        <v>14658.703224832212</v>
      </c>
      <c r="H249" s="8">
        <v>0.65680683882311841</v>
      </c>
      <c r="I249" s="8">
        <v>0.28839380587219832</v>
      </c>
    </row>
    <row r="250" spans="3:9" ht="15.6" x14ac:dyDescent="0.3">
      <c r="C250" s="20">
        <v>247</v>
      </c>
      <c r="D250" s="23" t="s">
        <v>213</v>
      </c>
      <c r="E250" s="22">
        <v>14644.41</v>
      </c>
      <c r="F250" s="15">
        <f>'Hasil Peramalan kurs beli'!G251</f>
        <v>14520.547499999999</v>
      </c>
      <c r="G250" s="8">
        <v>14658.703224832212</v>
      </c>
      <c r="H250" s="8">
        <v>0.84580054778581792</v>
      </c>
      <c r="I250" s="8">
        <v>9.7601916582588294E-2</v>
      </c>
    </row>
    <row r="251" spans="3:9" ht="15.6" x14ac:dyDescent="0.3">
      <c r="C251" s="20">
        <v>248</v>
      </c>
      <c r="D251" s="23" t="s">
        <v>214</v>
      </c>
      <c r="E251" s="22">
        <v>14535.96</v>
      </c>
      <c r="F251" s="15">
        <f>'Hasil Peramalan kurs beli'!G252</f>
        <v>14520.547499999999</v>
      </c>
      <c r="G251" s="8">
        <v>14658.703224832212</v>
      </c>
      <c r="H251" s="8">
        <v>0.10603014867955309</v>
      </c>
      <c r="I251" s="8">
        <v>0.84441085991027054</v>
      </c>
    </row>
    <row r="252" spans="3:9" ht="15.6" x14ac:dyDescent="0.3">
      <c r="C252" s="20">
        <v>249</v>
      </c>
      <c r="D252" s="23" t="s">
        <v>215</v>
      </c>
      <c r="E252" s="22">
        <v>14484.22</v>
      </c>
      <c r="F252" s="15">
        <f>'Hasil Peramalan kurs beli'!G253</f>
        <v>14520.547499999999</v>
      </c>
      <c r="G252" s="8">
        <v>14658.703224832212</v>
      </c>
      <c r="H252" s="8">
        <v>0.25080743043118248</v>
      </c>
      <c r="I252" s="8">
        <v>1.2046435695689015</v>
      </c>
    </row>
    <row r="253" spans="3:9" ht="15.6" x14ac:dyDescent="0.3">
      <c r="C253" s="20">
        <v>250</v>
      </c>
      <c r="D253" s="23" t="s">
        <v>216</v>
      </c>
      <c r="E253" s="22">
        <v>14366.81</v>
      </c>
      <c r="F253" s="15">
        <f>'Hasil Peramalan kurs beli'!G254</f>
        <v>14520.547499999999</v>
      </c>
      <c r="G253" s="8">
        <v>14658.703224832212</v>
      </c>
      <c r="H253" s="8">
        <v>1.070087931837334</v>
      </c>
      <c r="I253" s="8">
        <v>2.0317191139314335</v>
      </c>
    </row>
    <row r="254" spans="3:9" ht="15.6" x14ac:dyDescent="0.3">
      <c r="C254" s="20">
        <v>251</v>
      </c>
      <c r="D254" s="23" t="s">
        <v>217</v>
      </c>
      <c r="E254" s="22">
        <v>14249.4</v>
      </c>
      <c r="F254" s="15">
        <f>'Hasil Peramalan kurs beli'!G255</f>
        <v>14234.380499999999</v>
      </c>
      <c r="G254" s="8">
        <v>14377.429499999998</v>
      </c>
      <c r="H254" s="8">
        <v>0.10540443808160578</v>
      </c>
      <c r="I254" s="8">
        <v>0.89849046275631772</v>
      </c>
    </row>
    <row r="255" spans="3:9" ht="15.6" x14ac:dyDescent="0.3">
      <c r="C255" s="20">
        <v>252</v>
      </c>
      <c r="D255" s="32">
        <v>44023</v>
      </c>
      <c r="E255" s="22">
        <v>14249.4</v>
      </c>
      <c r="F255" s="15">
        <f>'Hasil Peramalan kurs beli'!G256</f>
        <v>14234.380499999999</v>
      </c>
      <c r="G255" s="8">
        <v>14377.429499999998</v>
      </c>
      <c r="H255" s="8">
        <v>0.10540443808160578</v>
      </c>
      <c r="I255" s="8">
        <v>0.89849046275631772</v>
      </c>
    </row>
    <row r="256" spans="3:9" ht="15.6" x14ac:dyDescent="0.3">
      <c r="C256" s="20">
        <v>253</v>
      </c>
      <c r="D256" s="32">
        <v>44054</v>
      </c>
      <c r="E256" s="22">
        <v>14249.4</v>
      </c>
      <c r="F256" s="15">
        <f>'Hasil Peramalan kurs beli'!G257</f>
        <v>14234.380499999999</v>
      </c>
      <c r="G256" s="8">
        <v>14377.429499999998</v>
      </c>
      <c r="H256" s="8">
        <v>0.10540443808160578</v>
      </c>
      <c r="I256" s="8">
        <v>0.89849046275631772</v>
      </c>
    </row>
    <row r="257" spans="3:9" ht="15.6" x14ac:dyDescent="0.3">
      <c r="C257" s="20">
        <v>254</v>
      </c>
      <c r="D257" s="23" t="s">
        <v>218</v>
      </c>
      <c r="E257" s="22">
        <v>14101.14</v>
      </c>
      <c r="F257" s="15">
        <f>'Hasil Peramalan kurs beli'!G258</f>
        <v>14234.380499999999</v>
      </c>
      <c r="G257" s="8">
        <v>14377.429499999998</v>
      </c>
      <c r="H257" s="8">
        <v>0.94489168960807335</v>
      </c>
      <c r="I257" s="8">
        <v>1.9593415851484275</v>
      </c>
    </row>
    <row r="258" spans="3:9" ht="15.6" x14ac:dyDescent="0.3">
      <c r="C258" s="20">
        <v>255</v>
      </c>
      <c r="D258" s="23" t="s">
        <v>219</v>
      </c>
      <c r="E258" s="22">
        <v>13944.93</v>
      </c>
      <c r="F258" s="15">
        <f>'Hasil Peramalan kurs beli'!G259</f>
        <v>14234.380499999999</v>
      </c>
      <c r="G258" s="8">
        <v>14377.429499999998</v>
      </c>
      <c r="H258" s="8">
        <v>2.0756683611893285</v>
      </c>
      <c r="I258" s="8">
        <v>3.1014820440116808</v>
      </c>
    </row>
    <row r="259" spans="3:9" ht="15.6" x14ac:dyDescent="0.3">
      <c r="C259" s="20">
        <v>256</v>
      </c>
      <c r="D259" s="23" t="s">
        <v>220</v>
      </c>
      <c r="E259" s="22">
        <v>14005.62</v>
      </c>
      <c r="F259" s="15">
        <f>'Hasil Peramalan kurs beli'!G260</f>
        <v>14091.296999999999</v>
      </c>
      <c r="G259" s="8">
        <v>14124.153159793814</v>
      </c>
      <c r="H259" s="8">
        <v>0.61173300432253519</v>
      </c>
      <c r="I259" s="8">
        <v>0.84632568778685235</v>
      </c>
    </row>
    <row r="260" spans="3:9" ht="15.6" x14ac:dyDescent="0.3">
      <c r="C260" s="20">
        <v>257</v>
      </c>
      <c r="D260" s="23" t="s">
        <v>221</v>
      </c>
      <c r="E260" s="22">
        <v>14116.07</v>
      </c>
      <c r="F260" s="15">
        <f>'Hasil Peramalan kurs beli'!G261</f>
        <v>14091.296999999999</v>
      </c>
      <c r="G260" s="8">
        <v>14124.153159793814</v>
      </c>
      <c r="H260" s="8">
        <v>0.17549502092296967</v>
      </c>
      <c r="I260" s="8">
        <v>5.7262111861262011E-2</v>
      </c>
    </row>
    <row r="261" spans="3:9" ht="15.6" x14ac:dyDescent="0.3">
      <c r="C261" s="20">
        <v>258</v>
      </c>
      <c r="D261" s="23" t="s">
        <v>222</v>
      </c>
      <c r="E261" s="22">
        <v>14150.89</v>
      </c>
      <c r="F261" s="15">
        <f>'Hasil Peramalan kurs beli'!G262</f>
        <v>14234.380499999999</v>
      </c>
      <c r="G261" s="8">
        <v>14377.429499999998</v>
      </c>
      <c r="H261" s="8">
        <v>0.59000175960663881</v>
      </c>
      <c r="I261" s="8">
        <v>1.6008851740067158</v>
      </c>
    </row>
    <row r="262" spans="3:9" ht="15.6" x14ac:dyDescent="0.3">
      <c r="C262" s="20">
        <v>259</v>
      </c>
      <c r="D262" s="23" t="s">
        <v>223</v>
      </c>
      <c r="E262" s="22">
        <v>14150.89</v>
      </c>
      <c r="F262" s="15">
        <f>'Hasil Peramalan kurs beli'!G263</f>
        <v>14234.380499999999</v>
      </c>
      <c r="G262" s="8">
        <v>14377.429499999998</v>
      </c>
      <c r="H262" s="8">
        <v>0.59000175960663881</v>
      </c>
      <c r="I262" s="8">
        <v>1.6008851740067158</v>
      </c>
    </row>
    <row r="263" spans="3:9" ht="15.6" x14ac:dyDescent="0.3">
      <c r="C263" s="20">
        <v>260</v>
      </c>
      <c r="D263" s="23" t="s">
        <v>224</v>
      </c>
      <c r="E263" s="22">
        <v>14150.89</v>
      </c>
      <c r="F263" s="15">
        <f>'Hasil Peramalan kurs beli'!G264</f>
        <v>14234.380499999999</v>
      </c>
      <c r="G263" s="8">
        <v>14377.429499999998</v>
      </c>
      <c r="H263" s="8">
        <v>0.59000175960663881</v>
      </c>
      <c r="I263" s="8">
        <v>1.6008851740067158</v>
      </c>
    </row>
    <row r="264" spans="3:9" ht="15.6" x14ac:dyDescent="0.3">
      <c r="C264" s="20">
        <v>261</v>
      </c>
      <c r="D264" s="23" t="s">
        <v>225</v>
      </c>
      <c r="E264" s="22">
        <v>14068.31</v>
      </c>
      <c r="F264" s="15">
        <f>'Hasil Peramalan kurs beli'!G265</f>
        <v>14234.380499999999</v>
      </c>
      <c r="G264" s="8">
        <v>14377.429499999998</v>
      </c>
      <c r="H264" s="8">
        <v>1.1804580649701337</v>
      </c>
      <c r="I264" s="8">
        <v>2.1972752946160479</v>
      </c>
    </row>
    <row r="265" spans="3:9" ht="15.6" x14ac:dyDescent="0.3">
      <c r="C265" s="20">
        <v>262</v>
      </c>
      <c r="D265" s="23" t="s">
        <v>226</v>
      </c>
      <c r="E265" s="22">
        <v>14002.64</v>
      </c>
      <c r="F265" s="15">
        <f>'Hasil Peramalan kurs beli'!G266</f>
        <v>14091.296999999999</v>
      </c>
      <c r="G265" s="8">
        <v>14124.153159793814</v>
      </c>
      <c r="H265" s="8">
        <v>0.6331448926773755</v>
      </c>
      <c r="I265" s="8">
        <v>0.86778750145554229</v>
      </c>
    </row>
    <row r="266" spans="3:9" ht="15.6" x14ac:dyDescent="0.3">
      <c r="C266" s="20">
        <v>263</v>
      </c>
      <c r="D266" s="23" t="s">
        <v>227</v>
      </c>
      <c r="E266" s="22">
        <v>14047.41</v>
      </c>
      <c r="F266" s="15">
        <f>'Hasil Peramalan kurs beli'!G267</f>
        <v>14091.296999999999</v>
      </c>
      <c r="G266" s="8">
        <v>14124.153159793814</v>
      </c>
      <c r="H266" s="8">
        <v>0.31242058144525436</v>
      </c>
      <c r="I266" s="8">
        <v>0.54631536912365986</v>
      </c>
    </row>
    <row r="267" spans="3:9" ht="15.6" x14ac:dyDescent="0.3">
      <c r="C267" s="20">
        <v>264</v>
      </c>
      <c r="D267" s="23" t="s">
        <v>228</v>
      </c>
      <c r="E267" s="22">
        <v>14096.17</v>
      </c>
      <c r="F267" s="15">
        <f>'Hasil Peramalan kurs beli'!G268</f>
        <v>14091.296999999999</v>
      </c>
      <c r="G267" s="8">
        <v>14124.153159793814</v>
      </c>
      <c r="H267" s="8">
        <v>3.4569673890151802E-2</v>
      </c>
      <c r="I267" s="8">
        <v>0.19851604935109099</v>
      </c>
    </row>
    <row r="268" spans="3:9" ht="15.6" x14ac:dyDescent="0.3">
      <c r="C268" s="20">
        <v>265</v>
      </c>
      <c r="D268" s="23" t="s">
        <v>229</v>
      </c>
      <c r="E268" s="22">
        <v>14156.86</v>
      </c>
      <c r="F268" s="15">
        <f>'Hasil Peramalan kurs beli'!G269</f>
        <v>14234.380499999999</v>
      </c>
      <c r="G268" s="8">
        <v>14377.429499999998</v>
      </c>
      <c r="H268" s="8">
        <v>0.54758258540381632</v>
      </c>
      <c r="I268" s="8">
        <v>1.5580397065450797</v>
      </c>
    </row>
    <row r="269" spans="3:9" ht="15.6" x14ac:dyDescent="0.3">
      <c r="C269" s="20">
        <v>266</v>
      </c>
      <c r="D269" s="23" t="s">
        <v>230</v>
      </c>
      <c r="E269" s="22">
        <v>14156.86</v>
      </c>
      <c r="F269" s="15">
        <f>'Hasil Peramalan kurs beli'!G270</f>
        <v>14234.380499999999</v>
      </c>
      <c r="G269" s="8">
        <v>14377.429499999998</v>
      </c>
      <c r="H269" s="8">
        <v>0.54758258540381632</v>
      </c>
      <c r="I269" s="8">
        <v>1.5580397065450797</v>
      </c>
    </row>
    <row r="270" spans="3:9" ht="15.6" x14ac:dyDescent="0.3">
      <c r="C270" s="20">
        <v>267</v>
      </c>
      <c r="D270" s="23" t="s">
        <v>231</v>
      </c>
      <c r="E270" s="22">
        <v>14156.86</v>
      </c>
      <c r="F270" s="15">
        <f>'Hasil Peramalan kurs beli'!G271</f>
        <v>14234.380499999999</v>
      </c>
      <c r="G270" s="8">
        <v>14377.429499999998</v>
      </c>
      <c r="H270" s="8">
        <v>0.54758258540381632</v>
      </c>
      <c r="I270" s="8">
        <v>1.5580397065450797</v>
      </c>
    </row>
    <row r="271" spans="3:9" ht="15.6" x14ac:dyDescent="0.3">
      <c r="C271" s="20">
        <v>268</v>
      </c>
      <c r="D271" s="23" t="s">
        <v>232</v>
      </c>
      <c r="E271" s="22">
        <v>14093.18</v>
      </c>
      <c r="F271" s="15">
        <f>'Hasil Peramalan kurs beli'!G272</f>
        <v>14234.380499999999</v>
      </c>
      <c r="G271" s="8">
        <v>14377.429499999998</v>
      </c>
      <c r="H271" s="8">
        <v>1.0019065959563349</v>
      </c>
      <c r="I271" s="8">
        <v>2.0169294651739214</v>
      </c>
    </row>
    <row r="272" spans="3:9" ht="15.6" x14ac:dyDescent="0.3">
      <c r="C272" s="20">
        <v>269</v>
      </c>
      <c r="D272" s="23" t="s">
        <v>233</v>
      </c>
      <c r="E272" s="22">
        <v>14125.02</v>
      </c>
      <c r="F272" s="15">
        <f>'Hasil Peramalan kurs beli'!G273</f>
        <v>14234.380499999999</v>
      </c>
      <c r="G272" s="8">
        <v>14377.429499999998</v>
      </c>
      <c r="H272" s="8">
        <v>0.77423253206012355</v>
      </c>
      <c r="I272" s="8">
        <v>1.786967381285109</v>
      </c>
    </row>
    <row r="273" spans="3:9" ht="15.6" x14ac:dyDescent="0.3">
      <c r="C273" s="20">
        <v>270</v>
      </c>
      <c r="D273" s="23" t="s">
        <v>234</v>
      </c>
      <c r="E273" s="22">
        <v>14098.16</v>
      </c>
      <c r="F273" s="15">
        <f>'Hasil Peramalan kurs beli'!G274</f>
        <v>14234.380499999999</v>
      </c>
      <c r="G273" s="8">
        <v>14377.429499999998</v>
      </c>
      <c r="H273" s="8">
        <v>0.96622892632797086</v>
      </c>
      <c r="I273" s="8">
        <v>1.9808932513178921</v>
      </c>
    </row>
    <row r="274" spans="3:9" ht="15.6" x14ac:dyDescent="0.3">
      <c r="C274" s="20">
        <v>271</v>
      </c>
      <c r="D274" s="23" t="s">
        <v>235</v>
      </c>
      <c r="E274" s="22">
        <v>14059.35</v>
      </c>
      <c r="F274" s="15">
        <f>'Hasil Peramalan kurs beli'!G275</f>
        <v>14234.380499999999</v>
      </c>
      <c r="G274" s="8">
        <v>14377.429499999998</v>
      </c>
      <c r="H274" s="8">
        <v>1.2449401999381118</v>
      </c>
      <c r="I274" s="8">
        <v>2.2624054454864413</v>
      </c>
    </row>
    <row r="275" spans="3:9" ht="15.6" x14ac:dyDescent="0.3">
      <c r="C275" s="20">
        <v>272</v>
      </c>
      <c r="D275" s="23" t="s">
        <v>236</v>
      </c>
      <c r="E275" s="22">
        <v>14074.28</v>
      </c>
      <c r="F275" s="15">
        <f>'Hasil Peramalan kurs beli'!G276</f>
        <v>14091.296999999999</v>
      </c>
      <c r="G275" s="8">
        <v>14124.153159793814</v>
      </c>
      <c r="H275" s="8">
        <v>0.12090849407570409</v>
      </c>
      <c r="I275" s="8">
        <v>0.35435674005215967</v>
      </c>
    </row>
    <row r="276" spans="3:9" ht="15.6" x14ac:dyDescent="0.3">
      <c r="C276" s="20">
        <v>273</v>
      </c>
      <c r="D276" s="23" t="s">
        <v>237</v>
      </c>
      <c r="E276" s="22">
        <v>14074.28</v>
      </c>
      <c r="F276" s="15">
        <f>'Hasil Peramalan kurs beli'!G277</f>
        <v>14091.296999999999</v>
      </c>
      <c r="G276" s="8">
        <v>14124.153159793814</v>
      </c>
      <c r="H276" s="8">
        <v>0.12090849407570409</v>
      </c>
      <c r="I276" s="8">
        <v>0.35435674005215967</v>
      </c>
    </row>
    <row r="277" spans="3:9" ht="15.6" x14ac:dyDescent="0.3">
      <c r="C277" s="20">
        <v>274</v>
      </c>
      <c r="D277" s="23" t="s">
        <v>238</v>
      </c>
      <c r="E277" s="22">
        <v>14074.28</v>
      </c>
      <c r="F277" s="15">
        <f>'Hasil Peramalan kurs beli'!G278</f>
        <v>14091.296999999999</v>
      </c>
      <c r="G277" s="8">
        <v>14124.153159793814</v>
      </c>
      <c r="H277" s="8">
        <v>0.12090849407570409</v>
      </c>
      <c r="I277" s="8">
        <v>0.35435674005215967</v>
      </c>
    </row>
    <row r="278" spans="3:9" ht="15.6" x14ac:dyDescent="0.3">
      <c r="C278" s="20">
        <v>275</v>
      </c>
      <c r="D278" s="23" t="s">
        <v>239</v>
      </c>
      <c r="E278" s="22">
        <v>14057.36</v>
      </c>
      <c r="F278" s="15">
        <f>'Hasil Peramalan kurs beli'!G279</f>
        <v>14091.296999999999</v>
      </c>
      <c r="G278" s="8">
        <v>14124.153159793814</v>
      </c>
      <c r="H278" s="8">
        <v>0.24141801874603819</v>
      </c>
      <c r="I278" s="8">
        <v>0.4751472523561549</v>
      </c>
    </row>
    <row r="279" spans="3:9" ht="15.6" x14ac:dyDescent="0.3">
      <c r="C279" s="20">
        <v>276</v>
      </c>
      <c r="D279" s="23" t="s">
        <v>240</v>
      </c>
      <c r="E279" s="22">
        <v>14107.11</v>
      </c>
      <c r="F279" s="15">
        <f>'Hasil Peramalan kurs beli'!G280</f>
        <v>14091.296999999999</v>
      </c>
      <c r="G279" s="8">
        <v>14124.153159793814</v>
      </c>
      <c r="H279" s="8">
        <v>0.11209241297474763</v>
      </c>
      <c r="I279" s="8">
        <v>0.12081255334234421</v>
      </c>
    </row>
    <row r="280" spans="3:9" ht="15.6" x14ac:dyDescent="0.3">
      <c r="C280" s="20">
        <v>277</v>
      </c>
      <c r="D280" s="23" t="s">
        <v>241</v>
      </c>
      <c r="E280" s="22">
        <v>14093.18</v>
      </c>
      <c r="F280" s="15">
        <f>'Hasil Peramalan kurs beli'!G281</f>
        <v>14234.380499999999</v>
      </c>
      <c r="G280" s="8">
        <v>14377.429499999998</v>
      </c>
      <c r="H280" s="8">
        <v>1.0019065959563349</v>
      </c>
      <c r="I280" s="8">
        <v>2.0169294651739214</v>
      </c>
    </row>
    <row r="281" spans="3:9" ht="15.6" x14ac:dyDescent="0.3">
      <c r="C281" s="20">
        <v>278</v>
      </c>
      <c r="D281" s="23" t="s">
        <v>242</v>
      </c>
      <c r="E281" s="22">
        <v>14106.12</v>
      </c>
      <c r="F281" s="15">
        <f>'Hasil Peramalan kurs beli'!G282</f>
        <v>14234.380499999999</v>
      </c>
      <c r="G281" s="8">
        <v>14377.429499999998</v>
      </c>
      <c r="H281" s="8">
        <v>0.9092542811205242</v>
      </c>
      <c r="I281" s="8">
        <v>1.9233460370392252</v>
      </c>
    </row>
    <row r="282" spans="3:9" ht="15.6" x14ac:dyDescent="0.3">
      <c r="C282" s="20">
        <v>279</v>
      </c>
      <c r="D282" s="23" t="s">
        <v>243</v>
      </c>
      <c r="E282" s="22">
        <v>14111.09</v>
      </c>
      <c r="F282" s="15">
        <f>'Hasil Peramalan kurs beli'!G283</f>
        <v>14234.380499999999</v>
      </c>
      <c r="G282" s="8">
        <v>14377.429499999998</v>
      </c>
      <c r="H282" s="8">
        <v>0.87371351185485424</v>
      </c>
      <c r="I282" s="8">
        <v>1.8874480993317895</v>
      </c>
    </row>
    <row r="283" spans="3:9" ht="15.6" x14ac:dyDescent="0.3">
      <c r="C283" s="20">
        <v>280</v>
      </c>
      <c r="D283" s="32">
        <v>43963</v>
      </c>
      <c r="E283" s="22">
        <v>14111.09</v>
      </c>
      <c r="F283" s="15">
        <f>'Hasil Peramalan kurs beli'!G284</f>
        <v>14234.380499999999</v>
      </c>
      <c r="G283" s="8">
        <v>14377.429499999998</v>
      </c>
      <c r="H283" s="8">
        <v>0.87371351185485424</v>
      </c>
      <c r="I283" s="8">
        <v>1.8874480993317895</v>
      </c>
    </row>
    <row r="284" spans="3:9" ht="15.6" x14ac:dyDescent="0.3">
      <c r="C284" s="20">
        <v>281</v>
      </c>
      <c r="D284" s="32">
        <v>43994</v>
      </c>
      <c r="E284" s="22">
        <v>14111.09</v>
      </c>
      <c r="F284" s="15">
        <f>'Hasil Peramalan kurs beli'!G285</f>
        <v>14234.380499999999</v>
      </c>
      <c r="G284" s="8">
        <v>14377.429499999998</v>
      </c>
      <c r="H284" s="8">
        <v>0.87371351185485424</v>
      </c>
      <c r="I284" s="8">
        <v>1.8874480993317895</v>
      </c>
    </row>
    <row r="285" spans="3:9" ht="15.6" x14ac:dyDescent="0.3">
      <c r="C285" s="20">
        <v>282</v>
      </c>
      <c r="D285" s="23" t="s">
        <v>244</v>
      </c>
      <c r="E285" s="22">
        <v>14064.33</v>
      </c>
      <c r="F285" s="15">
        <f>'Hasil Peramalan kurs beli'!G286</f>
        <v>14234.380499999999</v>
      </c>
      <c r="G285" s="8">
        <v>14377.429499999998</v>
      </c>
      <c r="H285" s="8">
        <v>1.2090906570024977</v>
      </c>
      <c r="I285" s="8">
        <v>2.2261956310751985</v>
      </c>
    </row>
    <row r="286" spans="3:9" ht="15.6" x14ac:dyDescent="0.3">
      <c r="C286" s="20">
        <v>283</v>
      </c>
      <c r="D286" s="23" t="s">
        <v>245</v>
      </c>
      <c r="E286" s="22">
        <v>14093.18</v>
      </c>
      <c r="F286" s="15">
        <f>'Hasil Peramalan kurs beli'!G287</f>
        <v>14091.296999999999</v>
      </c>
      <c r="G286" s="8">
        <v>14124.153159793814</v>
      </c>
      <c r="H286" s="8">
        <v>1.3361072518775961E-2</v>
      </c>
      <c r="I286" s="8">
        <v>0.21977410203952172</v>
      </c>
    </row>
    <row r="287" spans="3:9" ht="15.6" x14ac:dyDescent="0.3">
      <c r="C287" s="20">
        <v>284</v>
      </c>
      <c r="D287" s="32">
        <v>44086</v>
      </c>
      <c r="E287" s="22">
        <v>14093.18</v>
      </c>
      <c r="F287" s="15">
        <f>'Hasil Peramalan kurs beli'!G288</f>
        <v>14234.380499999999</v>
      </c>
      <c r="G287" s="8">
        <v>14377.429499999998</v>
      </c>
      <c r="H287" s="8">
        <v>1.0019065959563349</v>
      </c>
      <c r="I287" s="8">
        <v>2.0169294651739214</v>
      </c>
    </row>
    <row r="288" spans="3:9" ht="15.6" x14ac:dyDescent="0.3">
      <c r="C288" s="20">
        <v>285</v>
      </c>
      <c r="D288" s="23" t="s">
        <v>246</v>
      </c>
      <c r="E288" s="22">
        <v>14059.35</v>
      </c>
      <c r="F288" s="15">
        <f>'Hasil Peramalan kurs beli'!G289</f>
        <v>14234.380499999999</v>
      </c>
      <c r="G288" s="8">
        <v>14377.429499999998</v>
      </c>
      <c r="H288" s="8">
        <v>1.2449401999381118</v>
      </c>
      <c r="I288" s="8">
        <v>2.2624054454864413</v>
      </c>
    </row>
    <row r="289" spans="3:9" ht="15.6" x14ac:dyDescent="0.3">
      <c r="C289" s="20">
        <v>286</v>
      </c>
      <c r="D289" s="23" t="s">
        <v>247</v>
      </c>
      <c r="E289" s="22">
        <v>14031.49</v>
      </c>
      <c r="F289" s="15">
        <f>'Hasil Peramalan kurs beli'!G290</f>
        <v>14091.296999999999</v>
      </c>
      <c r="G289" s="8">
        <v>14124.153159793814</v>
      </c>
      <c r="H289" s="8">
        <v>0.42623413479251943</v>
      </c>
      <c r="I289" s="8">
        <v>0.66039429735412258</v>
      </c>
    </row>
    <row r="290" spans="3:9" ht="15.6" x14ac:dyDescent="0.3">
      <c r="C290" s="20">
        <v>287</v>
      </c>
      <c r="D290" s="32">
        <v>44177</v>
      </c>
      <c r="E290" s="22">
        <v>14031.49</v>
      </c>
      <c r="F290" s="15">
        <f>'Hasil Peramalan kurs beli'!G291</f>
        <v>14091.296999999999</v>
      </c>
      <c r="G290" s="8">
        <v>14124.153159793814</v>
      </c>
      <c r="H290" s="8">
        <v>0.42623413479251943</v>
      </c>
      <c r="I290" s="8">
        <v>0.66039429735412258</v>
      </c>
    </row>
    <row r="291" spans="3:9" ht="15.6" x14ac:dyDescent="0.3">
      <c r="C291" s="20">
        <v>288</v>
      </c>
      <c r="D291" s="23" t="s">
        <v>248</v>
      </c>
      <c r="E291" s="22">
        <v>14031.49</v>
      </c>
      <c r="F291" s="15">
        <f>'Hasil Peramalan kurs beli'!G292</f>
        <v>14091.296999999999</v>
      </c>
      <c r="G291" s="8">
        <v>14124.153159793814</v>
      </c>
      <c r="H291" s="8">
        <v>0.42623413479251943</v>
      </c>
      <c r="I291" s="8">
        <v>0.66039429735412258</v>
      </c>
    </row>
    <row r="292" spans="3:9" ht="15.6" x14ac:dyDescent="0.3">
      <c r="C292" s="20">
        <v>289</v>
      </c>
      <c r="D292" s="23" t="s">
        <v>249</v>
      </c>
      <c r="E292" s="22">
        <v>14087.21</v>
      </c>
      <c r="F292" s="15">
        <f>'Hasil Peramalan kurs beli'!G293</f>
        <v>14091.296999999999</v>
      </c>
      <c r="G292" s="8">
        <v>14124.153159793814</v>
      </c>
      <c r="H292" s="8">
        <v>2.9012132281690518E-2</v>
      </c>
      <c r="I292" s="8">
        <v>0.26224610688571143</v>
      </c>
    </row>
    <row r="293" spans="3:9" ht="15.6" x14ac:dyDescent="0.3">
      <c r="C293" s="20">
        <v>290</v>
      </c>
      <c r="D293" s="23" t="s">
        <v>250</v>
      </c>
      <c r="E293" s="22">
        <v>14100.15</v>
      </c>
      <c r="F293" s="15">
        <f>'Hasil Peramalan kurs beli'!G294</f>
        <v>14091.296999999999</v>
      </c>
      <c r="G293" s="8">
        <v>14124.153159793814</v>
      </c>
      <c r="H293" s="8">
        <v>6.278656610036755E-2</v>
      </c>
      <c r="I293" s="8">
        <v>0.17023336484941026</v>
      </c>
    </row>
    <row r="294" spans="3:9" ht="15.6" x14ac:dyDescent="0.3">
      <c r="C294" s="20">
        <v>291</v>
      </c>
      <c r="D294" s="23" t="s">
        <v>251</v>
      </c>
      <c r="E294" s="22">
        <v>14080.25</v>
      </c>
      <c r="F294" s="15">
        <f>'Hasil Peramalan kurs beli'!G295</f>
        <v>14234.380499999999</v>
      </c>
      <c r="G294" s="8">
        <v>14377.429499999998</v>
      </c>
      <c r="H294" s="8">
        <v>1.0946574102022286</v>
      </c>
      <c r="I294" s="8">
        <v>2.1106123825926271</v>
      </c>
    </row>
    <row r="295" spans="3:9" ht="15.6" x14ac:dyDescent="0.3">
      <c r="C295" s="20">
        <v>292</v>
      </c>
      <c r="D295" s="23" t="s">
        <v>252</v>
      </c>
      <c r="E295" s="22">
        <v>14081.24</v>
      </c>
      <c r="F295" s="15">
        <f>'Hasil Peramalan kurs beli'!G296</f>
        <v>14091.296999999999</v>
      </c>
      <c r="G295" s="8">
        <v>14124.153159793814</v>
      </c>
      <c r="H295" s="8">
        <v>7.1421266877056855E-2</v>
      </c>
      <c r="I295" s="8">
        <v>0.30475412530298451</v>
      </c>
    </row>
    <row r="296" spans="3:9" ht="15.6" x14ac:dyDescent="0.3">
      <c r="C296" s="20">
        <v>293</v>
      </c>
      <c r="D296" s="23" t="s">
        <v>253</v>
      </c>
      <c r="E296" s="22">
        <v>14075.27</v>
      </c>
      <c r="F296" s="15">
        <f>'Hasil Peramalan kurs beli'!G297</f>
        <v>14091.296999999999</v>
      </c>
      <c r="G296" s="8">
        <v>14124.153159793814</v>
      </c>
      <c r="H296" s="8">
        <v>0.11386637698600612</v>
      </c>
      <c r="I296" s="8">
        <v>0.34729820311662452</v>
      </c>
    </row>
    <row r="297" spans="3:9" ht="15.6" x14ac:dyDescent="0.3">
      <c r="C297" s="20">
        <v>294</v>
      </c>
      <c r="D297" s="23" t="s">
        <v>254</v>
      </c>
      <c r="E297" s="22">
        <v>14075.27</v>
      </c>
      <c r="F297" s="15">
        <f>'Hasil Peramalan kurs beli'!G298</f>
        <v>14091.296999999999</v>
      </c>
      <c r="G297" s="8">
        <v>14124.153159793814</v>
      </c>
      <c r="H297" s="8">
        <v>0.11386637698600612</v>
      </c>
      <c r="I297" s="8">
        <v>0.34729820311662452</v>
      </c>
    </row>
    <row r="298" spans="3:9" ht="15.6" x14ac:dyDescent="0.3">
      <c r="C298" s="20">
        <v>295</v>
      </c>
      <c r="D298" s="23" t="s">
        <v>255</v>
      </c>
      <c r="E298" s="22">
        <v>14075.27</v>
      </c>
      <c r="F298" s="15">
        <f>'Hasil Peramalan kurs beli'!G299</f>
        <v>14091.296999999999</v>
      </c>
      <c r="G298" s="8">
        <v>14124.153159793814</v>
      </c>
      <c r="H298" s="8">
        <v>0.11386637698600612</v>
      </c>
      <c r="I298" s="8">
        <v>0.34729820311662452</v>
      </c>
    </row>
    <row r="299" spans="3:9" ht="15.6" x14ac:dyDescent="0.3">
      <c r="C299" s="20">
        <v>296</v>
      </c>
      <c r="D299" s="23" t="s">
        <v>256</v>
      </c>
      <c r="E299" s="22">
        <v>14109.1</v>
      </c>
      <c r="F299" s="15">
        <f>'Hasil Peramalan kurs beli'!G300</f>
        <v>14091.296999999999</v>
      </c>
      <c r="G299" s="8">
        <v>14124.153159793814</v>
      </c>
      <c r="H299" s="8">
        <v>0.12618097539886811</v>
      </c>
      <c r="I299" s="8">
        <v>0.10669114113454006</v>
      </c>
    </row>
    <row r="300" spans="3:9" ht="15.6" x14ac:dyDescent="0.3">
      <c r="C300" s="20">
        <v>297</v>
      </c>
      <c r="D300" s="23" t="s">
        <v>257</v>
      </c>
      <c r="E300" s="22">
        <v>14146.91</v>
      </c>
      <c r="F300" s="15">
        <f>'Hasil Peramalan kurs beli'!G301</f>
        <v>14234.380499999999</v>
      </c>
      <c r="G300" s="8">
        <v>14377.429499999998</v>
      </c>
      <c r="H300" s="8">
        <v>0.61830109896789798</v>
      </c>
      <c r="I300" s="8">
        <v>1.6294689087581564</v>
      </c>
    </row>
    <row r="301" spans="3:9" ht="15.6" x14ac:dyDescent="0.3">
      <c r="C301" s="20">
        <v>298</v>
      </c>
      <c r="D301" s="23" t="s">
        <v>258</v>
      </c>
      <c r="E301" s="22">
        <v>14210.59</v>
      </c>
      <c r="F301" s="15">
        <f>'Hasil Peramalan kurs beli'!G302</f>
        <v>14234.380499999999</v>
      </c>
      <c r="G301" s="8">
        <v>14377.429499999998</v>
      </c>
      <c r="H301" s="8">
        <v>0.16741387936742355</v>
      </c>
      <c r="I301" s="8">
        <v>1.1740504792552473</v>
      </c>
    </row>
    <row r="302" spans="3:9" ht="15.6" x14ac:dyDescent="0.3">
      <c r="C302" s="20">
        <v>299</v>
      </c>
      <c r="D302" s="23" t="s">
        <v>259</v>
      </c>
      <c r="E302" s="22">
        <v>14210.59</v>
      </c>
      <c r="F302" s="15">
        <f>'Hasil Peramalan kurs beli'!G303</f>
        <v>14234.380499999999</v>
      </c>
      <c r="G302" s="8">
        <v>14377.429499999998</v>
      </c>
      <c r="H302" s="8">
        <v>0.16741387936742355</v>
      </c>
      <c r="I302" s="8">
        <v>1.1740504792552473</v>
      </c>
    </row>
    <row r="303" spans="3:9" ht="15.6" x14ac:dyDescent="0.3">
      <c r="C303" s="20">
        <v>300</v>
      </c>
      <c r="D303" s="23" t="s">
        <v>260</v>
      </c>
      <c r="E303" s="22">
        <v>14210.59</v>
      </c>
      <c r="F303" s="15">
        <f>'Hasil Peramalan kurs beli'!G304</f>
        <v>14234.380499999999</v>
      </c>
      <c r="G303" s="8">
        <v>14377.429499999998</v>
      </c>
      <c r="H303" s="8">
        <v>0.16741387936742355</v>
      </c>
      <c r="I303" s="8">
        <v>1.1740504792552473</v>
      </c>
    </row>
    <row r="304" spans="3:9" ht="15.6" x14ac:dyDescent="0.3">
      <c r="C304" s="20">
        <v>301</v>
      </c>
      <c r="D304" s="23" t="s">
        <v>261</v>
      </c>
      <c r="E304" s="22">
        <v>14210.59</v>
      </c>
      <c r="F304" s="15">
        <f>'Hasil Peramalan kurs beli'!G305</f>
        <v>14234.380499999999</v>
      </c>
      <c r="G304" s="8">
        <v>14377.429499999998</v>
      </c>
      <c r="H304" s="8">
        <v>0.16741387936742355</v>
      </c>
      <c r="I304" s="8">
        <v>1.1740504792552473</v>
      </c>
    </row>
    <row r="305" spans="3:9" ht="15.6" x14ac:dyDescent="0.3">
      <c r="C305" s="20">
        <v>302</v>
      </c>
      <c r="D305" s="23" t="s">
        <v>262</v>
      </c>
      <c r="E305" s="22">
        <v>14210.59</v>
      </c>
      <c r="F305" s="15">
        <f>'Hasil Peramalan kurs beli'!G306</f>
        <v>14234.380499999999</v>
      </c>
      <c r="G305" s="8">
        <v>14377.429499999998</v>
      </c>
      <c r="H305" s="8">
        <v>0.16741387936742355</v>
      </c>
      <c r="I305" s="8">
        <v>1.1740504792552473</v>
      </c>
    </row>
    <row r="306" spans="3:9" ht="15.6" x14ac:dyDescent="0.3">
      <c r="C306" s="20">
        <v>303</v>
      </c>
      <c r="D306" s="23" t="s">
        <v>263</v>
      </c>
      <c r="E306" s="22">
        <v>14113.08</v>
      </c>
      <c r="F306" s="15">
        <f>'Hasil Peramalan kurs beli'!G307</f>
        <v>14234.380499999999</v>
      </c>
      <c r="G306" s="8">
        <v>14377.429499999998</v>
      </c>
      <c r="H306" s="8">
        <v>0.85948991998911206</v>
      </c>
      <c r="I306" s="8">
        <v>1.8730815668868768</v>
      </c>
    </row>
    <row r="307" spans="3:9" ht="15.6" x14ac:dyDescent="0.3">
      <c r="C307" s="20">
        <v>304</v>
      </c>
      <c r="D307" s="23" t="s">
        <v>264</v>
      </c>
      <c r="E307" s="22">
        <v>14098.16</v>
      </c>
      <c r="F307" s="15">
        <f>'Hasil Peramalan kurs beli'!G308</f>
        <v>14234.380499999999</v>
      </c>
      <c r="G307" s="8">
        <v>14377.429499999998</v>
      </c>
      <c r="H307" s="8">
        <v>0.96622892632797086</v>
      </c>
      <c r="I307" s="8">
        <v>1.9808932513178921</v>
      </c>
    </row>
    <row r="308" spans="3:9" ht="15.6" x14ac:dyDescent="0.3">
      <c r="C308" s="20">
        <v>305</v>
      </c>
      <c r="D308" s="23" t="s">
        <v>265</v>
      </c>
      <c r="E308" s="22">
        <v>14034.48</v>
      </c>
      <c r="F308" s="15">
        <f>'Hasil Peramalan kurs beli'!G309</f>
        <v>14234.380499999999</v>
      </c>
      <c r="G308" s="8">
        <v>14377.429499999998</v>
      </c>
      <c r="H308" s="8">
        <v>1.4243527369735092</v>
      </c>
      <c r="I308" s="8">
        <v>2.4436209962891309</v>
      </c>
    </row>
    <row r="309" spans="3:9" ht="15.6" x14ac:dyDescent="0.3">
      <c r="C309" s="20">
        <v>306</v>
      </c>
      <c r="D309" s="23" t="s">
        <v>266</v>
      </c>
      <c r="E309" s="22">
        <v>14034.48</v>
      </c>
      <c r="F309" s="15">
        <f>'Hasil Peramalan kurs beli'!G310</f>
        <v>14091.296999999999</v>
      </c>
      <c r="G309" s="8">
        <v>14124.153159793814</v>
      </c>
      <c r="H309" s="8">
        <v>0.40483865451373402</v>
      </c>
      <c r="I309" s="8">
        <v>0.63894893001959596</v>
      </c>
    </row>
    <row r="310" spans="3:9" ht="15.6" x14ac:dyDescent="0.3">
      <c r="C310" s="20">
        <v>307</v>
      </c>
      <c r="D310" s="32">
        <v>44197</v>
      </c>
      <c r="E310" s="22">
        <v>14034.48</v>
      </c>
      <c r="F310" s="15">
        <f>'Hasil Peramalan kurs beli'!G311</f>
        <v>14091.296999999999</v>
      </c>
      <c r="G310" s="8">
        <v>14124.153159793814</v>
      </c>
      <c r="H310" s="8">
        <v>0.40483865451373402</v>
      </c>
      <c r="I310" s="8">
        <v>0.63894893001959596</v>
      </c>
    </row>
    <row r="311" spans="3:9" ht="15.6" x14ac:dyDescent="0.3">
      <c r="C311" s="20">
        <v>308</v>
      </c>
      <c r="D311" s="32">
        <v>44228</v>
      </c>
      <c r="E311" s="22">
        <v>14034.48</v>
      </c>
      <c r="F311" s="15">
        <f>'Hasil Peramalan kurs beli'!G312</f>
        <v>14091.296999999999</v>
      </c>
      <c r="G311" s="8">
        <v>14124.153159793814</v>
      </c>
      <c r="H311" s="8">
        <v>0.40483865451373402</v>
      </c>
      <c r="I311" s="8">
        <v>0.63894893001959596</v>
      </c>
    </row>
    <row r="312" spans="3:9" ht="15.6" x14ac:dyDescent="0.3">
      <c r="C312" s="20">
        <v>309</v>
      </c>
      <c r="D312" s="32">
        <v>44256</v>
      </c>
      <c r="E312" s="22">
        <v>14034.48</v>
      </c>
      <c r="F312" s="15">
        <f>'Hasil Peramalan kurs beli'!G313</f>
        <v>14091.296999999999</v>
      </c>
      <c r="G312" s="8">
        <v>14124.153159793814</v>
      </c>
      <c r="H312" s="8">
        <v>0.40483865451373402</v>
      </c>
      <c r="I312" s="8">
        <v>0.63894893001959596</v>
      </c>
    </row>
    <row r="313" spans="3:9" ht="15.6" x14ac:dyDescent="0.3">
      <c r="C313" s="20">
        <v>310</v>
      </c>
      <c r="D313" s="23" t="s">
        <v>267</v>
      </c>
      <c r="E313" s="22">
        <v>13833.49</v>
      </c>
      <c r="F313" s="15">
        <f>'Hasil Peramalan kurs beli'!G314</f>
        <v>14091.296999999999</v>
      </c>
      <c r="G313" s="8">
        <v>14124.153159793814</v>
      </c>
      <c r="H313" s="8">
        <v>1.8636439539118395</v>
      </c>
      <c r="I313" s="8">
        <v>2.1011556721681512</v>
      </c>
    </row>
    <row r="314" spans="3:9" ht="15.6" x14ac:dyDescent="0.3">
      <c r="C314" s="20">
        <v>311</v>
      </c>
      <c r="D314" s="23" t="s">
        <v>268</v>
      </c>
      <c r="E314" s="22">
        <v>13875.28</v>
      </c>
      <c r="F314" s="15">
        <f>'Hasil Peramalan kurs beli'!G315</f>
        <v>14091.296999999999</v>
      </c>
      <c r="G314" s="8">
        <v>14124.153159793814</v>
      </c>
      <c r="H314" s="8">
        <v>1.5568478618089003</v>
      </c>
      <c r="I314" s="8">
        <v>1.7936442348825614</v>
      </c>
    </row>
    <row r="315" spans="3:9" ht="15.6" x14ac:dyDescent="0.3">
      <c r="C315" s="20">
        <v>312</v>
      </c>
      <c r="D315" s="23" t="s">
        <v>269</v>
      </c>
      <c r="E315" s="22">
        <v>13856.37</v>
      </c>
      <c r="F315" s="15">
        <f>'Hasil Peramalan kurs beli'!G316</f>
        <v>14091.296999999999</v>
      </c>
      <c r="G315" s="8">
        <v>14124.153159793814</v>
      </c>
      <c r="H315" s="8">
        <v>1.6954440448688788</v>
      </c>
      <c r="I315" s="8">
        <v>1.9325635775734404</v>
      </c>
    </row>
    <row r="316" spans="3:9" ht="15.6" x14ac:dyDescent="0.3">
      <c r="C316" s="20">
        <v>313</v>
      </c>
      <c r="D316" s="23" t="s">
        <v>270</v>
      </c>
      <c r="E316" s="22">
        <v>13868.31</v>
      </c>
      <c r="F316" s="15">
        <f>'Hasil Peramalan kurs beli'!G317</f>
        <v>14091.296999999999</v>
      </c>
      <c r="G316" s="8">
        <v>14124.153159793814</v>
      </c>
      <c r="H316" s="8">
        <v>1.6078887766425698</v>
      </c>
      <c r="I316" s="8">
        <v>1.8448041599431673</v>
      </c>
    </row>
    <row r="317" spans="3:9" ht="15.6" x14ac:dyDescent="0.3">
      <c r="C317" s="20">
        <v>314</v>
      </c>
      <c r="D317" s="23" t="s">
        <v>271</v>
      </c>
      <c r="E317" s="22">
        <v>13987.71</v>
      </c>
      <c r="F317" s="15">
        <f>'Hasil Peramalan kurs beli'!G318</f>
        <v>14091.296999999999</v>
      </c>
      <c r="G317" s="8">
        <v>14124.153159793814</v>
      </c>
      <c r="H317" s="8">
        <v>0.740557246325521</v>
      </c>
      <c r="I317" s="8">
        <v>0.97545030454459403</v>
      </c>
    </row>
    <row r="318" spans="3:9" ht="15.6" x14ac:dyDescent="0.3">
      <c r="C318" s="20">
        <v>315</v>
      </c>
      <c r="D318" s="32">
        <v>44440</v>
      </c>
      <c r="E318" s="22">
        <v>13987.71</v>
      </c>
      <c r="F318" s="15">
        <f>'Hasil Peramalan kurs beli'!G319</f>
        <v>14091.296999999999</v>
      </c>
      <c r="G318" s="8">
        <v>14124.153159793814</v>
      </c>
      <c r="H318" s="8">
        <v>0.740557246325521</v>
      </c>
      <c r="I318" s="8">
        <v>0.97545030454459403</v>
      </c>
    </row>
    <row r="319" spans="3:9" ht="15.6" x14ac:dyDescent="0.3">
      <c r="C319" s="20">
        <v>316</v>
      </c>
      <c r="D319" s="32">
        <v>44470</v>
      </c>
      <c r="E319" s="22">
        <v>13987.71</v>
      </c>
      <c r="F319" s="15">
        <f>'Hasil Peramalan kurs beli'!G320</f>
        <v>14091.296999999999</v>
      </c>
      <c r="G319" s="8">
        <v>14124.153159793814</v>
      </c>
      <c r="H319" s="8">
        <v>0.740557246325521</v>
      </c>
      <c r="I319" s="8">
        <v>0.97545030454459403</v>
      </c>
    </row>
    <row r="320" spans="3:9" ht="15.6" x14ac:dyDescent="0.3">
      <c r="C320" s="20">
        <v>317</v>
      </c>
      <c r="D320" s="23" t="s">
        <v>272</v>
      </c>
      <c r="E320" s="22">
        <v>14084.23</v>
      </c>
      <c r="F320" s="15">
        <f>'Hasil Peramalan kurs beli'!G321</f>
        <v>14091.296999999999</v>
      </c>
      <c r="G320" s="8">
        <v>14124.153159793814</v>
      </c>
      <c r="H320" s="8">
        <v>5.0176686975426397E-2</v>
      </c>
      <c r="I320" s="8">
        <v>0.2834600101944813</v>
      </c>
    </row>
    <row r="321" spans="3:9" ht="15.6" x14ac:dyDescent="0.3">
      <c r="C321" s="20">
        <v>318</v>
      </c>
      <c r="D321" s="23" t="s">
        <v>273</v>
      </c>
      <c r="E321" s="22">
        <v>14159.85</v>
      </c>
      <c r="F321" s="15">
        <f>'Hasil Peramalan kurs beli'!G322</f>
        <v>14091.296999999999</v>
      </c>
      <c r="G321" s="8">
        <v>14124.153159793814</v>
      </c>
      <c r="H321" s="8">
        <v>0.48413648449666979</v>
      </c>
      <c r="I321" s="8">
        <v>0.25209899967998678</v>
      </c>
    </row>
    <row r="322" spans="3:9" ht="15.6" x14ac:dyDescent="0.3">
      <c r="C322" s="20">
        <v>319</v>
      </c>
      <c r="D322" s="23" t="s">
        <v>274</v>
      </c>
      <c r="E322" s="22">
        <v>14038.46</v>
      </c>
      <c r="F322" s="15">
        <f>'Hasil Peramalan kurs beli'!G323</f>
        <v>14234.380499999999</v>
      </c>
      <c r="G322" s="8">
        <v>14377.429499999998</v>
      </c>
      <c r="H322" s="8">
        <v>1.3955982351340546</v>
      </c>
      <c r="I322" s="8">
        <v>2.4145775248852033</v>
      </c>
    </row>
    <row r="323" spans="3:9" ht="15.6" x14ac:dyDescent="0.3">
      <c r="C323" s="20">
        <v>320</v>
      </c>
      <c r="D323" s="23" t="s">
        <v>275</v>
      </c>
      <c r="E323" s="22">
        <v>14048.41</v>
      </c>
      <c r="F323" s="15">
        <f>'Hasil Peramalan kurs beli'!G324</f>
        <v>14091.296999999999</v>
      </c>
      <c r="G323" s="8">
        <v>14124.153159793814</v>
      </c>
      <c r="H323" s="8">
        <v>0.30528009931372169</v>
      </c>
      <c r="I323" s="8">
        <v>0.53915823779213379</v>
      </c>
    </row>
    <row r="324" spans="3:9" ht="15.6" x14ac:dyDescent="0.3">
      <c r="C324" s="20">
        <v>321</v>
      </c>
      <c r="D324" s="23" t="s">
        <v>276</v>
      </c>
      <c r="E324" s="22">
        <v>13997.66</v>
      </c>
      <c r="F324" s="15">
        <f>'Hasil Peramalan kurs beli'!G325</f>
        <v>14091.296999999999</v>
      </c>
      <c r="G324" s="8">
        <v>14124.153159793814</v>
      </c>
      <c r="H324" s="8">
        <v>0.66894752408616021</v>
      </c>
      <c r="I324" s="8">
        <v>0.90367361254533907</v>
      </c>
    </row>
    <row r="325" spans="3:9" ht="15.6" x14ac:dyDescent="0.3">
      <c r="C325" s="20">
        <v>322</v>
      </c>
      <c r="D325" s="23" t="s">
        <v>277</v>
      </c>
      <c r="E325" s="22">
        <v>13997.66</v>
      </c>
      <c r="F325" s="15">
        <f>'Hasil Peramalan kurs beli'!G326</f>
        <v>14091.296999999999</v>
      </c>
      <c r="G325" s="8">
        <v>14124.153159793814</v>
      </c>
      <c r="H325" s="8">
        <v>0.66894752408616021</v>
      </c>
      <c r="I325" s="8">
        <v>0.90367361254533907</v>
      </c>
    </row>
    <row r="326" spans="3:9" ht="15.6" x14ac:dyDescent="0.3">
      <c r="C326" s="20">
        <v>323</v>
      </c>
      <c r="D326" s="23" t="s">
        <v>278</v>
      </c>
      <c r="E326" s="22">
        <v>13997.66</v>
      </c>
      <c r="F326" s="15">
        <f>'Hasil Peramalan kurs beli'!G327</f>
        <v>14091.296999999999</v>
      </c>
      <c r="G326" s="8">
        <v>14124.153159793814</v>
      </c>
      <c r="H326" s="8">
        <v>0.66894752408616021</v>
      </c>
      <c r="I326" s="8">
        <v>0.90367361254533907</v>
      </c>
    </row>
    <row r="327" spans="3:9" ht="15.6" x14ac:dyDescent="0.3">
      <c r="C327" s="20">
        <v>324</v>
      </c>
      <c r="D327" s="23" t="s">
        <v>279</v>
      </c>
      <c r="E327" s="22">
        <v>14009.6</v>
      </c>
      <c r="F327" s="15">
        <f>'Hasil Peramalan kurs beli'!G328</f>
        <v>14091.296999999999</v>
      </c>
      <c r="G327" s="8">
        <v>14124.153159793814</v>
      </c>
      <c r="H327" s="8">
        <v>0.58315012562812851</v>
      </c>
      <c r="I327" s="8">
        <v>0.81767616344373428</v>
      </c>
    </row>
    <row r="328" spans="3:9" ht="15.6" x14ac:dyDescent="0.3">
      <c r="C328" s="20">
        <v>325</v>
      </c>
      <c r="D328" s="23" t="s">
        <v>280</v>
      </c>
      <c r="E328" s="22">
        <v>14015.57</v>
      </c>
      <c r="F328" s="15">
        <f>'Hasil Peramalan kurs beli'!G329</f>
        <v>14091.296999999999</v>
      </c>
      <c r="G328" s="8">
        <v>14124.153159793814</v>
      </c>
      <c r="H328" s="8">
        <v>0.54030624512594894</v>
      </c>
      <c r="I328" s="8">
        <v>0.77473238543858047</v>
      </c>
    </row>
    <row r="329" spans="3:9" ht="15.6" x14ac:dyDescent="0.3">
      <c r="C329" s="20">
        <v>326</v>
      </c>
      <c r="D329" s="23" t="s">
        <v>281</v>
      </c>
      <c r="E329" s="22">
        <v>13994.68</v>
      </c>
      <c r="F329" s="15">
        <f>'Hasil Peramalan kurs beli'!G330</f>
        <v>14091.296999999999</v>
      </c>
      <c r="G329" s="8">
        <v>14124.153159793814</v>
      </c>
      <c r="H329" s="8">
        <v>0.6903837744056911</v>
      </c>
      <c r="I329" s="8">
        <v>0.92515984498261816</v>
      </c>
    </row>
    <row r="330" spans="3:9" ht="15.6" x14ac:dyDescent="0.3">
      <c r="C330" s="20">
        <v>327</v>
      </c>
      <c r="D330" s="23" t="s">
        <v>282</v>
      </c>
      <c r="E330" s="22">
        <v>13968.81</v>
      </c>
      <c r="F330" s="15">
        <f>'Hasil Peramalan kurs beli'!G331</f>
        <v>14091.296999999999</v>
      </c>
      <c r="G330" s="8">
        <v>14124.153159793814</v>
      </c>
      <c r="H330" s="8">
        <v>0.87686066314882349</v>
      </c>
      <c r="I330" s="8">
        <v>1.1120715350399517</v>
      </c>
    </row>
    <row r="331" spans="3:9" ht="15.6" x14ac:dyDescent="0.3">
      <c r="C331" s="20">
        <v>328</v>
      </c>
      <c r="D331" s="23" t="s">
        <v>283</v>
      </c>
      <c r="E331" s="22">
        <v>13983.73</v>
      </c>
      <c r="F331" s="15">
        <f>'Hasil Peramalan kurs beli'!G332</f>
        <v>14091.296999999999</v>
      </c>
      <c r="G331" s="8">
        <v>14124.153159793814</v>
      </c>
      <c r="H331" s="8">
        <v>0.76922966905109791</v>
      </c>
      <c r="I331" s="8">
        <v>1.0041895817054118</v>
      </c>
    </row>
    <row r="332" spans="3:9" ht="15.6" x14ac:dyDescent="0.3">
      <c r="C332" s="20">
        <v>329</v>
      </c>
      <c r="D332" s="23" t="s">
        <v>284</v>
      </c>
      <c r="E332" s="22">
        <v>13983.73</v>
      </c>
      <c r="F332" s="15">
        <f>'Hasil Peramalan kurs beli'!G333</f>
        <v>14091.296999999999</v>
      </c>
      <c r="G332" s="8">
        <v>14124.153159793814</v>
      </c>
      <c r="H332" s="8">
        <v>0.76922966905109791</v>
      </c>
      <c r="I332" s="8">
        <v>1.0041895817054118</v>
      </c>
    </row>
    <row r="333" spans="3:9" ht="15.6" x14ac:dyDescent="0.3">
      <c r="C333" s="20">
        <v>330</v>
      </c>
      <c r="D333" s="23" t="s">
        <v>285</v>
      </c>
      <c r="E333" s="22">
        <v>13983.73</v>
      </c>
      <c r="F333" s="15">
        <f>'Hasil Peramalan kurs beli'!G334</f>
        <v>14091.296999999999</v>
      </c>
      <c r="G333" s="8">
        <v>14124.153159793814</v>
      </c>
      <c r="H333" s="8">
        <v>0.76922966905109791</v>
      </c>
      <c r="I333" s="8">
        <v>1.0041895817054118</v>
      </c>
    </row>
    <row r="334" spans="3:9" ht="15.6" x14ac:dyDescent="0.3">
      <c r="C334" s="20">
        <v>331</v>
      </c>
      <c r="D334" s="23" t="s">
        <v>286</v>
      </c>
      <c r="E334" s="22">
        <v>14011.59</v>
      </c>
      <c r="F334" s="15">
        <f>'Hasil Peramalan kurs beli'!G335</f>
        <v>14091.296999999999</v>
      </c>
      <c r="G334" s="8">
        <v>14124.153159793814</v>
      </c>
      <c r="H334" s="8">
        <v>0.56886477551797132</v>
      </c>
      <c r="I334" s="8">
        <v>0.80335750470727163</v>
      </c>
    </row>
    <row r="335" spans="3:9" ht="15.6" x14ac:dyDescent="0.3">
      <c r="C335" s="20">
        <v>332</v>
      </c>
      <c r="D335" s="23" t="s">
        <v>287</v>
      </c>
      <c r="E335" s="22">
        <v>14015.57</v>
      </c>
      <c r="F335" s="15">
        <f>'Hasil Peramalan kurs beli'!G336</f>
        <v>14091.296999999999</v>
      </c>
      <c r="G335" s="8">
        <v>14124.153159793814</v>
      </c>
      <c r="H335" s="8">
        <v>0.54030624512594894</v>
      </c>
      <c r="I335" s="8">
        <v>0.77473238543858047</v>
      </c>
    </row>
    <row r="336" spans="3:9" ht="15.6" x14ac:dyDescent="0.3">
      <c r="C336" s="20">
        <v>333</v>
      </c>
      <c r="D336" s="23" t="s">
        <v>288</v>
      </c>
      <c r="E336" s="22">
        <v>14020.55</v>
      </c>
      <c r="F336" s="15">
        <f>'Hasil Peramalan kurs beli'!G337</f>
        <v>14091.296999999999</v>
      </c>
      <c r="G336" s="8">
        <v>14124.153159793814</v>
      </c>
      <c r="H336" s="8">
        <v>0.50459504085074691</v>
      </c>
      <c r="I336" s="8">
        <v>0.73893791465965664</v>
      </c>
    </row>
    <row r="337" spans="3:9" ht="15.6" x14ac:dyDescent="0.3">
      <c r="C337" s="20">
        <v>334</v>
      </c>
      <c r="D337" s="23" t="s">
        <v>289</v>
      </c>
      <c r="E337" s="22">
        <v>14048.41</v>
      </c>
      <c r="F337" s="15">
        <f>'Hasil Peramalan kurs beli'!G338</f>
        <v>14091.296999999999</v>
      </c>
      <c r="G337" s="8">
        <v>14124.153159793814</v>
      </c>
      <c r="H337" s="8">
        <v>0.30528009931372169</v>
      </c>
      <c r="I337" s="8">
        <v>0.53915823779213379</v>
      </c>
    </row>
    <row r="338" spans="3:9" ht="15.6" x14ac:dyDescent="0.3">
      <c r="C338" s="20">
        <v>335</v>
      </c>
      <c r="D338" s="23" t="s">
        <v>290</v>
      </c>
      <c r="E338" s="22">
        <v>14013.58</v>
      </c>
      <c r="F338" s="15">
        <f>'Hasil Peramalan kurs beli'!G339</f>
        <v>14091.296999999999</v>
      </c>
      <c r="G338" s="8">
        <v>14124.153159793814</v>
      </c>
      <c r="H338" s="8">
        <v>0.55458348259330403</v>
      </c>
      <c r="I338" s="8">
        <v>0.78904291261628956</v>
      </c>
    </row>
    <row r="339" spans="3:9" ht="15.6" x14ac:dyDescent="0.3">
      <c r="C339" s="20">
        <v>336</v>
      </c>
      <c r="D339" s="23" t="s">
        <v>291</v>
      </c>
      <c r="E339" s="22">
        <v>14013.58</v>
      </c>
      <c r="F339" s="15">
        <f>'Hasil Peramalan kurs beli'!G340</f>
        <v>14091.296999999999</v>
      </c>
      <c r="G339" s="8">
        <v>14124.153159793814</v>
      </c>
      <c r="H339" s="8">
        <v>0.55458348259330403</v>
      </c>
      <c r="I339" s="8">
        <v>0.78904291261628956</v>
      </c>
    </row>
    <row r="340" spans="3:9" ht="15.6" x14ac:dyDescent="0.3">
      <c r="C340" s="20">
        <v>337</v>
      </c>
      <c r="D340" s="23" t="s">
        <v>292</v>
      </c>
      <c r="E340" s="22">
        <v>14013.58</v>
      </c>
      <c r="F340" s="15">
        <f>'Hasil Peramalan kurs beli'!G341</f>
        <v>14091.296999999999</v>
      </c>
      <c r="G340" s="8">
        <v>14124.153159793814</v>
      </c>
      <c r="H340" s="8">
        <v>0.55458348259330403</v>
      </c>
      <c r="I340" s="8">
        <v>0.78904291261628956</v>
      </c>
    </row>
    <row r="341" spans="3:9" ht="15.6" x14ac:dyDescent="0.3">
      <c r="C341" s="20">
        <v>338</v>
      </c>
      <c r="D341" s="23" t="s">
        <v>293</v>
      </c>
      <c r="E341" s="22">
        <v>13971.79</v>
      </c>
      <c r="F341" s="15">
        <f>'Hasil Peramalan kurs beli'!G342</f>
        <v>14091.296999999999</v>
      </c>
      <c r="G341" s="8">
        <v>14124.153159793814</v>
      </c>
      <c r="H341" s="8">
        <v>0.8553449486429282</v>
      </c>
      <c r="I341" s="8">
        <v>1.0905056531325827</v>
      </c>
    </row>
    <row r="342" spans="3:9" ht="15.6" x14ac:dyDescent="0.3">
      <c r="C342" s="20">
        <v>339</v>
      </c>
      <c r="D342" s="23" t="s">
        <v>294</v>
      </c>
      <c r="E342" s="22">
        <v>13973.78</v>
      </c>
      <c r="F342" s="15">
        <f>'Hasil Peramalan kurs beli'!G343</f>
        <v>14091.296999999999</v>
      </c>
      <c r="G342" s="8">
        <v>14124.153159793814</v>
      </c>
      <c r="H342" s="8">
        <v>0.84098218234434774</v>
      </c>
      <c r="I342" s="8">
        <v>1.0761093976992131</v>
      </c>
    </row>
    <row r="343" spans="3:9" ht="15.6" x14ac:dyDescent="0.3">
      <c r="C343" s="20">
        <v>340</v>
      </c>
      <c r="D343" s="23" t="s">
        <v>295</v>
      </c>
      <c r="E343" s="22">
        <v>13946.92</v>
      </c>
      <c r="F343" s="15">
        <f>'Hasil Peramalan kurs beli'!G344</f>
        <v>14091.296999999999</v>
      </c>
      <c r="G343" s="8">
        <v>14124.153159793814</v>
      </c>
      <c r="H343" s="8">
        <v>1.0351891313637607</v>
      </c>
      <c r="I343" s="8">
        <v>1.2707691719305314</v>
      </c>
    </row>
    <row r="344" spans="3:9" ht="15.6" x14ac:dyDescent="0.3">
      <c r="C344" s="20">
        <v>341</v>
      </c>
      <c r="D344" s="23" t="s">
        <v>296</v>
      </c>
      <c r="E344" s="22">
        <v>13965.82</v>
      </c>
      <c r="F344" s="15">
        <f>'Hasil Peramalan kurs beli'!G345</f>
        <v>14091.296999999999</v>
      </c>
      <c r="G344" s="8">
        <v>14124.153159793814</v>
      </c>
      <c r="H344" s="8">
        <v>0.89845780627273542</v>
      </c>
      <c r="I344" s="8">
        <v>1.133719035429456</v>
      </c>
    </row>
    <row r="345" spans="3:9" ht="15.6" x14ac:dyDescent="0.3">
      <c r="C345" s="20">
        <v>342</v>
      </c>
      <c r="D345" s="23" t="s">
        <v>297</v>
      </c>
      <c r="E345" s="22">
        <v>13991.69</v>
      </c>
      <c r="F345" s="15">
        <f>'Hasil Peramalan kurs beli'!G346</f>
        <v>14091.296999999999</v>
      </c>
      <c r="G345" s="8">
        <v>14124.153159793814</v>
      </c>
      <c r="H345" s="8">
        <v>0.71190113560261947</v>
      </c>
      <c r="I345" s="8">
        <v>0.94672737742054913</v>
      </c>
    </row>
    <row r="346" spans="3:9" ht="15.6" x14ac:dyDescent="0.3">
      <c r="C346" s="20">
        <v>343</v>
      </c>
      <c r="D346" s="32">
        <v>44349</v>
      </c>
      <c r="E346" s="22">
        <v>13991.69</v>
      </c>
      <c r="F346" s="15">
        <f>'Hasil Peramalan kurs beli'!G347</f>
        <v>14091.296999999999</v>
      </c>
      <c r="G346" s="8">
        <v>14124.153159793814</v>
      </c>
      <c r="H346" s="8">
        <v>0.71190113560261947</v>
      </c>
      <c r="I346" s="8">
        <v>0.94672737742054913</v>
      </c>
    </row>
    <row r="347" spans="3:9" ht="15.6" x14ac:dyDescent="0.3">
      <c r="C347" s="20">
        <v>344</v>
      </c>
      <c r="D347" s="32">
        <v>44379</v>
      </c>
      <c r="E347" s="22">
        <v>13991.69</v>
      </c>
      <c r="F347" s="15">
        <f>'Hasil Peramalan kurs beli'!G348</f>
        <v>14091.296999999999</v>
      </c>
      <c r="G347" s="8">
        <v>14124.153159793814</v>
      </c>
      <c r="H347" s="8">
        <v>0.71190113560261947</v>
      </c>
      <c r="I347" s="8">
        <v>0.94672737742054913</v>
      </c>
    </row>
    <row r="348" spans="3:9" ht="15.6" x14ac:dyDescent="0.3">
      <c r="C348" s="20">
        <v>345</v>
      </c>
      <c r="D348" s="23" t="s">
        <v>298</v>
      </c>
      <c r="E348" s="22">
        <v>13930</v>
      </c>
      <c r="F348" s="15">
        <f>'Hasil Peramalan kurs beli'!G349</f>
        <v>14091.296999999999</v>
      </c>
      <c r="G348" s="8">
        <v>14124.153159793814</v>
      </c>
      <c r="H348" s="8">
        <v>1.1579109834888632</v>
      </c>
      <c r="I348" s="8">
        <v>1.3937771700919868</v>
      </c>
    </row>
    <row r="349" spans="3:9" ht="15.6" x14ac:dyDescent="0.3">
      <c r="C349" s="20">
        <v>346</v>
      </c>
      <c r="D349" s="23" t="s">
        <v>299</v>
      </c>
      <c r="E349" s="22">
        <v>13930</v>
      </c>
      <c r="F349" s="15">
        <f>'Hasil Peramalan kurs beli'!G350</f>
        <v>14091.296999999999</v>
      </c>
      <c r="G349" s="8">
        <v>14124.153159793814</v>
      </c>
      <c r="H349" s="8">
        <v>1.1579109834888632</v>
      </c>
      <c r="I349" s="8">
        <v>1.3937771700919868</v>
      </c>
    </row>
    <row r="350" spans="3:9" ht="15.6" x14ac:dyDescent="0.3">
      <c r="C350" s="20">
        <v>347</v>
      </c>
      <c r="D350" s="23" t="s">
        <v>300</v>
      </c>
      <c r="E350" s="22">
        <v>13919.06</v>
      </c>
      <c r="F350" s="15">
        <f>'Hasil Peramalan kurs beli'!G351</f>
        <v>14091.296999999999</v>
      </c>
      <c r="G350" s="8">
        <v>14124.153159793814</v>
      </c>
      <c r="H350" s="8">
        <v>1.2374183314103049</v>
      </c>
      <c r="I350" s="8">
        <v>1.4734699023771309</v>
      </c>
    </row>
    <row r="351" spans="3:9" ht="15.6" x14ac:dyDescent="0.3">
      <c r="C351" s="20">
        <v>348</v>
      </c>
      <c r="D351" s="23" t="s">
        <v>301</v>
      </c>
      <c r="E351" s="22">
        <v>13940.95</v>
      </c>
      <c r="F351" s="15">
        <f>'Hasil Peramalan kurs beli'!G352</f>
        <v>14091.296999999999</v>
      </c>
      <c r="G351" s="8">
        <v>14124.153159793814</v>
      </c>
      <c r="H351" s="8">
        <v>1.0784559158450315</v>
      </c>
      <c r="I351" s="8">
        <v>1.3141368399844562</v>
      </c>
    </row>
    <row r="352" spans="3:9" ht="15.6" x14ac:dyDescent="0.3">
      <c r="C352" s="20">
        <v>349</v>
      </c>
      <c r="D352" s="32">
        <v>44532</v>
      </c>
      <c r="E352" s="22">
        <v>13940.95</v>
      </c>
      <c r="F352" s="15">
        <f>'Hasil Peramalan kurs beli'!G353</f>
        <v>14091.296999999999</v>
      </c>
      <c r="G352" s="8">
        <v>14124.153159793814</v>
      </c>
      <c r="H352" s="8">
        <v>1.0784559158450315</v>
      </c>
      <c r="I352" s="8">
        <v>1.3141368399844562</v>
      </c>
    </row>
    <row r="353" spans="3:9" ht="15.6" x14ac:dyDescent="0.3">
      <c r="C353" s="20">
        <v>350</v>
      </c>
      <c r="D353" s="23" t="s">
        <v>302</v>
      </c>
      <c r="E353" s="22">
        <v>13940.95</v>
      </c>
      <c r="F353" s="15">
        <f>'Hasil Peramalan kurs beli'!G354</f>
        <v>14091.296999999999</v>
      </c>
      <c r="G353" s="8">
        <v>14124.153159793814</v>
      </c>
      <c r="H353" s="8">
        <v>1.0784559158450315</v>
      </c>
      <c r="I353" s="8">
        <v>1.3141368399844562</v>
      </c>
    </row>
    <row r="354" spans="3:9" ht="15.6" x14ac:dyDescent="0.3">
      <c r="C354" s="20">
        <v>351</v>
      </c>
      <c r="D354" s="23" t="s">
        <v>303</v>
      </c>
      <c r="E354" s="22">
        <v>13940.95</v>
      </c>
      <c r="F354" s="15">
        <f>'Hasil Peramalan kurs beli'!G355</f>
        <v>14091.296999999999</v>
      </c>
      <c r="G354" s="8">
        <v>14124.153159793814</v>
      </c>
      <c r="H354" s="8">
        <v>1.0784559158450315</v>
      </c>
      <c r="I354" s="8">
        <v>1.3141368399844562</v>
      </c>
    </row>
    <row r="355" spans="3:9" ht="15.6" x14ac:dyDescent="0.3">
      <c r="C355" s="20">
        <v>352</v>
      </c>
      <c r="D355" s="23" t="s">
        <v>304</v>
      </c>
      <c r="E355" s="22">
        <v>13876.27</v>
      </c>
      <c r="F355" s="15">
        <f>'Hasil Peramalan kurs beli'!G356</f>
        <v>14091.296999999999</v>
      </c>
      <c r="G355" s="8">
        <v>14124.153159793814</v>
      </c>
      <c r="H355" s="8">
        <v>1.5496023066717368</v>
      </c>
      <c r="I355" s="8">
        <v>1.7863817855505357</v>
      </c>
    </row>
    <row r="356" spans="3:9" ht="15.6" x14ac:dyDescent="0.3">
      <c r="C356" s="20">
        <v>353</v>
      </c>
      <c r="D356" s="23" t="s">
        <v>305</v>
      </c>
      <c r="E356" s="22">
        <v>13805.63</v>
      </c>
      <c r="F356" s="15">
        <f>'Hasil Peramalan kurs beli'!G357</f>
        <v>14091.296999999999</v>
      </c>
      <c r="G356" s="8">
        <v>14124.153159793814</v>
      </c>
      <c r="H356" s="8">
        <v>2.0692065483429549</v>
      </c>
      <c r="I356" s="8">
        <v>2.307197569352609</v>
      </c>
    </row>
    <row r="357" spans="3:9" ht="15.6" x14ac:dyDescent="0.3">
      <c r="C357" s="20">
        <v>354</v>
      </c>
      <c r="D357" s="23" t="s">
        <v>306</v>
      </c>
      <c r="E357" s="22">
        <v>13948.91</v>
      </c>
      <c r="F357" s="15">
        <f>'Hasil Peramalan kurs beli'!G358</f>
        <v>14091.296999999999</v>
      </c>
      <c r="G357" s="8">
        <v>14124.153159793814</v>
      </c>
      <c r="H357" s="8">
        <v>1.0207750999898833</v>
      </c>
      <c r="I357" s="8">
        <v>1.2563215318889713</v>
      </c>
    </row>
    <row r="358" spans="3:9" ht="15.6" x14ac:dyDescent="0.3">
      <c r="C358" s="20">
        <v>355</v>
      </c>
      <c r="D358" s="23" t="s">
        <v>307</v>
      </c>
      <c r="E358" s="22">
        <v>13988.71</v>
      </c>
      <c r="F358" s="15">
        <f>'Hasil Peramalan kurs beli'!G359</f>
        <v>14091.296999999999</v>
      </c>
      <c r="G358" s="8">
        <v>14124.153159793814</v>
      </c>
      <c r="H358" s="8">
        <v>0.73335568469143719</v>
      </c>
      <c r="I358" s="8">
        <v>0.96823195129368356</v>
      </c>
    </row>
    <row r="359" spans="3:9" ht="15.6" x14ac:dyDescent="0.3">
      <c r="C359" s="20">
        <v>356</v>
      </c>
      <c r="D359" s="23" t="s">
        <v>308</v>
      </c>
      <c r="E359" s="22">
        <v>14014.58</v>
      </c>
      <c r="F359" s="15">
        <f>'Hasil Peramalan kurs beli'!G360</f>
        <v>14091.296999999999</v>
      </c>
      <c r="G359" s="8">
        <v>14124.153159793814</v>
      </c>
      <c r="H359" s="8">
        <v>0.54740848459246538</v>
      </c>
      <c r="I359" s="8">
        <v>0.78185118493607242</v>
      </c>
    </row>
    <row r="360" spans="3:9" ht="15.6" x14ac:dyDescent="0.3">
      <c r="C360" s="20">
        <v>357</v>
      </c>
      <c r="D360" s="23" t="s">
        <v>309</v>
      </c>
      <c r="E360" s="22">
        <v>14014.58</v>
      </c>
      <c r="F360" s="15">
        <f>'Hasil Peramalan kurs beli'!G361</f>
        <v>14091.296999999999</v>
      </c>
      <c r="G360" s="8">
        <v>14124.153159793814</v>
      </c>
      <c r="H360" s="8">
        <v>0.54740848459246538</v>
      </c>
      <c r="I360" s="8">
        <v>0.78185118493607242</v>
      </c>
    </row>
    <row r="361" spans="3:9" ht="15.6" x14ac:dyDescent="0.3">
      <c r="C361" s="20">
        <v>358</v>
      </c>
      <c r="D361" s="23" t="s">
        <v>310</v>
      </c>
      <c r="E361" s="22">
        <v>14014.58</v>
      </c>
      <c r="F361" s="15">
        <f>'Hasil Peramalan kurs beli'!G362</f>
        <v>14091.296999999999</v>
      </c>
      <c r="G361" s="8">
        <v>14124.153159793814</v>
      </c>
      <c r="H361" s="8">
        <v>0.54740848459246538</v>
      </c>
      <c r="I361" s="8">
        <v>0.78185118493607242</v>
      </c>
    </row>
    <row r="362" spans="3:9" ht="15.6" x14ac:dyDescent="0.3">
      <c r="C362" s="20">
        <v>359</v>
      </c>
      <c r="D362" s="23" t="s">
        <v>311</v>
      </c>
      <c r="E362" s="22">
        <v>14027.51</v>
      </c>
      <c r="F362" s="15">
        <f>'Hasil Peramalan kurs beli'!G363</f>
        <v>14091.296999999999</v>
      </c>
      <c r="G362" s="8">
        <v>14124.153159793814</v>
      </c>
      <c r="H362" s="8">
        <v>0.454727888270965</v>
      </c>
      <c r="I362" s="8">
        <v>0.68895448867128617</v>
      </c>
    </row>
    <row r="363" spans="3:9" ht="15.6" x14ac:dyDescent="0.3">
      <c r="C363" s="20">
        <v>360</v>
      </c>
      <c r="D363" s="23" t="s">
        <v>312</v>
      </c>
      <c r="E363" s="22">
        <v>14055.37</v>
      </c>
      <c r="F363" s="15">
        <f>'Hasil Peramalan kurs beli'!G364</f>
        <v>14091.296999999999</v>
      </c>
      <c r="G363" s="8">
        <v>14124.153159793814</v>
      </c>
      <c r="H363" s="8">
        <v>0.2556104890870739</v>
      </c>
      <c r="I363" s="8">
        <v>0.48937281475914868</v>
      </c>
    </row>
    <row r="364" spans="3:9" ht="15.6" x14ac:dyDescent="0.3">
      <c r="C364" s="20">
        <v>361</v>
      </c>
      <c r="D364" s="23" t="s">
        <v>313</v>
      </c>
      <c r="E364" s="22">
        <v>14018.56</v>
      </c>
      <c r="F364" s="15">
        <f>'Hasil Peramalan kurs beli'!G365</f>
        <v>14091.296999999999</v>
      </c>
      <c r="G364" s="8">
        <v>14124.153159793814</v>
      </c>
      <c r="H364" s="8">
        <v>0.51886213705258721</v>
      </c>
      <c r="I364" s="8">
        <v>0.75323827692583456</v>
      </c>
    </row>
    <row r="365" spans="3:9" ht="15.6" x14ac:dyDescent="0.3">
      <c r="C365" s="20">
        <v>362</v>
      </c>
      <c r="D365" s="23" t="s">
        <v>314</v>
      </c>
      <c r="E365" s="22">
        <v>14033.48</v>
      </c>
      <c r="F365" s="15">
        <f>'Hasil Peramalan kurs beli'!G366</f>
        <v>14091.296999999999</v>
      </c>
      <c r="G365" s="8">
        <v>14124.153159793814</v>
      </c>
      <c r="H365" s="8">
        <v>0.41199331883466611</v>
      </c>
      <c r="I365" s="8">
        <v>0.6461202766086116</v>
      </c>
    </row>
    <row r="366" spans="3:9" ht="15.6" x14ac:dyDescent="0.3">
      <c r="C366" s="20">
        <v>363</v>
      </c>
      <c r="D366" s="23" t="s">
        <v>315</v>
      </c>
      <c r="E366" s="22">
        <v>14157.86</v>
      </c>
      <c r="F366" s="15">
        <f>'Hasil Peramalan kurs beli'!G367</f>
        <v>14091.296999999999</v>
      </c>
      <c r="G366" s="8">
        <v>14124.153159793814</v>
      </c>
      <c r="H366" s="8">
        <v>0.47014873716791888</v>
      </c>
      <c r="I366" s="8">
        <v>0.2380786376344082</v>
      </c>
    </row>
    <row r="367" spans="3:9" ht="15.6" x14ac:dyDescent="0.3">
      <c r="C367" s="20">
        <v>364</v>
      </c>
      <c r="D367" s="23" t="s">
        <v>316</v>
      </c>
      <c r="E367" s="22">
        <v>14157.86</v>
      </c>
      <c r="F367" s="15">
        <f>'Hasil Peramalan kurs beli'!G368</f>
        <v>14234.380499999999</v>
      </c>
      <c r="G367" s="8">
        <v>14377.429499999998</v>
      </c>
      <c r="H367" s="8">
        <v>0.54048069411619204</v>
      </c>
      <c r="I367" s="8">
        <v>1.5508664445050155</v>
      </c>
    </row>
    <row r="368" spans="3:9" ht="15.6" x14ac:dyDescent="0.3">
      <c r="C368" s="20">
        <v>365</v>
      </c>
      <c r="D368" s="23" t="s">
        <v>317</v>
      </c>
      <c r="E368" s="22">
        <v>14157.86</v>
      </c>
      <c r="F368" s="15">
        <f>'Hasil Peramalan kurs beli'!G369</f>
        <v>14234.380499999999</v>
      </c>
      <c r="G368" s="8">
        <v>14377.429499999998</v>
      </c>
      <c r="H368" s="8">
        <v>0.54048069411619204</v>
      </c>
      <c r="I368" s="8">
        <v>1.5508664445050155</v>
      </c>
    </row>
    <row r="369" spans="3:9" ht="15.6" x14ac:dyDescent="0.3">
      <c r="C369" s="20">
        <v>366</v>
      </c>
      <c r="D369" s="23" t="s">
        <v>318</v>
      </c>
      <c r="E369" s="22">
        <v>14228.5</v>
      </c>
      <c r="F369" s="15">
        <f>'Hasil Peramalan kurs beli'!G370</f>
        <v>14234.380499999999</v>
      </c>
      <c r="G369" s="8">
        <v>14377.429499999998</v>
      </c>
      <c r="H369" s="8">
        <v>4.1329022736053003E-2</v>
      </c>
      <c r="I369" s="8">
        <v>1.0466985276030387</v>
      </c>
    </row>
    <row r="370" spans="3:9" ht="15.6" x14ac:dyDescent="0.3">
      <c r="C370" s="20">
        <v>367</v>
      </c>
      <c r="D370" s="23" t="s">
        <v>319</v>
      </c>
      <c r="E370" s="22">
        <v>14235.47</v>
      </c>
      <c r="F370" s="15">
        <f>'Hasil Peramalan kurs beli'!G371</f>
        <v>14234.380499999999</v>
      </c>
      <c r="G370" s="8">
        <v>14377.429499999998</v>
      </c>
      <c r="H370" s="8">
        <v>7.6534178358708465E-3</v>
      </c>
      <c r="I370" s="8">
        <v>0.99722383595342512</v>
      </c>
    </row>
    <row r="371" spans="3:9" ht="15.6" x14ac:dyDescent="0.3">
      <c r="C371" s="20">
        <v>368</v>
      </c>
      <c r="D371" s="23" t="s">
        <v>320</v>
      </c>
      <c r="E371" s="22">
        <v>14262.33</v>
      </c>
      <c r="F371" s="15">
        <f>'Hasil Peramalan kurs beli'!G372</f>
        <v>14234.380499999999</v>
      </c>
      <c r="G371" s="8">
        <v>14377.429499999998</v>
      </c>
      <c r="H371" s="8">
        <v>0.19596727883873549</v>
      </c>
      <c r="I371" s="8">
        <v>0.80701750695712726</v>
      </c>
    </row>
    <row r="372" spans="3:9" ht="15.6" x14ac:dyDescent="0.3">
      <c r="C372" s="20">
        <v>369</v>
      </c>
      <c r="D372" s="23" t="s">
        <v>321</v>
      </c>
      <c r="E372" s="22">
        <v>14227.51</v>
      </c>
      <c r="F372" s="15">
        <f>'Hasil Peramalan kurs beli'!G373</f>
        <v>14234.380499999999</v>
      </c>
      <c r="G372" s="8">
        <v>14377.429499999998</v>
      </c>
      <c r="H372" s="8">
        <v>4.8290248961336754E-2</v>
      </c>
      <c r="I372" s="8">
        <v>1.053729710961357</v>
      </c>
    </row>
    <row r="373" spans="3:9" ht="15.6" x14ac:dyDescent="0.3">
      <c r="C373" s="20">
        <v>370</v>
      </c>
      <c r="D373" s="23" t="s">
        <v>322</v>
      </c>
      <c r="E373" s="22">
        <v>14299.15</v>
      </c>
      <c r="F373" s="15">
        <f>'Hasil Peramalan kurs beli'!G374</f>
        <v>14234.380499999999</v>
      </c>
      <c r="G373" s="8">
        <v>14377.429499999998</v>
      </c>
      <c r="H373" s="8">
        <v>0.452960490658538</v>
      </c>
      <c r="I373" s="8">
        <v>0.5474416311458985</v>
      </c>
    </row>
    <row r="374" spans="3:9" ht="15.6" x14ac:dyDescent="0.3">
      <c r="C374" s="20">
        <v>371</v>
      </c>
      <c r="D374" s="32">
        <v>44350</v>
      </c>
      <c r="E374" s="22">
        <v>14299.15</v>
      </c>
      <c r="F374" s="15">
        <f>'Hasil Peramalan kurs beli'!G375</f>
        <v>14234.380499999999</v>
      </c>
      <c r="G374" s="8">
        <v>14377.429499999998</v>
      </c>
      <c r="H374" s="8">
        <v>0.452960490658538</v>
      </c>
      <c r="I374" s="8">
        <v>0.5474416311458985</v>
      </c>
    </row>
    <row r="375" spans="3:9" ht="15.6" x14ac:dyDescent="0.3">
      <c r="C375" s="20">
        <v>372</v>
      </c>
      <c r="D375" s="32">
        <v>44380</v>
      </c>
      <c r="E375" s="22">
        <v>14299.15</v>
      </c>
      <c r="F375" s="15">
        <f>'Hasil Peramalan kurs beli'!G376</f>
        <v>14234.380499999999</v>
      </c>
      <c r="G375" s="8">
        <v>14377.429499999998</v>
      </c>
      <c r="H375" s="8">
        <v>0.452960490658538</v>
      </c>
      <c r="I375" s="8">
        <v>0.5474416311458985</v>
      </c>
    </row>
    <row r="376" spans="3:9" ht="15.6" x14ac:dyDescent="0.3">
      <c r="C376" s="20">
        <v>373</v>
      </c>
      <c r="D376" s="23" t="s">
        <v>323</v>
      </c>
      <c r="E376" s="22">
        <v>14318.05</v>
      </c>
      <c r="F376" s="15">
        <f>'Hasil Peramalan kurs beli'!G377</f>
        <v>14234.380499999999</v>
      </c>
      <c r="G376" s="8">
        <v>14377.429499999998</v>
      </c>
      <c r="H376" s="8">
        <v>0.58436379255555038</v>
      </c>
      <c r="I376" s="8">
        <v>0.41471778629072464</v>
      </c>
    </row>
    <row r="377" spans="3:9" ht="15.6" x14ac:dyDescent="0.3">
      <c r="C377" s="20">
        <v>374</v>
      </c>
      <c r="D377" s="23" t="s">
        <v>324</v>
      </c>
      <c r="E377" s="22">
        <v>14395.66</v>
      </c>
      <c r="F377" s="15">
        <f>'Hasil Peramalan kurs beli'!G378</f>
        <v>14234.380499999999</v>
      </c>
      <c r="G377" s="8">
        <v>14377.429499999998</v>
      </c>
      <c r="H377" s="8">
        <v>1.1203341840526975</v>
      </c>
      <c r="I377" s="8">
        <v>0.12663886199036017</v>
      </c>
    </row>
    <row r="378" spans="3:9" ht="15.6" x14ac:dyDescent="0.3">
      <c r="C378" s="20">
        <v>375</v>
      </c>
      <c r="D378" s="23" t="s">
        <v>325</v>
      </c>
      <c r="E378" s="22">
        <v>14348.9</v>
      </c>
      <c r="F378" s="15">
        <f>'Hasil Peramalan kurs beli'!G379</f>
        <v>14520.547499999999</v>
      </c>
      <c r="G378" s="8">
        <v>14658.703224832212</v>
      </c>
      <c r="H378" s="8">
        <v>1.1962415237404898</v>
      </c>
      <c r="I378" s="8">
        <v>2.1590729939731439</v>
      </c>
    </row>
    <row r="379" spans="3:9" ht="15.6" x14ac:dyDescent="0.3">
      <c r="C379" s="20">
        <v>376</v>
      </c>
      <c r="D379" s="32">
        <v>44503</v>
      </c>
      <c r="E379" s="22">
        <v>14348.9</v>
      </c>
      <c r="F379" s="15">
        <f>'Hasil Peramalan kurs beli'!G380</f>
        <v>14234.380499999999</v>
      </c>
      <c r="G379" s="8">
        <v>14377.429499999998</v>
      </c>
      <c r="H379" s="8">
        <v>0.79810647506080834</v>
      </c>
      <c r="I379" s="8">
        <v>0.19882708779069289</v>
      </c>
    </row>
    <row r="380" spans="3:9" ht="15.6" x14ac:dyDescent="0.3">
      <c r="C380" s="20">
        <v>377</v>
      </c>
      <c r="D380" s="23" t="s">
        <v>326</v>
      </c>
      <c r="E380" s="22">
        <v>14299.15</v>
      </c>
      <c r="F380" s="15">
        <f>'Hasil Peramalan kurs beli'!G381</f>
        <v>14234.380499999999</v>
      </c>
      <c r="G380" s="8">
        <v>14377.429499999998</v>
      </c>
      <c r="H380" s="8">
        <v>0.452960490658538</v>
      </c>
      <c r="I380" s="8">
        <v>0.5474416311458985</v>
      </c>
    </row>
    <row r="381" spans="3:9" ht="15.6" x14ac:dyDescent="0.3">
      <c r="C381" s="20">
        <v>378</v>
      </c>
      <c r="D381" s="23" t="s">
        <v>327</v>
      </c>
      <c r="E381" s="22">
        <v>14299.15</v>
      </c>
      <c r="F381" s="15">
        <f>'Hasil Peramalan kurs beli'!G382</f>
        <v>14234.380499999999</v>
      </c>
      <c r="G381" s="8">
        <v>14377.429499999998</v>
      </c>
      <c r="H381" s="8">
        <v>0.452960490658538</v>
      </c>
      <c r="I381" s="8">
        <v>0.5474416311458985</v>
      </c>
    </row>
    <row r="382" spans="3:9" ht="15.6" x14ac:dyDescent="0.3">
      <c r="C382" s="20">
        <v>379</v>
      </c>
      <c r="D382" s="23" t="s">
        <v>328</v>
      </c>
      <c r="E382" s="22">
        <v>14299.15</v>
      </c>
      <c r="F382" s="15">
        <f>'Hasil Peramalan kurs beli'!G383</f>
        <v>14234.380499999999</v>
      </c>
      <c r="G382" s="8">
        <v>14377.429499999998</v>
      </c>
      <c r="H382" s="8">
        <v>0.452960490658538</v>
      </c>
      <c r="I382" s="8">
        <v>0.5474416311458985</v>
      </c>
    </row>
    <row r="383" spans="3:9" ht="15.6" x14ac:dyDescent="0.3">
      <c r="C383" s="20">
        <v>380</v>
      </c>
      <c r="D383" s="23" t="s">
        <v>329</v>
      </c>
      <c r="E383" s="22">
        <v>14345.91</v>
      </c>
      <c r="F383" s="15">
        <f>'Hasil Peramalan kurs beli'!G384</f>
        <v>14234.380499999999</v>
      </c>
      <c r="G383" s="8">
        <v>14377.429499999998</v>
      </c>
      <c r="H383" s="8">
        <v>0.77743064051008648</v>
      </c>
      <c r="I383" s="8">
        <v>0.21971070500232132</v>
      </c>
    </row>
    <row r="384" spans="3:9" ht="15.6" x14ac:dyDescent="0.3">
      <c r="C384" s="20">
        <v>381</v>
      </c>
      <c r="D384" s="23" t="s">
        <v>330</v>
      </c>
      <c r="E384" s="22">
        <v>14351.88</v>
      </c>
      <c r="F384" s="15">
        <f>'Hasil Peramalan kurs beli'!G385</f>
        <v>14234.380499999999</v>
      </c>
      <c r="G384" s="8">
        <v>14377.429499999998</v>
      </c>
      <c r="H384" s="8">
        <v>0.8187045878310012</v>
      </c>
      <c r="I384" s="8">
        <v>0.17802197342786569</v>
      </c>
    </row>
    <row r="385" spans="3:9" ht="15.6" x14ac:dyDescent="0.3">
      <c r="C385" s="20">
        <v>382</v>
      </c>
      <c r="D385" s="23" t="s">
        <v>331</v>
      </c>
      <c r="E385" s="22">
        <v>14386.71</v>
      </c>
      <c r="F385" s="15">
        <f>'Hasil Peramalan kurs beli'!G386</f>
        <v>14234.380499999999</v>
      </c>
      <c r="G385" s="8">
        <v>14377.429499999998</v>
      </c>
      <c r="H385" s="8">
        <v>1.0588209535050046</v>
      </c>
      <c r="I385" s="8">
        <v>6.4507451668941382E-2</v>
      </c>
    </row>
    <row r="386" spans="3:9" ht="15.6" x14ac:dyDescent="0.3">
      <c r="C386" s="20">
        <v>383</v>
      </c>
      <c r="D386" s="23" t="s">
        <v>332</v>
      </c>
      <c r="E386" s="22">
        <v>14339.94</v>
      </c>
      <c r="F386" s="15">
        <f>'Hasil Peramalan kurs beli'!G387</f>
        <v>14520.547499999999</v>
      </c>
      <c r="G386" s="8">
        <v>14658.703224832212</v>
      </c>
      <c r="H386" s="8">
        <v>1.2594717969531131</v>
      </c>
      <c r="I386" s="8">
        <v>2.2229048715141873</v>
      </c>
    </row>
    <row r="387" spans="3:9" ht="15.6" x14ac:dyDescent="0.3">
      <c r="C387" s="20">
        <v>384</v>
      </c>
      <c r="D387" s="23" t="s">
        <v>333</v>
      </c>
      <c r="E387" s="22">
        <v>14403.62</v>
      </c>
      <c r="F387" s="15">
        <f>'Hasil Peramalan kurs beli'!G388</f>
        <v>14234.380499999999</v>
      </c>
      <c r="G387" s="8">
        <v>14377.429499999998</v>
      </c>
      <c r="H387" s="8">
        <v>1.1749789289081598</v>
      </c>
      <c r="I387" s="8">
        <v>0.18183276148636543</v>
      </c>
    </row>
    <row r="388" spans="3:9" ht="15.6" x14ac:dyDescent="0.3">
      <c r="C388" s="20">
        <v>385</v>
      </c>
      <c r="D388" s="23" t="s">
        <v>334</v>
      </c>
      <c r="E388" s="22">
        <v>14403.62</v>
      </c>
      <c r="F388" s="15">
        <f>'Hasil Peramalan kurs beli'!G389</f>
        <v>14520.547499999999</v>
      </c>
      <c r="G388" s="8">
        <v>14658.703224832212</v>
      </c>
      <c r="H388" s="8">
        <v>0.81179245217520291</v>
      </c>
      <c r="I388" s="8">
        <v>1.770966082361318</v>
      </c>
    </row>
    <row r="389" spans="3:9" ht="15.6" x14ac:dyDescent="0.3">
      <c r="C389" s="20">
        <v>386</v>
      </c>
      <c r="D389" s="23" t="s">
        <v>335</v>
      </c>
      <c r="E389" s="22">
        <v>14403.62</v>
      </c>
      <c r="F389" s="15">
        <f>'Hasil Peramalan kurs beli'!G390</f>
        <v>14520.547499999999</v>
      </c>
      <c r="G389" s="8">
        <v>14658.703224832212</v>
      </c>
      <c r="H389" s="8">
        <v>0.81179245217520291</v>
      </c>
      <c r="I389" s="8">
        <v>1.770966082361318</v>
      </c>
    </row>
    <row r="390" spans="3:9" ht="15.6" x14ac:dyDescent="0.3">
      <c r="C390" s="20">
        <v>387</v>
      </c>
      <c r="D390" s="23" t="s">
        <v>336</v>
      </c>
      <c r="E390" s="22">
        <v>14383.72</v>
      </c>
      <c r="F390" s="15">
        <f>'Hasil Peramalan kurs beli'!G391</f>
        <v>14520.547499999999</v>
      </c>
      <c r="G390" s="8">
        <v>14658.703224832212</v>
      </c>
      <c r="H390" s="8">
        <v>0.95126643177147097</v>
      </c>
      <c r="I390" s="8">
        <v>1.9117670869025032</v>
      </c>
    </row>
    <row r="391" spans="3:9" ht="15.6" x14ac:dyDescent="0.3">
      <c r="C391" s="20">
        <v>388</v>
      </c>
      <c r="D391" s="23" t="s">
        <v>337</v>
      </c>
      <c r="E391" s="22">
        <v>14348.9</v>
      </c>
      <c r="F391" s="15">
        <f>'Hasil Peramalan kurs beli'!G392</f>
        <v>14520.547499999999</v>
      </c>
      <c r="G391" s="8">
        <v>14658.703224832212</v>
      </c>
      <c r="H391" s="8">
        <v>1.1962415237404898</v>
      </c>
      <c r="I391" s="8">
        <v>2.1590729939731439</v>
      </c>
    </row>
    <row r="392" spans="3:9" ht="15.6" x14ac:dyDescent="0.3">
      <c r="C392" s="20">
        <v>389</v>
      </c>
      <c r="D392" s="23" t="s">
        <v>338</v>
      </c>
      <c r="E392" s="22">
        <v>14382.73</v>
      </c>
      <c r="F392" s="15">
        <f>'Hasil Peramalan kurs beli'!G393</f>
        <v>14234.380499999999</v>
      </c>
      <c r="G392" s="8">
        <v>14377.429499999998</v>
      </c>
      <c r="H392" s="8">
        <v>1.0314418750821315</v>
      </c>
      <c r="I392" s="8">
        <v>3.6853226056535814E-2</v>
      </c>
    </row>
    <row r="393" spans="3:9" ht="15.6" x14ac:dyDescent="0.3">
      <c r="C393" s="20">
        <v>390</v>
      </c>
      <c r="D393" s="23" t="s">
        <v>339</v>
      </c>
      <c r="E393" s="22">
        <v>14391.68</v>
      </c>
      <c r="F393" s="15">
        <f>'Hasil Peramalan kurs beli'!G394</f>
        <v>14520.547499999999</v>
      </c>
      <c r="G393" s="8">
        <v>14658.703224832212</v>
      </c>
      <c r="H393" s="8">
        <v>0.89543055432026331</v>
      </c>
      <c r="I393" s="8">
        <v>1.8553999590889443</v>
      </c>
    </row>
    <row r="394" spans="3:9" ht="15.6" x14ac:dyDescent="0.3">
      <c r="C394" s="20">
        <v>391</v>
      </c>
      <c r="D394" s="23" t="s">
        <v>340</v>
      </c>
      <c r="E394" s="22">
        <v>14373.77</v>
      </c>
      <c r="F394" s="15">
        <f>'Hasil Peramalan kurs beli'!G395</f>
        <v>14520.547499999999</v>
      </c>
      <c r="G394" s="8">
        <v>14658.703224832212</v>
      </c>
      <c r="H394" s="8">
        <v>1.0211482443367212</v>
      </c>
      <c r="I394" s="8">
        <v>1.9823137898561869</v>
      </c>
    </row>
    <row r="395" spans="3:9" ht="15.6" x14ac:dyDescent="0.3">
      <c r="C395" s="20">
        <v>392</v>
      </c>
      <c r="D395" s="23" t="s">
        <v>341</v>
      </c>
      <c r="E395" s="22">
        <v>14373.77</v>
      </c>
      <c r="F395" s="15">
        <f>'Hasil Peramalan kurs beli'!G396</f>
        <v>14234.380499999999</v>
      </c>
      <c r="G395" s="8">
        <v>14377.429499999998</v>
      </c>
      <c r="H395" s="8">
        <v>0.96974906374598402</v>
      </c>
      <c r="I395" s="8">
        <v>2.5459569757954478E-2</v>
      </c>
    </row>
    <row r="396" spans="3:9" ht="15.6" x14ac:dyDescent="0.3">
      <c r="C396" s="20">
        <v>393</v>
      </c>
      <c r="D396" s="23" t="s">
        <v>342</v>
      </c>
      <c r="E396" s="22">
        <v>14373.77</v>
      </c>
      <c r="F396" s="15">
        <f>'Hasil Peramalan kurs beli'!G397</f>
        <v>14234.380499999999</v>
      </c>
      <c r="G396" s="8">
        <v>14377.429499999998</v>
      </c>
      <c r="H396" s="8">
        <v>0.96974906374598402</v>
      </c>
      <c r="I396" s="8">
        <v>2.5459569757954478E-2</v>
      </c>
    </row>
    <row r="397" spans="3:9" ht="15.6" x14ac:dyDescent="0.3">
      <c r="C397" s="20">
        <v>394</v>
      </c>
      <c r="D397" s="23" t="s">
        <v>343</v>
      </c>
      <c r="E397" s="22">
        <v>14361.83</v>
      </c>
      <c r="F397" s="15">
        <f>'Hasil Peramalan kurs beli'!G398</f>
        <v>14234.380499999999</v>
      </c>
      <c r="G397" s="8">
        <v>14377.429499999998</v>
      </c>
      <c r="H397" s="8">
        <v>0.88741824683902137</v>
      </c>
      <c r="I397" s="8">
        <v>0.10861777364025646</v>
      </c>
    </row>
    <row r="398" spans="3:9" ht="15.6" x14ac:dyDescent="0.3">
      <c r="C398" s="20">
        <v>395</v>
      </c>
      <c r="D398" s="23" t="s">
        <v>344</v>
      </c>
      <c r="E398" s="22">
        <v>14408.6</v>
      </c>
      <c r="F398" s="15">
        <f>'Hasil Peramalan kurs beli'!G399</f>
        <v>14234.380499999999</v>
      </c>
      <c r="G398" s="8">
        <v>14377.429499999998</v>
      </c>
      <c r="H398" s="8">
        <v>1.2091355162888904</v>
      </c>
      <c r="I398" s="8">
        <v>0.2163326069153283</v>
      </c>
    </row>
    <row r="399" spans="3:9" ht="15.6" x14ac:dyDescent="0.3">
      <c r="C399" s="20">
        <v>396</v>
      </c>
      <c r="D399" s="23" t="s">
        <v>345</v>
      </c>
      <c r="E399" s="22">
        <v>14499.14</v>
      </c>
      <c r="F399" s="15">
        <f>'Hasil Peramalan kurs beli'!G400</f>
        <v>14520.547499999999</v>
      </c>
      <c r="G399" s="8">
        <v>14658.703224832212</v>
      </c>
      <c r="H399" s="8">
        <v>0.1476466880104568</v>
      </c>
      <c r="I399" s="8">
        <v>1.1005013044374539</v>
      </c>
    </row>
    <row r="400" spans="3:9" ht="15.6" x14ac:dyDescent="0.3">
      <c r="C400" s="20">
        <v>397</v>
      </c>
      <c r="D400" s="23" t="s">
        <v>346</v>
      </c>
      <c r="E400" s="22">
        <v>14504.12</v>
      </c>
      <c r="F400" s="15">
        <f>'Hasil Peramalan kurs beli'!G401</f>
        <v>14520.547499999999</v>
      </c>
      <c r="G400" s="8">
        <v>14658.703224832212</v>
      </c>
      <c r="H400" s="8">
        <v>0.11326092172429601</v>
      </c>
      <c r="I400" s="8">
        <v>1.0657883748356416</v>
      </c>
    </row>
    <row r="401" spans="3:9" ht="15.6" x14ac:dyDescent="0.3">
      <c r="C401" s="20">
        <v>398</v>
      </c>
      <c r="D401" s="32">
        <v>44231</v>
      </c>
      <c r="E401" s="22">
        <v>14504.12</v>
      </c>
      <c r="F401" s="15">
        <f>'Hasil Peramalan kurs beli'!G402</f>
        <v>14520.547499999999</v>
      </c>
      <c r="G401" s="8">
        <v>14658.703224832212</v>
      </c>
      <c r="H401" s="8">
        <v>0.11326092172429601</v>
      </c>
      <c r="I401" s="8">
        <v>1.0657883748356416</v>
      </c>
    </row>
    <row r="402" spans="3:9" ht="15.6" x14ac:dyDescent="0.3">
      <c r="C402" s="20">
        <v>399</v>
      </c>
      <c r="D402" s="32">
        <v>44259</v>
      </c>
      <c r="E402" s="22">
        <v>14504.12</v>
      </c>
      <c r="F402" s="15">
        <f>'Hasil Peramalan kurs beli'!G403</f>
        <v>14520.547499999999</v>
      </c>
      <c r="G402" s="8">
        <v>14658.703224832212</v>
      </c>
      <c r="H402" s="8">
        <v>0.11326092172429601</v>
      </c>
      <c r="I402" s="8">
        <v>1.0657883748356416</v>
      </c>
    </row>
    <row r="403" spans="3:9" ht="15.6" x14ac:dyDescent="0.3">
      <c r="C403" s="20">
        <v>400</v>
      </c>
      <c r="D403" s="32">
        <v>44290</v>
      </c>
      <c r="E403" s="22">
        <v>14504.12</v>
      </c>
      <c r="F403" s="15">
        <f>'Hasil Peramalan kurs beli'!G404</f>
        <v>14520.547499999999</v>
      </c>
      <c r="G403" s="8">
        <v>14658.703224832212</v>
      </c>
      <c r="H403" s="8">
        <v>0.11326092172429601</v>
      </c>
      <c r="I403" s="8">
        <v>1.0657883748356416</v>
      </c>
    </row>
    <row r="404" spans="3:9" ht="15.6" x14ac:dyDescent="0.3">
      <c r="C404" s="20">
        <v>401</v>
      </c>
      <c r="D404" s="23" t="s">
        <v>347</v>
      </c>
      <c r="E404" s="22">
        <v>14511.08</v>
      </c>
      <c r="F404" s="15">
        <f>'Hasil Peramalan kurs beli'!G405</f>
        <v>14520.547499999999</v>
      </c>
      <c r="G404" s="8">
        <v>14658.703224832212</v>
      </c>
      <c r="H404" s="8">
        <v>6.5243248607263118E-2</v>
      </c>
      <c r="I404" s="8">
        <v>1.0173138376482809</v>
      </c>
    </row>
    <row r="405" spans="3:9" ht="15.6" x14ac:dyDescent="0.3">
      <c r="C405" s="20">
        <v>402</v>
      </c>
      <c r="D405" s="23" t="s">
        <v>348</v>
      </c>
      <c r="E405" s="22">
        <v>14460.34</v>
      </c>
      <c r="F405" s="15">
        <f>'Hasil Peramalan kurs beli'!G406</f>
        <v>14520.547499999999</v>
      </c>
      <c r="G405" s="8">
        <v>14658.703224832212</v>
      </c>
      <c r="H405" s="8">
        <v>0.41636296241996118</v>
      </c>
      <c r="I405" s="8">
        <v>1.371774279389087</v>
      </c>
    </row>
    <row r="406" spans="3:9" ht="15.6" x14ac:dyDescent="0.3">
      <c r="C406" s="20">
        <v>403</v>
      </c>
      <c r="D406" s="23" t="s">
        <v>349</v>
      </c>
      <c r="E406" s="22">
        <v>14446.41</v>
      </c>
      <c r="F406" s="15">
        <f>'Hasil Peramalan kurs beli'!G407</f>
        <v>14520.547499999999</v>
      </c>
      <c r="G406" s="8">
        <v>14658.703224832212</v>
      </c>
      <c r="H406" s="8">
        <v>0.5131897820981054</v>
      </c>
      <c r="I406" s="8">
        <v>1.4695223576806433</v>
      </c>
    </row>
    <row r="407" spans="3:9" ht="15.6" x14ac:dyDescent="0.3">
      <c r="C407" s="20">
        <v>404</v>
      </c>
      <c r="D407" s="23" t="s">
        <v>350</v>
      </c>
      <c r="E407" s="22">
        <v>14440.44</v>
      </c>
      <c r="F407" s="15">
        <f>'Hasil Peramalan kurs beli'!G408</f>
        <v>14520.547499999999</v>
      </c>
      <c r="G407" s="8">
        <v>14658.703224832212</v>
      </c>
      <c r="H407" s="8">
        <v>0.55474417677022481</v>
      </c>
      <c r="I407" s="8">
        <v>1.5114721215711679</v>
      </c>
    </row>
    <row r="408" spans="3:9" ht="15.6" x14ac:dyDescent="0.3">
      <c r="C408" s="20">
        <v>405</v>
      </c>
      <c r="D408" s="23" t="s">
        <v>351</v>
      </c>
      <c r="E408" s="22">
        <v>14507.1</v>
      </c>
      <c r="F408" s="15">
        <f>'Hasil Peramalan kurs beli'!G409</f>
        <v>14520.547499999999</v>
      </c>
      <c r="G408" s="8">
        <v>14658.703224832212</v>
      </c>
      <c r="H408" s="8">
        <v>9.2695990239251125E-2</v>
      </c>
      <c r="I408" s="8">
        <v>1.0450277783444775</v>
      </c>
    </row>
    <row r="409" spans="3:9" ht="15.6" x14ac:dyDescent="0.3">
      <c r="C409" s="20">
        <v>406</v>
      </c>
      <c r="D409" s="32">
        <v>44473</v>
      </c>
      <c r="E409" s="22">
        <v>14507.1</v>
      </c>
      <c r="F409" s="15">
        <f>'Hasil Peramalan kurs beli'!G410</f>
        <v>14520.547499999999</v>
      </c>
      <c r="G409" s="8">
        <v>14658.703224832212</v>
      </c>
      <c r="H409" s="8">
        <v>9.2695990239251125E-2</v>
      </c>
      <c r="I409" s="8">
        <v>1.0450277783444775</v>
      </c>
    </row>
    <row r="410" spans="3:9" ht="15.6" x14ac:dyDescent="0.3">
      <c r="C410" s="20">
        <v>407</v>
      </c>
      <c r="D410" s="32">
        <v>44504</v>
      </c>
      <c r="E410" s="22">
        <v>14507.1</v>
      </c>
      <c r="F410" s="15">
        <f>'Hasil Peramalan kurs beli'!G411</f>
        <v>14520.547499999999</v>
      </c>
      <c r="G410" s="8">
        <v>14658.703224832212</v>
      </c>
      <c r="H410" s="8">
        <v>9.2695990239251125E-2</v>
      </c>
      <c r="I410" s="8">
        <v>1.0450277783444775</v>
      </c>
    </row>
    <row r="411" spans="3:9" ht="15.6" x14ac:dyDescent="0.3">
      <c r="C411" s="20">
        <v>408</v>
      </c>
      <c r="D411" s="23" t="s">
        <v>352</v>
      </c>
      <c r="E411" s="22">
        <v>14507.1</v>
      </c>
      <c r="F411" s="15">
        <f>'Hasil Peramalan kurs beli'!G412</f>
        <v>14520.547499999999</v>
      </c>
      <c r="G411" s="8">
        <v>14658.703224832212</v>
      </c>
      <c r="H411" s="8">
        <v>9.2695990239251125E-2</v>
      </c>
      <c r="I411" s="8">
        <v>1.0450277783444775</v>
      </c>
    </row>
    <row r="412" spans="3:9" ht="15.6" x14ac:dyDescent="0.3">
      <c r="C412" s="20">
        <v>409</v>
      </c>
      <c r="D412" s="23" t="s">
        <v>353</v>
      </c>
      <c r="E412" s="22">
        <v>14557.85</v>
      </c>
      <c r="F412" s="15">
        <f>'Hasil Peramalan kurs beli'!G413</f>
        <v>14520.547499999999</v>
      </c>
      <c r="G412" s="8">
        <v>14658.703224832212</v>
      </c>
      <c r="H412" s="8">
        <v>0.25623632610585767</v>
      </c>
      <c r="I412" s="8">
        <v>0.69277554606079683</v>
      </c>
    </row>
    <row r="413" spans="3:9" ht="15.6" x14ac:dyDescent="0.3">
      <c r="C413" s="20">
        <v>410</v>
      </c>
      <c r="D413" s="23" t="s">
        <v>354</v>
      </c>
      <c r="E413" s="22">
        <v>14574.76</v>
      </c>
      <c r="F413" s="15">
        <f>'Hasil Peramalan kurs beli'!G414</f>
        <v>14520.547499999999</v>
      </c>
      <c r="G413" s="8">
        <v>14658.703224832212</v>
      </c>
      <c r="H413" s="8">
        <v>0.37196152801144894</v>
      </c>
      <c r="I413" s="8">
        <v>0.57594927691579034</v>
      </c>
    </row>
    <row r="414" spans="3:9" ht="15.6" x14ac:dyDescent="0.3">
      <c r="C414" s="20">
        <v>411</v>
      </c>
      <c r="D414" s="23" t="s">
        <v>355</v>
      </c>
      <c r="E414" s="22">
        <v>14559.84</v>
      </c>
      <c r="F414" s="15">
        <f>'Hasil Peramalan kurs beli'!G415</f>
        <v>14520.547499999999</v>
      </c>
      <c r="G414" s="8">
        <v>14658.703224832212</v>
      </c>
      <c r="H414" s="8">
        <v>0.26986903702239434</v>
      </c>
      <c r="I414" s="8">
        <v>0.67901312673911196</v>
      </c>
    </row>
    <row r="415" spans="3:9" ht="15.6" x14ac:dyDescent="0.3">
      <c r="C415" s="20">
        <v>412</v>
      </c>
      <c r="D415" s="23" t="s">
        <v>356</v>
      </c>
      <c r="E415" s="22">
        <v>14572.77</v>
      </c>
      <c r="F415" s="15">
        <f>'Hasil Peramalan kurs beli'!G416</f>
        <v>14520.547499999999</v>
      </c>
      <c r="G415" s="8">
        <v>14658.703224832212</v>
      </c>
      <c r="H415" s="8">
        <v>0.35835671598468699</v>
      </c>
      <c r="I415" s="8">
        <v>0.58968353190376055</v>
      </c>
    </row>
    <row r="416" spans="3:9" ht="15.6" x14ac:dyDescent="0.3">
      <c r="C416" s="20">
        <v>413</v>
      </c>
      <c r="D416" s="23" t="s">
        <v>357</v>
      </c>
      <c r="E416" s="22">
        <v>14572.77</v>
      </c>
      <c r="F416" s="15">
        <f>'Hasil Peramalan kurs beli'!G417</f>
        <v>14520.547499999999</v>
      </c>
      <c r="G416" s="8">
        <v>14658.703224832212</v>
      </c>
      <c r="H416" s="8">
        <v>0.35835671598468699</v>
      </c>
      <c r="I416" s="8">
        <v>0.58968353190376055</v>
      </c>
    </row>
    <row r="417" spans="3:9" ht="15.6" x14ac:dyDescent="0.3">
      <c r="C417" s="20">
        <v>414</v>
      </c>
      <c r="D417" s="23" t="s">
        <v>358</v>
      </c>
      <c r="E417" s="22">
        <v>14572.77</v>
      </c>
      <c r="F417" s="15">
        <f>'Hasil Peramalan kurs beli'!G418</f>
        <v>14520.547499999999</v>
      </c>
      <c r="G417" s="8">
        <v>14658.703224832212</v>
      </c>
      <c r="H417" s="8">
        <v>0.35835671598468699</v>
      </c>
      <c r="I417" s="8">
        <v>0.58968353190376055</v>
      </c>
    </row>
    <row r="418" spans="3:9" ht="15.6" x14ac:dyDescent="0.3">
      <c r="C418" s="20">
        <v>415</v>
      </c>
      <c r="D418" s="23" t="s">
        <v>359</v>
      </c>
      <c r="E418" s="22">
        <v>14519.04</v>
      </c>
      <c r="F418" s="15">
        <f>'Hasil Peramalan kurs beli'!G419</f>
        <v>14520.547499999999</v>
      </c>
      <c r="G418" s="8">
        <v>14658.703224832212</v>
      </c>
      <c r="H418" s="8">
        <v>1.038291787885349E-2</v>
      </c>
      <c r="I418" s="8">
        <v>0.96193153839517764</v>
      </c>
    </row>
    <row r="419" spans="3:9" ht="15.6" x14ac:dyDescent="0.3">
      <c r="C419" s="20">
        <v>416</v>
      </c>
      <c r="D419" s="23" t="s">
        <v>360</v>
      </c>
      <c r="E419" s="22">
        <v>14495.16</v>
      </c>
      <c r="F419" s="15">
        <f>'Hasil Peramalan kurs beli'!G420</f>
        <v>14520.547499999999</v>
      </c>
      <c r="G419" s="8">
        <v>14658.703224832212</v>
      </c>
      <c r="H419" s="8">
        <v>0.17514466897915518</v>
      </c>
      <c r="I419" s="8">
        <v>1.1282609148999543</v>
      </c>
    </row>
    <row r="420" spans="3:9" ht="15.6" x14ac:dyDescent="0.3">
      <c r="C420" s="20">
        <v>417</v>
      </c>
      <c r="D420" s="23" t="s">
        <v>361</v>
      </c>
      <c r="E420" s="22">
        <v>14435.46</v>
      </c>
      <c r="F420" s="15">
        <f>'Hasil Peramalan kurs beli'!G421</f>
        <v>14520.547499999999</v>
      </c>
      <c r="G420" s="8">
        <v>14658.703224832212</v>
      </c>
      <c r="H420" s="8">
        <v>0.58943393560024859</v>
      </c>
      <c r="I420" s="8">
        <v>1.546491936053392</v>
      </c>
    </row>
    <row r="421" spans="3:9" ht="15.6" x14ac:dyDescent="0.3">
      <c r="C421" s="20">
        <v>418</v>
      </c>
      <c r="D421" s="23" t="s">
        <v>362</v>
      </c>
      <c r="E421" s="22">
        <v>14476.26</v>
      </c>
      <c r="F421" s="15">
        <f>'Hasil Peramalan kurs beli'!G422</f>
        <v>14520.547499999999</v>
      </c>
      <c r="G421" s="8">
        <v>14658.703224832212</v>
      </c>
      <c r="H421" s="8">
        <v>0.30593191887959009</v>
      </c>
      <c r="I421" s="8">
        <v>1.2602925398701865</v>
      </c>
    </row>
    <row r="422" spans="3:9" ht="15.6" x14ac:dyDescent="0.3">
      <c r="C422" s="20">
        <v>419</v>
      </c>
      <c r="D422" s="23" t="s">
        <v>363</v>
      </c>
      <c r="E422" s="22">
        <v>14457.35</v>
      </c>
      <c r="F422" s="15">
        <f>'Hasil Peramalan kurs beli'!G423</f>
        <v>14520.547499999999</v>
      </c>
      <c r="G422" s="8">
        <v>14658.703224832212</v>
      </c>
      <c r="H422" s="8">
        <v>0.43713059447269659</v>
      </c>
      <c r="I422" s="8">
        <v>1.3927395050421529</v>
      </c>
    </row>
    <row r="423" spans="3:9" ht="15.6" x14ac:dyDescent="0.3">
      <c r="C423" s="20">
        <v>420</v>
      </c>
      <c r="D423" s="23" t="s">
        <v>364</v>
      </c>
      <c r="E423" s="22">
        <v>14457.35</v>
      </c>
      <c r="F423" s="15">
        <f>'Hasil Peramalan kurs beli'!G424</f>
        <v>14520.547499999999</v>
      </c>
      <c r="G423" s="8">
        <v>14658.703224832212</v>
      </c>
      <c r="H423" s="8">
        <v>0.43713059447269659</v>
      </c>
      <c r="I423" s="8">
        <v>1.3927395050421529</v>
      </c>
    </row>
    <row r="424" spans="3:9" ht="15.6" x14ac:dyDescent="0.3">
      <c r="C424" s="20">
        <v>421</v>
      </c>
      <c r="D424" s="23" t="s">
        <v>365</v>
      </c>
      <c r="E424" s="22">
        <v>14457.35</v>
      </c>
      <c r="F424" s="15">
        <f>'Hasil Peramalan kurs beli'!G425</f>
        <v>14520.547499999999</v>
      </c>
      <c r="G424" s="8">
        <v>14658.703224832212</v>
      </c>
      <c r="H424" s="8">
        <v>0.43713059447269659</v>
      </c>
      <c r="I424" s="8">
        <v>1.3927395050421529</v>
      </c>
    </row>
    <row r="425" spans="3:9" ht="15.6" x14ac:dyDescent="0.3">
      <c r="C425" s="20">
        <v>422</v>
      </c>
      <c r="D425" s="23" t="s">
        <v>366</v>
      </c>
      <c r="E425" s="22">
        <v>14475.26</v>
      </c>
      <c r="F425" s="15">
        <f>'Hasil Peramalan kurs beli'!G426</f>
        <v>14520.547499999999</v>
      </c>
      <c r="G425" s="8">
        <v>14658.703224832212</v>
      </c>
      <c r="H425" s="8">
        <v>0.31286139247238764</v>
      </c>
      <c r="I425" s="8">
        <v>1.2672879439278595</v>
      </c>
    </row>
    <row r="426" spans="3:9" ht="15.6" x14ac:dyDescent="0.3">
      <c r="C426" s="20">
        <v>423</v>
      </c>
      <c r="D426" s="23" t="s">
        <v>367</v>
      </c>
      <c r="E426" s="22">
        <v>14416.56</v>
      </c>
      <c r="F426" s="15">
        <f>'Hasil Peramalan kurs beli'!G427</f>
        <v>14520.547499999999</v>
      </c>
      <c r="G426" s="8">
        <v>14658.703224832212</v>
      </c>
      <c r="H426" s="8">
        <v>0.72130591486456741</v>
      </c>
      <c r="I426" s="8">
        <v>1.679618611043221</v>
      </c>
    </row>
    <row r="427" spans="3:9" ht="15.6" x14ac:dyDescent="0.3">
      <c r="C427" s="20">
        <v>424</v>
      </c>
      <c r="D427" s="23" t="s">
        <v>368</v>
      </c>
      <c r="E427" s="22">
        <v>14424.52</v>
      </c>
      <c r="F427" s="15">
        <f>'Hasil Peramalan kurs beli'!G428</f>
        <v>14520.547499999999</v>
      </c>
      <c r="G427" s="8">
        <v>14658.703224832212</v>
      </c>
      <c r="H427" s="8">
        <v>0.66572405875549634</v>
      </c>
      <c r="I427" s="8">
        <v>1.6235079214574324</v>
      </c>
    </row>
    <row r="428" spans="3:9" ht="15.6" x14ac:dyDescent="0.3">
      <c r="C428" s="20">
        <v>425</v>
      </c>
      <c r="D428" s="23" t="s">
        <v>369</v>
      </c>
      <c r="E428" s="22">
        <v>14437.45</v>
      </c>
      <c r="F428" s="15">
        <f>'Hasil Peramalan kurs beli'!G429</f>
        <v>14520.547499999999</v>
      </c>
      <c r="G428" s="8">
        <v>14658.703224832212</v>
      </c>
      <c r="H428" s="8">
        <v>0.57556909287996172</v>
      </c>
      <c r="I428" s="8">
        <v>1.5324951763102996</v>
      </c>
    </row>
    <row r="429" spans="3:9" ht="15.6" x14ac:dyDescent="0.3">
      <c r="C429" s="20">
        <v>426</v>
      </c>
      <c r="D429" s="23" t="s">
        <v>370</v>
      </c>
      <c r="E429" s="22">
        <v>14395.66</v>
      </c>
      <c r="F429" s="15">
        <f>'Hasil Peramalan kurs beli'!G430</f>
        <v>14520.547499999999</v>
      </c>
      <c r="G429" s="8">
        <v>14658.703224832212</v>
      </c>
      <c r="H429" s="8">
        <v>0.86753577119770064</v>
      </c>
      <c r="I429" s="8">
        <v>1.8272397710991521</v>
      </c>
    </row>
    <row r="430" spans="3:9" ht="15.6" x14ac:dyDescent="0.3">
      <c r="C430" s="20">
        <v>427</v>
      </c>
      <c r="D430" s="32">
        <v>44201</v>
      </c>
      <c r="E430" s="22">
        <v>14395.66</v>
      </c>
      <c r="F430" s="15">
        <f>'Hasil Peramalan kurs beli'!G431</f>
        <v>14520.547499999999</v>
      </c>
      <c r="G430" s="8">
        <v>14658.703224832212</v>
      </c>
      <c r="H430" s="8">
        <v>0.86753577119770064</v>
      </c>
      <c r="I430" s="8">
        <v>1.8272397710991521</v>
      </c>
    </row>
    <row r="431" spans="3:9" ht="15.6" x14ac:dyDescent="0.3">
      <c r="C431" s="20">
        <v>428</v>
      </c>
      <c r="D431" s="32">
        <v>44232</v>
      </c>
      <c r="E431" s="22">
        <v>14395.66</v>
      </c>
      <c r="F431" s="15">
        <f>'Hasil Peramalan kurs beli'!G432</f>
        <v>14520.547499999999</v>
      </c>
      <c r="G431" s="8">
        <v>14658.703224832212</v>
      </c>
      <c r="H431" s="8">
        <v>0.86753577119770064</v>
      </c>
      <c r="I431" s="8">
        <v>1.8272397710991521</v>
      </c>
    </row>
    <row r="432" spans="3:9" ht="15.6" x14ac:dyDescent="0.3">
      <c r="C432" s="20">
        <v>429</v>
      </c>
      <c r="D432" s="23" t="s">
        <v>371</v>
      </c>
      <c r="E432" s="22">
        <v>14380.74</v>
      </c>
      <c r="F432" s="15">
        <f>'Hasil Peramalan kurs beli'!G433</f>
        <v>14520.547499999999</v>
      </c>
      <c r="G432" s="8">
        <v>14658.703224832212</v>
      </c>
      <c r="H432" s="8">
        <v>0.97218571506055307</v>
      </c>
      <c r="I432" s="8">
        <v>1.9328854066773495</v>
      </c>
    </row>
    <row r="433" spans="3:9" ht="15.6" x14ac:dyDescent="0.3">
      <c r="C433" s="20">
        <v>430</v>
      </c>
      <c r="D433" s="23" t="s">
        <v>372</v>
      </c>
      <c r="E433" s="22">
        <v>14394.67</v>
      </c>
      <c r="F433" s="15">
        <f>'Hasil Peramalan kurs beli'!G434</f>
        <v>14520.547499999999</v>
      </c>
      <c r="G433" s="8">
        <v>14658.703224832212</v>
      </c>
      <c r="H433" s="8">
        <v>0.87447298201347223</v>
      </c>
      <c r="I433" s="8">
        <v>1.834242985995594</v>
      </c>
    </row>
    <row r="434" spans="3:9" ht="15.6" x14ac:dyDescent="0.3">
      <c r="C434" s="20">
        <v>431</v>
      </c>
      <c r="D434" s="23" t="s">
        <v>373</v>
      </c>
      <c r="E434" s="22">
        <v>14358.85</v>
      </c>
      <c r="F434" s="15">
        <f>'Hasil Peramalan kurs beli'!G435</f>
        <v>14520.547499999999</v>
      </c>
      <c r="G434" s="8">
        <v>14658.703224832212</v>
      </c>
      <c r="H434" s="8">
        <v>1.1261173422662567</v>
      </c>
      <c r="I434" s="8">
        <v>2.0882816160918996</v>
      </c>
    </row>
    <row r="435" spans="3:9" ht="15.6" x14ac:dyDescent="0.3">
      <c r="C435" s="20">
        <v>432</v>
      </c>
      <c r="D435" s="23" t="s">
        <v>374</v>
      </c>
      <c r="E435" s="22">
        <v>14366.81</v>
      </c>
      <c r="F435" s="15">
        <f>'Hasil Peramalan kurs beli'!G436</f>
        <v>14234.380499999999</v>
      </c>
      <c r="G435" s="8">
        <v>14377.429499999998</v>
      </c>
      <c r="H435" s="8">
        <v>0.92177386629321467</v>
      </c>
      <c r="I435" s="8">
        <v>7.3916895956714676E-2</v>
      </c>
    </row>
    <row r="436" spans="3:9" ht="15.6" x14ac:dyDescent="0.3">
      <c r="C436" s="20">
        <v>433</v>
      </c>
      <c r="D436" s="23" t="s">
        <v>375</v>
      </c>
      <c r="E436" s="22">
        <v>14292.18</v>
      </c>
      <c r="F436" s="15">
        <f>'Hasil Peramalan kurs beli'!G437</f>
        <v>14234.380499999999</v>
      </c>
      <c r="G436" s="8">
        <v>14377.429499999998</v>
      </c>
      <c r="H436" s="8">
        <v>0.40441346246689436</v>
      </c>
      <c r="I436" s="8">
        <v>0.5964765347203721</v>
      </c>
    </row>
    <row r="437" spans="3:9" ht="15.6" x14ac:dyDescent="0.3">
      <c r="C437" s="20">
        <v>434</v>
      </c>
      <c r="D437" s="32">
        <v>44413</v>
      </c>
      <c r="E437" s="22">
        <v>14292.18</v>
      </c>
      <c r="F437" s="15">
        <f>'Hasil Peramalan kurs beli'!G438</f>
        <v>14234.380499999999</v>
      </c>
      <c r="G437" s="8">
        <v>14377.429499999998</v>
      </c>
      <c r="H437" s="8">
        <v>0.40441346246689436</v>
      </c>
      <c r="I437" s="8">
        <v>0.5964765347203721</v>
      </c>
    </row>
    <row r="438" spans="3:9" ht="15.6" x14ac:dyDescent="0.3">
      <c r="C438" s="20">
        <v>435</v>
      </c>
      <c r="D438" s="32">
        <v>44444</v>
      </c>
      <c r="E438" s="22">
        <v>14292.18</v>
      </c>
      <c r="F438" s="15">
        <f>'Hasil Peramalan kurs beli'!G439</f>
        <v>14234.380499999999</v>
      </c>
      <c r="G438" s="8">
        <v>14377.429499999998</v>
      </c>
      <c r="H438" s="8">
        <v>0.40441346246689436</v>
      </c>
      <c r="I438" s="8">
        <v>0.5964765347203721</v>
      </c>
    </row>
    <row r="439" spans="3:9" ht="15.6" x14ac:dyDescent="0.3">
      <c r="C439" s="20">
        <v>436</v>
      </c>
      <c r="D439" s="23" t="s">
        <v>376</v>
      </c>
      <c r="E439" s="22">
        <v>14217.56</v>
      </c>
      <c r="F439" s="15">
        <f>'Hasil Peramalan kurs beli'!G440</f>
        <v>14234.380499999999</v>
      </c>
      <c r="G439" s="8">
        <v>14377.429499999998</v>
      </c>
      <c r="H439" s="8">
        <v>0.11830792344115172</v>
      </c>
      <c r="I439" s="8">
        <v>1.1244510309785849</v>
      </c>
    </row>
    <row r="440" spans="3:9" ht="15.6" x14ac:dyDescent="0.3">
      <c r="C440" s="20">
        <v>437</v>
      </c>
      <c r="D440" s="23" t="s">
        <v>377</v>
      </c>
      <c r="E440" s="22">
        <v>14127.01</v>
      </c>
      <c r="F440" s="15">
        <f>'Hasil Peramalan kurs beli'!G441</f>
        <v>14234.380499999999</v>
      </c>
      <c r="G440" s="8">
        <v>14377.429499999998</v>
      </c>
      <c r="H440" s="8">
        <v>0.76003697880867283</v>
      </c>
      <c r="I440" s="8">
        <v>1.7726291692297107</v>
      </c>
    </row>
    <row r="441" spans="3:9" ht="15.6" x14ac:dyDescent="0.3">
      <c r="C441" s="20">
        <v>438</v>
      </c>
      <c r="D441" s="32">
        <v>44535</v>
      </c>
      <c r="E441" s="22">
        <v>14127.01</v>
      </c>
      <c r="F441" s="15">
        <f>'Hasil Peramalan kurs beli'!G442</f>
        <v>14234.380499999999</v>
      </c>
      <c r="G441" s="8">
        <v>14377.429499999998</v>
      </c>
      <c r="H441" s="8">
        <v>0.76003697880867283</v>
      </c>
      <c r="I441" s="8">
        <v>1.7726291692297107</v>
      </c>
    </row>
    <row r="442" spans="3:9" ht="15.6" x14ac:dyDescent="0.3">
      <c r="C442" s="20">
        <v>439</v>
      </c>
      <c r="D442" s="23" t="s">
        <v>378</v>
      </c>
      <c r="E442" s="22">
        <v>14127.01</v>
      </c>
      <c r="F442" s="15">
        <f>'Hasil Peramalan kurs beli'!G443</f>
        <v>14234.380499999999</v>
      </c>
      <c r="G442" s="8">
        <v>14377.429499999998</v>
      </c>
      <c r="H442" s="8">
        <v>0.76003697880867283</v>
      </c>
      <c r="I442" s="8">
        <v>1.7726291692297107</v>
      </c>
    </row>
    <row r="443" spans="3:9" ht="15.6" x14ac:dyDescent="0.3">
      <c r="C443" s="20">
        <v>440</v>
      </c>
      <c r="D443" s="23" t="s">
        <v>379</v>
      </c>
      <c r="E443" s="22">
        <v>14127.01</v>
      </c>
      <c r="F443" s="15">
        <f>'Hasil Peramalan kurs beli'!G444</f>
        <v>14234.380499999999</v>
      </c>
      <c r="G443" s="8">
        <v>14377.429499999998</v>
      </c>
      <c r="H443" s="8">
        <v>0.76003697880867283</v>
      </c>
      <c r="I443" s="8">
        <v>1.7726291692297107</v>
      </c>
    </row>
    <row r="444" spans="3:9" ht="15.6" x14ac:dyDescent="0.3">
      <c r="C444" s="20">
        <v>441</v>
      </c>
      <c r="D444" s="23" t="s">
        <v>380</v>
      </c>
      <c r="E444" s="22">
        <v>14127.01</v>
      </c>
      <c r="F444" s="15">
        <f>'Hasil Peramalan kurs beli'!G445</f>
        <v>14234.380499999999</v>
      </c>
      <c r="G444" s="8">
        <v>14377.429499999998</v>
      </c>
      <c r="H444" s="8">
        <v>0.76003697880867283</v>
      </c>
      <c r="I444" s="8">
        <v>1.7726291692297107</v>
      </c>
    </row>
    <row r="445" spans="3:9" ht="15.6" x14ac:dyDescent="0.3">
      <c r="C445" s="20">
        <v>442</v>
      </c>
      <c r="D445" s="23" t="s">
        <v>381</v>
      </c>
      <c r="E445" s="22">
        <v>14127.01</v>
      </c>
      <c r="F445" s="15">
        <f>'Hasil Peramalan kurs beli'!G446</f>
        <v>14234.380499999999</v>
      </c>
      <c r="G445" s="8">
        <v>14377.429499999998</v>
      </c>
      <c r="H445" s="8">
        <v>0.76003697880867283</v>
      </c>
      <c r="I445" s="8">
        <v>1.7726291692297107</v>
      </c>
    </row>
    <row r="446" spans="3:9" ht="15.6" x14ac:dyDescent="0.3">
      <c r="C446" s="20">
        <v>443</v>
      </c>
      <c r="D446" s="23" t="s">
        <v>382</v>
      </c>
      <c r="E446" s="22">
        <v>14131.99</v>
      </c>
      <c r="F446" s="15">
        <f>'Hasil Peramalan kurs beli'!G447</f>
        <v>14234.380499999999</v>
      </c>
      <c r="G446" s="8">
        <v>14377.429499999998</v>
      </c>
      <c r="H446" s="8">
        <v>0.72452994942679361</v>
      </c>
      <c r="I446" s="8">
        <v>1.736765310476434</v>
      </c>
    </row>
    <row r="447" spans="3:9" ht="15.6" x14ac:dyDescent="0.3">
      <c r="C447" s="20">
        <v>444</v>
      </c>
      <c r="D447" s="23" t="s">
        <v>383</v>
      </c>
      <c r="E447" s="22">
        <v>14212.58</v>
      </c>
      <c r="F447" s="15">
        <f>'Hasil Peramalan kurs beli'!G448</f>
        <v>14234.380499999999</v>
      </c>
      <c r="G447" s="8">
        <v>14377.429499999998</v>
      </c>
      <c r="H447" s="8">
        <v>0.15338875840979874</v>
      </c>
      <c r="I447" s="8">
        <v>1.1598844122601135</v>
      </c>
    </row>
    <row r="448" spans="3:9" ht="15.6" x14ac:dyDescent="0.3">
      <c r="C448" s="20">
        <v>445</v>
      </c>
      <c r="D448" s="23" t="s">
        <v>384</v>
      </c>
      <c r="E448" s="22">
        <v>14228.5</v>
      </c>
      <c r="F448" s="15">
        <f>'Hasil Peramalan kurs beli'!G449</f>
        <v>14234.380499999999</v>
      </c>
      <c r="G448" s="8">
        <v>14377.429499999998</v>
      </c>
      <c r="H448" s="8">
        <v>4.1329022736053003E-2</v>
      </c>
      <c r="I448" s="8">
        <v>1.0466985276030387</v>
      </c>
    </row>
    <row r="449" spans="3:9" ht="15.6" x14ac:dyDescent="0.3">
      <c r="C449" s="20">
        <v>446</v>
      </c>
      <c r="D449" s="23" t="s">
        <v>385</v>
      </c>
      <c r="E449" s="22">
        <v>14241.44</v>
      </c>
      <c r="F449" s="15">
        <f>'Hasil Peramalan kurs beli'!G450</f>
        <v>14234.380499999999</v>
      </c>
      <c r="G449" s="8">
        <v>14377.429499999998</v>
      </c>
      <c r="H449" s="8">
        <v>4.9570127739899945E-2</v>
      </c>
      <c r="I449" s="8">
        <v>0.9548858823264913</v>
      </c>
    </row>
    <row r="450" spans="3:9" ht="15.6" x14ac:dyDescent="0.3">
      <c r="C450" s="20">
        <v>447</v>
      </c>
      <c r="D450" s="23" t="s">
        <v>386</v>
      </c>
      <c r="E450" s="22">
        <v>14324.02</v>
      </c>
      <c r="F450" s="15">
        <f>'Hasil Peramalan kurs beli'!G451</f>
        <v>14234.380499999999</v>
      </c>
      <c r="G450" s="8">
        <v>14377.429499999998</v>
      </c>
      <c r="H450" s="8">
        <v>0.62579848394515736</v>
      </c>
      <c r="I450" s="8">
        <v>0.37286669524335997</v>
      </c>
    </row>
    <row r="451" spans="3:9" ht="15.6" x14ac:dyDescent="0.3">
      <c r="C451" s="20">
        <v>448</v>
      </c>
      <c r="D451" s="23" t="s">
        <v>387</v>
      </c>
      <c r="E451" s="22">
        <v>14324.02</v>
      </c>
      <c r="F451" s="15">
        <f>'Hasil Peramalan kurs beli'!G452</f>
        <v>14234.380499999999</v>
      </c>
      <c r="G451" s="8">
        <v>14377.429499999998</v>
      </c>
      <c r="H451" s="8">
        <v>0.62579848394515736</v>
      </c>
      <c r="I451" s="8">
        <v>0.37286669524335997</v>
      </c>
    </row>
    <row r="452" spans="3:9" ht="15.6" x14ac:dyDescent="0.3">
      <c r="C452" s="20">
        <v>449</v>
      </c>
      <c r="D452" s="23" t="s">
        <v>388</v>
      </c>
      <c r="E452" s="22">
        <v>14324.02</v>
      </c>
      <c r="F452" s="15">
        <f>'Hasil Peramalan kurs beli'!G453</f>
        <v>14234.380499999999</v>
      </c>
      <c r="G452" s="8">
        <v>14377.429499999998</v>
      </c>
      <c r="H452" s="8">
        <v>0.62579848394515736</v>
      </c>
      <c r="I452" s="8">
        <v>0.37286669524335997</v>
      </c>
    </row>
    <row r="453" spans="3:9" ht="15.6" x14ac:dyDescent="0.3">
      <c r="C453" s="20">
        <v>450</v>
      </c>
      <c r="D453" s="23" t="s">
        <v>389</v>
      </c>
      <c r="E453" s="22">
        <v>14303.13</v>
      </c>
      <c r="F453" s="15">
        <f>'Hasil Peramalan kurs beli'!G454</f>
        <v>14234.380499999999</v>
      </c>
      <c r="G453" s="8">
        <v>14377.429499999998</v>
      </c>
      <c r="H453" s="8">
        <v>0.48066052675183618</v>
      </c>
      <c r="I453" s="8">
        <v>0.51946322238558396</v>
      </c>
    </row>
    <row r="454" spans="3:9" ht="15.6" x14ac:dyDescent="0.3">
      <c r="C454" s="20">
        <v>451</v>
      </c>
      <c r="D454" s="23" t="s">
        <v>390</v>
      </c>
      <c r="E454" s="22">
        <v>14290.19</v>
      </c>
      <c r="F454" s="15">
        <f>'Hasil Peramalan kurs beli'!G455</f>
        <v>14234.380499999999</v>
      </c>
      <c r="G454" s="8">
        <v>14377.429499999998</v>
      </c>
      <c r="H454" s="8">
        <v>0.3905441425201569</v>
      </c>
      <c r="I454" s="8">
        <v>0.61048523497586704</v>
      </c>
    </row>
    <row r="455" spans="3:9" ht="15.6" x14ac:dyDescent="0.3">
      <c r="C455" s="20">
        <v>452</v>
      </c>
      <c r="D455" s="23" t="s">
        <v>391</v>
      </c>
      <c r="E455" s="22">
        <v>14290.19</v>
      </c>
      <c r="F455" s="15">
        <f>'Hasil Peramalan kurs beli'!G456</f>
        <v>14234.380499999999</v>
      </c>
      <c r="G455" s="8">
        <v>14377.429499999998</v>
      </c>
      <c r="H455" s="8">
        <v>0.3905441425201569</v>
      </c>
      <c r="I455" s="8">
        <v>0.61048523497586704</v>
      </c>
    </row>
    <row r="456" spans="3:9" ht="15.6" x14ac:dyDescent="0.3">
      <c r="C456" s="20">
        <v>453</v>
      </c>
      <c r="D456" s="23" t="s">
        <v>392</v>
      </c>
      <c r="E456" s="22">
        <v>14263.33</v>
      </c>
      <c r="F456" s="15">
        <f>'Hasil Peramalan kurs beli'!G457</f>
        <v>14234.380499999999</v>
      </c>
      <c r="G456" s="8">
        <v>14377.429499999998</v>
      </c>
      <c r="H456" s="8">
        <v>0.20296452511440613</v>
      </c>
      <c r="I456" s="8">
        <v>0.7999499415634248</v>
      </c>
    </row>
    <row r="457" spans="3:9" ht="15.6" x14ac:dyDescent="0.3">
      <c r="C457" s="20">
        <v>454</v>
      </c>
      <c r="D457" s="23" t="s">
        <v>393</v>
      </c>
      <c r="E457" s="22">
        <v>14240.44</v>
      </c>
      <c r="F457" s="15">
        <f>'Hasil Peramalan kurs beli'!G458</f>
        <v>14234.380499999999</v>
      </c>
      <c r="G457" s="8">
        <v>14377.429499999998</v>
      </c>
      <c r="H457" s="8">
        <v>4.255135375031395E-2</v>
      </c>
      <c r="I457" s="8">
        <v>0.96197519177776714</v>
      </c>
    </row>
    <row r="458" spans="3:9" ht="15.6" x14ac:dyDescent="0.3">
      <c r="C458" s="20">
        <v>455</v>
      </c>
      <c r="D458" s="23" t="s">
        <v>394</v>
      </c>
      <c r="E458" s="22">
        <v>14240.44</v>
      </c>
      <c r="F458" s="15">
        <f>'Hasil Peramalan kurs beli'!G459</f>
        <v>14234.380499999999</v>
      </c>
      <c r="G458" s="8">
        <v>14377.429499999998</v>
      </c>
      <c r="H458" s="8">
        <v>4.255135375031395E-2</v>
      </c>
      <c r="I458" s="8">
        <v>0.96197519177776714</v>
      </c>
    </row>
    <row r="459" spans="3:9" ht="15.6" x14ac:dyDescent="0.3">
      <c r="C459" s="20">
        <v>456</v>
      </c>
      <c r="D459" s="23" t="s">
        <v>395</v>
      </c>
      <c r="E459" s="22">
        <v>14240.44</v>
      </c>
      <c r="F459" s="15">
        <f>'Hasil Peramalan kurs beli'!G460</f>
        <v>14234.380499999999</v>
      </c>
      <c r="G459" s="8">
        <v>14377.429499999998</v>
      </c>
      <c r="H459" s="8">
        <v>4.255135375031395E-2</v>
      </c>
      <c r="I459" s="8">
        <v>0.96197519177776714</v>
      </c>
    </row>
    <row r="460" spans="3:9" ht="15.6" x14ac:dyDescent="0.3">
      <c r="C460" s="20">
        <v>457</v>
      </c>
      <c r="D460" s="23" t="s">
        <v>396</v>
      </c>
      <c r="E460" s="22">
        <v>14238.45</v>
      </c>
      <c r="F460" s="15">
        <f>'Hasil Peramalan kurs beli'!G461</f>
        <v>14234.380499999999</v>
      </c>
      <c r="G460" s="8">
        <v>14377.429499999998</v>
      </c>
      <c r="H460" s="8">
        <v>2.8581060438470661E-2</v>
      </c>
      <c r="I460" s="8">
        <v>0.97608588013440822</v>
      </c>
    </row>
    <row r="461" spans="3:9" ht="15.6" x14ac:dyDescent="0.3">
      <c r="C461" s="20">
        <v>458</v>
      </c>
      <c r="D461" s="32">
        <v>44202</v>
      </c>
      <c r="E461" s="22">
        <v>14238.45</v>
      </c>
      <c r="F461" s="15">
        <f>'Hasil Peramalan kurs beli'!G462</f>
        <v>14234.380499999999</v>
      </c>
      <c r="G461" s="8">
        <v>14377.429499999998</v>
      </c>
      <c r="H461" s="8">
        <v>2.8581060438470661E-2</v>
      </c>
      <c r="I461" s="8">
        <v>0.97608588013440822</v>
      </c>
    </row>
    <row r="462" spans="3:9" ht="15.6" x14ac:dyDescent="0.3">
      <c r="C462" s="20">
        <v>459</v>
      </c>
      <c r="D462" s="23" t="s">
        <v>397</v>
      </c>
      <c r="E462" s="22">
        <v>14220.54</v>
      </c>
      <c r="F462" s="15">
        <f>'Hasil Peramalan kurs beli'!G463</f>
        <v>14234.380499999999</v>
      </c>
      <c r="G462" s="8">
        <v>14377.429499999998</v>
      </c>
      <c r="H462" s="8">
        <v>9.7327527646618395E-2</v>
      </c>
      <c r="I462" s="8">
        <v>1.1032597918222338</v>
      </c>
    </row>
    <row r="463" spans="3:9" ht="15.6" x14ac:dyDescent="0.3">
      <c r="C463" s="20">
        <v>460</v>
      </c>
      <c r="D463" s="23" t="s">
        <v>398</v>
      </c>
      <c r="E463" s="22">
        <v>14204.62</v>
      </c>
      <c r="F463" s="15">
        <f>'Hasil Peramalan kurs beli'!G464</f>
        <v>14234.380499999999</v>
      </c>
      <c r="G463" s="8">
        <v>14377.429499999998</v>
      </c>
      <c r="H463" s="8">
        <v>0.20951282047670755</v>
      </c>
      <c r="I463" s="8">
        <v>1.2165724954275268</v>
      </c>
    </row>
    <row r="464" spans="3:9" ht="15.6" x14ac:dyDescent="0.3">
      <c r="C464" s="20">
        <v>461</v>
      </c>
      <c r="D464" s="23" t="s">
        <v>399</v>
      </c>
      <c r="E464" s="22">
        <v>14225.52</v>
      </c>
      <c r="F464" s="15">
        <f>'Hasil Peramalan kurs beli'!G465</f>
        <v>14234.380499999999</v>
      </c>
      <c r="G464" s="8">
        <v>14377.429499999998</v>
      </c>
      <c r="H464" s="8">
        <v>6.2285948070783109E-2</v>
      </c>
      <c r="I464" s="8">
        <v>1.0678660604322228</v>
      </c>
    </row>
    <row r="465" spans="3:9" ht="15.6" x14ac:dyDescent="0.3">
      <c r="C465" s="20">
        <v>462</v>
      </c>
      <c r="D465" s="32">
        <v>44322</v>
      </c>
      <c r="E465" s="22">
        <v>14225.52</v>
      </c>
      <c r="F465" s="15">
        <f>'Hasil Peramalan kurs beli'!G466</f>
        <v>14234.380499999999</v>
      </c>
      <c r="G465" s="8">
        <v>14377.429499999998</v>
      </c>
      <c r="H465" s="8">
        <v>6.2285948070783109E-2</v>
      </c>
      <c r="I465" s="8">
        <v>1.0678660604322228</v>
      </c>
    </row>
    <row r="466" spans="3:9" ht="15.6" x14ac:dyDescent="0.3">
      <c r="C466" s="20">
        <v>463</v>
      </c>
      <c r="D466" s="32">
        <v>44353</v>
      </c>
      <c r="E466" s="22">
        <v>14225.52</v>
      </c>
      <c r="F466" s="15">
        <f>'Hasil Peramalan kurs beli'!G467</f>
        <v>14234.380499999999</v>
      </c>
      <c r="G466" s="8">
        <v>14377.429499999998</v>
      </c>
      <c r="H466" s="8">
        <v>6.2285948070783109E-2</v>
      </c>
      <c r="I466" s="8">
        <v>1.0678660604322228</v>
      </c>
    </row>
    <row r="467" spans="3:9" ht="15.6" x14ac:dyDescent="0.3">
      <c r="C467" s="20">
        <v>464</v>
      </c>
      <c r="D467" s="23" t="s">
        <v>400</v>
      </c>
      <c r="E467" s="22">
        <v>14244.42</v>
      </c>
      <c r="F467" s="15">
        <f>'Hasil Peramalan kurs beli'!G468</f>
        <v>14234.380499999999</v>
      </c>
      <c r="G467" s="8">
        <v>14377.429499999998</v>
      </c>
      <c r="H467" s="8">
        <v>7.0480230153286486E-2</v>
      </c>
      <c r="I467" s="8">
        <v>0.93376564296755016</v>
      </c>
    </row>
    <row r="468" spans="3:9" ht="15.6" x14ac:dyDescent="0.3">
      <c r="C468" s="20">
        <v>465</v>
      </c>
      <c r="D468" s="23" t="s">
        <v>401</v>
      </c>
      <c r="E468" s="22">
        <v>14199.65</v>
      </c>
      <c r="F468" s="15">
        <f>'Hasil Peramalan kurs beli'!G469</f>
        <v>14234.380499999999</v>
      </c>
      <c r="G468" s="8">
        <v>14377.429499999998</v>
      </c>
      <c r="H468" s="8">
        <v>0.24458701446866413</v>
      </c>
      <c r="I468" s="8">
        <v>1.251999168993593</v>
      </c>
    </row>
    <row r="469" spans="3:9" ht="15.6" x14ac:dyDescent="0.3">
      <c r="C469" s="20">
        <v>466</v>
      </c>
      <c r="D469" s="23" t="s">
        <v>402</v>
      </c>
      <c r="E469" s="22">
        <v>14190.69</v>
      </c>
      <c r="F469" s="15">
        <f>'Hasil Peramalan kurs beli'!G470</f>
        <v>14234.380499999999</v>
      </c>
      <c r="G469" s="8">
        <v>14377.429499999998</v>
      </c>
      <c r="H469" s="8">
        <v>0.30788143494078718</v>
      </c>
      <c r="I469" s="8">
        <v>1.3159296693818121</v>
      </c>
    </row>
    <row r="470" spans="3:9" ht="15.6" x14ac:dyDescent="0.3">
      <c r="C470" s="20">
        <v>467</v>
      </c>
      <c r="D470" s="23" t="s">
        <v>403</v>
      </c>
      <c r="E470" s="22">
        <v>14190.69</v>
      </c>
      <c r="F470" s="15">
        <f>'Hasil Peramalan kurs beli'!G471</f>
        <v>14234.380499999999</v>
      </c>
      <c r="G470" s="8">
        <v>14377.429499999998</v>
      </c>
      <c r="H470" s="8">
        <v>0.30788143494078718</v>
      </c>
      <c r="I470" s="8">
        <v>1.3159296693818121</v>
      </c>
    </row>
    <row r="471" spans="3:9" ht="15.6" x14ac:dyDescent="0.3">
      <c r="C471" s="20">
        <v>468</v>
      </c>
      <c r="D471" s="23" t="s">
        <v>404</v>
      </c>
      <c r="E471" s="22">
        <v>14168.8</v>
      </c>
      <c r="F471" s="15">
        <f>'Hasil Peramalan kurs beli'!G472</f>
        <v>14234.380499999999</v>
      </c>
      <c r="G471" s="8">
        <v>14377.429499999998</v>
      </c>
      <c r="H471" s="8">
        <v>0.46285147648354158</v>
      </c>
      <c r="I471" s="8">
        <v>1.4724570888148545</v>
      </c>
    </row>
    <row r="472" spans="3:9" ht="15.6" x14ac:dyDescent="0.3">
      <c r="C472" s="20">
        <v>469</v>
      </c>
      <c r="D472" s="32">
        <v>44536</v>
      </c>
      <c r="E472" s="22">
        <v>14168.8</v>
      </c>
      <c r="F472" s="15">
        <f>'Hasil Peramalan kurs beli'!G473</f>
        <v>14234.380499999999</v>
      </c>
      <c r="G472" s="8">
        <v>14377.429499999998</v>
      </c>
      <c r="H472" s="8">
        <v>0.46285147648354158</v>
      </c>
      <c r="I472" s="8">
        <v>1.4724570888148545</v>
      </c>
    </row>
    <row r="473" spans="3:9" ht="15.6" x14ac:dyDescent="0.3">
      <c r="C473" s="20">
        <v>470</v>
      </c>
      <c r="D473" s="23" t="s">
        <v>405</v>
      </c>
      <c r="E473" s="22">
        <v>14168.8</v>
      </c>
      <c r="F473" s="15">
        <f>'Hasil Peramalan kurs beli'!G474</f>
        <v>14234.380499999999</v>
      </c>
      <c r="G473" s="8">
        <v>14377.429499999998</v>
      </c>
      <c r="H473" s="8">
        <v>0.46285147648354158</v>
      </c>
      <c r="I473" s="8">
        <v>1.4724570888148545</v>
      </c>
    </row>
    <row r="474" spans="3:9" ht="15.6" x14ac:dyDescent="0.3">
      <c r="C474" s="20">
        <v>471</v>
      </c>
      <c r="D474" s="23" t="s">
        <v>406</v>
      </c>
      <c r="E474" s="22">
        <v>14134.97</v>
      </c>
      <c r="F474" s="15">
        <f>'Hasil Peramalan kurs beli'!G475</f>
        <v>14234.380499999999</v>
      </c>
      <c r="G474" s="8">
        <v>14377.429499999998</v>
      </c>
      <c r="H474" s="8">
        <v>0.70329473638783779</v>
      </c>
      <c r="I474" s="8">
        <v>1.7153166932791442</v>
      </c>
    </row>
    <row r="475" spans="3:9" ht="15.6" x14ac:dyDescent="0.3">
      <c r="C475" s="20">
        <v>472</v>
      </c>
      <c r="D475" s="23" t="s">
        <v>407</v>
      </c>
      <c r="E475" s="22">
        <v>14150.89</v>
      </c>
      <c r="F475" s="15">
        <f>'Hasil Peramalan kurs beli'!G476</f>
        <v>14234.380499999999</v>
      </c>
      <c r="G475" s="8">
        <v>14377.429499999998</v>
      </c>
      <c r="H475" s="8">
        <v>0.59000175960663881</v>
      </c>
      <c r="I475" s="8">
        <v>1.6008851740067158</v>
      </c>
    </row>
    <row r="476" spans="3:9" ht="15.6" x14ac:dyDescent="0.3">
      <c r="C476" s="20">
        <v>473</v>
      </c>
      <c r="D476" s="23" t="s">
        <v>408</v>
      </c>
      <c r="E476" s="22">
        <v>14172.78</v>
      </c>
      <c r="F476" s="15">
        <f>'Hasil Peramalan kurs beli'!G477</f>
        <v>14234.380499999999</v>
      </c>
      <c r="G476" s="8">
        <v>14377.429499999998</v>
      </c>
      <c r="H476" s="8">
        <v>0.43463949909614519</v>
      </c>
      <c r="I476" s="8">
        <v>1.4439615939850734</v>
      </c>
    </row>
    <row r="477" spans="3:9" ht="15.6" x14ac:dyDescent="0.3">
      <c r="C477" s="20">
        <v>474</v>
      </c>
      <c r="D477" s="23" t="s">
        <v>409</v>
      </c>
      <c r="E477" s="22">
        <v>14185.72</v>
      </c>
      <c r="F477" s="15">
        <f>'Hasil Peramalan kurs beli'!G478</f>
        <v>14234.380499999999</v>
      </c>
      <c r="G477" s="8">
        <v>14377.429499999998</v>
      </c>
      <c r="H477" s="8">
        <v>0.34302453453190923</v>
      </c>
      <c r="I477" s="8">
        <v>1.351425941016734</v>
      </c>
    </row>
    <row r="478" spans="3:9" ht="15.6" x14ac:dyDescent="0.3">
      <c r="C478" s="20">
        <v>475</v>
      </c>
      <c r="D478" s="23" t="s">
        <v>410</v>
      </c>
      <c r="E478" s="22">
        <v>14306.11</v>
      </c>
      <c r="F478" s="15">
        <f>'Hasil Peramalan kurs beli'!G479</f>
        <v>14234.380499999999</v>
      </c>
      <c r="G478" s="8">
        <v>14377.429499999998</v>
      </c>
      <c r="H478" s="8">
        <v>0.50139066454823344</v>
      </c>
      <c r="I478" s="8">
        <v>0.49852475620554987</v>
      </c>
    </row>
    <row r="479" spans="3:9" ht="15.6" x14ac:dyDescent="0.3">
      <c r="C479" s="20">
        <v>476</v>
      </c>
      <c r="D479" s="23" t="s">
        <v>411</v>
      </c>
      <c r="E479" s="22">
        <v>14306.11</v>
      </c>
      <c r="F479" s="15">
        <f>'Hasil Peramalan kurs beli'!G480</f>
        <v>14234.380499999999</v>
      </c>
      <c r="G479" s="8">
        <v>14377.429499999998</v>
      </c>
      <c r="H479" s="8">
        <v>0.50139066454823344</v>
      </c>
      <c r="I479" s="8">
        <v>0.49852475620554987</v>
      </c>
    </row>
    <row r="480" spans="3:9" ht="15.6" x14ac:dyDescent="0.3">
      <c r="C480" s="20">
        <v>477</v>
      </c>
      <c r="D480" s="23" t="s">
        <v>412</v>
      </c>
      <c r="E480" s="22">
        <v>14306.11</v>
      </c>
      <c r="F480" s="15">
        <f>'Hasil Peramalan kurs beli'!G481</f>
        <v>14234.380499999999</v>
      </c>
      <c r="G480" s="8">
        <v>14377.429499999998</v>
      </c>
      <c r="H480" s="8">
        <v>0.50139066454823344</v>
      </c>
      <c r="I480" s="8">
        <v>0.49852475620554987</v>
      </c>
    </row>
    <row r="481" spans="3:9" ht="15.6" x14ac:dyDescent="0.3">
      <c r="C481" s="20">
        <v>478</v>
      </c>
      <c r="D481" s="23" t="s">
        <v>413</v>
      </c>
      <c r="E481" s="22">
        <v>14330.99</v>
      </c>
      <c r="F481" s="15">
        <f>'Hasil Peramalan kurs beli'!G482</f>
        <v>14234.380499999999</v>
      </c>
      <c r="G481" s="8">
        <v>14377.429499999998</v>
      </c>
      <c r="H481" s="8">
        <v>0.67412997985484935</v>
      </c>
      <c r="I481" s="8">
        <v>0.32404948995148686</v>
      </c>
    </row>
    <row r="482" spans="3:9" ht="15.6" x14ac:dyDescent="0.3">
      <c r="C482" s="20">
        <v>479</v>
      </c>
      <c r="D482" s="23" t="s">
        <v>414</v>
      </c>
      <c r="E482" s="22">
        <v>14380.74</v>
      </c>
      <c r="F482" s="15">
        <f>'Hasil Peramalan kurs beli'!G483</f>
        <v>14234.380499999999</v>
      </c>
      <c r="G482" s="8">
        <v>14377.429499999998</v>
      </c>
      <c r="H482" s="8">
        <v>1.0177466528148098</v>
      </c>
      <c r="I482" s="8">
        <v>2.3020373082340766E-2</v>
      </c>
    </row>
    <row r="483" spans="3:9" ht="15.6" x14ac:dyDescent="0.3">
      <c r="C483" s="20">
        <v>480</v>
      </c>
      <c r="D483" s="23" t="s">
        <v>415</v>
      </c>
      <c r="E483" s="22">
        <v>14348.9</v>
      </c>
      <c r="F483" s="15">
        <f>'Hasil Peramalan kurs beli'!G484</f>
        <v>14520.547499999999</v>
      </c>
      <c r="G483" s="8">
        <v>14658.703224832212</v>
      </c>
      <c r="H483" s="8">
        <v>1.1962415237404898</v>
      </c>
      <c r="I483" s="8">
        <v>2.1590729939731439</v>
      </c>
    </row>
    <row r="484" spans="3:9" ht="15.6" x14ac:dyDescent="0.3">
      <c r="C484" s="20">
        <v>481</v>
      </c>
      <c r="D484" s="23" t="s">
        <v>416</v>
      </c>
      <c r="E484" s="22">
        <v>14381.73</v>
      </c>
      <c r="F484" s="15">
        <f>'Hasil Peramalan kurs beli'!G485</f>
        <v>14234.380499999999</v>
      </c>
      <c r="G484" s="8">
        <v>14658.703224832212</v>
      </c>
      <c r="H484" s="8">
        <v>1.0245603275822885</v>
      </c>
      <c r="I484" s="8">
        <v>1.9258686182553317</v>
      </c>
    </row>
    <row r="485" spans="3:9" ht="15.6" x14ac:dyDescent="0.3">
      <c r="C485" s="20">
        <v>482</v>
      </c>
      <c r="D485" s="23" t="s">
        <v>417</v>
      </c>
      <c r="E485" s="22">
        <v>14389.69</v>
      </c>
      <c r="F485" s="15">
        <f>'Hasil Peramalan kurs beli'!G486</f>
        <v>14520.547499999999</v>
      </c>
      <c r="G485" s="8">
        <v>14658.703224832212</v>
      </c>
      <c r="H485" s="8">
        <v>0.90938373238060211</v>
      </c>
      <c r="I485" s="8">
        <v>1.8694858946385333</v>
      </c>
    </row>
    <row r="486" spans="3:9" ht="15.6" x14ac:dyDescent="0.3">
      <c r="C486" s="20">
        <v>483</v>
      </c>
      <c r="D486" s="23" t="s">
        <v>418</v>
      </c>
      <c r="E486" s="22">
        <v>14389.69</v>
      </c>
      <c r="F486" s="15">
        <f>'Hasil Peramalan kurs beli'!G487</f>
        <v>14520.547499999999</v>
      </c>
      <c r="G486" s="8">
        <v>14658.703224832212</v>
      </c>
      <c r="H486" s="8">
        <v>0.90938373238060211</v>
      </c>
      <c r="I486" s="8">
        <v>1.8694858946385333</v>
      </c>
    </row>
    <row r="487" spans="3:9" ht="15.6" x14ac:dyDescent="0.3">
      <c r="C487" s="20">
        <v>484</v>
      </c>
      <c r="D487" s="23" t="s">
        <v>419</v>
      </c>
      <c r="E487" s="22">
        <v>14389.69</v>
      </c>
      <c r="F487" s="15">
        <f>'Hasil Peramalan kurs beli'!G488</f>
        <v>14520.547499999999</v>
      </c>
      <c r="G487" s="8">
        <v>14658.703224832212</v>
      </c>
      <c r="H487" s="8">
        <v>0.90938373238060211</v>
      </c>
      <c r="I487" s="8">
        <v>1.8694858946385333</v>
      </c>
    </row>
    <row r="488" spans="3:9" ht="15.6" x14ac:dyDescent="0.3">
      <c r="C488" s="20">
        <v>485</v>
      </c>
      <c r="D488" s="23" t="s">
        <v>420</v>
      </c>
      <c r="E488" s="22">
        <v>14374.77</v>
      </c>
      <c r="F488" s="15">
        <f>'Hasil Peramalan kurs beli'!G489</f>
        <v>14520.547499999999</v>
      </c>
      <c r="G488" s="8">
        <v>14658.703224832212</v>
      </c>
      <c r="H488" s="8">
        <v>1.0141205737552554</v>
      </c>
      <c r="I488" s="8">
        <v>1.975219254514762</v>
      </c>
    </row>
    <row r="489" spans="3:9" ht="15.6" x14ac:dyDescent="0.3">
      <c r="C489" s="20">
        <v>486</v>
      </c>
      <c r="D489" s="23" t="s">
        <v>421</v>
      </c>
      <c r="E489" s="22">
        <v>14399.64</v>
      </c>
      <c r="F489" s="15">
        <f>'Hasil Peramalan kurs beli'!G490</f>
        <v>14234.380499999999</v>
      </c>
      <c r="G489" s="8">
        <v>14377.429499999998</v>
      </c>
      <c r="H489" s="8">
        <v>1.1476641082693742</v>
      </c>
      <c r="I489" s="8">
        <v>0.15424343941932611</v>
      </c>
    </row>
    <row r="490" spans="3:9" ht="15.6" x14ac:dyDescent="0.3">
      <c r="C490" s="20">
        <v>487</v>
      </c>
      <c r="D490" s="23" t="s">
        <v>422</v>
      </c>
      <c r="E490" s="22">
        <v>14423.52</v>
      </c>
      <c r="F490" s="15">
        <f>'Hasil Peramalan kurs beli'!G491</f>
        <v>14520.547499999999</v>
      </c>
      <c r="G490" s="8">
        <v>14658.703224832212</v>
      </c>
      <c r="H490" s="8">
        <v>0.6727033345535508</v>
      </c>
      <c r="I490" s="8">
        <v>1.6305536015633604</v>
      </c>
    </row>
    <row r="491" spans="3:9" ht="15.6" x14ac:dyDescent="0.3">
      <c r="C491" s="20">
        <v>488</v>
      </c>
      <c r="D491" s="23" t="s">
        <v>423</v>
      </c>
      <c r="E491" s="22">
        <v>14469.29</v>
      </c>
      <c r="F491" s="15">
        <f>'Hasil Peramalan kurs beli'!G492</f>
        <v>14520.547499999999</v>
      </c>
      <c r="G491" s="8">
        <v>14658.703224832212</v>
      </c>
      <c r="H491" s="8">
        <v>0.35425027765700934</v>
      </c>
      <c r="I491" s="8">
        <v>1.3090706235911451</v>
      </c>
    </row>
    <row r="492" spans="3:9" ht="15.6" x14ac:dyDescent="0.3">
      <c r="C492" s="20">
        <v>489</v>
      </c>
      <c r="D492" s="23" t="s">
        <v>424</v>
      </c>
      <c r="E492" s="22">
        <v>14466.31</v>
      </c>
      <c r="F492" s="15">
        <f>'Hasil Peramalan kurs beli'!G493</f>
        <v>14520.547499999999</v>
      </c>
      <c r="G492" s="8">
        <v>14658.703224832212</v>
      </c>
      <c r="H492" s="8">
        <v>0.37492283795936404</v>
      </c>
      <c r="I492" s="8">
        <v>1.3299398729338208</v>
      </c>
    </row>
    <row r="493" spans="3:9" ht="15.6" x14ac:dyDescent="0.3">
      <c r="C493" s="20">
        <v>490</v>
      </c>
      <c r="D493" s="32">
        <v>44262</v>
      </c>
      <c r="E493" s="22">
        <v>14466.31</v>
      </c>
      <c r="F493" s="15">
        <f>'Hasil Peramalan kurs beli'!G494</f>
        <v>14520.547499999999</v>
      </c>
      <c r="G493" s="8">
        <v>14658.703224832212</v>
      </c>
      <c r="H493" s="8">
        <v>0.37492283795936404</v>
      </c>
      <c r="I493" s="8">
        <v>1.3299398729338208</v>
      </c>
    </row>
    <row r="494" spans="3:9" ht="15.6" x14ac:dyDescent="0.3">
      <c r="C494" s="20">
        <v>491</v>
      </c>
      <c r="D494" s="32">
        <v>44293</v>
      </c>
      <c r="E494" s="22">
        <v>14466.31</v>
      </c>
      <c r="F494" s="15">
        <f>'Hasil Peramalan kurs beli'!G495</f>
        <v>14520.547499999999</v>
      </c>
      <c r="G494" s="8">
        <v>14658.703224832212</v>
      </c>
      <c r="H494" s="8">
        <v>0.37492283795936404</v>
      </c>
      <c r="I494" s="8">
        <v>1.3299398729338208</v>
      </c>
    </row>
    <row r="495" spans="3:9" ht="15.6" x14ac:dyDescent="0.3">
      <c r="C495" s="20">
        <v>492</v>
      </c>
      <c r="D495" s="23" t="s">
        <v>425</v>
      </c>
      <c r="E495" s="22">
        <v>14491.18</v>
      </c>
      <c r="F495" s="15">
        <f>'Hasil Peramalan kurs beli'!G496</f>
        <v>14520.547499999999</v>
      </c>
      <c r="G495" s="8">
        <v>14658.703224832212</v>
      </c>
      <c r="H495" s="8">
        <v>0.20265775457898164</v>
      </c>
      <c r="I495" s="8">
        <v>1.1560357737065703</v>
      </c>
    </row>
    <row r="496" spans="3:9" ht="15.6" x14ac:dyDescent="0.3">
      <c r="C496" s="20">
        <v>493</v>
      </c>
      <c r="D496" s="23" t="s">
        <v>426</v>
      </c>
      <c r="E496" s="22">
        <v>14409.59</v>
      </c>
      <c r="F496" s="15">
        <f>'Hasil Peramalan kurs beli'!G497</f>
        <v>14520.547499999999</v>
      </c>
      <c r="G496" s="8">
        <v>14658.703224832212</v>
      </c>
      <c r="H496" s="8">
        <v>0.77002537893166023</v>
      </c>
      <c r="I496" s="8">
        <v>1.7288016163694588</v>
      </c>
    </row>
    <row r="497" spans="3:9" ht="15.6" x14ac:dyDescent="0.3">
      <c r="C497" s="20">
        <v>494</v>
      </c>
      <c r="D497" s="23" t="s">
        <v>427</v>
      </c>
      <c r="E497" s="22">
        <v>14395.66</v>
      </c>
      <c r="F497" s="15">
        <f>'Hasil Peramalan kurs beli'!G498</f>
        <v>14520.547499999999</v>
      </c>
      <c r="G497" s="8">
        <v>14658.703224832212</v>
      </c>
      <c r="H497" s="8">
        <v>0.86753577119770064</v>
      </c>
      <c r="I497" s="8">
        <v>1.8272397710991521</v>
      </c>
    </row>
    <row r="498" spans="3:9" ht="15.6" x14ac:dyDescent="0.3">
      <c r="C498" s="20">
        <v>495</v>
      </c>
      <c r="D498" s="23" t="s">
        <v>428</v>
      </c>
      <c r="E498" s="22">
        <v>14427.5</v>
      </c>
      <c r="F498" s="15">
        <f>'Hasil Peramalan kurs beli'!G499</f>
        <v>14520.547499999999</v>
      </c>
      <c r="G498" s="8">
        <v>14658.703224832212</v>
      </c>
      <c r="H498" s="8">
        <v>0.64493155432333227</v>
      </c>
      <c r="I498" s="8">
        <v>1.6025175867767256</v>
      </c>
    </row>
    <row r="499" spans="3:9" ht="15.6" x14ac:dyDescent="0.3">
      <c r="C499" s="20">
        <v>496</v>
      </c>
      <c r="D499" s="23" t="s">
        <v>429</v>
      </c>
      <c r="E499" s="22">
        <v>14475.26</v>
      </c>
      <c r="F499" s="15">
        <f>'Hasil Peramalan kurs beli'!G500</f>
        <v>14520.547499999999</v>
      </c>
      <c r="G499" s="8">
        <v>14658.703224832212</v>
      </c>
      <c r="H499" s="8">
        <v>0.31286139247238764</v>
      </c>
      <c r="I499" s="8">
        <v>1.2672879439278595</v>
      </c>
    </row>
    <row r="500" spans="3:9" ht="15.6" x14ac:dyDescent="0.3">
      <c r="C500" s="20">
        <v>497</v>
      </c>
      <c r="D500" s="32">
        <v>44476</v>
      </c>
      <c r="E500" s="22">
        <v>14475.26</v>
      </c>
      <c r="F500" s="15">
        <f>'Hasil Peramalan kurs beli'!G501</f>
        <v>14520.547499999999</v>
      </c>
      <c r="G500" s="8">
        <v>14658.703224832212</v>
      </c>
      <c r="H500" s="8">
        <v>0.31286139247238764</v>
      </c>
      <c r="I500" s="8">
        <v>1.2672879439278595</v>
      </c>
    </row>
    <row r="501" spans="3:9" ht="15.6" x14ac:dyDescent="0.3">
      <c r="C501" s="20">
        <v>498</v>
      </c>
      <c r="D501" s="32">
        <v>44507</v>
      </c>
      <c r="E501" s="22">
        <v>14475.26</v>
      </c>
      <c r="F501" s="15">
        <f>'Hasil Peramalan kurs beli'!G502</f>
        <v>14520.547499999999</v>
      </c>
      <c r="G501" s="8">
        <v>14658.703224832212</v>
      </c>
      <c r="H501" s="8">
        <v>0.31286139247238764</v>
      </c>
      <c r="I501" s="8">
        <v>1.2672879439278595</v>
      </c>
    </row>
    <row r="502" spans="3:9" ht="15.6" x14ac:dyDescent="0.3">
      <c r="C502" s="20">
        <v>499</v>
      </c>
      <c r="D502" s="23" t="s">
        <v>430</v>
      </c>
      <c r="E502" s="22">
        <v>14475.26</v>
      </c>
      <c r="F502" s="15">
        <f>'Hasil Peramalan kurs beli'!G503</f>
        <v>14520.547499999999</v>
      </c>
      <c r="G502" s="8">
        <v>14658.703224832212</v>
      </c>
      <c r="H502" s="8">
        <v>0.31286139247238764</v>
      </c>
      <c r="I502" s="8">
        <v>1.2672879439278595</v>
      </c>
    </row>
    <row r="503" spans="3:9" ht="15.6" x14ac:dyDescent="0.3">
      <c r="C503" s="20">
        <v>500</v>
      </c>
      <c r="D503" s="23" t="s">
        <v>431</v>
      </c>
      <c r="E503" s="22">
        <v>14413.57</v>
      </c>
      <c r="F503" s="15">
        <f>'Hasil Peramalan kurs beli'!G504</f>
        <v>14520.547499999999</v>
      </c>
      <c r="G503" s="8">
        <v>14658.703224832212</v>
      </c>
      <c r="H503" s="8">
        <v>0.74219988524702107</v>
      </c>
      <c r="I503" s="8">
        <v>1.7007113770718312</v>
      </c>
    </row>
    <row r="504" spans="3:9" ht="15.6" x14ac:dyDescent="0.3">
      <c r="C504" s="20">
        <v>501</v>
      </c>
      <c r="D504" s="23" t="s">
        <v>432</v>
      </c>
      <c r="E504" s="22">
        <v>14413.57</v>
      </c>
      <c r="F504" s="15">
        <f>'Hasil Peramalan kurs beli'!G505</f>
        <v>14520.547499999999</v>
      </c>
      <c r="G504" s="8">
        <v>14658.703224832212</v>
      </c>
      <c r="H504" s="8">
        <v>0.74219988524702107</v>
      </c>
      <c r="I504" s="8">
        <v>1.7007113770718312</v>
      </c>
    </row>
    <row r="505" spans="3:9" ht="15.6" x14ac:dyDescent="0.3">
      <c r="C505" s="20">
        <v>502</v>
      </c>
      <c r="D505" s="23" t="s">
        <v>433</v>
      </c>
      <c r="E505" s="22">
        <v>14420.54</v>
      </c>
      <c r="F505" s="15">
        <f>'Hasil Peramalan kurs beli'!G506</f>
        <v>14520.547499999999</v>
      </c>
      <c r="G505" s="8">
        <v>14658.703224832212</v>
      </c>
      <c r="H505" s="8">
        <v>0.69350731664693477</v>
      </c>
      <c r="I505" s="8">
        <v>1.6515555231094756</v>
      </c>
    </row>
    <row r="506" spans="3:9" ht="15.6" x14ac:dyDescent="0.3">
      <c r="C506" s="20">
        <v>503</v>
      </c>
      <c r="D506" s="23" t="s">
        <v>434</v>
      </c>
      <c r="E506" s="22">
        <v>14430.49</v>
      </c>
      <c r="F506" s="15">
        <f>'Hasil Peramalan kurs beli'!G507</f>
        <v>14520.547499999999</v>
      </c>
      <c r="G506" s="8">
        <v>14658.703224832212</v>
      </c>
      <c r="H506" s="8">
        <v>0.62407790726440326</v>
      </c>
      <c r="I506" s="8">
        <v>1.581465527727834</v>
      </c>
    </row>
    <row r="507" spans="3:9" ht="15.6" x14ac:dyDescent="0.3">
      <c r="C507" s="20">
        <v>504</v>
      </c>
      <c r="D507" s="23" t="s">
        <v>435</v>
      </c>
      <c r="E507" s="22">
        <v>14430.49</v>
      </c>
      <c r="F507" s="15">
        <f>'Hasil Peramalan kurs beli'!G508</f>
        <v>14520.547499999999</v>
      </c>
      <c r="G507" s="8">
        <v>14658.703224832212</v>
      </c>
      <c r="H507" s="8">
        <v>0.62407790726440326</v>
      </c>
      <c r="I507" s="8">
        <v>1.581465527727834</v>
      </c>
    </row>
    <row r="508" spans="3:9" ht="15.6" x14ac:dyDescent="0.3">
      <c r="C508" s="20">
        <v>505</v>
      </c>
      <c r="D508" s="23" t="s">
        <v>436</v>
      </c>
      <c r="E508" s="22">
        <v>14430.49</v>
      </c>
      <c r="F508" s="15">
        <f>'Hasil Peramalan kurs beli'!G509</f>
        <v>14520.547499999999</v>
      </c>
      <c r="G508" s="8">
        <v>14658.703224832212</v>
      </c>
      <c r="H508" s="8">
        <v>0.62407790726440326</v>
      </c>
      <c r="I508" s="8">
        <v>1.581465527727834</v>
      </c>
    </row>
    <row r="509" spans="3:9" ht="15.6" x14ac:dyDescent="0.3">
      <c r="C509" s="20">
        <v>506</v>
      </c>
      <c r="D509" s="23" t="s">
        <v>437</v>
      </c>
      <c r="E509" s="22">
        <v>14444.42</v>
      </c>
      <c r="F509" s="15">
        <f>'Hasil Peramalan kurs beli'!G510</f>
        <v>14520.547499999999</v>
      </c>
      <c r="G509" s="8">
        <v>14658.703224832212</v>
      </c>
      <c r="H509" s="8">
        <v>0.5270374303710269</v>
      </c>
      <c r="I509" s="8">
        <v>1.4835017593798299</v>
      </c>
    </row>
    <row r="510" spans="3:9" ht="15.6" x14ac:dyDescent="0.3">
      <c r="C510" s="20">
        <v>507</v>
      </c>
      <c r="D510" s="23" t="s">
        <v>438</v>
      </c>
      <c r="E510" s="22">
        <v>14444.42</v>
      </c>
      <c r="F510" s="15">
        <f>'Hasil Peramalan kurs beli'!G511</f>
        <v>14520.547499999999</v>
      </c>
      <c r="G510" s="8">
        <v>14658.703224832212</v>
      </c>
      <c r="H510" s="8">
        <v>0.5270374303710269</v>
      </c>
      <c r="I510" s="8">
        <v>1.4835017593798299</v>
      </c>
    </row>
    <row r="511" spans="3:9" ht="15.6" x14ac:dyDescent="0.3">
      <c r="C511" s="20">
        <v>508</v>
      </c>
      <c r="D511" s="23" t="s">
        <v>439</v>
      </c>
      <c r="E511" s="22">
        <v>14451.38</v>
      </c>
      <c r="F511" s="15">
        <f>'Hasil Peramalan kurs beli'!G512</f>
        <v>14520.547499999999</v>
      </c>
      <c r="G511" s="8">
        <v>14658.703224832212</v>
      </c>
      <c r="H511" s="8">
        <v>0.47862211082955097</v>
      </c>
      <c r="I511" s="8">
        <v>1.4346257923617873</v>
      </c>
    </row>
    <row r="512" spans="3:9" ht="15.6" x14ac:dyDescent="0.3">
      <c r="C512" s="20">
        <v>509</v>
      </c>
      <c r="D512" s="23" t="s">
        <v>440</v>
      </c>
      <c r="E512" s="22">
        <v>14481.23</v>
      </c>
      <c r="F512" s="15">
        <f>'Hasil Peramalan kurs beli'!G513</f>
        <v>14520.547499999999</v>
      </c>
      <c r="G512" s="8">
        <v>14658.703224832212</v>
      </c>
      <c r="H512" s="8">
        <v>0.27150663306914674</v>
      </c>
      <c r="I512" s="8">
        <v>1.2255397147356442</v>
      </c>
    </row>
    <row r="513" spans="3:9" ht="15.6" x14ac:dyDescent="0.3">
      <c r="C513" s="20">
        <v>510</v>
      </c>
      <c r="D513" s="23" t="s">
        <v>441</v>
      </c>
      <c r="E513" s="22">
        <v>14435.46</v>
      </c>
      <c r="F513" s="15">
        <f>'Hasil Peramalan kurs beli'!G514</f>
        <v>14520.547499999999</v>
      </c>
      <c r="G513" s="8">
        <v>14658.703224832212</v>
      </c>
      <c r="H513" s="8">
        <v>0.58943393560024859</v>
      </c>
      <c r="I513" s="8">
        <v>1.546491936053392</v>
      </c>
    </row>
    <row r="514" spans="3:9" ht="15.6" x14ac:dyDescent="0.3">
      <c r="C514" s="20">
        <v>511</v>
      </c>
      <c r="D514" s="23" t="s">
        <v>442</v>
      </c>
      <c r="E514" s="22">
        <v>14435.46</v>
      </c>
      <c r="F514" s="15">
        <f>'Hasil Peramalan kurs beli'!G515</f>
        <v>14520.547499999999</v>
      </c>
      <c r="G514" s="8">
        <v>14658.703224832212</v>
      </c>
      <c r="H514" s="8">
        <v>0.58943393560024859</v>
      </c>
      <c r="I514" s="8">
        <v>1.546491936053392</v>
      </c>
    </row>
    <row r="515" spans="3:9" ht="15.6" x14ac:dyDescent="0.3">
      <c r="C515" s="20">
        <v>512</v>
      </c>
      <c r="D515" s="23" t="s">
        <v>443</v>
      </c>
      <c r="E515" s="22">
        <v>14435.46</v>
      </c>
      <c r="F515" s="15">
        <f>'Hasil Peramalan kurs beli'!G516</f>
        <v>14520.547499999999</v>
      </c>
      <c r="G515" s="8">
        <v>14658.703224832212</v>
      </c>
      <c r="H515" s="8">
        <v>0.58943393560024859</v>
      </c>
      <c r="I515" s="8">
        <v>1.546491936053392</v>
      </c>
    </row>
    <row r="516" spans="3:9" ht="15.6" x14ac:dyDescent="0.3">
      <c r="C516" s="20">
        <v>513</v>
      </c>
      <c r="D516" s="23" t="s">
        <v>444</v>
      </c>
      <c r="E516" s="22">
        <v>14428.5</v>
      </c>
      <c r="F516" s="15">
        <f>'Hasil Peramalan kurs beli'!G517</f>
        <v>14520.547499999999</v>
      </c>
      <c r="G516" s="8">
        <v>14658.703224832212</v>
      </c>
      <c r="H516" s="8">
        <v>0.63795612849567707</v>
      </c>
      <c r="I516" s="8">
        <v>1.5954757932717334</v>
      </c>
    </row>
    <row r="517" spans="3:9" ht="15.6" x14ac:dyDescent="0.3">
      <c r="C517" s="20">
        <v>514</v>
      </c>
      <c r="D517" s="23" t="s">
        <v>445</v>
      </c>
      <c r="E517" s="22">
        <v>14421.53</v>
      </c>
      <c r="F517" s="15">
        <f>'Hasil Peramalan kurs beli'!G518</f>
        <v>14520.547499999999</v>
      </c>
      <c r="G517" s="8">
        <v>14658.703224832212</v>
      </c>
      <c r="H517" s="8">
        <v>0.68659497293281713</v>
      </c>
      <c r="I517" s="8">
        <v>1.6445774119126848</v>
      </c>
    </row>
    <row r="518" spans="3:9" ht="15.6" x14ac:dyDescent="0.3">
      <c r="C518" s="20">
        <v>515</v>
      </c>
      <c r="D518" s="23" t="s">
        <v>446</v>
      </c>
      <c r="E518" s="22">
        <v>14416.56</v>
      </c>
      <c r="F518" s="15">
        <f>'Hasil Peramalan kurs beli'!G519</f>
        <v>14520.547499999999</v>
      </c>
      <c r="G518" s="8">
        <v>14658.703224832212</v>
      </c>
      <c r="H518" s="8">
        <v>0.72130591486456741</v>
      </c>
      <c r="I518" s="8">
        <v>1.679618611043221</v>
      </c>
    </row>
    <row r="519" spans="3:9" ht="15.6" x14ac:dyDescent="0.3">
      <c r="C519" s="20">
        <v>516</v>
      </c>
      <c r="D519" s="23" t="s">
        <v>447</v>
      </c>
      <c r="E519" s="22">
        <v>14425.51</v>
      </c>
      <c r="F519" s="15">
        <f>'Hasil Peramalan kurs beli'!G520</f>
        <v>14520.547499999999</v>
      </c>
      <c r="G519" s="8">
        <v>14658.703224832212</v>
      </c>
      <c r="H519" s="8">
        <v>0.65881552887903827</v>
      </c>
      <c r="I519" s="8">
        <v>1.6165336603850531</v>
      </c>
    </row>
    <row r="520" spans="3:9" ht="15.6" x14ac:dyDescent="0.3">
      <c r="C520" s="20">
        <v>517</v>
      </c>
      <c r="D520" s="23" t="s">
        <v>448</v>
      </c>
      <c r="E520" s="22">
        <v>14418.55</v>
      </c>
      <c r="F520" s="15">
        <f>'Hasil Peramalan kurs beli'!G521</f>
        <v>14520.547499999999</v>
      </c>
      <c r="G520" s="8">
        <v>14658.703224832212</v>
      </c>
      <c r="H520" s="8">
        <v>0.70740469742102707</v>
      </c>
      <c r="I520" s="8">
        <v>1.6655851304896319</v>
      </c>
    </row>
    <row r="521" spans="3:9" ht="15.6" x14ac:dyDescent="0.3">
      <c r="C521" s="20">
        <v>518</v>
      </c>
      <c r="D521" s="32" t="s">
        <v>449</v>
      </c>
      <c r="E521" s="22">
        <v>14418.55</v>
      </c>
      <c r="F521" s="15">
        <f>'Hasil Peramalan kurs beli'!G522</f>
        <v>14520.547499999999</v>
      </c>
      <c r="G521" s="8">
        <v>14658.703224832212</v>
      </c>
      <c r="H521" s="8">
        <v>0.70740469742102707</v>
      </c>
      <c r="I521" s="8">
        <v>1.6655851304896319</v>
      </c>
    </row>
    <row r="522" spans="3:9" ht="15.6" x14ac:dyDescent="0.3">
      <c r="C522" s="20">
        <v>519</v>
      </c>
      <c r="D522" s="32">
        <v>44204</v>
      </c>
      <c r="E522" s="22">
        <v>14418.55</v>
      </c>
      <c r="F522" s="15">
        <f>'Hasil Peramalan kurs beli'!G523</f>
        <v>14520.547499999999</v>
      </c>
      <c r="G522" s="8">
        <v>14658.703224832212</v>
      </c>
      <c r="H522" s="8">
        <v>0.70740469742102707</v>
      </c>
      <c r="I522" s="8">
        <v>1.6655851304896319</v>
      </c>
    </row>
    <row r="523" spans="3:9" ht="15.6" x14ac:dyDescent="0.3">
      <c r="C523" s="20">
        <v>520</v>
      </c>
      <c r="D523" s="23" t="s">
        <v>450</v>
      </c>
      <c r="E523" s="22">
        <v>14389.69</v>
      </c>
      <c r="F523" s="15">
        <f>'Hasil Peramalan kurs beli'!G524</f>
        <v>14520.547499999999</v>
      </c>
      <c r="G523" s="8">
        <v>14658.703224832212</v>
      </c>
      <c r="H523" s="8">
        <v>0.90938373238060211</v>
      </c>
      <c r="I523" s="8">
        <v>1.8694858946385333</v>
      </c>
    </row>
    <row r="524" spans="3:9" ht="15.6" x14ac:dyDescent="0.3">
      <c r="C524" s="20">
        <v>521</v>
      </c>
      <c r="D524" s="23" t="s">
        <v>451</v>
      </c>
      <c r="E524" s="22">
        <v>14383.72</v>
      </c>
      <c r="F524" s="15">
        <f>'Hasil Peramalan kurs beli'!G525</f>
        <v>14520.547499999999</v>
      </c>
      <c r="G524" s="8">
        <v>14658.703224832212</v>
      </c>
      <c r="H524" s="8">
        <v>0.95126643177147097</v>
      </c>
      <c r="I524" s="8">
        <v>1.9117670869025032</v>
      </c>
    </row>
    <row r="525" spans="3:9" ht="15.6" x14ac:dyDescent="0.3">
      <c r="C525" s="20">
        <v>522</v>
      </c>
      <c r="D525" s="23" t="s">
        <v>452</v>
      </c>
      <c r="E525" s="22">
        <v>14290.19</v>
      </c>
      <c r="F525" s="15">
        <f>'Hasil Peramalan kurs beli'!G526</f>
        <v>14520.547499999999</v>
      </c>
      <c r="G525" s="8">
        <v>14658.703224832212</v>
      </c>
      <c r="H525" s="8">
        <v>1.6119974611953951</v>
      </c>
      <c r="I525" s="8">
        <v>2.5787846405975814</v>
      </c>
    </row>
    <row r="526" spans="3:9" ht="15.6" x14ac:dyDescent="0.3">
      <c r="C526" s="20">
        <v>523</v>
      </c>
      <c r="D526" s="23" t="s">
        <v>453</v>
      </c>
      <c r="E526" s="22">
        <v>14252.38</v>
      </c>
      <c r="F526" s="15">
        <f>'Hasil Peramalan kurs beli'!G527</f>
        <v>14234.380499999999</v>
      </c>
      <c r="G526" s="8">
        <v>14377.429499999998</v>
      </c>
      <c r="H526" s="8">
        <v>0.12629118785774657</v>
      </c>
      <c r="I526" s="8">
        <v>0.87739381071792344</v>
      </c>
    </row>
    <row r="527" spans="3:9" ht="15.6" x14ac:dyDescent="0.3">
      <c r="C527" s="20">
        <v>524</v>
      </c>
      <c r="D527" s="23" t="s">
        <v>454</v>
      </c>
      <c r="E527" s="22">
        <v>14270.29</v>
      </c>
      <c r="F527" s="15">
        <f>'Hasil Peramalan kurs beli'!G528</f>
        <v>14234.380499999999</v>
      </c>
      <c r="G527" s="8">
        <v>14377.429499999998</v>
      </c>
      <c r="H527" s="8">
        <v>0.25163819375781132</v>
      </c>
      <c r="I527" s="8">
        <v>0.75078712485869237</v>
      </c>
    </row>
    <row r="528" spans="3:9" ht="15.6" x14ac:dyDescent="0.3">
      <c r="C528" s="20">
        <v>525</v>
      </c>
      <c r="D528" s="32">
        <v>44385</v>
      </c>
      <c r="E528" s="22">
        <v>14270.29</v>
      </c>
      <c r="F528" s="15">
        <f>'Hasil Peramalan kurs beli'!G529</f>
        <v>14234.380499999999</v>
      </c>
      <c r="G528" s="8">
        <v>14377.429499999998</v>
      </c>
      <c r="H528" s="8">
        <v>0.25163819375781132</v>
      </c>
      <c r="I528" s="8">
        <v>0.75078712485869237</v>
      </c>
    </row>
    <row r="529" spans="3:9" ht="15.6" x14ac:dyDescent="0.3">
      <c r="C529" s="20">
        <v>526</v>
      </c>
      <c r="D529" s="32">
        <v>44416</v>
      </c>
      <c r="E529" s="22">
        <v>14270.29</v>
      </c>
      <c r="F529" s="15">
        <f>'Hasil Peramalan kurs beli'!G530</f>
        <v>14234.380499999999</v>
      </c>
      <c r="G529" s="8">
        <v>14377.429499999998</v>
      </c>
      <c r="H529" s="8">
        <v>0.25163819375781132</v>
      </c>
      <c r="I529" s="8">
        <v>0.75078712485869237</v>
      </c>
    </row>
    <row r="530" spans="3:9" ht="15.6" x14ac:dyDescent="0.3">
      <c r="C530" s="20">
        <v>527</v>
      </c>
      <c r="D530" s="23" t="s">
        <v>455</v>
      </c>
      <c r="E530" s="22">
        <v>14297.16</v>
      </c>
      <c r="F530" s="15">
        <f>'Hasil Peramalan kurs beli'!G531</f>
        <v>14234.380499999999</v>
      </c>
      <c r="G530" s="8">
        <v>14377.429499999998</v>
      </c>
      <c r="H530" s="8">
        <v>0.43910468932291835</v>
      </c>
      <c r="I530" s="8">
        <v>0.56143667693442978</v>
      </c>
    </row>
    <row r="531" spans="3:9" ht="15.6" x14ac:dyDescent="0.3">
      <c r="C531" s="20">
        <v>528</v>
      </c>
      <c r="D531" s="23" t="s">
        <v>456</v>
      </c>
      <c r="E531" s="22">
        <v>14306.11</v>
      </c>
      <c r="F531" s="15">
        <f>'Hasil Peramalan kurs beli'!G532</f>
        <v>14234.380499999999</v>
      </c>
      <c r="G531" s="8">
        <v>14377.429499999998</v>
      </c>
      <c r="H531" s="8">
        <v>0.50139066454823344</v>
      </c>
      <c r="I531" s="8">
        <v>0.49852475620554987</v>
      </c>
    </row>
    <row r="532" spans="3:9" ht="15.6" x14ac:dyDescent="0.3">
      <c r="C532" s="20">
        <v>529</v>
      </c>
      <c r="D532" s="32">
        <v>44508</v>
      </c>
      <c r="E532" s="22">
        <v>14306.11</v>
      </c>
      <c r="F532" s="15">
        <f>'Hasil Peramalan kurs beli'!G533</f>
        <v>14234.380499999999</v>
      </c>
      <c r="G532" s="8">
        <v>14377.429499999998</v>
      </c>
      <c r="H532" s="8">
        <v>0.50139066454823344</v>
      </c>
      <c r="I532" s="8">
        <v>0.49852475620554987</v>
      </c>
    </row>
    <row r="533" spans="3:9" ht="15.6" x14ac:dyDescent="0.3">
      <c r="C533" s="20">
        <v>530</v>
      </c>
      <c r="D533" s="23" t="s">
        <v>457</v>
      </c>
      <c r="E533" s="22">
        <v>14325.02</v>
      </c>
      <c r="F533" s="15">
        <f>'Hasil Peramalan kurs beli'!G534</f>
        <v>14234.380499999999</v>
      </c>
      <c r="G533" s="8">
        <v>14377.429499999998</v>
      </c>
      <c r="H533" s="8">
        <v>0.63273559129412127</v>
      </c>
      <c r="I533" s="8">
        <v>0.36585987314501434</v>
      </c>
    </row>
    <row r="534" spans="3:9" ht="15.6" x14ac:dyDescent="0.3">
      <c r="C534" s="20">
        <v>531</v>
      </c>
      <c r="D534" s="23" t="s">
        <v>458</v>
      </c>
      <c r="E534" s="22">
        <v>14317.06</v>
      </c>
      <c r="F534" s="15">
        <f>'Hasil Peramalan kurs beli'!G535</f>
        <v>14234.380499999999</v>
      </c>
      <c r="G534" s="8">
        <v>14377.429499999998</v>
      </c>
      <c r="H534" s="8">
        <v>0.5774893728181637</v>
      </c>
      <c r="I534" s="8">
        <v>0.42166129079572823</v>
      </c>
    </row>
    <row r="535" spans="3:9" ht="15.6" x14ac:dyDescent="0.3">
      <c r="C535" s="20">
        <v>532</v>
      </c>
      <c r="D535" s="23" t="s">
        <v>459</v>
      </c>
      <c r="E535" s="22">
        <v>14317.06</v>
      </c>
      <c r="F535" s="15">
        <f>'Hasil Peramalan kurs beli'!G536</f>
        <v>14234.380499999999</v>
      </c>
      <c r="G535" s="8">
        <v>14377.429499999998</v>
      </c>
      <c r="H535" s="8">
        <v>0.5774893728181637</v>
      </c>
      <c r="I535" s="8">
        <v>0.42166129079572823</v>
      </c>
    </row>
    <row r="536" spans="3:9" ht="15.6" x14ac:dyDescent="0.3">
      <c r="C536" s="20">
        <v>533</v>
      </c>
      <c r="D536" s="23" t="s">
        <v>460</v>
      </c>
      <c r="E536" s="22">
        <v>14317.06</v>
      </c>
      <c r="F536" s="15">
        <f>'Hasil Peramalan kurs beli'!G537</f>
        <v>14234.380499999999</v>
      </c>
      <c r="G536" s="8">
        <v>14377.429499999998</v>
      </c>
      <c r="H536" s="8">
        <v>0.5774893728181637</v>
      </c>
      <c r="I536" s="8">
        <v>0.42166129079572823</v>
      </c>
    </row>
    <row r="537" spans="3:9" ht="15.6" x14ac:dyDescent="0.3">
      <c r="C537" s="20">
        <v>534</v>
      </c>
      <c r="D537" s="23" t="s">
        <v>461</v>
      </c>
      <c r="E537" s="22">
        <v>14316.06</v>
      </c>
      <c r="F537" s="15">
        <f>'Hasil Peramalan kurs beli'!G538</f>
        <v>14234.380499999999</v>
      </c>
      <c r="G537" s="8">
        <v>14377.429499999998</v>
      </c>
      <c r="H537" s="8">
        <v>0.57054454926844533</v>
      </c>
      <c r="I537" s="8">
        <v>0.42867590663910932</v>
      </c>
    </row>
    <row r="538" spans="3:9" ht="15.6" x14ac:dyDescent="0.3">
      <c r="C538" s="20">
        <v>535</v>
      </c>
      <c r="D538" s="23" t="s">
        <v>462</v>
      </c>
      <c r="E538" s="22">
        <v>14316.06</v>
      </c>
      <c r="F538" s="15">
        <f>'Hasil Peramalan kurs beli'!G539</f>
        <v>14234.380499999999</v>
      </c>
      <c r="G538" s="8">
        <v>14377.429499999998</v>
      </c>
      <c r="H538" s="8">
        <v>0.57054454926844533</v>
      </c>
      <c r="I538" s="8">
        <v>0.42867590663910932</v>
      </c>
    </row>
    <row r="539" spans="3:9" ht="15.6" x14ac:dyDescent="0.3">
      <c r="C539" s="20">
        <v>536</v>
      </c>
      <c r="D539" s="23" t="s">
        <v>463</v>
      </c>
      <c r="E539" s="22">
        <v>14311.09</v>
      </c>
      <c r="F539" s="15">
        <f>'Hasil Peramalan kurs beli'!G540</f>
        <v>14234.380499999999</v>
      </c>
      <c r="G539" s="8">
        <v>14377.429499999998</v>
      </c>
      <c r="H539" s="8">
        <v>0.53601437766096671</v>
      </c>
      <c r="I539" s="8">
        <v>0.46355309064507477</v>
      </c>
    </row>
    <row r="540" spans="3:9" ht="15.6" x14ac:dyDescent="0.3">
      <c r="C540" s="20">
        <v>537</v>
      </c>
      <c r="D540" s="23" t="s">
        <v>464</v>
      </c>
      <c r="E540" s="22">
        <v>14312.08</v>
      </c>
      <c r="F540" s="15">
        <f>'Hasil Peramalan kurs beli'!G541</f>
        <v>14234.380499999999</v>
      </c>
      <c r="G540" s="8">
        <v>14377.429499999998</v>
      </c>
      <c r="H540" s="8">
        <v>0.54289453384833386</v>
      </c>
      <c r="I540" s="8">
        <v>0.4566037920413975</v>
      </c>
    </row>
    <row r="541" spans="3:9" ht="15.6" x14ac:dyDescent="0.3">
      <c r="C541" s="20">
        <v>538</v>
      </c>
      <c r="D541" s="23" t="s">
        <v>465</v>
      </c>
      <c r="E541" s="22">
        <v>14341.93</v>
      </c>
      <c r="F541" s="15">
        <f>'Hasil Peramalan kurs beli'!G542</f>
        <v>14234.380499999999</v>
      </c>
      <c r="G541" s="8">
        <v>14377.429499999998</v>
      </c>
      <c r="H541" s="8">
        <v>0.74989558588001048</v>
      </c>
      <c r="I541" s="8">
        <v>0.24752247431132404</v>
      </c>
    </row>
    <row r="542" spans="3:9" ht="15.6" x14ac:dyDescent="0.3">
      <c r="C542" s="20">
        <v>539</v>
      </c>
      <c r="D542" s="23" t="s">
        <v>466</v>
      </c>
      <c r="E542" s="22">
        <v>14341.93</v>
      </c>
      <c r="F542" s="15">
        <f>'Hasil Peramalan kurs beli'!G543</f>
        <v>14234.380499999999</v>
      </c>
      <c r="G542" s="8">
        <v>14377.429499999998</v>
      </c>
      <c r="H542" s="8">
        <v>0.74989558588001048</v>
      </c>
      <c r="I542" s="8">
        <v>0.24752247431132404</v>
      </c>
    </row>
    <row r="543" spans="3:9" ht="15.6" x14ac:dyDescent="0.3">
      <c r="C543" s="20">
        <v>540</v>
      </c>
      <c r="D543" s="23" t="s">
        <v>467</v>
      </c>
      <c r="E543" s="22">
        <v>14341.93</v>
      </c>
      <c r="F543" s="15">
        <f>'Hasil Peramalan kurs beli'!G544</f>
        <v>14234.380499999999</v>
      </c>
      <c r="G543" s="8">
        <v>14377.429499999998</v>
      </c>
      <c r="H543" s="8">
        <v>0.74989558588001048</v>
      </c>
      <c r="I543" s="8">
        <v>0.24752247431132404</v>
      </c>
    </row>
    <row r="544" spans="3:9" ht="15.6" x14ac:dyDescent="0.3">
      <c r="C544" s="20">
        <v>541</v>
      </c>
      <c r="D544" s="23" t="s">
        <v>468</v>
      </c>
      <c r="E544" s="22">
        <v>14391.68</v>
      </c>
      <c r="F544" s="15">
        <f>'Hasil Peramalan kurs beli'!G545</f>
        <v>14234.380499999999</v>
      </c>
      <c r="G544" s="8">
        <v>14377.429499999998</v>
      </c>
      <c r="H544" s="8">
        <v>1.0929891437274939</v>
      </c>
      <c r="I544" s="8">
        <v>9.9019016542904806E-2</v>
      </c>
    </row>
    <row r="545" spans="3:9" ht="15.6" x14ac:dyDescent="0.3">
      <c r="C545" s="20">
        <v>542</v>
      </c>
      <c r="D545" s="23" t="s">
        <v>469</v>
      </c>
      <c r="E545" s="22">
        <v>14342.93</v>
      </c>
      <c r="F545" s="15">
        <f>'Hasil Peramalan kurs beli'!G546</f>
        <v>14520.547499999999</v>
      </c>
      <c r="G545" s="8">
        <v>14658.703224832212</v>
      </c>
      <c r="H545" s="8">
        <v>1.2383627334163834</v>
      </c>
      <c r="I545" s="8">
        <v>2.2015949658278453</v>
      </c>
    </row>
    <row r="546" spans="3:9" ht="15.6" x14ac:dyDescent="0.3">
      <c r="C546" s="20">
        <v>543</v>
      </c>
      <c r="D546" s="23" t="s">
        <v>470</v>
      </c>
      <c r="E546" s="22">
        <v>14319.05</v>
      </c>
      <c r="F546" s="15">
        <f>'Hasil Peramalan kurs beli'!G547</f>
        <v>14234.380499999999</v>
      </c>
      <c r="G546" s="8">
        <v>14377.429499999998</v>
      </c>
      <c r="H546" s="8">
        <v>0.59130668584857216</v>
      </c>
      <c r="I546" s="8">
        <v>0.40770512010223514</v>
      </c>
    </row>
    <row r="547" spans="3:9" ht="15.6" x14ac:dyDescent="0.3">
      <c r="C547" s="20">
        <v>544</v>
      </c>
      <c r="D547" s="23" t="s">
        <v>471</v>
      </c>
      <c r="E547" s="22">
        <v>14335.96</v>
      </c>
      <c r="F547" s="15">
        <f>'Hasil Peramalan kurs beli'!G548</f>
        <v>14234.380499999999</v>
      </c>
      <c r="G547" s="8">
        <v>14377.429499999998</v>
      </c>
      <c r="H547" s="8">
        <v>0.70856433751210124</v>
      </c>
      <c r="I547" s="8">
        <v>0.28926908278203378</v>
      </c>
    </row>
    <row r="548" spans="3:9" ht="15.6" x14ac:dyDescent="0.3">
      <c r="C548" s="20">
        <v>545</v>
      </c>
      <c r="D548" s="23" t="s">
        <v>472</v>
      </c>
      <c r="E548" s="22">
        <v>14350.89</v>
      </c>
      <c r="F548" s="15">
        <f>'Hasil Peramalan kurs beli'!G549</f>
        <v>14234.380499999999</v>
      </c>
      <c r="G548" s="8">
        <v>14377.429499999998</v>
      </c>
      <c r="H548" s="8">
        <v>0.81186253953587639</v>
      </c>
      <c r="I548" s="8">
        <v>0.1849327811724496</v>
      </c>
    </row>
    <row r="549" spans="3:9" ht="15.6" x14ac:dyDescent="0.3">
      <c r="C549" s="20">
        <v>546</v>
      </c>
      <c r="D549" s="23" t="s">
        <v>473</v>
      </c>
      <c r="E549" s="22">
        <v>14350.89</v>
      </c>
      <c r="F549" s="15">
        <f>'Hasil Peramalan kurs beli'!G550</f>
        <v>14234.380499999999</v>
      </c>
      <c r="G549" s="8">
        <v>14377.429499999998</v>
      </c>
      <c r="H549" s="8">
        <v>0.81186253953587639</v>
      </c>
      <c r="I549" s="8">
        <v>0.1849327811724496</v>
      </c>
    </row>
    <row r="550" spans="3:9" ht="15.6" x14ac:dyDescent="0.3">
      <c r="C550" s="20">
        <v>547</v>
      </c>
      <c r="D550" s="23" t="s">
        <v>474</v>
      </c>
      <c r="E550" s="22">
        <v>14350.89</v>
      </c>
      <c r="F550" s="15">
        <f>'Hasil Peramalan kurs beli'!G551</f>
        <v>14234.380499999999</v>
      </c>
      <c r="G550" s="8">
        <v>14377.429499999998</v>
      </c>
      <c r="H550" s="8">
        <v>0.81186253953587639</v>
      </c>
      <c r="I550" s="8">
        <v>0.1849327811724496</v>
      </c>
    </row>
    <row r="551" spans="3:9" ht="15.6" x14ac:dyDescent="0.3">
      <c r="C551" s="20">
        <v>548</v>
      </c>
      <c r="D551" s="23" t="s">
        <v>475</v>
      </c>
      <c r="E551" s="22">
        <v>14358.85</v>
      </c>
      <c r="F551" s="15">
        <f>'Hasil Peramalan kurs beli'!G552</f>
        <v>14234.380499999999</v>
      </c>
      <c r="G551" s="8">
        <v>14377.429499999998</v>
      </c>
      <c r="H551" s="8">
        <v>0.8668486682429376</v>
      </c>
      <c r="I551" s="8">
        <v>0.12939406707360274</v>
      </c>
    </row>
    <row r="552" spans="3:9" ht="15.6" x14ac:dyDescent="0.3">
      <c r="C552" s="20">
        <v>549</v>
      </c>
      <c r="D552" s="23" t="s">
        <v>476</v>
      </c>
      <c r="E552" s="22">
        <v>14302.13</v>
      </c>
      <c r="F552" s="15">
        <f>'Hasil Peramalan kurs beli'!G553</f>
        <v>14234.380499999999</v>
      </c>
      <c r="G552" s="8">
        <v>14377.429499999998</v>
      </c>
      <c r="H552" s="8">
        <v>0.47370216883778782</v>
      </c>
      <c r="I552" s="8">
        <v>0.52649150860745342</v>
      </c>
    </row>
    <row r="553" spans="3:9" ht="15.6" x14ac:dyDescent="0.3">
      <c r="C553" s="20">
        <v>550</v>
      </c>
      <c r="D553" s="23" t="s">
        <v>477</v>
      </c>
      <c r="E553" s="22">
        <v>14234.47</v>
      </c>
      <c r="F553" s="15">
        <f>'Hasil Peramalan kurs beli'!G554</f>
        <v>14234.380499999999</v>
      </c>
      <c r="G553" s="8">
        <v>14377.429499999998</v>
      </c>
      <c r="H553" s="8">
        <v>6.2875540852623004E-4</v>
      </c>
      <c r="I553" s="8">
        <v>1.0043190930185601</v>
      </c>
    </row>
    <row r="554" spans="3:9" ht="15.6" x14ac:dyDescent="0.3">
      <c r="C554" s="20">
        <v>551</v>
      </c>
      <c r="D554" s="23" t="s">
        <v>478</v>
      </c>
      <c r="E554" s="22">
        <v>14212.58</v>
      </c>
      <c r="F554" s="15">
        <f>'Hasil Peramalan kurs beli'!G555</f>
        <v>14234.380499999999</v>
      </c>
      <c r="G554" s="8">
        <v>14377.429499999998</v>
      </c>
      <c r="H554" s="8">
        <v>0.15338875840979874</v>
      </c>
      <c r="I554" s="8">
        <v>1.1598844122601135</v>
      </c>
    </row>
    <row r="555" spans="3:9" ht="15.6" x14ac:dyDescent="0.3">
      <c r="C555" s="20">
        <v>552</v>
      </c>
      <c r="D555" s="23" t="s">
        <v>479</v>
      </c>
      <c r="E555" s="22">
        <v>14209.6</v>
      </c>
      <c r="F555" s="15">
        <f>'Hasil Peramalan kurs beli'!G556</f>
        <v>14234.380499999999</v>
      </c>
      <c r="G555" s="8">
        <v>14377.429499999998</v>
      </c>
      <c r="H555" s="8">
        <v>0.17439266411439405</v>
      </c>
      <c r="I555" s="8">
        <v>1.1810993975903472</v>
      </c>
    </row>
    <row r="556" spans="3:9" ht="15.6" x14ac:dyDescent="0.3">
      <c r="C556" s="20">
        <v>553</v>
      </c>
      <c r="D556" s="32">
        <v>44295</v>
      </c>
      <c r="E556" s="22">
        <v>14209.6</v>
      </c>
      <c r="F556" s="15">
        <f>'Hasil Peramalan kurs beli'!G557</f>
        <v>14234.380499999999</v>
      </c>
      <c r="G556" s="8">
        <v>14377.429499999998</v>
      </c>
      <c r="H556" s="8">
        <v>0.17439266411439405</v>
      </c>
      <c r="I556" s="8">
        <v>1.1810993975903472</v>
      </c>
    </row>
    <row r="557" spans="3:9" ht="15.6" x14ac:dyDescent="0.3">
      <c r="C557" s="20">
        <v>554</v>
      </c>
      <c r="D557" s="32">
        <v>44325</v>
      </c>
      <c r="E557" s="22">
        <v>14209.6</v>
      </c>
      <c r="F557" s="15">
        <f>'Hasil Peramalan kurs beli'!G558</f>
        <v>14234.380499999999</v>
      </c>
      <c r="G557" s="8">
        <v>14377.429499999998</v>
      </c>
      <c r="H557" s="8">
        <v>0.17439266411439405</v>
      </c>
      <c r="I557" s="8">
        <v>1.1810993975903472</v>
      </c>
    </row>
    <row r="558" spans="3:9" ht="15.6" x14ac:dyDescent="0.3">
      <c r="C558" s="20">
        <v>555</v>
      </c>
      <c r="D558" s="23" t="s">
        <v>480</v>
      </c>
      <c r="E558" s="22">
        <v>14189.7</v>
      </c>
      <c r="F558" s="15">
        <f>'Hasil Peramalan kurs beli'!G559</f>
        <v>14234.380499999999</v>
      </c>
      <c r="G558" s="8">
        <v>14377.429499999998</v>
      </c>
      <c r="H558" s="8">
        <v>0.31487980718407416</v>
      </c>
      <c r="I558" s="8">
        <v>1.3229983720585892</v>
      </c>
    </row>
    <row r="559" spans="3:9" ht="15.6" x14ac:dyDescent="0.3">
      <c r="C559" s="20">
        <v>556</v>
      </c>
      <c r="D559" s="23" t="s">
        <v>481</v>
      </c>
      <c r="E559" s="22">
        <v>14167.81</v>
      </c>
      <c r="F559" s="15">
        <f>'Hasil Peramalan kurs beli'!G560</f>
        <v>14234.380499999999</v>
      </c>
      <c r="G559" s="8">
        <v>14377.429499999998</v>
      </c>
      <c r="H559" s="8">
        <v>0.46987149037148163</v>
      </c>
      <c r="I559" s="8">
        <v>1.4795476506248948</v>
      </c>
    </row>
    <row r="560" spans="3:9" ht="15.6" x14ac:dyDescent="0.3">
      <c r="C560" s="20">
        <v>557</v>
      </c>
      <c r="D560" s="23" t="s">
        <v>482</v>
      </c>
      <c r="E560" s="22">
        <v>14124.03</v>
      </c>
      <c r="F560" s="15">
        <f>'Hasil Peramalan kurs beli'!G561</f>
        <v>14234.380499999999</v>
      </c>
      <c r="G560" s="8">
        <v>14377.429499999998</v>
      </c>
      <c r="H560" s="8">
        <v>0.78129613148654209</v>
      </c>
      <c r="I560" s="8">
        <v>1.7941019666483129</v>
      </c>
    </row>
    <row r="561" spans="3:9" ht="15.6" x14ac:dyDescent="0.3">
      <c r="C561" s="20">
        <v>558</v>
      </c>
      <c r="D561" s="23" t="s">
        <v>483</v>
      </c>
      <c r="E561" s="22">
        <v>14194.67</v>
      </c>
      <c r="F561" s="15">
        <f>'Hasil Peramalan kurs beli'!G562</f>
        <v>14234.380499999999</v>
      </c>
      <c r="G561" s="8">
        <v>14377.429499999998</v>
      </c>
      <c r="H561" s="8">
        <v>0.27975641561233361</v>
      </c>
      <c r="I561" s="8">
        <v>1.2875220064996107</v>
      </c>
    </row>
    <row r="562" spans="3:9" ht="15.6" x14ac:dyDescent="0.3">
      <c r="C562" s="20">
        <v>559</v>
      </c>
      <c r="D562" s="23" t="s">
        <v>484</v>
      </c>
      <c r="E562" s="22">
        <v>14200.64</v>
      </c>
      <c r="F562" s="15">
        <f>'Hasil Peramalan kurs beli'!G563</f>
        <v>14234.380499999999</v>
      </c>
      <c r="G562" s="8">
        <v>14377.429499999998</v>
      </c>
      <c r="H562" s="8">
        <v>0.23759844626720966</v>
      </c>
      <c r="I562" s="8">
        <v>1.2449403688847753</v>
      </c>
    </row>
    <row r="563" spans="3:9" ht="15.6" x14ac:dyDescent="0.3">
      <c r="C563" s="20">
        <v>560</v>
      </c>
      <c r="D563" s="32">
        <v>44509</v>
      </c>
      <c r="E563" s="22">
        <v>14200.64</v>
      </c>
      <c r="F563" s="15">
        <f>'Hasil Peramalan kurs beli'!G564</f>
        <v>14234.380499999999</v>
      </c>
      <c r="G563" s="8">
        <v>14377.429499999998</v>
      </c>
      <c r="H563" s="8">
        <v>0.23759844626720966</v>
      </c>
      <c r="I563" s="8">
        <v>1.2449403688847753</v>
      </c>
    </row>
    <row r="564" spans="3:9" ht="15.6" x14ac:dyDescent="0.3">
      <c r="C564" s="20">
        <v>561</v>
      </c>
      <c r="D564" s="32">
        <v>44539</v>
      </c>
      <c r="E564" s="22">
        <v>14200.64</v>
      </c>
      <c r="F564" s="15">
        <f>'Hasil Peramalan kurs beli'!G565</f>
        <v>14234.380499999999</v>
      </c>
      <c r="G564" s="8">
        <v>14377.429499999998</v>
      </c>
      <c r="H564" s="8">
        <v>0.23759844626720966</v>
      </c>
      <c r="I564" s="8">
        <v>1.2449403688847753</v>
      </c>
    </row>
    <row r="565" spans="3:9" ht="15.6" x14ac:dyDescent="0.3">
      <c r="C565" s="20">
        <v>562</v>
      </c>
      <c r="D565" s="23" t="s">
        <v>485</v>
      </c>
      <c r="E565" s="22">
        <v>14153.88</v>
      </c>
      <c r="F565" s="15">
        <f>'Hasil Peramalan kurs beli'!G566</f>
        <v>14234.380499999999</v>
      </c>
      <c r="G565" s="8">
        <v>14377.429499999998</v>
      </c>
      <c r="H565" s="8">
        <v>0.56875217254915333</v>
      </c>
      <c r="I565" s="8">
        <v>1.579422038338598</v>
      </c>
    </row>
    <row r="566" spans="3:9" ht="15.6" x14ac:dyDescent="0.3">
      <c r="C566" s="20">
        <v>563</v>
      </c>
      <c r="D566" s="23" t="s">
        <v>486</v>
      </c>
      <c r="E566" s="22">
        <v>14188.7</v>
      </c>
      <c r="F566" s="15">
        <f>'Hasil Peramalan kurs beli'!G567</f>
        <v>14234.380499999999</v>
      </c>
      <c r="G566" s="8">
        <v>14377.429499999998</v>
      </c>
      <c r="H566" s="8">
        <v>0.32194986150950106</v>
      </c>
      <c r="I566" s="8">
        <v>1.330139477189578</v>
      </c>
    </row>
    <row r="567" spans="3:9" ht="15.6" x14ac:dyDescent="0.3">
      <c r="C567" s="20">
        <v>564</v>
      </c>
      <c r="D567" s="23" t="s">
        <v>487</v>
      </c>
      <c r="E567" s="22">
        <v>14185.72</v>
      </c>
      <c r="F567" s="15">
        <f>'Hasil Peramalan kurs beli'!G568</f>
        <v>14234.380499999999</v>
      </c>
      <c r="G567" s="8">
        <v>14377.429499999998</v>
      </c>
      <c r="H567" s="8">
        <v>0.34302453453190923</v>
      </c>
      <c r="I567" s="8">
        <v>1.351425941016734</v>
      </c>
    </row>
    <row r="568" spans="3:9" ht="15.6" x14ac:dyDescent="0.3">
      <c r="C568" s="20">
        <v>565</v>
      </c>
      <c r="D568" s="23" t="s">
        <v>488</v>
      </c>
      <c r="E568" s="22">
        <v>14180.74</v>
      </c>
      <c r="F568" s="15">
        <f>'Hasil Peramalan kurs beli'!G569</f>
        <v>14234.380499999999</v>
      </c>
      <c r="G568" s="8">
        <v>14377.429499999998</v>
      </c>
      <c r="H568" s="8">
        <v>0.37826305256283888</v>
      </c>
      <c r="I568" s="8">
        <v>1.3870185900030505</v>
      </c>
    </row>
    <row r="569" spans="3:9" ht="15.6" x14ac:dyDescent="0.3">
      <c r="C569" s="20">
        <v>566</v>
      </c>
      <c r="D569" s="23" t="s">
        <v>489</v>
      </c>
      <c r="E569" s="22">
        <v>14166.81</v>
      </c>
      <c r="F569" s="15">
        <f>'Hasil Peramalan kurs beli'!G570</f>
        <v>14234.380499999999</v>
      </c>
      <c r="G569" s="8">
        <v>14377.429499999998</v>
      </c>
      <c r="H569" s="8">
        <v>0.47696340954667854</v>
      </c>
      <c r="I569" s="8">
        <v>1.4867108403373721</v>
      </c>
    </row>
    <row r="570" spans="3:9" ht="15.6" x14ac:dyDescent="0.3">
      <c r="C570" s="20">
        <v>567</v>
      </c>
      <c r="D570" s="23" t="s">
        <v>490</v>
      </c>
      <c r="E570" s="22">
        <v>14166.81</v>
      </c>
      <c r="F570" s="15">
        <f>'Hasil Peramalan kurs beli'!G571</f>
        <v>14234.380499999999</v>
      </c>
      <c r="G570" s="8">
        <v>14377.429499999998</v>
      </c>
      <c r="H570" s="8">
        <v>0.47696340954667854</v>
      </c>
      <c r="I570" s="8">
        <v>1.4867108403373721</v>
      </c>
    </row>
    <row r="571" spans="3:9" ht="15.6" x14ac:dyDescent="0.3">
      <c r="C571" s="20">
        <v>568</v>
      </c>
      <c r="D571" s="23" t="s">
        <v>491</v>
      </c>
      <c r="E571" s="22">
        <v>14166.81</v>
      </c>
      <c r="F571" s="15">
        <f>'Hasil Peramalan kurs beli'!G572</f>
        <v>14234.380499999999</v>
      </c>
      <c r="G571" s="8">
        <v>14377.429499999998</v>
      </c>
      <c r="H571" s="8">
        <v>0.47696340954667854</v>
      </c>
      <c r="I571" s="8">
        <v>1.4867108403373721</v>
      </c>
    </row>
    <row r="572" spans="3:9" ht="15.6" x14ac:dyDescent="0.3">
      <c r="C572" s="20">
        <v>569</v>
      </c>
      <c r="D572" s="23" t="s">
        <v>492</v>
      </c>
      <c r="E572" s="22">
        <v>14161.84</v>
      </c>
      <c r="F572" s="15">
        <f>'Hasil Peramalan kurs beli'!G573</f>
        <v>14234.380499999999</v>
      </c>
      <c r="G572" s="8">
        <v>14377.429499999998</v>
      </c>
      <c r="H572" s="8">
        <v>0.51222510634210783</v>
      </c>
      <c r="I572" s="8">
        <v>1.5223269010241482</v>
      </c>
    </row>
    <row r="573" spans="3:9" ht="15.6" x14ac:dyDescent="0.3">
      <c r="C573" s="20">
        <v>570</v>
      </c>
      <c r="D573" s="23" t="s">
        <v>493</v>
      </c>
      <c r="E573" s="22">
        <v>14179.75</v>
      </c>
      <c r="F573" s="15">
        <f>'Hasil Peramalan kurs beli'!G574</f>
        <v>14234.380499999999</v>
      </c>
      <c r="G573" s="8">
        <v>14377.429499999998</v>
      </c>
      <c r="H573" s="8">
        <v>0.38527124949311026</v>
      </c>
      <c r="I573" s="8">
        <v>1.3940972161004135</v>
      </c>
    </row>
    <row r="574" spans="3:9" ht="15.6" x14ac:dyDescent="0.3">
      <c r="C574" s="20">
        <v>571</v>
      </c>
      <c r="D574" s="23" t="s">
        <v>494</v>
      </c>
      <c r="E574" s="22">
        <v>14172.78</v>
      </c>
      <c r="F574" s="15">
        <f>'Hasil Peramalan kurs beli'!G575</f>
        <v>14234.380499999999</v>
      </c>
      <c r="G574" s="8">
        <v>14377.429499999998</v>
      </c>
      <c r="H574" s="8">
        <v>0.43463949909614519</v>
      </c>
      <c r="I574" s="8">
        <v>1.4439615939850734</v>
      </c>
    </row>
    <row r="575" spans="3:9" ht="15.6" x14ac:dyDescent="0.3">
      <c r="C575" s="20">
        <v>572</v>
      </c>
      <c r="D575" s="23" t="s">
        <v>495</v>
      </c>
      <c r="E575" s="22">
        <v>14177.76</v>
      </c>
      <c r="F575" s="15">
        <f>'Hasil Peramalan kurs beli'!G576</f>
        <v>14234.380499999999</v>
      </c>
      <c r="G575" s="8">
        <v>14377.429499999998</v>
      </c>
      <c r="H575" s="8">
        <v>0.39936139418355993</v>
      </c>
      <c r="I575" s="8">
        <v>1.4083289602870843</v>
      </c>
    </row>
    <row r="576" spans="3:9" ht="15.6" x14ac:dyDescent="0.3">
      <c r="C576" s="20">
        <v>573</v>
      </c>
      <c r="D576" s="23" t="s">
        <v>496</v>
      </c>
      <c r="E576" s="22">
        <v>14184.72</v>
      </c>
      <c r="F576" s="15">
        <f>'Hasil Peramalan kurs beli'!G577</f>
        <v>14234.380499999999</v>
      </c>
      <c r="G576" s="8">
        <v>14377.429499999998</v>
      </c>
      <c r="H576" s="8">
        <v>0.35009855675684792</v>
      </c>
      <c r="I576" s="8">
        <v>1.358571053922806</v>
      </c>
    </row>
    <row r="577" spans="3:9" ht="15.6" x14ac:dyDescent="0.3">
      <c r="C577" s="20">
        <v>574</v>
      </c>
      <c r="D577" s="23" t="s">
        <v>497</v>
      </c>
      <c r="E577" s="22">
        <v>14184.72</v>
      </c>
      <c r="F577" s="15">
        <f>'Hasil Peramalan kurs beli'!G578</f>
        <v>14234.380499999999</v>
      </c>
      <c r="G577" s="8">
        <v>14377.429499999998</v>
      </c>
      <c r="H577" s="8">
        <v>0.35009855675684792</v>
      </c>
      <c r="I577" s="8">
        <v>1.358571053922806</v>
      </c>
    </row>
    <row r="578" spans="3:9" ht="15.6" x14ac:dyDescent="0.3">
      <c r="C578" s="20">
        <v>575</v>
      </c>
      <c r="D578" s="23" t="s">
        <v>498</v>
      </c>
      <c r="E578" s="22">
        <v>14184.72</v>
      </c>
      <c r="F578" s="15">
        <f>'Hasil Peramalan kurs beli'!G579</f>
        <v>14234.380499999999</v>
      </c>
      <c r="G578" s="8">
        <v>14377.429499999998</v>
      </c>
      <c r="H578" s="8">
        <v>0.35009855675684792</v>
      </c>
      <c r="I578" s="8">
        <v>1.358571053922806</v>
      </c>
    </row>
    <row r="579" spans="3:9" ht="15.6" x14ac:dyDescent="0.3">
      <c r="C579" s="20">
        <v>576</v>
      </c>
      <c r="D579" s="23" t="s">
        <v>499</v>
      </c>
      <c r="E579" s="22">
        <v>14178.75</v>
      </c>
      <c r="F579" s="15">
        <f>'Hasil Peramalan kurs beli'!G580</f>
        <v>14234.380499999999</v>
      </c>
      <c r="G579" s="8">
        <v>14377.429499999998</v>
      </c>
      <c r="H579" s="8">
        <v>0.39235122983337245</v>
      </c>
      <c r="I579" s="8">
        <v>1.4012483469981372</v>
      </c>
    </row>
    <row r="580" spans="3:9" ht="15.6" x14ac:dyDescent="0.3">
      <c r="C580" s="20">
        <v>577</v>
      </c>
      <c r="D580" s="23" t="s">
        <v>500</v>
      </c>
      <c r="E580" s="22">
        <v>14186.71</v>
      </c>
      <c r="F580" s="15">
        <f>'Hasil Peramalan kurs beli'!G581</f>
        <v>14234.380499999999</v>
      </c>
      <c r="G580" s="8">
        <v>14377.429499999998</v>
      </c>
      <c r="H580" s="8">
        <v>0.33602223489449057</v>
      </c>
      <c r="I580" s="8">
        <v>1.3443532714773139</v>
      </c>
    </row>
    <row r="581" spans="3:9" ht="15.6" x14ac:dyDescent="0.3">
      <c r="C581" s="20">
        <v>578</v>
      </c>
      <c r="D581" s="23" t="s">
        <v>501</v>
      </c>
      <c r="E581" s="22">
        <v>14197.66</v>
      </c>
      <c r="F581" s="15">
        <f>'Hasil Peramalan kurs beli'!G582</f>
        <v>14234.380499999999</v>
      </c>
      <c r="G581" s="8">
        <v>14377.429499999998</v>
      </c>
      <c r="H581" s="8">
        <v>0.25863769099978057</v>
      </c>
      <c r="I581" s="8">
        <v>1.2661910483840191</v>
      </c>
    </row>
    <row r="582" spans="3:9" ht="15.6" x14ac:dyDescent="0.3">
      <c r="C582" s="20">
        <v>579</v>
      </c>
      <c r="D582" s="23" t="s">
        <v>502</v>
      </c>
      <c r="E582" s="22">
        <v>14235.47</v>
      </c>
      <c r="F582" s="15">
        <f>'Hasil Peramalan kurs beli'!G583</f>
        <v>14234.380499999999</v>
      </c>
      <c r="G582" s="8">
        <v>14377.429499999998</v>
      </c>
      <c r="H582" s="8">
        <v>7.6534178358708465E-3</v>
      </c>
      <c r="I582" s="8">
        <v>0.99722383595342512</v>
      </c>
    </row>
    <row r="583" spans="3:9" ht="15.6" x14ac:dyDescent="0.3">
      <c r="C583" s="20">
        <v>580</v>
      </c>
      <c r="D583" s="23" t="s">
        <v>503</v>
      </c>
      <c r="E583" s="22">
        <v>14249.4</v>
      </c>
      <c r="F583" s="15">
        <f>'Hasil Peramalan kurs beli'!G584</f>
        <v>14234.380499999999</v>
      </c>
      <c r="G583" s="8">
        <v>14377.429499999998</v>
      </c>
      <c r="H583" s="8">
        <v>0.10540443808160578</v>
      </c>
      <c r="I583" s="8">
        <v>0.89849046275631772</v>
      </c>
    </row>
    <row r="584" spans="3:9" ht="15.6" x14ac:dyDescent="0.3">
      <c r="C584" s="20">
        <v>581</v>
      </c>
      <c r="D584" s="32">
        <v>44237</v>
      </c>
      <c r="E584" s="22">
        <v>14249.4</v>
      </c>
      <c r="F584" s="15">
        <f>'Hasil Peramalan kurs beli'!G585</f>
        <v>14234.380499999999</v>
      </c>
      <c r="G584" s="8">
        <v>14377.429499999998</v>
      </c>
      <c r="H584" s="8">
        <v>0.10540443808160578</v>
      </c>
      <c r="I584" s="8">
        <v>0.89849046275631772</v>
      </c>
    </row>
    <row r="585" spans="3:9" ht="15.6" x14ac:dyDescent="0.3">
      <c r="C585" s="20">
        <v>582</v>
      </c>
      <c r="D585" s="32">
        <v>44265</v>
      </c>
      <c r="E585" s="22">
        <v>14249.4</v>
      </c>
      <c r="F585" s="15">
        <f>'Hasil Peramalan kurs beli'!G586</f>
        <v>14234.380499999999</v>
      </c>
      <c r="G585" s="8">
        <v>14377.429499999998</v>
      </c>
      <c r="H585" s="8">
        <v>0.10540443808160578</v>
      </c>
      <c r="I585" s="8">
        <v>0.89849046275631772</v>
      </c>
    </row>
    <row r="586" spans="3:9" ht="15.6" x14ac:dyDescent="0.3">
      <c r="C586" s="20">
        <v>583</v>
      </c>
      <c r="D586" s="23" t="s">
        <v>504</v>
      </c>
      <c r="E586" s="22">
        <v>14243.43</v>
      </c>
      <c r="F586" s="15">
        <f>'Hasil Peramalan kurs beli'!G587</f>
        <v>14234.380499999999</v>
      </c>
      <c r="G586" s="8">
        <v>14377.429499999998</v>
      </c>
      <c r="H586" s="8">
        <v>6.3534555932110381E-2</v>
      </c>
      <c r="I586" s="8">
        <v>0.9407811180312472</v>
      </c>
    </row>
    <row r="587" spans="3:9" ht="15.6" x14ac:dyDescent="0.3">
      <c r="C587" s="20">
        <v>584</v>
      </c>
      <c r="D587" s="23" t="s">
        <v>505</v>
      </c>
      <c r="E587" s="22">
        <v>14204.62</v>
      </c>
      <c r="F587" s="15">
        <f>'Hasil Peramalan kurs beli'!G588</f>
        <v>14234.380499999999</v>
      </c>
      <c r="G587" s="8">
        <v>14377.429499999998</v>
      </c>
      <c r="H587" s="8">
        <v>0.20951282047670755</v>
      </c>
      <c r="I587" s="8">
        <v>1.2165724954275268</v>
      </c>
    </row>
    <row r="588" spans="3:9" ht="15.6" x14ac:dyDescent="0.3">
      <c r="C588" s="20">
        <v>585</v>
      </c>
      <c r="D588" s="23" t="s">
        <v>506</v>
      </c>
      <c r="E588" s="22">
        <v>14188.7</v>
      </c>
      <c r="F588" s="15">
        <f>'Hasil Peramalan kurs beli'!G589</f>
        <v>14234.380499999999</v>
      </c>
      <c r="G588" s="8">
        <v>14377.429499999998</v>
      </c>
      <c r="H588" s="8">
        <v>0.32194986150950106</v>
      </c>
      <c r="I588" s="8">
        <v>1.330139477189578</v>
      </c>
    </row>
    <row r="589" spans="3:9" ht="15.6" x14ac:dyDescent="0.3">
      <c r="C589" s="20">
        <v>586</v>
      </c>
      <c r="D589" s="23" t="s">
        <v>507</v>
      </c>
      <c r="E589" s="22">
        <v>14173.78</v>
      </c>
      <c r="F589" s="15">
        <f>'Hasil Peramalan kurs beli'!G590</f>
        <v>14234.380499999999</v>
      </c>
      <c r="G589" s="8">
        <v>14377.429499999998</v>
      </c>
      <c r="H589" s="8">
        <v>0.42755355311002885</v>
      </c>
      <c r="I589" s="8">
        <v>1.4368044374894891</v>
      </c>
    </row>
    <row r="590" spans="3:9" ht="15.6" x14ac:dyDescent="0.3">
      <c r="C590" s="20">
        <v>587</v>
      </c>
      <c r="D590" s="23" t="s">
        <v>508</v>
      </c>
      <c r="E590" s="22">
        <v>14166.81</v>
      </c>
      <c r="F590" s="15">
        <f>'Hasil Peramalan kurs beli'!G591</f>
        <v>14234.380499999999</v>
      </c>
      <c r="G590" s="8">
        <v>14377.429499999998</v>
      </c>
      <c r="H590" s="8">
        <v>0.47696340954667854</v>
      </c>
      <c r="I590" s="8">
        <v>1.4867108403373721</v>
      </c>
    </row>
    <row r="591" spans="3:9" ht="15.6" x14ac:dyDescent="0.3">
      <c r="C591" s="20">
        <v>588</v>
      </c>
      <c r="D591" s="32">
        <v>44449</v>
      </c>
      <c r="E591" s="22">
        <v>14166.81</v>
      </c>
      <c r="F591" s="15">
        <f>'Hasil Peramalan kurs beli'!G592</f>
        <v>14234.380499999999</v>
      </c>
      <c r="G591" s="8">
        <v>14377.429499999998</v>
      </c>
      <c r="H591" s="8">
        <v>0.47696340954667854</v>
      </c>
      <c r="I591" s="8">
        <v>1.4867108403373721</v>
      </c>
    </row>
    <row r="592" spans="3:9" ht="15.6" x14ac:dyDescent="0.3">
      <c r="C592" s="20">
        <v>589</v>
      </c>
      <c r="D592" s="32">
        <v>44479</v>
      </c>
      <c r="E592" s="22">
        <v>14166.81</v>
      </c>
      <c r="F592" s="15">
        <f>'Hasil Peramalan kurs beli'!G593</f>
        <v>14234.380499999999</v>
      </c>
      <c r="G592" s="8">
        <v>14377.429499999998</v>
      </c>
      <c r="H592" s="8">
        <v>0.47696340954667854</v>
      </c>
      <c r="I592" s="8">
        <v>1.4867108403373721</v>
      </c>
    </row>
    <row r="593" spans="3:9" ht="15.6" x14ac:dyDescent="0.3">
      <c r="C593" s="20">
        <v>590</v>
      </c>
      <c r="D593" s="23" t="s">
        <v>509</v>
      </c>
      <c r="E593" s="22">
        <v>14153.88</v>
      </c>
      <c r="F593" s="15">
        <f>'Hasil Peramalan kurs beli'!G594</f>
        <v>14234.380499999999</v>
      </c>
      <c r="G593" s="8">
        <v>14377.429499999998</v>
      </c>
      <c r="H593" s="8">
        <v>0.56875217254915333</v>
      </c>
      <c r="I593" s="8">
        <v>1.579422038338598</v>
      </c>
    </row>
    <row r="594" spans="3:9" ht="15.6" x14ac:dyDescent="0.3">
      <c r="C594" s="20">
        <v>591</v>
      </c>
      <c r="D594" s="23" t="s">
        <v>510</v>
      </c>
      <c r="E594" s="22">
        <v>14138.95</v>
      </c>
      <c r="F594" s="15">
        <f>'Hasil Peramalan kurs beli'!G595</f>
        <v>14234.380499999999</v>
      </c>
      <c r="G594" s="8">
        <v>14377.429499999998</v>
      </c>
      <c r="H594" s="8">
        <v>0.67494757390045623</v>
      </c>
      <c r="I594" s="8">
        <v>1.6866846548010823</v>
      </c>
    </row>
    <row r="595" spans="3:9" ht="15.6" x14ac:dyDescent="0.3">
      <c r="C595" s="20">
        <v>592</v>
      </c>
      <c r="D595" s="23" t="s">
        <v>511</v>
      </c>
      <c r="E595" s="22">
        <v>14145.92</v>
      </c>
      <c r="F595" s="15">
        <f>'Hasil Peramalan kurs beli'!G596</f>
        <v>14234.380499999999</v>
      </c>
      <c r="G595" s="8">
        <v>14377.429499999998</v>
      </c>
      <c r="H595" s="8">
        <v>0.62534285504229647</v>
      </c>
      <c r="I595" s="8">
        <v>1.6365814312536637</v>
      </c>
    </row>
    <row r="596" spans="3:9" ht="15.6" x14ac:dyDescent="0.3">
      <c r="C596" s="20">
        <v>593</v>
      </c>
      <c r="D596" s="23" t="s">
        <v>512</v>
      </c>
      <c r="E596" s="22">
        <v>14149.9</v>
      </c>
      <c r="F596" s="15">
        <f>'Hasil Peramalan kurs beli'!G597</f>
        <v>14234.380499999999</v>
      </c>
      <c r="G596" s="8">
        <v>14377.429499999998</v>
      </c>
      <c r="H596" s="8">
        <v>0.59703955504985662</v>
      </c>
      <c r="I596" s="8">
        <v>1.6079936960685146</v>
      </c>
    </row>
    <row r="597" spans="3:9" ht="15.6" x14ac:dyDescent="0.3">
      <c r="C597" s="20">
        <v>594</v>
      </c>
      <c r="D597" s="23" t="s">
        <v>513</v>
      </c>
      <c r="E597" s="22">
        <v>14084.23</v>
      </c>
      <c r="F597" s="15">
        <f>'Hasil Peramalan kurs beli'!G598</f>
        <v>14234.380499999999</v>
      </c>
      <c r="G597" s="8">
        <v>14377.429499999998</v>
      </c>
      <c r="H597" s="8">
        <v>1.0660895199808562</v>
      </c>
      <c r="I597" s="8">
        <v>2.0817573981680138</v>
      </c>
    </row>
    <row r="598" spans="3:9" ht="15.6" x14ac:dyDescent="0.3">
      <c r="C598" s="20">
        <v>595</v>
      </c>
      <c r="D598" s="23" t="s">
        <v>514</v>
      </c>
      <c r="E598" s="22">
        <v>14084.23</v>
      </c>
      <c r="F598" s="15">
        <f>'Hasil Peramalan kurs beli'!G599</f>
        <v>14091.296999999999</v>
      </c>
      <c r="G598" s="8">
        <v>14124.153159793814</v>
      </c>
      <c r="H598" s="8">
        <v>5.0176686975426397E-2</v>
      </c>
      <c r="I598" s="8">
        <v>0.2834600101944813</v>
      </c>
    </row>
    <row r="599" spans="3:9" ht="15.6" x14ac:dyDescent="0.3">
      <c r="C599" s="20">
        <v>596</v>
      </c>
      <c r="D599" s="23" t="s">
        <v>515</v>
      </c>
      <c r="E599" s="22">
        <v>14084.23</v>
      </c>
      <c r="F599" s="15">
        <f>'Hasil Peramalan kurs beli'!G600</f>
        <v>14091.296999999999</v>
      </c>
      <c r="G599" s="8">
        <v>14124.153159793814</v>
      </c>
      <c r="H599" s="8">
        <v>5.0176686975426397E-2</v>
      </c>
      <c r="I599" s="8">
        <v>0.2834600101944813</v>
      </c>
    </row>
    <row r="600" spans="3:9" ht="15.6" x14ac:dyDescent="0.3">
      <c r="C600" s="20">
        <v>597</v>
      </c>
      <c r="D600" s="23" t="s">
        <v>516</v>
      </c>
      <c r="E600" s="22">
        <v>14013.58</v>
      </c>
      <c r="F600" s="15">
        <f>'Hasil Peramalan kurs beli'!G601</f>
        <v>14091.296999999999</v>
      </c>
      <c r="G600" s="8">
        <v>14124.153159793814</v>
      </c>
      <c r="H600" s="8">
        <v>0.55458348259330403</v>
      </c>
      <c r="I600" s="8">
        <v>0.78904291261628956</v>
      </c>
    </row>
    <row r="601" spans="3:9" ht="15.6" x14ac:dyDescent="0.3">
      <c r="C601" s="20">
        <v>598</v>
      </c>
      <c r="D601" s="23" t="s">
        <v>517</v>
      </c>
      <c r="E601" s="22">
        <v>14025.52</v>
      </c>
      <c r="F601" s="15">
        <f>'Hasil Peramalan kurs beli'!G602</f>
        <v>14091.296999999999</v>
      </c>
      <c r="G601" s="8">
        <v>14124.153159793814</v>
      </c>
      <c r="H601" s="8">
        <v>0.46898082923127427</v>
      </c>
      <c r="I601" s="8">
        <v>0.7032406626906762</v>
      </c>
    </row>
    <row r="602" spans="3:9" ht="15.6" x14ac:dyDescent="0.3">
      <c r="C602" s="20">
        <v>599</v>
      </c>
      <c r="D602" s="23" t="s">
        <v>518</v>
      </c>
      <c r="E602" s="22">
        <v>14025.52</v>
      </c>
      <c r="F602" s="15">
        <f>'Hasil Peramalan kurs beli'!G603</f>
        <v>14091.296999999999</v>
      </c>
      <c r="G602" s="8">
        <v>14124.153159793814</v>
      </c>
      <c r="H602" s="8">
        <v>0.46898082923127427</v>
      </c>
      <c r="I602" s="8">
        <v>0.7032406626906762</v>
      </c>
    </row>
    <row r="603" spans="3:9" ht="15.6" x14ac:dyDescent="0.3">
      <c r="C603" s="20">
        <v>600</v>
      </c>
      <c r="D603" s="23" t="s">
        <v>519</v>
      </c>
      <c r="E603" s="22">
        <v>14009.6</v>
      </c>
      <c r="F603" s="15">
        <f>'Hasil Peramalan kurs beli'!G604</f>
        <v>14091.296999999999</v>
      </c>
      <c r="G603" s="8">
        <v>14124.153159793814</v>
      </c>
      <c r="H603" s="8">
        <v>0.58315012562812851</v>
      </c>
      <c r="I603" s="8">
        <v>0.81767616344373428</v>
      </c>
    </row>
    <row r="604" spans="3:9" ht="15.6" x14ac:dyDescent="0.3">
      <c r="C604" s="20">
        <v>601</v>
      </c>
      <c r="D604" s="23" t="s">
        <v>520</v>
      </c>
      <c r="E604" s="22">
        <v>14062.34</v>
      </c>
      <c r="F604" s="15">
        <f>'Hasil Peramalan kurs beli'!G605</f>
        <v>14091.296999999999</v>
      </c>
      <c r="G604" s="8">
        <v>14124.153159793814</v>
      </c>
      <c r="H604" s="8">
        <v>0.20591878734263655</v>
      </c>
      <c r="I604" s="8">
        <v>0.43956524869839303</v>
      </c>
    </row>
    <row r="605" spans="3:9" ht="15.6" x14ac:dyDescent="0.3">
      <c r="C605" s="20">
        <v>602</v>
      </c>
      <c r="D605" s="23" t="s">
        <v>521</v>
      </c>
      <c r="E605" s="22">
        <v>14062.34</v>
      </c>
      <c r="F605" s="15">
        <f>'Hasil Peramalan kurs beli'!G606</f>
        <v>14091.296999999999</v>
      </c>
      <c r="G605" s="8">
        <v>14124.153159793814</v>
      </c>
      <c r="H605" s="8">
        <v>0.20591878734263655</v>
      </c>
      <c r="I605" s="8">
        <v>0.43956524869839303</v>
      </c>
    </row>
    <row r="606" spans="3:9" ht="15.6" x14ac:dyDescent="0.3">
      <c r="C606" s="20">
        <v>603</v>
      </c>
      <c r="D606" s="23" t="s">
        <v>522</v>
      </c>
      <c r="E606" s="22">
        <v>14062.34</v>
      </c>
      <c r="F606" s="15">
        <f>'Hasil Peramalan kurs beli'!G607</f>
        <v>14091.296999999999</v>
      </c>
      <c r="G606" s="8">
        <v>14124.153159793814</v>
      </c>
      <c r="H606" s="8">
        <v>0.20591878734263655</v>
      </c>
      <c r="I606" s="8">
        <v>0.43956524869839303</v>
      </c>
    </row>
    <row r="607" spans="3:9" ht="15.6" x14ac:dyDescent="0.3">
      <c r="C607" s="20">
        <v>604</v>
      </c>
      <c r="D607" s="23" t="s">
        <v>523</v>
      </c>
      <c r="E607" s="22">
        <v>14091.19</v>
      </c>
      <c r="F607" s="15">
        <f>'Hasil Peramalan kurs beli'!G608</f>
        <v>14091.296999999999</v>
      </c>
      <c r="G607" s="8">
        <v>14124.153159793814</v>
      </c>
      <c r="H607" s="8">
        <v>7.5933970089220218E-4</v>
      </c>
      <c r="I607" s="8">
        <v>0.23392743830587229</v>
      </c>
    </row>
    <row r="608" spans="3:9" ht="15.6" x14ac:dyDescent="0.3">
      <c r="C608" s="20">
        <v>605</v>
      </c>
      <c r="D608" s="23" t="s">
        <v>524</v>
      </c>
      <c r="E608" s="22">
        <v>14112.09</v>
      </c>
      <c r="F608" s="15">
        <f>'Hasil Peramalan kurs beli'!G609</f>
        <v>14234.380499999999</v>
      </c>
      <c r="G608" s="8">
        <v>14377.429499999998</v>
      </c>
      <c r="H608" s="8">
        <v>0.86656547683581353</v>
      </c>
      <c r="I608" s="8">
        <v>1.8802282298369568</v>
      </c>
    </row>
    <row r="609" spans="3:9" ht="15.6" x14ac:dyDescent="0.3">
      <c r="C609" s="20">
        <v>606</v>
      </c>
      <c r="D609" s="23" t="s">
        <v>525</v>
      </c>
      <c r="E609" s="22">
        <v>14094.18</v>
      </c>
      <c r="F609" s="15">
        <f>'Hasil Peramalan kurs beli'!G610</f>
        <v>14234.380499999999</v>
      </c>
      <c r="G609" s="8">
        <v>14377.429499999998</v>
      </c>
      <c r="H609" s="8">
        <v>0.99474038220030547</v>
      </c>
      <c r="I609" s="8">
        <v>2.0096912342541255</v>
      </c>
    </row>
    <row r="610" spans="3:9" ht="15.6" x14ac:dyDescent="0.3">
      <c r="C610" s="20">
        <v>607</v>
      </c>
      <c r="D610" s="23" t="s">
        <v>526</v>
      </c>
      <c r="E610" s="22">
        <v>14113.08</v>
      </c>
      <c r="F610" s="15">
        <f>'Hasil Peramalan kurs beli'!G611</f>
        <v>14234.380499999999</v>
      </c>
      <c r="G610" s="8">
        <v>14377.429499999998</v>
      </c>
      <c r="H610" s="8">
        <v>0.85948991998911206</v>
      </c>
      <c r="I610" s="8">
        <v>1.8730815668868768</v>
      </c>
    </row>
    <row r="611" spans="3:9" ht="15.6" x14ac:dyDescent="0.3">
      <c r="C611" s="20">
        <v>608</v>
      </c>
      <c r="D611" s="23" t="s">
        <v>527</v>
      </c>
      <c r="E611" s="22">
        <v>14128.01</v>
      </c>
      <c r="F611" s="15">
        <f>'Hasil Peramalan kurs beli'!G612</f>
        <v>14234.380499999999</v>
      </c>
      <c r="G611" s="8">
        <v>14377.429499999998</v>
      </c>
      <c r="H611" s="8">
        <v>0.75290504465950325</v>
      </c>
      <c r="I611" s="8">
        <v>1.7654255624111121</v>
      </c>
    </row>
    <row r="612" spans="3:9" ht="15.6" x14ac:dyDescent="0.3">
      <c r="C612" s="20">
        <v>609</v>
      </c>
      <c r="D612" s="23" t="s">
        <v>528</v>
      </c>
      <c r="E612" s="22">
        <v>14128.01</v>
      </c>
      <c r="F612" s="15">
        <f>'Hasil Peramalan kurs beli'!G613</f>
        <v>14234.380499999999</v>
      </c>
      <c r="G612" s="8">
        <v>14377.429499999998</v>
      </c>
      <c r="H612" s="8">
        <v>0.75290504465950325</v>
      </c>
      <c r="I612" s="8">
        <v>1.7654255624111121</v>
      </c>
    </row>
    <row r="613" spans="3:9" ht="15.6" x14ac:dyDescent="0.3">
      <c r="C613" s="20">
        <v>610</v>
      </c>
      <c r="D613" s="23" t="s">
        <v>529</v>
      </c>
      <c r="E613" s="22">
        <v>14128.01</v>
      </c>
      <c r="F613" s="15">
        <f>'Hasil Peramalan kurs beli'!G614</f>
        <v>14234.380499999999</v>
      </c>
      <c r="G613" s="8">
        <v>14377.429499999998</v>
      </c>
      <c r="H613" s="8">
        <v>0.75290504465950325</v>
      </c>
      <c r="I613" s="8">
        <v>1.7654255624111121</v>
      </c>
    </row>
    <row r="614" spans="3:9" ht="15.6" x14ac:dyDescent="0.3">
      <c r="C614" s="20">
        <v>611</v>
      </c>
      <c r="D614" s="23" t="s">
        <v>530</v>
      </c>
      <c r="E614" s="22">
        <v>14100.15</v>
      </c>
      <c r="F614" s="15">
        <f>'Hasil Peramalan kurs beli'!G615</f>
        <v>14234.380499999999</v>
      </c>
      <c r="G614" s="8">
        <v>14377.429499999998</v>
      </c>
      <c r="H614" s="8">
        <v>0.95197923426346298</v>
      </c>
      <c r="I614" s="8">
        <v>1.9665003563791785</v>
      </c>
    </row>
    <row r="615" spans="3:9" ht="15.6" x14ac:dyDescent="0.3">
      <c r="C615" s="20">
        <v>612</v>
      </c>
      <c r="D615" s="23" t="s">
        <v>531</v>
      </c>
      <c r="E615" s="22">
        <v>14163.83</v>
      </c>
      <c r="F615" s="15">
        <f>'Hasil Peramalan kurs beli'!G616</f>
        <v>14234.380499999999</v>
      </c>
      <c r="G615" s="8">
        <v>14377.429499999998</v>
      </c>
      <c r="H615" s="8">
        <v>0.49810326726598225</v>
      </c>
      <c r="I615" s="8">
        <v>1.5080631439377516</v>
      </c>
    </row>
    <row r="616" spans="3:9" ht="15.6" x14ac:dyDescent="0.3">
      <c r="C616" s="20">
        <v>613</v>
      </c>
      <c r="D616" s="23" t="s">
        <v>532</v>
      </c>
      <c r="E616" s="22">
        <v>14189.7</v>
      </c>
      <c r="F616" s="15">
        <f>'Hasil Peramalan kurs beli'!G617</f>
        <v>14234.380499999999</v>
      </c>
      <c r="G616" s="8">
        <v>14377.429499999998</v>
      </c>
      <c r="H616" s="8">
        <v>0.31487980718407416</v>
      </c>
      <c r="I616" s="8">
        <v>1.3229983720585892</v>
      </c>
    </row>
    <row r="617" spans="3:9" ht="15.6" x14ac:dyDescent="0.3">
      <c r="C617" s="20">
        <v>614</v>
      </c>
      <c r="D617" s="23" t="s">
        <v>533</v>
      </c>
      <c r="E617" s="22">
        <v>14229.5</v>
      </c>
      <c r="F617" s="15">
        <f>'Hasil Peramalan kurs beli'!G618</f>
        <v>14234.380499999999</v>
      </c>
      <c r="G617" s="8">
        <v>14377.429499999998</v>
      </c>
      <c r="H617" s="8">
        <v>3.4298464457635909E-2</v>
      </c>
      <c r="I617" s="8">
        <v>1.0395973154362301</v>
      </c>
    </row>
    <row r="618" spans="3:9" ht="15.6" x14ac:dyDescent="0.3">
      <c r="C618" s="20">
        <v>615</v>
      </c>
      <c r="D618" s="23" t="s">
        <v>534</v>
      </c>
      <c r="E618" s="22">
        <v>14255.37</v>
      </c>
      <c r="F618" s="15">
        <f>'Hasil Peramalan kurs beli'!G619</f>
        <v>14234.380499999999</v>
      </c>
      <c r="G618" s="8">
        <v>14377.429499999998</v>
      </c>
      <c r="H618" s="8">
        <v>0.14723925089283196</v>
      </c>
      <c r="I618" s="8">
        <v>0.85623522925043372</v>
      </c>
    </row>
    <row r="619" spans="3:9" ht="15.6" x14ac:dyDescent="0.3">
      <c r="C619" s="20">
        <v>616</v>
      </c>
      <c r="D619" s="32">
        <v>44358</v>
      </c>
      <c r="E619" s="22">
        <v>14255.37</v>
      </c>
      <c r="F619" s="15">
        <f>'Hasil Peramalan kurs beli'!G620</f>
        <v>14234.380499999999</v>
      </c>
      <c r="G619" s="8">
        <v>14377.429499999998</v>
      </c>
      <c r="H619" s="8">
        <v>0.14723925089283196</v>
      </c>
      <c r="I619" s="8">
        <v>0.85623522925043372</v>
      </c>
    </row>
    <row r="620" spans="3:9" ht="15.6" x14ac:dyDescent="0.3">
      <c r="C620" s="20">
        <v>617</v>
      </c>
      <c r="D620" s="32">
        <v>44388</v>
      </c>
      <c r="E620" s="22">
        <v>14255.37</v>
      </c>
      <c r="F620" s="15">
        <f>'Hasil Peramalan kurs beli'!G621</f>
        <v>14234.380499999999</v>
      </c>
      <c r="G620" s="8">
        <v>14377.429499999998</v>
      </c>
      <c r="H620" s="8">
        <v>0.14723925089283196</v>
      </c>
      <c r="I620" s="8">
        <v>0.85623522925043372</v>
      </c>
    </row>
    <row r="621" spans="3:9" ht="15.6" x14ac:dyDescent="0.3">
      <c r="C621" s="20">
        <v>618</v>
      </c>
      <c r="D621" s="23" t="s">
        <v>535</v>
      </c>
      <c r="E621" s="22">
        <v>14302.13</v>
      </c>
      <c r="F621" s="15">
        <f>'Hasil Peramalan kurs beli'!G622</f>
        <v>14234.380499999999</v>
      </c>
      <c r="G621" s="8">
        <v>14377.429499999998</v>
      </c>
      <c r="H621" s="8">
        <v>0.47370216883778782</v>
      </c>
      <c r="I621" s="8">
        <v>0.52649150860745342</v>
      </c>
    </row>
    <row r="622" spans="3:9" ht="15.6" x14ac:dyDescent="0.3">
      <c r="C622" s="20">
        <v>619</v>
      </c>
      <c r="D622" s="23" t="s">
        <v>536</v>
      </c>
      <c r="E622" s="22">
        <v>14196.66</v>
      </c>
      <c r="F622" s="15">
        <f>'Hasil Peramalan kurs beli'!G623</f>
        <v>14234.380499999999</v>
      </c>
      <c r="G622" s="8">
        <v>14377.429499999998</v>
      </c>
      <c r="H622" s="8">
        <v>0.26569981953501354</v>
      </c>
      <c r="I622" s="8">
        <v>1.273324148074255</v>
      </c>
    </row>
    <row r="623" spans="3:9" ht="15.6" x14ac:dyDescent="0.3">
      <c r="C623" s="20">
        <v>620</v>
      </c>
      <c r="D623" s="23" t="s">
        <v>537</v>
      </c>
      <c r="E623" s="22">
        <v>14161.84</v>
      </c>
      <c r="F623" s="15">
        <f>'Hasil Peramalan kurs beli'!G624</f>
        <v>14234.380499999999</v>
      </c>
      <c r="G623" s="8">
        <v>14377.429499999998</v>
      </c>
      <c r="H623" s="8">
        <v>0.51222510634210783</v>
      </c>
      <c r="I623" s="8">
        <v>1.5223269010241482</v>
      </c>
    </row>
    <row r="624" spans="3:9" ht="15.6" x14ac:dyDescent="0.3">
      <c r="C624" s="20">
        <v>621</v>
      </c>
      <c r="D624" s="23" t="s">
        <v>538</v>
      </c>
      <c r="E624" s="22">
        <v>14181.74</v>
      </c>
      <c r="F624" s="15">
        <f>'Hasil Peramalan kurs beli'!G625</f>
        <v>14234.380499999999</v>
      </c>
      <c r="G624" s="8">
        <v>14377.429499999998</v>
      </c>
      <c r="H624" s="8">
        <v>0.37118505909711724</v>
      </c>
      <c r="I624" s="8">
        <v>1.3798694659470458</v>
      </c>
    </row>
    <row r="625" spans="3:9" ht="15.6" x14ac:dyDescent="0.3">
      <c r="C625" s="20">
        <v>622</v>
      </c>
      <c r="D625" s="23" t="s">
        <v>539</v>
      </c>
      <c r="E625" s="22">
        <v>14216.56</v>
      </c>
      <c r="F625" s="15">
        <f>'Hasil Peramalan kurs beli'!G626</f>
        <v>14234.380499999999</v>
      </c>
      <c r="G625" s="8">
        <v>14377.429499999998</v>
      </c>
      <c r="H625" s="8">
        <v>0.12535029571147882</v>
      </c>
      <c r="I625" s="8">
        <v>1.1315641758625075</v>
      </c>
    </row>
    <row r="626" spans="3:9" ht="15.6" x14ac:dyDescent="0.3">
      <c r="C626" s="20">
        <v>623</v>
      </c>
      <c r="D626" s="23" t="s">
        <v>540</v>
      </c>
      <c r="E626" s="22">
        <v>14216.56</v>
      </c>
      <c r="F626" s="15">
        <f>'Hasil Peramalan kurs beli'!G627</f>
        <v>14234.380499999999</v>
      </c>
      <c r="G626" s="8">
        <v>14377.429499999998</v>
      </c>
      <c r="H626" s="8">
        <v>0.12535029571147882</v>
      </c>
      <c r="I626" s="8">
        <v>1.1315641758625075</v>
      </c>
    </row>
    <row r="627" spans="3:9" ht="15.6" x14ac:dyDescent="0.3">
      <c r="C627" s="20">
        <v>624</v>
      </c>
      <c r="D627" s="23" t="s">
        <v>541</v>
      </c>
      <c r="E627" s="22">
        <v>14216.56</v>
      </c>
      <c r="F627" s="15">
        <f>'Hasil Peramalan kurs beli'!G628</f>
        <v>14234.380499999999</v>
      </c>
      <c r="G627" s="8">
        <v>14377.429499999998</v>
      </c>
      <c r="H627" s="8">
        <v>0.12535029571147882</v>
      </c>
      <c r="I627" s="8">
        <v>1.1315641758625075</v>
      </c>
    </row>
    <row r="628" spans="3:9" ht="15.6" x14ac:dyDescent="0.3">
      <c r="C628" s="20">
        <v>625</v>
      </c>
      <c r="D628" s="23" t="s">
        <v>542</v>
      </c>
      <c r="E628" s="22">
        <v>14171.79</v>
      </c>
      <c r="F628" s="15">
        <f>'Hasil Peramalan kurs beli'!G629</f>
        <v>14234.380499999999</v>
      </c>
      <c r="G628" s="8">
        <v>14377.429499999998</v>
      </c>
      <c r="H628" s="8">
        <v>0.44165557067948663</v>
      </c>
      <c r="I628" s="8">
        <v>1.4510481738721608</v>
      </c>
    </row>
    <row r="629" spans="3:9" ht="15.6" x14ac:dyDescent="0.3">
      <c r="C629" s="20">
        <v>626</v>
      </c>
      <c r="D629" s="23" t="s">
        <v>543</v>
      </c>
      <c r="E629" s="22">
        <v>14134.97</v>
      </c>
      <c r="F629" s="15">
        <f>'Hasil Peramalan kurs beli'!G630</f>
        <v>14234.380499999999</v>
      </c>
      <c r="G629" s="8">
        <v>14377.429499999998</v>
      </c>
      <c r="H629" s="8">
        <v>0.70329473638783779</v>
      </c>
      <c r="I629" s="8">
        <v>1.7153166932791442</v>
      </c>
    </row>
    <row r="630" spans="3:9" ht="15.6" x14ac:dyDescent="0.3">
      <c r="C630" s="20">
        <v>627</v>
      </c>
      <c r="D630" s="23" t="s">
        <v>544</v>
      </c>
      <c r="E630" s="22">
        <v>14139.95</v>
      </c>
      <c r="F630" s="15">
        <f>'Hasil Peramalan kurs beli'!G631</f>
        <v>14234.380499999999</v>
      </c>
      <c r="G630" s="8">
        <v>14377.429499999998</v>
      </c>
      <c r="H630" s="8">
        <v>0.66782767973011625</v>
      </c>
      <c r="I630" s="8">
        <v>1.679493208957582</v>
      </c>
    </row>
    <row r="631" spans="3:9" ht="15.6" x14ac:dyDescent="0.3">
      <c r="C631" s="20">
        <v>628</v>
      </c>
      <c r="D631" s="23" t="s">
        <v>545</v>
      </c>
      <c r="E631" s="22">
        <v>14187.71</v>
      </c>
      <c r="F631" s="15">
        <f>'Hasil Peramalan kurs beli'!G632</f>
        <v>14234.380499999999</v>
      </c>
      <c r="G631" s="8">
        <v>14377.429499999998</v>
      </c>
      <c r="H631" s="8">
        <v>0.32895019703673234</v>
      </c>
      <c r="I631" s="8">
        <v>1.3372101628804032</v>
      </c>
    </row>
    <row r="632" spans="3:9" ht="15.6" x14ac:dyDescent="0.3">
      <c r="C632" s="20">
        <v>629</v>
      </c>
      <c r="D632" s="23" t="s">
        <v>546</v>
      </c>
      <c r="E632" s="22">
        <v>14159.85</v>
      </c>
      <c r="F632" s="15">
        <f>'Hasil Peramalan kurs beli'!G633</f>
        <v>14234.380499999999</v>
      </c>
      <c r="G632" s="8">
        <v>14377.429499999998</v>
      </c>
      <c r="H632" s="8">
        <v>0.52635091473425877</v>
      </c>
      <c r="I632" s="8">
        <v>1.5365946673163771</v>
      </c>
    </row>
    <row r="633" spans="3:9" ht="15.6" x14ac:dyDescent="0.3">
      <c r="C633" s="20">
        <v>630</v>
      </c>
      <c r="D633" s="23" t="s">
        <v>547</v>
      </c>
      <c r="E633" s="22">
        <v>14159.85</v>
      </c>
      <c r="F633" s="15">
        <f>'Hasil Peramalan kurs beli'!G634</f>
        <v>14234.380499999999</v>
      </c>
      <c r="G633" s="8">
        <v>14377.429499999998</v>
      </c>
      <c r="H633" s="8">
        <v>0.52635091473425877</v>
      </c>
      <c r="I633" s="8">
        <v>1.5365946673163771</v>
      </c>
    </row>
    <row r="634" spans="3:9" ht="15.6" x14ac:dyDescent="0.3">
      <c r="C634" s="20">
        <v>631</v>
      </c>
      <c r="D634" s="23" t="s">
        <v>548</v>
      </c>
      <c r="E634" s="22">
        <v>14159.85</v>
      </c>
      <c r="F634" s="15">
        <f>'Hasil Peramalan kurs beli'!G635</f>
        <v>14234.380499999999</v>
      </c>
      <c r="G634" s="8">
        <v>14377.429499999998</v>
      </c>
      <c r="H634" s="8">
        <v>0.52635091473425877</v>
      </c>
      <c r="I634" s="8">
        <v>1.5365946673163771</v>
      </c>
    </row>
    <row r="635" spans="3:9" ht="15.6" x14ac:dyDescent="0.3">
      <c r="C635" s="20">
        <v>632</v>
      </c>
      <c r="D635" s="23" t="s">
        <v>549</v>
      </c>
      <c r="E635" s="22">
        <v>14165.82</v>
      </c>
      <c r="F635" s="15">
        <f>'Hasil Peramalan kurs beli'!G636</f>
        <v>14234.380499999999</v>
      </c>
      <c r="G635" s="8">
        <v>14377.429499999998</v>
      </c>
      <c r="H635" s="8">
        <v>0.48398539583306577</v>
      </c>
      <c r="I635" s="8">
        <v>1.4938033943675597</v>
      </c>
    </row>
    <row r="636" spans="3:9" ht="15.6" x14ac:dyDescent="0.3">
      <c r="C636" s="20">
        <v>633</v>
      </c>
      <c r="D636" s="23" t="s">
        <v>550</v>
      </c>
      <c r="E636" s="22">
        <v>14183.73</v>
      </c>
      <c r="F636" s="15">
        <f>'Hasil Peramalan kurs beli'!G637</f>
        <v>14234.380499999999</v>
      </c>
      <c r="G636" s="8">
        <v>14377.429499999998</v>
      </c>
      <c r="H636" s="8">
        <v>0.35710282133119947</v>
      </c>
      <c r="I636" s="8">
        <v>1.3656457081458744</v>
      </c>
    </row>
    <row r="637" spans="3:9" ht="15.6" x14ac:dyDescent="0.3">
      <c r="C637" s="20">
        <v>634</v>
      </c>
      <c r="D637" s="23" t="s">
        <v>551</v>
      </c>
      <c r="E637" s="22">
        <v>14200.64</v>
      </c>
      <c r="F637" s="15">
        <f>'Hasil Peramalan kurs beli'!G638</f>
        <v>14234.380499999999</v>
      </c>
      <c r="G637" s="8">
        <v>14377.429499999998</v>
      </c>
      <c r="H637" s="8">
        <v>0.23759844626720966</v>
      </c>
      <c r="I637" s="8">
        <v>1.2449403688847753</v>
      </c>
    </row>
    <row r="638" spans="3:9" ht="15.6" x14ac:dyDescent="0.3">
      <c r="C638" s="20">
        <v>635</v>
      </c>
      <c r="D638" s="23" t="s">
        <v>552</v>
      </c>
      <c r="E638" s="22">
        <v>14200.64</v>
      </c>
      <c r="F638" s="15">
        <f>'Hasil Peramalan kurs beli'!G639</f>
        <v>14234.380499999999</v>
      </c>
      <c r="G638" s="8">
        <v>14377.429499999998</v>
      </c>
      <c r="H638" s="8">
        <v>0.23759844626720966</v>
      </c>
      <c r="I638" s="8">
        <v>1.2449403688847753</v>
      </c>
    </row>
    <row r="639" spans="3:9" ht="15.6" x14ac:dyDescent="0.3">
      <c r="C639" s="20">
        <v>636</v>
      </c>
      <c r="D639" s="23" t="s">
        <v>553</v>
      </c>
      <c r="E639" s="22">
        <v>14208.6</v>
      </c>
      <c r="F639" s="15">
        <f>'Hasil Peramalan kurs beli'!G640</f>
        <v>14234.380499999999</v>
      </c>
      <c r="G639" s="8">
        <v>14377.429499999998</v>
      </c>
      <c r="H639" s="8">
        <v>0.18144292893035863</v>
      </c>
      <c r="I639" s="8">
        <v>1.1882205143363738</v>
      </c>
    </row>
    <row r="640" spans="3:9" ht="15.6" x14ac:dyDescent="0.3">
      <c r="C640" s="20">
        <v>637</v>
      </c>
      <c r="D640" s="23" t="s">
        <v>554</v>
      </c>
      <c r="E640" s="22">
        <v>14208.6</v>
      </c>
      <c r="F640" s="15">
        <f>'Hasil Peramalan kurs beli'!G641</f>
        <v>14234.380499999999</v>
      </c>
      <c r="G640" s="8">
        <v>14377.429499999998</v>
      </c>
      <c r="H640" s="8">
        <v>0.18144292893035863</v>
      </c>
      <c r="I640" s="8">
        <v>1.1882205143363738</v>
      </c>
    </row>
    <row r="641" spans="3:9" ht="15.6" x14ac:dyDescent="0.3">
      <c r="C641" s="20">
        <v>638</v>
      </c>
      <c r="D641" s="23" t="s">
        <v>555</v>
      </c>
      <c r="E641" s="22">
        <v>14208.6</v>
      </c>
      <c r="F641" s="15">
        <f>'Hasil Peramalan kurs beli'!G642</f>
        <v>14234.380499999999</v>
      </c>
      <c r="G641" s="8">
        <v>14377.429499999998</v>
      </c>
      <c r="H641" s="8">
        <v>0.18144292893035863</v>
      </c>
      <c r="I641" s="8">
        <v>1.1882205143363738</v>
      </c>
    </row>
    <row r="642" spans="3:9" ht="15.6" x14ac:dyDescent="0.3">
      <c r="C642" s="20">
        <v>639</v>
      </c>
      <c r="D642" s="23" t="s">
        <v>556</v>
      </c>
      <c r="E642" s="22">
        <v>14208.6</v>
      </c>
      <c r="F642" s="15">
        <f>'Hasil Peramalan kurs beli'!G643</f>
        <v>14234.380499999999</v>
      </c>
      <c r="G642" s="8">
        <v>14377.429499999998</v>
      </c>
      <c r="H642" s="8">
        <v>0.18144292893035863</v>
      </c>
      <c r="I642" s="8">
        <v>1.1882205143363738</v>
      </c>
    </row>
    <row r="643" spans="3:9" ht="15.6" x14ac:dyDescent="0.3">
      <c r="C643" s="20">
        <v>640</v>
      </c>
      <c r="D643" s="23" t="s">
        <v>557</v>
      </c>
      <c r="E643" s="22">
        <v>14268.3</v>
      </c>
      <c r="F643" s="15">
        <f>'Hasil Peramalan kurs beli'!G644</f>
        <v>14234.380499999999</v>
      </c>
      <c r="G643" s="8">
        <v>14377.429499999998</v>
      </c>
      <c r="H643" s="8">
        <v>0.23772628834549298</v>
      </c>
      <c r="I643" s="8">
        <v>0.764838838544179</v>
      </c>
    </row>
    <row r="644" spans="3:9" ht="15.6" x14ac:dyDescent="0.3">
      <c r="C644" s="20">
        <v>641</v>
      </c>
      <c r="D644" s="23" t="s">
        <v>558</v>
      </c>
      <c r="E644" s="22">
        <v>14248.4</v>
      </c>
      <c r="F644" s="15">
        <f>'Hasil Peramalan kurs beli'!G645</f>
        <v>14234.380499999999</v>
      </c>
      <c r="G644" s="8">
        <v>14377.429499999998</v>
      </c>
      <c r="H644" s="8">
        <v>9.839350383201155E-2</v>
      </c>
      <c r="I644" s="8">
        <v>0.90557185368180804</v>
      </c>
    </row>
    <row r="645" spans="3:9" ht="15.6" x14ac:dyDescent="0.3">
      <c r="C645" s="20">
        <v>642</v>
      </c>
      <c r="D645" s="33" t="s">
        <v>559</v>
      </c>
      <c r="E645" s="22">
        <v>14281.24</v>
      </c>
      <c r="F645" s="15">
        <f>'Hasil Peramalan kurs beli'!G646</f>
        <v>14234.380499999999</v>
      </c>
      <c r="G645" s="8">
        <v>14377.429499999998</v>
      </c>
      <c r="H645" s="8">
        <v>0.32811926695441351</v>
      </c>
      <c r="I645" s="8">
        <v>0.67353745192993464</v>
      </c>
    </row>
    <row r="646" spans="3:9" ht="15.6" x14ac:dyDescent="0.3">
      <c r="C646" s="20">
        <v>643</v>
      </c>
      <c r="D646" s="33" t="s">
        <v>560</v>
      </c>
      <c r="E646" s="22">
        <v>14306.11</v>
      </c>
      <c r="F646" s="15">
        <f>'Hasil Peramalan kurs beli'!G647</f>
        <v>14234.380499999999</v>
      </c>
      <c r="G646" s="8">
        <v>14377.429499999998</v>
      </c>
      <c r="H646" s="8">
        <v>0.50139066454823344</v>
      </c>
      <c r="I646" s="8">
        <v>0.49852475620554987</v>
      </c>
    </row>
    <row r="647" spans="3:9" ht="15.6" x14ac:dyDescent="0.3">
      <c r="C647" s="20">
        <v>644</v>
      </c>
      <c r="D647" s="34">
        <v>44298</v>
      </c>
      <c r="E647" s="22">
        <v>14306.11</v>
      </c>
      <c r="F647" s="15">
        <f>'Hasil Peramalan kurs beli'!G648</f>
        <v>14234.380499999999</v>
      </c>
      <c r="G647" s="8">
        <v>14377.429499999998</v>
      </c>
      <c r="H647" s="8">
        <v>0.50139066454823344</v>
      </c>
      <c r="I647" s="8">
        <v>0.49852475620554987</v>
      </c>
    </row>
    <row r="648" spans="3:9" ht="15.6" x14ac:dyDescent="0.3">
      <c r="C648" s="20">
        <v>645</v>
      </c>
      <c r="D648" s="34">
        <v>44328</v>
      </c>
      <c r="E648" s="22">
        <v>14306.11</v>
      </c>
      <c r="F648" s="15">
        <f>'Hasil Peramalan kurs beli'!G649</f>
        <v>14234.380499999999</v>
      </c>
      <c r="G648" s="8">
        <v>14377.429499999998</v>
      </c>
      <c r="H648" s="8">
        <v>0.50139066454823344</v>
      </c>
      <c r="I648" s="8">
        <v>0.49852475620554987</v>
      </c>
    </row>
    <row r="649" spans="3:9" ht="15.6" x14ac:dyDescent="0.3">
      <c r="C649" s="20">
        <v>646</v>
      </c>
      <c r="D649" s="33" t="s">
        <v>561</v>
      </c>
      <c r="E649" s="22">
        <v>14335.96</v>
      </c>
      <c r="F649" s="15">
        <f>'Hasil Peramalan kurs beli'!G650</f>
        <v>14234.380499999999</v>
      </c>
      <c r="G649" s="8">
        <v>14377.429499999998</v>
      </c>
      <c r="H649" s="8">
        <v>0.70856433751210124</v>
      </c>
      <c r="I649" s="8">
        <v>0.28926908278203378</v>
      </c>
    </row>
    <row r="650" spans="3:9" ht="15.6" x14ac:dyDescent="0.3">
      <c r="C650" s="20">
        <v>647</v>
      </c>
      <c r="D650" s="33" t="s">
        <v>562</v>
      </c>
      <c r="E650" s="22">
        <v>14368.8</v>
      </c>
      <c r="F650" s="15">
        <f>'Hasil Peramalan kurs beli'!G651</f>
        <v>14234.380499999999</v>
      </c>
      <c r="G650" s="8">
        <v>14377.429499999998</v>
      </c>
      <c r="H650" s="8">
        <v>0.93549565725739081</v>
      </c>
      <c r="I650" s="8">
        <v>6.0057207282439025E-2</v>
      </c>
    </row>
    <row r="651" spans="3:9" ht="15.6" x14ac:dyDescent="0.3">
      <c r="C651" s="20">
        <v>648</v>
      </c>
      <c r="D651" s="33" t="s">
        <v>563</v>
      </c>
      <c r="E651" s="22">
        <v>14335.96</v>
      </c>
      <c r="F651" s="15">
        <f>'Hasil Peramalan kurs beli'!G652</f>
        <v>14234.380499999999</v>
      </c>
      <c r="G651" s="8">
        <v>14377.429499999998</v>
      </c>
      <c r="H651" s="8">
        <v>0.70856433751210124</v>
      </c>
      <c r="I651" s="8">
        <v>0.28926908278203378</v>
      </c>
    </row>
    <row r="652" spans="3:9" ht="15.6" x14ac:dyDescent="0.3">
      <c r="C652" s="20">
        <v>649</v>
      </c>
      <c r="D652" s="33" t="s">
        <v>564</v>
      </c>
      <c r="E652" s="22">
        <v>14276.26</v>
      </c>
      <c r="F652" s="15">
        <f>'Hasil Peramalan kurs beli'!G653</f>
        <v>14234.380499999999</v>
      </c>
      <c r="G652" s="8">
        <v>14377.429499999998</v>
      </c>
      <c r="H652" s="8">
        <v>0.29335063945319656</v>
      </c>
      <c r="I652" s="8">
        <v>0.70865548820207913</v>
      </c>
    </row>
    <row r="653" spans="3:9" ht="15.6" x14ac:dyDescent="0.3">
      <c r="C653" s="20">
        <v>650</v>
      </c>
      <c r="D653" s="33" t="s">
        <v>565</v>
      </c>
      <c r="E653" s="22">
        <v>14279.25</v>
      </c>
      <c r="F653" s="15">
        <f>'Hasil Peramalan kurs beli'!G654</f>
        <v>14234.380499999999</v>
      </c>
      <c r="G653" s="8">
        <v>14377.429499999998</v>
      </c>
      <c r="H653" s="8">
        <v>0.31422868848154278</v>
      </c>
      <c r="I653" s="8">
        <v>0.68756762435000696</v>
      </c>
    </row>
    <row r="654" spans="3:9" ht="15.6" x14ac:dyDescent="0.3">
      <c r="C654" s="20">
        <v>651</v>
      </c>
      <c r="D654" s="34">
        <v>44512</v>
      </c>
      <c r="E654" s="22">
        <v>14279.25</v>
      </c>
      <c r="F654" s="15">
        <f>'Hasil Peramalan kurs beli'!G655</f>
        <v>14234.380499999999</v>
      </c>
      <c r="G654" s="8">
        <v>14377.429499999998</v>
      </c>
      <c r="H654" s="8">
        <v>0.31422868848154278</v>
      </c>
      <c r="I654" s="8">
        <v>0.68756762435000696</v>
      </c>
    </row>
    <row r="655" spans="3:9" ht="15.6" x14ac:dyDescent="0.3">
      <c r="C655" s="20">
        <v>652</v>
      </c>
      <c r="D655" s="34">
        <v>44542</v>
      </c>
      <c r="E655" s="22">
        <v>14279.25</v>
      </c>
      <c r="F655" s="15">
        <f>'Hasil Peramalan kurs beli'!G656</f>
        <v>14234.380499999999</v>
      </c>
      <c r="G655" s="8">
        <v>14377.429499999998</v>
      </c>
      <c r="H655" s="8">
        <v>0.31422868848154278</v>
      </c>
      <c r="I655" s="8">
        <v>0.68756762435000696</v>
      </c>
    </row>
    <row r="656" spans="3:9" ht="15.6" x14ac:dyDescent="0.3">
      <c r="C656" s="20">
        <v>653</v>
      </c>
      <c r="D656" s="33" t="s">
        <v>566</v>
      </c>
      <c r="E656" s="22">
        <v>14306.11</v>
      </c>
      <c r="F656" s="15">
        <f>'Hasil Peramalan kurs beli'!G657</f>
        <v>14234.380499999999</v>
      </c>
      <c r="G656" s="8">
        <v>14377.429499999998</v>
      </c>
      <c r="H656" s="8">
        <v>0.50139066454823344</v>
      </c>
      <c r="I656" s="8">
        <v>0.49852475620554987</v>
      </c>
    </row>
    <row r="657" spans="3:9" ht="15.6" x14ac:dyDescent="0.3">
      <c r="C657" s="20">
        <v>654</v>
      </c>
      <c r="D657" s="33" t="s">
        <v>567</v>
      </c>
      <c r="E657" s="22">
        <v>14274.27</v>
      </c>
      <c r="F657" s="15">
        <f>'Hasil Peramalan kurs beli'!G658</f>
        <v>14234.380499999999</v>
      </c>
      <c r="G657" s="8">
        <v>14377.429499999998</v>
      </c>
      <c r="H657" s="8">
        <v>0.27945036768956405</v>
      </c>
      <c r="I657" s="8">
        <v>0.72269545132604285</v>
      </c>
    </row>
    <row r="658" spans="3:9" ht="15.6" x14ac:dyDescent="0.3">
      <c r="C658" s="20">
        <v>655</v>
      </c>
      <c r="D658" s="33" t="s">
        <v>568</v>
      </c>
      <c r="E658" s="22">
        <v>14276.26</v>
      </c>
      <c r="F658" s="15">
        <f>'Hasil Peramalan kurs beli'!G659</f>
        <v>14234.380499999999</v>
      </c>
      <c r="G658" s="8">
        <v>14377.429499999998</v>
      </c>
      <c r="H658" s="8">
        <v>0.29335063945319656</v>
      </c>
      <c r="I658" s="8">
        <v>0.70865548820207913</v>
      </c>
    </row>
    <row r="659" spans="3:9" ht="15.6" x14ac:dyDescent="0.3">
      <c r="C659" s="20">
        <v>656</v>
      </c>
      <c r="D659" s="33" t="s">
        <v>569</v>
      </c>
      <c r="E659" s="22">
        <v>14265.32</v>
      </c>
      <c r="F659" s="15">
        <f>'Hasil Peramalan kurs beli'!G660</f>
        <v>14234.380499999999</v>
      </c>
      <c r="G659" s="8">
        <v>14377.429499999998</v>
      </c>
      <c r="H659" s="8">
        <v>0.21688612663438611</v>
      </c>
      <c r="I659" s="8">
        <v>0.78588843432883859</v>
      </c>
    </row>
    <row r="660" spans="3:9" ht="15.6" x14ac:dyDescent="0.3">
      <c r="C660" s="20">
        <v>657</v>
      </c>
      <c r="D660" s="33" t="s">
        <v>570</v>
      </c>
      <c r="E660" s="22">
        <v>14271.29</v>
      </c>
      <c r="F660" s="15">
        <f>'Hasil Peramalan kurs beli'!G661</f>
        <v>14234.380499999999</v>
      </c>
      <c r="G660" s="8">
        <v>14377.429499999998</v>
      </c>
      <c r="H660" s="8">
        <v>0.25862763632440772</v>
      </c>
      <c r="I660" s="8">
        <v>0.74372744159776372</v>
      </c>
    </row>
    <row r="661" spans="3:9" ht="15.6" x14ac:dyDescent="0.3">
      <c r="C661" s="20">
        <v>658</v>
      </c>
      <c r="D661" s="33" t="s">
        <v>571</v>
      </c>
      <c r="E661" s="22">
        <v>14271.29</v>
      </c>
      <c r="F661" s="15">
        <f>'Hasil Peramalan kurs beli'!G662</f>
        <v>14234.380499999999</v>
      </c>
      <c r="G661" s="8">
        <v>14377.429499999998</v>
      </c>
      <c r="H661" s="8">
        <v>0.25862763632440772</v>
      </c>
      <c r="I661" s="8">
        <v>0.74372744159776372</v>
      </c>
    </row>
    <row r="662" spans="3:9" ht="15.6" x14ac:dyDescent="0.3">
      <c r="C662" s="20">
        <v>659</v>
      </c>
      <c r="D662" s="33" t="s">
        <v>572</v>
      </c>
      <c r="E662" s="22">
        <v>14271.29</v>
      </c>
      <c r="F662" s="15">
        <f>'Hasil Peramalan kurs beli'!G663</f>
        <v>14234.380499999999</v>
      </c>
      <c r="G662" s="8">
        <v>14377.429499999998</v>
      </c>
      <c r="H662" s="8">
        <v>0.25862763632440772</v>
      </c>
      <c r="I662" s="8">
        <v>0.74372744159776372</v>
      </c>
    </row>
    <row r="663" spans="3:9" ht="15.6" x14ac:dyDescent="0.3">
      <c r="C663" s="20">
        <v>660</v>
      </c>
      <c r="D663" s="33" t="s">
        <v>573</v>
      </c>
      <c r="E663" s="22">
        <v>14271.29</v>
      </c>
      <c r="F663" s="15">
        <f>'Hasil Peramalan kurs beli'!G664</f>
        <v>14234.380499999999</v>
      </c>
      <c r="G663" s="8">
        <v>14377.429499999998</v>
      </c>
      <c r="H663" s="8">
        <v>0.25862763632440772</v>
      </c>
      <c r="I663" s="8">
        <v>0.74372744159776372</v>
      </c>
    </row>
    <row r="664" spans="3:9" ht="15.6" x14ac:dyDescent="0.3">
      <c r="C664" s="20">
        <v>661</v>
      </c>
      <c r="D664" s="33" t="s">
        <v>574</v>
      </c>
      <c r="E664" s="22">
        <v>14312.08</v>
      </c>
      <c r="F664" s="15">
        <f>'Hasil Peramalan kurs beli'!G665</f>
        <v>14234.380499999999</v>
      </c>
      <c r="G664" s="8">
        <v>14377.429499999998</v>
      </c>
      <c r="H664" s="8">
        <v>0.54289453384833386</v>
      </c>
      <c r="I664" s="8">
        <v>0.4566037920413975</v>
      </c>
    </row>
    <row r="665" spans="3:9" ht="15.6" x14ac:dyDescent="0.3">
      <c r="C665" s="20">
        <v>662</v>
      </c>
      <c r="D665" s="33" t="s">
        <v>575</v>
      </c>
      <c r="E665" s="22">
        <v>14277.26</v>
      </c>
      <c r="F665" s="15">
        <f>'Hasil Peramalan kurs beli'!G666</f>
        <v>14234.380499999999</v>
      </c>
      <c r="G665" s="8">
        <v>14377.429499999998</v>
      </c>
      <c r="H665" s="8">
        <v>0.30033423780193763</v>
      </c>
      <c r="I665" s="8">
        <v>0.70160170789071674</v>
      </c>
    </row>
    <row r="666" spans="3:9" ht="15.6" x14ac:dyDescent="0.3">
      <c r="C666" s="20">
        <v>663</v>
      </c>
      <c r="D666" s="33" t="s">
        <v>576</v>
      </c>
      <c r="E666" s="22">
        <v>14192.68</v>
      </c>
      <c r="F666" s="15">
        <f>'Hasil Peramalan kurs beli'!G667</f>
        <v>14234.380499999999</v>
      </c>
      <c r="G666" s="8">
        <v>14377.429499999998</v>
      </c>
      <c r="H666" s="8">
        <v>0.29381695352814979</v>
      </c>
      <c r="I666" s="8">
        <v>1.301723846377133</v>
      </c>
    </row>
    <row r="667" spans="3:9" ht="15.6" x14ac:dyDescent="0.3">
      <c r="C667" s="20">
        <v>664</v>
      </c>
      <c r="D667" s="33" t="s">
        <v>577</v>
      </c>
      <c r="E667" s="22">
        <v>14179.75</v>
      </c>
      <c r="F667" s="15">
        <f>'Hasil Peramalan kurs beli'!G668</f>
        <v>14234.380499999999</v>
      </c>
      <c r="G667" s="8">
        <v>14377.429499999998</v>
      </c>
      <c r="H667" s="8">
        <v>0.38527124949311026</v>
      </c>
      <c r="I667" s="8">
        <v>1.3940972161004135</v>
      </c>
    </row>
    <row r="668" spans="3:9" ht="15.6" x14ac:dyDescent="0.3">
      <c r="C668" s="20">
        <v>665</v>
      </c>
      <c r="D668" s="33" t="s">
        <v>578</v>
      </c>
      <c r="E668" s="22">
        <v>14179.75</v>
      </c>
      <c r="F668" s="15">
        <f>'Hasil Peramalan kurs beli'!G669</f>
        <v>14234.380499999999</v>
      </c>
      <c r="G668" s="8">
        <v>14377.429499999998</v>
      </c>
      <c r="H668" s="8">
        <v>0.38527124949311026</v>
      </c>
      <c r="I668" s="8">
        <v>1.3940972161004135</v>
      </c>
    </row>
    <row r="669" spans="3:9" ht="15.6" x14ac:dyDescent="0.3">
      <c r="C669" s="20">
        <v>666</v>
      </c>
      <c r="D669" s="33" t="s">
        <v>579</v>
      </c>
      <c r="E669" s="22">
        <v>14179.75</v>
      </c>
      <c r="F669" s="15">
        <f>'Hasil Peramalan kurs beli'!G670</f>
        <v>14234.380499999999</v>
      </c>
      <c r="G669" s="8">
        <v>14377.429499999998</v>
      </c>
      <c r="H669" s="8">
        <v>0.38527124949311026</v>
      </c>
      <c r="I669" s="8">
        <v>1.3940972161004135</v>
      </c>
    </row>
    <row r="670" spans="3:9" ht="15.6" x14ac:dyDescent="0.3">
      <c r="C670" s="20">
        <v>667</v>
      </c>
      <c r="D670" s="33" t="s">
        <v>580</v>
      </c>
      <c r="E670" s="22">
        <v>14147.91</v>
      </c>
      <c r="F670" s="15">
        <f>'Hasil Peramalan kurs beli'!G671</f>
        <v>14234.380499999999</v>
      </c>
      <c r="G670" s="8">
        <v>14377.429499999998</v>
      </c>
      <c r="H670" s="8">
        <v>0.61118921452002062</v>
      </c>
      <c r="I670" s="8">
        <v>1.6222855531311586</v>
      </c>
    </row>
    <row r="671" spans="3:9" ht="15.6" x14ac:dyDescent="0.3">
      <c r="C671" s="20">
        <v>668</v>
      </c>
      <c r="D671" s="33" t="s">
        <v>581</v>
      </c>
      <c r="E671" s="22">
        <v>14153.88</v>
      </c>
      <c r="F671" s="15">
        <f>'Hasil Peramalan kurs beli'!G672</f>
        <v>14234.380499999999</v>
      </c>
      <c r="G671" s="8">
        <v>14377.429499999998</v>
      </c>
      <c r="H671" s="8">
        <v>0.56875217254915333</v>
      </c>
      <c r="I671" s="8">
        <v>1.579422038338598</v>
      </c>
    </row>
    <row r="672" spans="3:9" ht="15.6" x14ac:dyDescent="0.3">
      <c r="C672" s="20">
        <v>669</v>
      </c>
      <c r="D672" s="33" t="s">
        <v>582</v>
      </c>
      <c r="E672" s="22">
        <v>14165.82</v>
      </c>
      <c r="F672" s="15">
        <f>'Hasil Peramalan kurs beli'!G673</f>
        <v>14234.380499999999</v>
      </c>
      <c r="G672" s="8">
        <v>14377.429499999998</v>
      </c>
      <c r="H672" s="8">
        <v>0.48398539583306577</v>
      </c>
      <c r="I672" s="8">
        <v>1.4938033943675597</v>
      </c>
    </row>
    <row r="673" spans="3:9" ht="15.6" x14ac:dyDescent="0.3">
      <c r="C673" s="20">
        <v>670</v>
      </c>
      <c r="D673" s="33" t="s">
        <v>583</v>
      </c>
      <c r="E673" s="22">
        <v>14193.68</v>
      </c>
      <c r="F673" s="15">
        <f>'Hasil Peramalan kurs beli'!G674</f>
        <v>14234.380499999999</v>
      </c>
      <c r="G673" s="8">
        <v>14377.429499999998</v>
      </c>
      <c r="H673" s="8">
        <v>0.28675086376471082</v>
      </c>
      <c r="I673" s="8">
        <v>1.2945867456501632</v>
      </c>
    </row>
    <row r="674" spans="3:9" ht="15.6" x14ac:dyDescent="0.3">
      <c r="C674" s="20">
        <v>671</v>
      </c>
      <c r="D674" s="33" t="s">
        <v>584</v>
      </c>
      <c r="E674" s="22">
        <v>14197.66</v>
      </c>
      <c r="F674" s="15">
        <f>'Hasil Peramalan kurs beli'!G675</f>
        <v>14234.380499999999</v>
      </c>
      <c r="G674" s="8">
        <v>14377.429499999998</v>
      </c>
      <c r="H674" s="8">
        <v>0.25863769099978057</v>
      </c>
      <c r="I674" s="8">
        <v>1.2661910483840191</v>
      </c>
    </row>
    <row r="675" spans="3:9" ht="15.6" x14ac:dyDescent="0.3">
      <c r="C675" s="20">
        <v>672</v>
      </c>
      <c r="D675" s="34">
        <v>44562</v>
      </c>
      <c r="E675" s="22">
        <v>14197.66</v>
      </c>
      <c r="F675" s="15">
        <f>'Hasil Peramalan kurs beli'!G676</f>
        <v>14234.380499999999</v>
      </c>
      <c r="G675" s="8">
        <v>14377.429499999998</v>
      </c>
      <c r="H675" s="8">
        <v>0.25863769099978057</v>
      </c>
      <c r="I675" s="8">
        <v>1.2661910483840191</v>
      </c>
    </row>
    <row r="676" spans="3:9" ht="15.6" x14ac:dyDescent="0.3">
      <c r="C676" s="20">
        <v>673</v>
      </c>
      <c r="D676" s="34">
        <v>44593</v>
      </c>
      <c r="E676" s="22">
        <v>14197.66</v>
      </c>
      <c r="F676" s="15">
        <f>'Hasil Peramalan kurs beli'!G677</f>
        <v>14234.380499999999</v>
      </c>
      <c r="G676" s="8">
        <v>14377.429499999998</v>
      </c>
      <c r="H676" s="8">
        <v>0.25863769099978057</v>
      </c>
      <c r="I676" s="8">
        <v>1.2661910483840191</v>
      </c>
    </row>
    <row r="677" spans="3:9" ht="15.6" x14ac:dyDescent="0.3">
      <c r="C677" s="20">
        <v>674</v>
      </c>
      <c r="D677" s="33" t="s">
        <v>585</v>
      </c>
      <c r="E677" s="22">
        <v>14206.61</v>
      </c>
      <c r="F677" s="15">
        <f>'Hasil Peramalan kurs beli'!G678</f>
        <v>14234.380499999999</v>
      </c>
      <c r="G677" s="8">
        <v>14377.429499999998</v>
      </c>
      <c r="H677" s="8">
        <v>0.19547590874950971</v>
      </c>
      <c r="I677" s="8">
        <v>1.2023945191709899</v>
      </c>
    </row>
    <row r="678" spans="3:9" ht="15.6" x14ac:dyDescent="0.3">
      <c r="C678" s="20">
        <v>675</v>
      </c>
      <c r="D678" s="33" t="s">
        <v>586</v>
      </c>
      <c r="E678" s="22">
        <v>14198.65</v>
      </c>
      <c r="F678" s="15">
        <f>'Hasil Peramalan kurs beli'!G679</f>
        <v>14234.380499999999</v>
      </c>
      <c r="G678" s="8">
        <v>14377.429499999998</v>
      </c>
      <c r="H678" s="8">
        <v>0.2516471636387943</v>
      </c>
      <c r="I678" s="8">
        <v>1.2591302694270141</v>
      </c>
    </row>
    <row r="679" spans="3:9" ht="15.6" x14ac:dyDescent="0.3">
      <c r="C679" s="20">
        <v>676</v>
      </c>
      <c r="D679" s="33" t="s">
        <v>587</v>
      </c>
      <c r="E679" s="22">
        <v>14238.45</v>
      </c>
      <c r="F679" s="15">
        <f>'Hasil Peramalan kurs beli'!G680</f>
        <v>14234.380499999999</v>
      </c>
      <c r="G679" s="8">
        <v>14377.429499999998</v>
      </c>
      <c r="H679" s="8">
        <v>2.8581060438470661E-2</v>
      </c>
      <c r="I679" s="8">
        <v>0.97608588013440822</v>
      </c>
    </row>
    <row r="680" spans="3:9" ht="15.6" x14ac:dyDescent="0.3">
      <c r="C680" s="20">
        <v>677</v>
      </c>
      <c r="D680" s="33" t="s">
        <v>588</v>
      </c>
      <c r="E680" s="22">
        <v>14293.18</v>
      </c>
      <c r="F680" s="15">
        <f>'Hasil Peramalan kurs beli'!G681</f>
        <v>14234.380499999999</v>
      </c>
      <c r="G680" s="8">
        <v>14377.429499999998</v>
      </c>
      <c r="H680" s="8">
        <v>0.41138151202182432</v>
      </c>
      <c r="I680" s="8">
        <v>0.58943845946107221</v>
      </c>
    </row>
    <row r="681" spans="3:9" ht="15.6" x14ac:dyDescent="0.3">
      <c r="C681" s="20">
        <v>678</v>
      </c>
      <c r="D681" s="33" t="s">
        <v>589</v>
      </c>
      <c r="E681" s="22">
        <v>14324.02</v>
      </c>
      <c r="F681" s="15">
        <f>'Hasil Peramalan kurs beli'!G682</f>
        <v>14234.380499999999</v>
      </c>
      <c r="G681" s="8">
        <v>14377.429499999998</v>
      </c>
      <c r="H681" s="8">
        <v>0.62579848394515736</v>
      </c>
      <c r="I681" s="8">
        <v>0.37286669524335997</v>
      </c>
    </row>
    <row r="682" spans="3:9" ht="15.6" x14ac:dyDescent="0.3">
      <c r="C682" s="20">
        <v>679</v>
      </c>
      <c r="D682" s="34">
        <v>44774</v>
      </c>
      <c r="E682" s="22">
        <v>14324.02</v>
      </c>
      <c r="F682" s="15">
        <f>'Hasil Peramalan kurs beli'!G683</f>
        <v>14234.380499999999</v>
      </c>
      <c r="G682" s="8">
        <v>14377.429499999998</v>
      </c>
      <c r="H682" s="8">
        <v>0.62579848394515736</v>
      </c>
      <c r="I682" s="8">
        <v>0.37286669524335997</v>
      </c>
    </row>
    <row r="683" spans="3:9" ht="15.6" x14ac:dyDescent="0.3">
      <c r="C683" s="20">
        <v>680</v>
      </c>
      <c r="D683" s="34">
        <v>44805</v>
      </c>
      <c r="E683" s="22">
        <v>14324.02</v>
      </c>
      <c r="F683" s="15">
        <f>'Hasil Peramalan kurs beli'!G684</f>
        <v>14234.380499999999</v>
      </c>
      <c r="G683" s="8">
        <v>14377.429499999998</v>
      </c>
      <c r="H683" s="8">
        <v>0.62579848394515736</v>
      </c>
      <c r="I683" s="8">
        <v>0.37286669524335997</v>
      </c>
    </row>
    <row r="684" spans="3:9" ht="15.6" x14ac:dyDescent="0.3">
      <c r="C684" s="20">
        <v>681</v>
      </c>
      <c r="D684" s="33" t="s">
        <v>590</v>
      </c>
      <c r="E684" s="22">
        <v>14288.2</v>
      </c>
      <c r="F684" s="15">
        <f>'Hasil Peramalan kurs beli'!G685</f>
        <v>14234.380499999999</v>
      </c>
      <c r="G684" s="8">
        <v>14377.429499999998</v>
      </c>
      <c r="H684" s="8">
        <v>0.3766709592530999</v>
      </c>
      <c r="I684" s="8">
        <v>0.62449783737628006</v>
      </c>
    </row>
    <row r="685" spans="3:9" ht="15.6" x14ac:dyDescent="0.3">
      <c r="C685" s="20">
        <v>682</v>
      </c>
      <c r="D685" s="33" t="s">
        <v>591</v>
      </c>
      <c r="E685" s="22">
        <v>14251.39</v>
      </c>
      <c r="F685" s="15">
        <f>'Hasil Peramalan kurs beli'!G686</f>
        <v>14234.380499999999</v>
      </c>
      <c r="G685" s="8">
        <v>14377.429499999998</v>
      </c>
      <c r="H685" s="8">
        <v>0.11935327010207508</v>
      </c>
      <c r="I685" s="8">
        <v>0.88440145136719273</v>
      </c>
    </row>
    <row r="686" spans="3:9" ht="15.6" x14ac:dyDescent="0.3">
      <c r="C686" s="20">
        <v>683</v>
      </c>
      <c r="D686" s="33" t="s">
        <v>592</v>
      </c>
      <c r="E686" s="22">
        <v>14227.51</v>
      </c>
      <c r="F686" s="15">
        <f>'Hasil Peramalan kurs beli'!G687</f>
        <v>14234.380499999999</v>
      </c>
      <c r="G686" s="8">
        <v>14377.429499999998</v>
      </c>
      <c r="H686" s="8">
        <v>4.8290248961336754E-2</v>
      </c>
      <c r="I686" s="8">
        <v>1.053729710961357</v>
      </c>
    </row>
    <row r="687" spans="3:9" ht="15.6" x14ac:dyDescent="0.3">
      <c r="C687" s="20">
        <v>684</v>
      </c>
      <c r="D687" s="33" t="s">
        <v>593</v>
      </c>
      <c r="E687" s="22">
        <v>14230.49</v>
      </c>
      <c r="F687" s="15">
        <f>'Hasil Peramalan kurs beli'!G688</f>
        <v>14234.380499999999</v>
      </c>
      <c r="G687" s="8">
        <v>14377.429499999998</v>
      </c>
      <c r="H687" s="8">
        <v>2.7339185087790513E-2</v>
      </c>
      <c r="I687" s="8">
        <v>1.0325680984983552</v>
      </c>
    </row>
    <row r="688" spans="3:9" ht="15.6" x14ac:dyDescent="0.3">
      <c r="C688" s="20">
        <v>685</v>
      </c>
      <c r="D688" s="33" t="s">
        <v>594</v>
      </c>
      <c r="E688" s="22">
        <v>14239.45</v>
      </c>
      <c r="F688" s="15">
        <f>'Hasil Peramalan kurs beli'!G689</f>
        <v>14234.380499999999</v>
      </c>
      <c r="G688" s="8">
        <v>14377.429499999998</v>
      </c>
      <c r="H688" s="8">
        <v>3.5601796417708734E-2</v>
      </c>
      <c r="I688" s="8">
        <v>0.96899458897638335</v>
      </c>
    </row>
    <row r="689" spans="3:9" ht="15.6" x14ac:dyDescent="0.3">
      <c r="C689" s="20">
        <v>686</v>
      </c>
      <c r="D689" s="33" t="s">
        <v>595</v>
      </c>
      <c r="E689" s="22">
        <v>14239.45</v>
      </c>
      <c r="F689" s="15">
        <f>'Hasil Peramalan kurs beli'!G690</f>
        <v>14234.380499999999</v>
      </c>
      <c r="G689" s="8">
        <v>14377.429499999998</v>
      </c>
      <c r="H689" s="8">
        <v>3.5601796417708734E-2</v>
      </c>
      <c r="I689" s="8">
        <v>0.96899458897638335</v>
      </c>
    </row>
    <row r="690" spans="3:9" ht="15.6" x14ac:dyDescent="0.3">
      <c r="C690" s="20">
        <v>687</v>
      </c>
      <c r="D690" s="33" t="s">
        <v>596</v>
      </c>
      <c r="E690" s="22">
        <v>14239.45</v>
      </c>
      <c r="F690" s="15">
        <f>'Hasil Peramalan kurs beli'!G691</f>
        <v>14234.380499999999</v>
      </c>
      <c r="G690" s="8">
        <v>14377.429499999998</v>
      </c>
      <c r="H690" s="8">
        <v>3.5601796417708734E-2</v>
      </c>
      <c r="I690" s="8">
        <v>0.96899458897638335</v>
      </c>
    </row>
    <row r="691" spans="3:9" ht="15.6" x14ac:dyDescent="0.3">
      <c r="C691" s="20">
        <v>688</v>
      </c>
      <c r="D691" s="33" t="s">
        <v>597</v>
      </c>
      <c r="E691" s="22">
        <v>14238.45</v>
      </c>
      <c r="F691" s="15">
        <f>'Hasil Peramalan kurs beli'!G692</f>
        <v>14234.380499999999</v>
      </c>
      <c r="G691" s="8">
        <v>14377.429499999998</v>
      </c>
      <c r="H691" s="8">
        <v>2.8581060438470661E-2</v>
      </c>
      <c r="I691" s="8">
        <v>0.97608588013440822</v>
      </c>
    </row>
    <row r="692" spans="3:9" ht="15.6" x14ac:dyDescent="0.3">
      <c r="C692" s="20">
        <v>689</v>
      </c>
      <c r="D692" s="33" t="s">
        <v>598</v>
      </c>
      <c r="E692" s="22">
        <v>14251.39</v>
      </c>
      <c r="F692" s="15">
        <f>'Hasil Peramalan kurs beli'!G693</f>
        <v>14234.380499999999</v>
      </c>
      <c r="G692" s="8">
        <v>14377.429499999998</v>
      </c>
      <c r="H692" s="8">
        <v>0.11935327010207508</v>
      </c>
      <c r="I692" s="8">
        <v>0.88440145136719273</v>
      </c>
    </row>
    <row r="693" spans="3:9" ht="15.6" x14ac:dyDescent="0.3">
      <c r="C693" s="20">
        <v>690</v>
      </c>
      <c r="D693" s="33" t="s">
        <v>599</v>
      </c>
      <c r="E693" s="22">
        <v>14253.38</v>
      </c>
      <c r="F693" s="15">
        <f>'Hasil Peramalan kurs beli'!G694</f>
        <v>14234.380499999999</v>
      </c>
      <c r="G693" s="8">
        <v>14377.429499999998</v>
      </c>
      <c r="H693" s="8">
        <v>0.13329820716208995</v>
      </c>
      <c r="I693" s="8">
        <v>0.87031637408108931</v>
      </c>
    </row>
    <row r="694" spans="3:9" ht="15.6" x14ac:dyDescent="0.3">
      <c r="C694" s="20">
        <v>691</v>
      </c>
      <c r="D694" s="33" t="s">
        <v>600</v>
      </c>
      <c r="E694" s="22">
        <v>14298.15</v>
      </c>
      <c r="F694" s="15">
        <f>'Hasil Peramalan kurs beli'!G695</f>
        <v>14234.380499999999</v>
      </c>
      <c r="G694" s="8">
        <v>14377.429499999998</v>
      </c>
      <c r="H694" s="8">
        <v>0.44599825851596425</v>
      </c>
      <c r="I694" s="8">
        <v>0.55447383053051436</v>
      </c>
    </row>
    <row r="695" spans="3:9" ht="15.6" x14ac:dyDescent="0.3">
      <c r="C695" s="20">
        <v>692</v>
      </c>
      <c r="D695" s="33" t="s">
        <v>601</v>
      </c>
      <c r="E695" s="22">
        <v>14282.23</v>
      </c>
      <c r="F695" s="15">
        <f>'Hasil Peramalan kurs beli'!G696</f>
        <v>14234.380499999999</v>
      </c>
      <c r="G695" s="8">
        <v>14377.429499999998</v>
      </c>
      <c r="H695" s="8">
        <v>0.33502821338124555</v>
      </c>
      <c r="I695" s="8">
        <v>0.66655907375808121</v>
      </c>
    </row>
    <row r="696" spans="3:9" ht="15.6" x14ac:dyDescent="0.3">
      <c r="C696" s="20">
        <v>693</v>
      </c>
      <c r="D696" s="33" t="s">
        <v>602</v>
      </c>
      <c r="E696" s="22">
        <v>14282.23</v>
      </c>
      <c r="F696" s="15">
        <f>'Hasil Peramalan kurs beli'!G697</f>
        <v>14234.380499999999</v>
      </c>
      <c r="G696" s="8">
        <v>14377.429499999998</v>
      </c>
      <c r="H696" s="8">
        <v>0.33502821338124555</v>
      </c>
      <c r="I696" s="8">
        <v>0.66655907375808121</v>
      </c>
    </row>
    <row r="697" spans="3:9" ht="15.6" x14ac:dyDescent="0.3">
      <c r="C697" s="20">
        <v>694</v>
      </c>
      <c r="D697" s="33" t="s">
        <v>603</v>
      </c>
      <c r="E697" s="22">
        <v>14282.23</v>
      </c>
      <c r="F697" s="15">
        <f>'Hasil Peramalan kurs beli'!G698</f>
        <v>14234.380499999999</v>
      </c>
      <c r="G697" s="8">
        <v>14377.429499999998</v>
      </c>
      <c r="H697" s="8">
        <v>0.33502821338124555</v>
      </c>
      <c r="I697" s="8">
        <v>0.66655907375808121</v>
      </c>
    </row>
    <row r="698" spans="3:9" ht="15.6" x14ac:dyDescent="0.3">
      <c r="C698" s="20">
        <v>695</v>
      </c>
      <c r="D698" s="33" t="s">
        <v>604</v>
      </c>
      <c r="E698" s="22">
        <v>14275.27</v>
      </c>
      <c r="F698" s="15">
        <f>'Hasil Peramalan kurs beli'!G699</f>
        <v>14234.380499999999</v>
      </c>
      <c r="G698" s="8">
        <v>14377.429499999998</v>
      </c>
      <c r="H698" s="8">
        <v>0.28643591329621881</v>
      </c>
      <c r="I698" s="8">
        <v>0.71563970418771716</v>
      </c>
    </row>
    <row r="699" spans="3:9" ht="15.6" x14ac:dyDescent="0.3">
      <c r="C699" s="20">
        <v>696</v>
      </c>
      <c r="D699" s="33" t="s">
        <v>605</v>
      </c>
      <c r="E699" s="22">
        <v>14255.37</v>
      </c>
      <c r="F699" s="15">
        <f>'Hasil Peramalan kurs beli'!G700</f>
        <v>14234.380499999999</v>
      </c>
      <c r="G699" s="8">
        <v>14377.429499999998</v>
      </c>
      <c r="H699" s="8">
        <v>0.14723925089283196</v>
      </c>
      <c r="I699" s="8">
        <v>0.85623522925043372</v>
      </c>
    </row>
    <row r="700" spans="3:9" ht="15.6" x14ac:dyDescent="0.3">
      <c r="C700" s="20">
        <v>697</v>
      </c>
      <c r="D700" s="33" t="s">
        <v>606</v>
      </c>
      <c r="E700" s="22">
        <v>14286.21</v>
      </c>
      <c r="F700" s="15">
        <f>'Hasil Peramalan kurs beli'!G701</f>
        <v>14234.380499999999</v>
      </c>
      <c r="G700" s="8">
        <v>14377.429499999998</v>
      </c>
      <c r="H700" s="8">
        <v>0.36279391105128533</v>
      </c>
      <c r="I700" s="8">
        <v>0.63851434355227343</v>
      </c>
    </row>
    <row r="701" spans="3:9" ht="15.6" x14ac:dyDescent="0.3">
      <c r="C701" s="20">
        <v>698</v>
      </c>
      <c r="D701" s="33" t="s">
        <v>607</v>
      </c>
      <c r="E701" s="22">
        <v>14274.27</v>
      </c>
      <c r="F701" s="15">
        <f>'Hasil Peramalan kurs beli'!G702</f>
        <v>14234.380499999999</v>
      </c>
      <c r="G701" s="8">
        <v>14377.429499999998</v>
      </c>
      <c r="H701" s="8">
        <v>0.27945036768956405</v>
      </c>
      <c r="I701" s="8">
        <v>0.72269545132604285</v>
      </c>
    </row>
    <row r="702" spans="3:9" ht="15.6" x14ac:dyDescent="0.3">
      <c r="C702" s="20">
        <v>699</v>
      </c>
      <c r="D702" s="33" t="s">
        <v>608</v>
      </c>
      <c r="E702" s="22">
        <v>14313.08</v>
      </c>
      <c r="F702" s="15">
        <f>'Hasil Peramalan kurs beli'!G703</f>
        <v>14234.380499999999</v>
      </c>
      <c r="G702" s="8">
        <v>14377.429499999998</v>
      </c>
      <c r="H702" s="8">
        <v>0.54984322032714572</v>
      </c>
      <c r="I702" s="8">
        <v>0.44958527444825602</v>
      </c>
    </row>
    <row r="703" spans="3:9" ht="15.6" x14ac:dyDescent="0.3">
      <c r="C703" s="20">
        <v>700</v>
      </c>
      <c r="D703" s="33" t="s">
        <v>609</v>
      </c>
      <c r="E703" s="22">
        <v>14313.08</v>
      </c>
      <c r="F703" s="15">
        <f>'Hasil Peramalan kurs beli'!G704</f>
        <v>14234.380499999999</v>
      </c>
      <c r="G703" s="8">
        <v>14377.429499999998</v>
      </c>
      <c r="H703" s="8">
        <v>0.54984322032714572</v>
      </c>
      <c r="I703" s="8">
        <v>0.44958527444825602</v>
      </c>
    </row>
    <row r="704" spans="3:9" ht="15.6" x14ac:dyDescent="0.3">
      <c r="C704" s="20">
        <v>701</v>
      </c>
      <c r="D704" s="33" t="s">
        <v>610</v>
      </c>
      <c r="E704" s="22">
        <v>14313.08</v>
      </c>
      <c r="F704" s="15">
        <f>'Hasil Peramalan kurs beli'!G705</f>
        <v>14234.380499999999</v>
      </c>
      <c r="G704" s="8">
        <v>14377.429499999998</v>
      </c>
      <c r="H704" s="8">
        <v>0.54984322032714572</v>
      </c>
      <c r="I704" s="8">
        <v>0.44958527444825602</v>
      </c>
    </row>
    <row r="705" spans="3:9" ht="15.6" x14ac:dyDescent="0.3">
      <c r="C705" s="20">
        <v>702</v>
      </c>
      <c r="D705" s="33" t="s">
        <v>611</v>
      </c>
      <c r="E705" s="22">
        <v>14309.1</v>
      </c>
      <c r="F705" s="15">
        <f>'Hasil Peramalan kurs beli'!G706</f>
        <v>14234.380499999999</v>
      </c>
      <c r="G705" s="8">
        <v>14377.429499999998</v>
      </c>
      <c r="H705" s="8">
        <v>0.52218168857580882</v>
      </c>
      <c r="I705" s="8">
        <v>0.47752479191562014</v>
      </c>
    </row>
    <row r="706" spans="3:9" ht="15.6" x14ac:dyDescent="0.3">
      <c r="C706" s="20">
        <v>703</v>
      </c>
      <c r="D706" s="34">
        <v>44563</v>
      </c>
      <c r="E706" s="22">
        <v>14309.1</v>
      </c>
      <c r="F706" s="15">
        <f>'Hasil Peramalan kurs beli'!G707</f>
        <v>14234.380499999999</v>
      </c>
      <c r="G706" s="8">
        <v>14377.429499999998</v>
      </c>
      <c r="H706" s="8">
        <v>0.52218168857580882</v>
      </c>
      <c r="I706" s="8">
        <v>0.47752479191562014</v>
      </c>
    </row>
    <row r="707" spans="3:9" ht="15.6" x14ac:dyDescent="0.3">
      <c r="C707" s="20">
        <v>704</v>
      </c>
      <c r="D707" s="33" t="s">
        <v>612</v>
      </c>
      <c r="E707" s="22">
        <v>14320.04</v>
      </c>
      <c r="F707" s="15">
        <f>'Hasil Peramalan kurs beli'!G708</f>
        <v>14234.380499999999</v>
      </c>
      <c r="G707" s="8">
        <v>14377.429499999998</v>
      </c>
      <c r="H707" s="8">
        <v>0.59817919503019246</v>
      </c>
      <c r="I707" s="8">
        <v>0.4007635453532078</v>
      </c>
    </row>
    <row r="708" spans="3:9" ht="15.6" x14ac:dyDescent="0.3">
      <c r="C708" s="20">
        <v>705</v>
      </c>
      <c r="D708" s="33" t="s">
        <v>613</v>
      </c>
      <c r="E708" s="22">
        <v>14275.27</v>
      </c>
      <c r="F708" s="15">
        <f>'Hasil Peramalan kurs beli'!G709</f>
        <v>14234.380499999999</v>
      </c>
      <c r="G708" s="8">
        <v>14377.429499999998</v>
      </c>
      <c r="H708" s="8">
        <v>0.28643591329621881</v>
      </c>
      <c r="I708" s="8">
        <v>0.71563970418771716</v>
      </c>
    </row>
    <row r="709" spans="3:9" ht="15.6" x14ac:dyDescent="0.3">
      <c r="C709" s="20">
        <v>706</v>
      </c>
      <c r="D709" s="33" t="s">
        <v>614</v>
      </c>
      <c r="E709" s="22">
        <v>14309.1</v>
      </c>
      <c r="F709" s="15">
        <f>'Hasil Peramalan kurs beli'!G710</f>
        <v>14234.380499999999</v>
      </c>
      <c r="G709" s="8">
        <v>14377.429499999998</v>
      </c>
      <c r="H709" s="8">
        <v>0.52218168857580882</v>
      </c>
      <c r="I709" s="8">
        <v>0.47752479191562014</v>
      </c>
    </row>
    <row r="710" spans="3:9" ht="15.6" x14ac:dyDescent="0.3">
      <c r="C710" s="20">
        <v>707</v>
      </c>
      <c r="D710" s="34">
        <v>44683</v>
      </c>
      <c r="E710" s="22">
        <v>14309.1</v>
      </c>
      <c r="F710" s="15">
        <f>'Hasil Peramalan kurs beli'!G711</f>
        <v>14234.380499999999</v>
      </c>
      <c r="G710" s="8">
        <v>14377.429499999998</v>
      </c>
      <c r="H710" s="8">
        <v>0.52218168857580882</v>
      </c>
      <c r="I710" s="8">
        <v>0.47752479191562014</v>
      </c>
    </row>
    <row r="711" spans="3:9" ht="15.6" x14ac:dyDescent="0.3">
      <c r="C711" s="20">
        <v>708</v>
      </c>
      <c r="D711" s="34">
        <v>44714</v>
      </c>
      <c r="E711" s="22">
        <v>14309.1</v>
      </c>
      <c r="F711" s="15">
        <f>'Hasil Peramalan kurs beli'!G712</f>
        <v>14234.380499999999</v>
      </c>
      <c r="G711" s="8">
        <v>14377.429499999998</v>
      </c>
      <c r="H711" s="8">
        <v>0.52218168857580882</v>
      </c>
      <c r="I711" s="8">
        <v>0.47752479191562014</v>
      </c>
    </row>
    <row r="712" spans="3:9" ht="15.6" x14ac:dyDescent="0.3">
      <c r="C712" s="20">
        <v>709</v>
      </c>
      <c r="D712" s="33" t="s">
        <v>615</v>
      </c>
      <c r="E712" s="22">
        <v>14304.12</v>
      </c>
      <c r="F712" s="15">
        <f>'Hasil Peramalan kurs beli'!G713</f>
        <v>14234.380499999999</v>
      </c>
      <c r="G712" s="8">
        <v>14377.429499999998</v>
      </c>
      <c r="H712" s="8">
        <v>0.48754834271525616</v>
      </c>
      <c r="I712" s="8">
        <v>0.51250618702861528</v>
      </c>
    </row>
    <row r="713" spans="3:9" ht="15.6" x14ac:dyDescent="0.3">
      <c r="C713" s="20">
        <v>710</v>
      </c>
      <c r="D713" s="33" t="s">
        <v>616</v>
      </c>
      <c r="E713" s="22">
        <v>14331.98</v>
      </c>
      <c r="F713" s="15">
        <f>'Hasil Peramalan kurs beli'!G714</f>
        <v>14234.380499999999</v>
      </c>
      <c r="G713" s="8">
        <v>14377.429499999998</v>
      </c>
      <c r="H713" s="8">
        <v>0.68099104241005259</v>
      </c>
      <c r="I713" s="8">
        <v>0.31711947686222564</v>
      </c>
    </row>
    <row r="714" spans="3:9" ht="15.6" x14ac:dyDescent="0.3">
      <c r="C714" s="20">
        <v>711</v>
      </c>
      <c r="D714" s="33" t="s">
        <v>617</v>
      </c>
      <c r="E714" s="22">
        <v>14313.08</v>
      </c>
      <c r="F714" s="15">
        <f>'Hasil Peramalan kurs beli'!G715</f>
        <v>14234.380499999999</v>
      </c>
      <c r="G714" s="8">
        <v>14377.429499999998</v>
      </c>
      <c r="H714" s="8">
        <v>0.54984322032714572</v>
      </c>
      <c r="I714" s="8">
        <v>0.44958527444825602</v>
      </c>
    </row>
    <row r="715" spans="3:9" ht="15.6" x14ac:dyDescent="0.3">
      <c r="C715" s="20">
        <v>712</v>
      </c>
      <c r="D715" s="33" t="s">
        <v>618</v>
      </c>
      <c r="E715" s="22">
        <v>14294.17</v>
      </c>
      <c r="F715" s="15">
        <f>'Hasil Peramalan kurs beli'!G716</f>
        <v>14234.380499999999</v>
      </c>
      <c r="G715" s="8">
        <v>14377.429499999998</v>
      </c>
      <c r="H715" s="8">
        <v>0.41827892070683903</v>
      </c>
      <c r="I715" s="8">
        <v>0.58247173498005345</v>
      </c>
    </row>
    <row r="716" spans="3:9" ht="15.6" x14ac:dyDescent="0.3">
      <c r="C716" s="20">
        <v>713</v>
      </c>
      <c r="D716" s="33" t="s">
        <v>619</v>
      </c>
      <c r="E716" s="22">
        <v>14272.28</v>
      </c>
      <c r="F716" s="15">
        <f>'Hasil Peramalan kurs beli'!G717</f>
        <v>14234.380499999999</v>
      </c>
      <c r="G716" s="8">
        <v>14377.429499999998</v>
      </c>
      <c r="H716" s="8">
        <v>0.26554621966498237</v>
      </c>
      <c r="I716" s="8">
        <v>0.73673932966560152</v>
      </c>
    </row>
    <row r="717" spans="3:9" ht="15.6" x14ac:dyDescent="0.3">
      <c r="C717" s="20">
        <v>714</v>
      </c>
      <c r="D717" s="34">
        <v>44897</v>
      </c>
      <c r="E717" s="22">
        <v>14272.28</v>
      </c>
      <c r="F717" s="15">
        <f>'Hasil Peramalan kurs beli'!G718</f>
        <v>14234.380499999999</v>
      </c>
      <c r="G717" s="8">
        <v>14377.429499999998</v>
      </c>
      <c r="H717" s="8">
        <v>0.26554621966498237</v>
      </c>
      <c r="I717" s="8">
        <v>0.73673932966560152</v>
      </c>
    </row>
    <row r="718" spans="3:9" ht="15.6" x14ac:dyDescent="0.3">
      <c r="C718" s="20">
        <v>715</v>
      </c>
      <c r="D718" s="33" t="s">
        <v>620</v>
      </c>
      <c r="E718" s="22">
        <v>14272.28</v>
      </c>
      <c r="F718" s="15">
        <f>'Hasil Peramalan kurs beli'!G719</f>
        <v>14234.380499999999</v>
      </c>
      <c r="G718" s="8">
        <v>14377.429499999998</v>
      </c>
      <c r="H718" s="8">
        <v>0.26554621966498237</v>
      </c>
      <c r="I718" s="8">
        <v>0.73673932966560152</v>
      </c>
    </row>
    <row r="719" spans="3:9" ht="15.6" x14ac:dyDescent="0.3">
      <c r="C719" s="20">
        <v>716</v>
      </c>
      <c r="D719" s="33" t="s">
        <v>621</v>
      </c>
      <c r="E719" s="22">
        <v>14287.21</v>
      </c>
      <c r="F719" s="15">
        <f>'Hasil Peramalan kurs beli'!G720</f>
        <v>14234.380499999999</v>
      </c>
      <c r="G719" s="8">
        <v>14377.429499999998</v>
      </c>
      <c r="H719" s="8">
        <v>0.36976778531287657</v>
      </c>
      <c r="I719" s="8">
        <v>0.63147038505067987</v>
      </c>
    </row>
    <row r="720" spans="3:9" ht="15.6" x14ac:dyDescent="0.3">
      <c r="C720" s="20">
        <v>717</v>
      </c>
      <c r="D720" s="33" t="s">
        <v>622</v>
      </c>
      <c r="E720" s="22">
        <v>14266.31</v>
      </c>
      <c r="F720" s="15">
        <f>'Hasil Peramalan kurs beli'!G721</f>
        <v>14234.380499999999</v>
      </c>
      <c r="G720" s="8">
        <v>14377.429499999998</v>
      </c>
      <c r="H720" s="8">
        <v>0.22381050180460255</v>
      </c>
      <c r="I720" s="8">
        <v>0.7788944723618012</v>
      </c>
    </row>
    <row r="721" spans="3:9" ht="15.6" x14ac:dyDescent="0.3">
      <c r="C721" s="20">
        <v>718</v>
      </c>
      <c r="D721" s="33" t="s">
        <v>623</v>
      </c>
      <c r="E721" s="22">
        <v>14220.54</v>
      </c>
      <c r="F721" s="15">
        <f>'Hasil Peramalan kurs beli'!G722</f>
        <v>14234.380499999999</v>
      </c>
      <c r="G721" s="8">
        <v>14377.429499999998</v>
      </c>
      <c r="H721" s="8">
        <v>9.7327527646618395E-2</v>
      </c>
      <c r="I721" s="8">
        <v>1.1032597918222338</v>
      </c>
    </row>
    <row r="722" spans="3:9" ht="15.6" x14ac:dyDescent="0.3">
      <c r="C722" s="20">
        <v>719</v>
      </c>
      <c r="D722" s="33" t="s">
        <v>624</v>
      </c>
      <c r="E722" s="22">
        <v>14206.61</v>
      </c>
      <c r="F722" s="15">
        <f>'Hasil Peramalan kurs beli'!G723</f>
        <v>14234.380499999999</v>
      </c>
      <c r="G722" s="8">
        <v>14377.429499999998</v>
      </c>
      <c r="H722" s="8">
        <v>0.19547590874950971</v>
      </c>
      <c r="I722" s="8">
        <v>1.2023945191709899</v>
      </c>
    </row>
    <row r="723" spans="3:9" ht="15.6" x14ac:dyDescent="0.3">
      <c r="C723" s="20">
        <v>720</v>
      </c>
      <c r="D723" s="33" t="s">
        <v>625</v>
      </c>
      <c r="E723" s="22">
        <v>14229.5</v>
      </c>
      <c r="F723" s="15">
        <f>'Hasil Peramalan kurs beli'!G724</f>
        <v>14234.380499999999</v>
      </c>
      <c r="G723" s="8">
        <v>14377.429499999998</v>
      </c>
      <c r="H723" s="8">
        <v>3.4298464457635909E-2</v>
      </c>
      <c r="I723" s="8">
        <v>1.0395973154362301</v>
      </c>
    </row>
    <row r="724" spans="3:9" ht="15.6" x14ac:dyDescent="0.3">
      <c r="C724" s="20">
        <v>721</v>
      </c>
      <c r="D724" s="33" t="s">
        <v>626</v>
      </c>
      <c r="E724" s="22">
        <v>14229.5</v>
      </c>
      <c r="F724" s="15">
        <f>'Hasil Peramalan kurs beli'!G725</f>
        <v>14234.380499999999</v>
      </c>
      <c r="G724" s="8">
        <v>14377.429499999998</v>
      </c>
      <c r="H724" s="8">
        <v>3.4298464457635909E-2</v>
      </c>
      <c r="I724" s="8">
        <v>1.0395973154362301</v>
      </c>
    </row>
    <row r="725" spans="3:9" ht="15.6" x14ac:dyDescent="0.3">
      <c r="C725" s="20">
        <v>722</v>
      </c>
      <c r="D725" s="33" t="s">
        <v>627</v>
      </c>
      <c r="E725" s="22">
        <v>14229.5</v>
      </c>
      <c r="F725" s="15">
        <f>'Hasil Peramalan kurs beli'!G726</f>
        <v>14234.380499999999</v>
      </c>
      <c r="G725" s="8">
        <v>14377.429499999998</v>
      </c>
      <c r="H725" s="8">
        <v>3.4298464457635909E-2</v>
      </c>
      <c r="I725" s="8">
        <v>1.0395973154362301</v>
      </c>
    </row>
    <row r="726" spans="3:9" ht="15.6" x14ac:dyDescent="0.3">
      <c r="C726" s="20">
        <v>723</v>
      </c>
      <c r="D726" s="33" t="s">
        <v>628</v>
      </c>
      <c r="E726" s="22">
        <v>14267.31</v>
      </c>
      <c r="F726" s="15">
        <f>'Hasil Peramalan kurs beli'!G727</f>
        <v>14234.380499999999</v>
      </c>
      <c r="G726" s="8">
        <v>14377.429499999998</v>
      </c>
      <c r="H726" s="8">
        <v>0.23080384459299047</v>
      </c>
      <c r="I726" s="8">
        <v>0.77183084968363957</v>
      </c>
    </row>
    <row r="727" spans="3:9" ht="15.6" x14ac:dyDescent="0.3">
      <c r="C727" s="20">
        <v>724</v>
      </c>
      <c r="D727" s="33" t="s">
        <v>629</v>
      </c>
      <c r="E727" s="22">
        <v>14257.36</v>
      </c>
      <c r="F727" s="15">
        <f>'Hasil Peramalan kurs beli'!G728</f>
        <v>14234.380499999999</v>
      </c>
      <c r="G727" s="8">
        <v>14377.429499999998</v>
      </c>
      <c r="H727" s="8">
        <v>0.16117640292453356</v>
      </c>
      <c r="I727" s="8">
        <v>0.84215801522861022</v>
      </c>
    </row>
    <row r="728" spans="3:9" ht="15.6" x14ac:dyDescent="0.3">
      <c r="C728" s="20">
        <v>725</v>
      </c>
      <c r="D728" s="33" t="s">
        <v>630</v>
      </c>
      <c r="E728" s="22">
        <v>14290.19</v>
      </c>
      <c r="F728" s="15">
        <f>'Hasil Peramalan kurs beli'!G729</f>
        <v>14234.380499999999</v>
      </c>
      <c r="G728" s="8">
        <v>14377.429499999998</v>
      </c>
      <c r="H728" s="8">
        <v>0.3905441425201569</v>
      </c>
      <c r="I728" s="8">
        <v>0.61048523497586704</v>
      </c>
    </row>
    <row r="729" spans="3:9" ht="15.6" x14ac:dyDescent="0.3">
      <c r="C729" s="20">
        <v>726</v>
      </c>
      <c r="D729" s="33" t="s">
        <v>631</v>
      </c>
      <c r="E729" s="22">
        <v>14283.23</v>
      </c>
      <c r="F729" s="15">
        <f>'Hasil Peramalan kurs beli'!G730</f>
        <v>14234.380499999999</v>
      </c>
      <c r="G729" s="8">
        <v>14377.429499999998</v>
      </c>
      <c r="H729" s="8">
        <v>0.34200597483902634</v>
      </c>
      <c r="I729" s="8">
        <v>0.65951118899575811</v>
      </c>
    </row>
    <row r="730" spans="3:9" ht="15.6" x14ac:dyDescent="0.3">
      <c r="C730" s="20">
        <v>727</v>
      </c>
      <c r="D730" s="33" t="s">
        <v>632</v>
      </c>
      <c r="E730" s="22">
        <v>14299.15</v>
      </c>
      <c r="F730" s="15">
        <f>'Hasil Peramalan kurs beli'!G731</f>
        <v>14234.380499999999</v>
      </c>
      <c r="G730" s="8">
        <v>14377.429499999998</v>
      </c>
      <c r="H730" s="8">
        <v>0.452960490658538</v>
      </c>
      <c r="I730" s="8">
        <v>0.5474416311458985</v>
      </c>
    </row>
    <row r="731" spans="3:9" ht="15.6" x14ac:dyDescent="0.3">
      <c r="C731" s="20">
        <v>728</v>
      </c>
      <c r="D731" s="25" t="s">
        <v>633</v>
      </c>
      <c r="E731" s="22">
        <v>14299.15</v>
      </c>
      <c r="F731" s="15">
        <f>'Hasil Peramalan kurs beli'!G732</f>
        <v>14234.380499999999</v>
      </c>
      <c r="G731" s="8">
        <v>14377.429499999998</v>
      </c>
      <c r="H731" s="8">
        <v>0.452960490658538</v>
      </c>
      <c r="I731" s="8">
        <v>0.5474416311458985</v>
      </c>
    </row>
    <row r="732" spans="3:9" ht="15.6" x14ac:dyDescent="0.3">
      <c r="C732" s="20">
        <v>729</v>
      </c>
      <c r="D732" s="25" t="s">
        <v>634</v>
      </c>
      <c r="E732" s="22">
        <v>14299.15</v>
      </c>
      <c r="F732" s="15">
        <f>'Hasil Peramalan kurs beli'!G733</f>
        <v>14234.380499999999</v>
      </c>
      <c r="G732" s="8">
        <v>14377.429499999998</v>
      </c>
      <c r="H732" s="8">
        <v>0.452960490658538</v>
      </c>
      <c r="I732" s="8">
        <v>0.5474416311458985</v>
      </c>
    </row>
    <row r="733" spans="3:9" ht="15.6" x14ac:dyDescent="0.3">
      <c r="C733" s="20">
        <v>730</v>
      </c>
      <c r="D733" s="25" t="s">
        <v>635</v>
      </c>
      <c r="E733" s="22">
        <v>14299.15</v>
      </c>
      <c r="F733" s="15">
        <f>'Hasil Peramalan kurs beli'!G734</f>
        <v>14234.380499999999</v>
      </c>
      <c r="G733" s="8">
        <v>14377.429499999998</v>
      </c>
      <c r="H733" s="8">
        <v>0.452960490658538</v>
      </c>
      <c r="I733" s="8">
        <v>0.5474416311458985</v>
      </c>
    </row>
  </sheetData>
  <mergeCells count="6">
    <mergeCell ref="U2:V2"/>
    <mergeCell ref="C2:E3"/>
    <mergeCell ref="F2:G2"/>
    <mergeCell ref="H2:I2"/>
    <mergeCell ref="P2:R3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16</vt:i4>
      </vt:variant>
    </vt:vector>
  </HeadingPairs>
  <TitlesOfParts>
    <vt:vector size="16" baseType="lpstr">
      <vt:lpstr>Data kurs jual</vt:lpstr>
      <vt:lpstr>Interval</vt:lpstr>
      <vt:lpstr>Interval Data</vt:lpstr>
      <vt:lpstr>Fuzzyfikasi</vt:lpstr>
      <vt:lpstr>FLR</vt:lpstr>
      <vt:lpstr>FLRG</vt:lpstr>
      <vt:lpstr>Hasil Peramalan</vt:lpstr>
      <vt:lpstr>Data Kurs Beli</vt:lpstr>
      <vt:lpstr>Interval kurs beli</vt:lpstr>
      <vt:lpstr>Interval Data kurs beli</vt:lpstr>
      <vt:lpstr>Fuzzyfikasi kurs beli</vt:lpstr>
      <vt:lpstr>FLR kurs beli</vt:lpstr>
      <vt:lpstr>FLRG kurs beli</vt:lpstr>
      <vt:lpstr>Hasil Peramalan kurs beli</vt:lpstr>
      <vt:lpstr>Kurs Jual</vt:lpstr>
      <vt:lpstr>Kurs Beli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2022-05-29T02:57:00Z</dcterms:created>
  <dcterms:modified xsi:type="dcterms:W3CDTF">2022-06-25T13:20:24Z</dcterms:modified>
</cp:coreProperties>
</file>