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Study\Models\FVM\doc\"/>
    </mc:Choice>
  </mc:AlternateContent>
  <xr:revisionPtr revIDLastSave="0" documentId="13_ncr:1_{135C2B28-80D9-4D7B-9BCF-5B15A1A839F7}" xr6:coauthVersionLast="46" xr6:coauthVersionMax="46" xr10:uidLastSave="{00000000-0000-0000-0000-000000000000}"/>
  <bookViews>
    <workbookView xWindow="4002" yWindow="816" windowWidth="16650" windowHeight="10206" activeTab="1" xr2:uid="{00000000-000D-0000-FFFF-FFFF00000000}"/>
  </bookViews>
  <sheets>
    <sheet name="5th" sheetId="1" r:id="rId1"/>
    <sheet name="7t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J2" i="2"/>
  <c r="L4" i="2"/>
  <c r="L3" i="2"/>
  <c r="L2" i="2"/>
  <c r="K4" i="2"/>
  <c r="K3" i="2"/>
  <c r="K2" i="2"/>
  <c r="J32" i="1"/>
  <c r="I32" i="1"/>
  <c r="J31" i="1"/>
  <c r="I31" i="1"/>
  <c r="J30" i="1"/>
  <c r="I30" i="1"/>
  <c r="B23" i="1"/>
  <c r="B24" i="1"/>
  <c r="B25" i="1"/>
  <c r="J9" i="1"/>
  <c r="I9" i="1"/>
  <c r="J8" i="1"/>
  <c r="I8" i="1"/>
  <c r="J7" i="1"/>
  <c r="I7" i="1"/>
  <c r="I3" i="1"/>
  <c r="J3" i="1"/>
  <c r="I4" i="1"/>
  <c r="J4" i="1"/>
  <c r="J2" i="1"/>
  <c r="I2" i="1"/>
  <c r="C13" i="1"/>
  <c r="C14" i="1"/>
  <c r="C12" i="1"/>
  <c r="D13" i="1"/>
  <c r="D14" i="1"/>
  <c r="D12" i="1"/>
  <c r="B13" i="1"/>
  <c r="B14" i="1"/>
  <c r="B12" i="1"/>
</calcChain>
</file>

<file path=xl/sharedStrings.xml><?xml version="1.0" encoding="utf-8"?>
<sst xmlns="http://schemas.openxmlformats.org/spreadsheetml/2006/main" count="44" uniqueCount="9">
  <si>
    <t>L1</t>
    <phoneticPr fontId="1" type="noConversion"/>
  </si>
  <si>
    <t>L2</t>
    <phoneticPr fontId="1" type="noConversion"/>
  </si>
  <si>
    <t>Linf</t>
    <phoneticPr fontId="1" type="noConversion"/>
  </si>
  <si>
    <t>AUSM</t>
    <phoneticPr fontId="1" type="noConversion"/>
  </si>
  <si>
    <t>LLF</t>
    <phoneticPr fontId="1" type="noConversion"/>
  </si>
  <si>
    <t>diff ratio</t>
    <phoneticPr fontId="1" type="noConversion"/>
  </si>
  <si>
    <t>Order</t>
    <phoneticPr fontId="1" type="noConversion"/>
  </si>
  <si>
    <t>AUSM_2</t>
    <phoneticPr fontId="1" type="noConversion"/>
  </si>
  <si>
    <t>Poly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</si>
</sst>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G1" sqref="G1:K4"/>
    </sheetView>
  </sheetViews>
  <sheetFormatPr defaultRowHeight="14.1" x14ac:dyDescent="0.5"/>
  <cols>
    <col min="2" max="4" width="9.84765625" bestFit="1" customWidth="1"/>
    <col min="8" max="8" width="9.84765625" bestFit="1" customWidth="1"/>
  </cols>
  <sheetData>
    <row r="1" spans="1:11" x14ac:dyDescent="0.5">
      <c r="A1" t="s">
        <v>3</v>
      </c>
      <c r="B1">
        <v>2</v>
      </c>
      <c r="C1">
        <v>1</v>
      </c>
      <c r="D1">
        <v>0.5</v>
      </c>
      <c r="E1">
        <v>0.25</v>
      </c>
      <c r="G1" t="s">
        <v>6</v>
      </c>
      <c r="H1">
        <v>2</v>
      </c>
      <c r="I1">
        <v>1</v>
      </c>
      <c r="J1">
        <v>0.5</v>
      </c>
      <c r="K1">
        <v>0.25</v>
      </c>
    </row>
    <row r="2" spans="1:11" x14ac:dyDescent="0.5">
      <c r="A2" t="s">
        <v>0</v>
      </c>
      <c r="B2" s="1">
        <v>2.8543995312087998E-6</v>
      </c>
      <c r="C2" s="1">
        <v>9.0106746783331404E-8</v>
      </c>
      <c r="D2" s="1">
        <v>2.90312201992803E-9</v>
      </c>
      <c r="G2" t="s">
        <v>0</v>
      </c>
      <c r="I2" s="1">
        <f>LOG(B2/C2)/LOG(2)</f>
        <v>4.9854083406797205</v>
      </c>
      <c r="J2" s="1">
        <f>LOG(C2/D2)/LOG(2)</f>
        <v>4.9559580168517456</v>
      </c>
    </row>
    <row r="3" spans="1:11" x14ac:dyDescent="0.5">
      <c r="A3" t="s">
        <v>1</v>
      </c>
      <c r="B3" s="1">
        <v>3.5498929651373501E-6</v>
      </c>
      <c r="C3" s="1">
        <v>1.13045639254699E-7</v>
      </c>
      <c r="D3" s="1">
        <v>3.6769991844076998E-9</v>
      </c>
      <c r="G3" t="s">
        <v>1</v>
      </c>
      <c r="H3" s="1"/>
      <c r="I3" s="1">
        <f t="shared" ref="I3:I4" si="0">LOG(B3/C3)/LOG(2)</f>
        <v>4.9727982795563115</v>
      </c>
      <c r="J3" s="1">
        <f t="shared" ref="J3:J4" si="1">LOG(C3/D3)/LOG(2)</f>
        <v>4.9422326743134937</v>
      </c>
    </row>
    <row r="4" spans="1:11" x14ac:dyDescent="0.5">
      <c r="A4" t="s">
        <v>2</v>
      </c>
      <c r="B4" s="1">
        <v>9.6932025673797506E-6</v>
      </c>
      <c r="C4" s="1">
        <v>3.3944601144747397E-7</v>
      </c>
      <c r="D4" s="1">
        <v>1.41552499787276E-8</v>
      </c>
      <c r="G4" t="s">
        <v>2</v>
      </c>
      <c r="H4" s="1"/>
      <c r="I4" s="1">
        <f t="shared" si="0"/>
        <v>4.8357193622982493</v>
      </c>
      <c r="J4" s="1">
        <f t="shared" si="1"/>
        <v>4.5837730012245244</v>
      </c>
    </row>
    <row r="6" spans="1:11" x14ac:dyDescent="0.5">
      <c r="A6" t="s">
        <v>4</v>
      </c>
      <c r="B6">
        <v>2</v>
      </c>
      <c r="C6">
        <v>1</v>
      </c>
      <c r="D6">
        <v>0.5</v>
      </c>
      <c r="E6">
        <v>0.25</v>
      </c>
      <c r="G6" t="s">
        <v>6</v>
      </c>
      <c r="H6">
        <v>2</v>
      </c>
      <c r="I6">
        <v>1</v>
      </c>
      <c r="J6">
        <v>0.5</v>
      </c>
      <c r="K6">
        <v>0.25</v>
      </c>
    </row>
    <row r="7" spans="1:11" x14ac:dyDescent="0.5">
      <c r="A7" t="s">
        <v>0</v>
      </c>
      <c r="B7" s="1">
        <v>5.0305999999999997E-6</v>
      </c>
      <c r="C7" s="1">
        <v>1.5913E-7</v>
      </c>
      <c r="D7" s="1">
        <v>4.9672E-9</v>
      </c>
      <c r="G7" t="s">
        <v>0</v>
      </c>
      <c r="I7" s="1">
        <f>LOG(B7/C7)/LOG(2)</f>
        <v>4.9824527299703076</v>
      </c>
      <c r="J7" s="1">
        <f>LOG(C7/D7)/LOG(2)</f>
        <v>5.0016291985100585</v>
      </c>
    </row>
    <row r="8" spans="1:11" x14ac:dyDescent="0.5">
      <c r="A8" t="s">
        <v>1</v>
      </c>
      <c r="B8" s="1">
        <v>6.4574000000000002E-6</v>
      </c>
      <c r="C8" s="1">
        <v>2.0545999999999999E-7</v>
      </c>
      <c r="D8" s="1">
        <v>6.4447999999999999E-9</v>
      </c>
      <c r="G8" t="s">
        <v>1</v>
      </c>
      <c r="H8" s="1"/>
      <c r="I8" s="1">
        <f t="shared" ref="I8:I9" si="2">LOG(B8/C8)/LOG(2)</f>
        <v>4.9740239416506684</v>
      </c>
      <c r="J8" s="1">
        <f t="shared" ref="J8:J9" si="3">LOG(C8/D8)/LOG(2)</f>
        <v>4.9945781513377518</v>
      </c>
    </row>
    <row r="9" spans="1:11" x14ac:dyDescent="0.5">
      <c r="A9" t="s">
        <v>2</v>
      </c>
      <c r="B9" s="1">
        <v>1.8269000000000001E-5</v>
      </c>
      <c r="C9" s="1">
        <v>6.3860999999999997E-7</v>
      </c>
      <c r="D9" s="1">
        <v>2.4345999999999998E-8</v>
      </c>
      <c r="G9" t="s">
        <v>2</v>
      </c>
      <c r="H9" s="1"/>
      <c r="I9" s="1">
        <f t="shared" si="2"/>
        <v>4.8383187120730691</v>
      </c>
      <c r="J9" s="1">
        <f t="shared" si="3"/>
        <v>4.7131784793327292</v>
      </c>
    </row>
    <row r="11" spans="1:11" x14ac:dyDescent="0.5">
      <c r="A11" t="s">
        <v>5</v>
      </c>
      <c r="B11">
        <v>2</v>
      </c>
      <c r="C11">
        <v>1</v>
      </c>
      <c r="D11">
        <v>0.5</v>
      </c>
      <c r="E11">
        <v>0.25</v>
      </c>
    </row>
    <row r="12" spans="1:11" x14ac:dyDescent="0.5">
      <c r="A12" t="s">
        <v>0</v>
      </c>
      <c r="B12" s="1">
        <f>(B2-B7)/B7</f>
        <v>-0.43259262688172384</v>
      </c>
      <c r="C12" s="1">
        <f>(C2-C7)/C7</f>
        <v>-0.43375386926832521</v>
      </c>
      <c r="D12" s="1">
        <f>(D2-D7)/D7</f>
        <v>-0.4155415485730331</v>
      </c>
    </row>
    <row r="13" spans="1:11" x14ac:dyDescent="0.5">
      <c r="A13" t="s">
        <v>1</v>
      </c>
      <c r="B13" s="1">
        <f t="shared" ref="B13:C14" si="4">(B3-B8)/B8</f>
        <v>-0.45025970744613159</v>
      </c>
      <c r="C13" s="1">
        <f>(C3-C8)/C8</f>
        <v>-0.44979246931422656</v>
      </c>
      <c r="D13" s="1">
        <f t="shared" ref="D13:D14" si="5">(D3-D8)/D8</f>
        <v>-0.42946263896355202</v>
      </c>
    </row>
    <row r="14" spans="1:11" x14ac:dyDescent="0.5">
      <c r="A14" t="s">
        <v>2</v>
      </c>
      <c r="B14" s="1">
        <f t="shared" si="4"/>
        <v>-0.46941799948657559</v>
      </c>
      <c r="C14" s="1">
        <f t="shared" si="4"/>
        <v>-0.46846117121956438</v>
      </c>
      <c r="D14" s="1">
        <f t="shared" si="5"/>
        <v>-0.41858005509210544</v>
      </c>
    </row>
    <row r="17" spans="1:11" x14ac:dyDescent="0.5">
      <c r="A17" t="s">
        <v>7</v>
      </c>
      <c r="B17">
        <v>2</v>
      </c>
      <c r="C17">
        <v>1</v>
      </c>
      <c r="D17">
        <v>0.5</v>
      </c>
      <c r="E17">
        <v>0.25</v>
      </c>
    </row>
    <row r="18" spans="1:11" x14ac:dyDescent="0.5">
      <c r="A18" t="s">
        <v>0</v>
      </c>
      <c r="B18" s="1">
        <v>2.4679160468765399E-6</v>
      </c>
      <c r="C18" s="1">
        <v>9.0106746783331404E-8</v>
      </c>
      <c r="D18" s="1">
        <v>2.90312201992803E-9</v>
      </c>
    </row>
    <row r="19" spans="1:11" x14ac:dyDescent="0.5">
      <c r="A19" t="s">
        <v>1</v>
      </c>
      <c r="B19" s="1">
        <v>2.7965143082816199E-6</v>
      </c>
      <c r="C19" s="1">
        <v>1.13045639254699E-7</v>
      </c>
      <c r="D19" s="1">
        <v>3.6769991844076998E-9</v>
      </c>
    </row>
    <row r="20" spans="1:11" x14ac:dyDescent="0.5">
      <c r="A20" t="s">
        <v>2</v>
      </c>
      <c r="B20" s="1">
        <v>4.1622025329354098E-6</v>
      </c>
      <c r="C20" s="1">
        <v>3.3944601144747397E-7</v>
      </c>
      <c r="D20" s="1">
        <v>1.41552499787276E-8</v>
      </c>
    </row>
    <row r="22" spans="1:11" x14ac:dyDescent="0.5">
      <c r="A22" t="s">
        <v>5</v>
      </c>
      <c r="B22">
        <v>2</v>
      </c>
      <c r="C22">
        <v>1</v>
      </c>
      <c r="D22">
        <v>0.5</v>
      </c>
      <c r="E22">
        <v>0.25</v>
      </c>
    </row>
    <row r="23" spans="1:11" x14ac:dyDescent="0.5">
      <c r="A23" t="s">
        <v>0</v>
      </c>
      <c r="B23" s="1">
        <f>(B18-B7)/B7</f>
        <v>-0.50941914545451039</v>
      </c>
      <c r="C23" s="1"/>
      <c r="D23" s="1"/>
    </row>
    <row r="24" spans="1:11" x14ac:dyDescent="0.5">
      <c r="A24" t="s">
        <v>1</v>
      </c>
      <c r="B24" s="1">
        <f t="shared" ref="B24" si="6">(B19-B8)/B8</f>
        <v>-0.56692874713017316</v>
      </c>
      <c r="C24" s="1"/>
      <c r="D24" s="1"/>
    </row>
    <row r="25" spans="1:11" x14ac:dyDescent="0.5">
      <c r="A25" t="s">
        <v>2</v>
      </c>
      <c r="B25" s="1">
        <f t="shared" ref="B25" si="7">(B20-B9)/B9</f>
        <v>-0.77217129930836881</v>
      </c>
      <c r="C25" s="1"/>
      <c r="D25" s="1"/>
    </row>
    <row r="29" spans="1:11" x14ac:dyDescent="0.5">
      <c r="A29" t="s">
        <v>8</v>
      </c>
      <c r="B29">
        <v>2</v>
      </c>
      <c r="C29">
        <v>1</v>
      </c>
      <c r="D29">
        <v>0.5</v>
      </c>
      <c r="E29">
        <v>0.25</v>
      </c>
      <c r="G29" t="s">
        <v>6</v>
      </c>
      <c r="H29">
        <v>2</v>
      </c>
      <c r="I29">
        <v>1</v>
      </c>
      <c r="J29">
        <v>0.5</v>
      </c>
      <c r="K29">
        <v>0.25</v>
      </c>
    </row>
    <row r="30" spans="1:11" x14ac:dyDescent="0.5">
      <c r="A30" t="s">
        <v>0</v>
      </c>
      <c r="B30" s="1">
        <v>2.26526771952269E-7</v>
      </c>
      <c r="C30" s="1">
        <v>7.0780296766155198E-9</v>
      </c>
      <c r="D30" s="1"/>
      <c r="G30" t="s">
        <v>0</v>
      </c>
      <c r="I30" s="1">
        <f>LOG(B30/C30)/LOG(2)</f>
        <v>5.000189943630561</v>
      </c>
      <c r="J30" s="1" t="e">
        <f>LOG(C30/D30)/LOG(2)</f>
        <v>#DIV/0!</v>
      </c>
    </row>
    <row r="31" spans="1:11" x14ac:dyDescent="0.5">
      <c r="A31" t="s">
        <v>1</v>
      </c>
      <c r="B31" s="1">
        <v>3.1932286688560402E-7</v>
      </c>
      <c r="C31" s="1">
        <v>1.00668312459739E-8</v>
      </c>
      <c r="D31" s="1"/>
      <c r="G31" t="s">
        <v>1</v>
      </c>
      <c r="H31" s="1"/>
      <c r="I31" s="1">
        <f t="shared" ref="I31:I32" si="8">LOG(B31/C31)/LOG(2)</f>
        <v>4.9873343285097844</v>
      </c>
      <c r="J31" s="1" t="e">
        <f t="shared" ref="J31:J32" si="9">LOG(C31/D31)/LOG(2)</f>
        <v>#DIV/0!</v>
      </c>
    </row>
    <row r="32" spans="1:11" x14ac:dyDescent="0.5">
      <c r="A32" t="s">
        <v>2</v>
      </c>
      <c r="B32" s="1">
        <v>6.38244500242288E-7</v>
      </c>
      <c r="C32" s="1">
        <v>1.98424893025466E-8</v>
      </c>
      <c r="D32" s="1"/>
      <c r="G32" t="s">
        <v>2</v>
      </c>
      <c r="H32" s="1"/>
      <c r="I32" s="1">
        <f t="shared" si="8"/>
        <v>5.0074442681606204</v>
      </c>
      <c r="J32" s="1" t="e">
        <f t="shared" si="9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E47D-D4BA-4184-AEA5-309825D04A98}">
  <dimension ref="A1:M4"/>
  <sheetViews>
    <sheetView tabSelected="1" workbookViewId="0">
      <selection activeCell="G12" sqref="G12"/>
    </sheetView>
  </sheetViews>
  <sheetFormatPr defaultRowHeight="14.1" x14ac:dyDescent="0.5"/>
  <sheetData>
    <row r="1" spans="1:13" x14ac:dyDescent="0.5">
      <c r="A1" t="s">
        <v>3</v>
      </c>
      <c r="B1">
        <v>4.5</v>
      </c>
      <c r="C1">
        <v>2</v>
      </c>
      <c r="D1">
        <v>1</v>
      </c>
      <c r="E1">
        <v>0.5</v>
      </c>
      <c r="F1">
        <v>0.25</v>
      </c>
      <c r="H1" t="s">
        <v>6</v>
      </c>
      <c r="I1">
        <v>4.5</v>
      </c>
      <c r="J1">
        <v>2</v>
      </c>
      <c r="K1">
        <v>1</v>
      </c>
      <c r="L1">
        <v>0.5</v>
      </c>
      <c r="M1">
        <v>0.25</v>
      </c>
    </row>
    <row r="2" spans="1:13" x14ac:dyDescent="0.5">
      <c r="A2" t="s">
        <v>0</v>
      </c>
      <c r="B2" s="1">
        <v>8.0004761810543401E-7</v>
      </c>
      <c r="C2" s="1">
        <v>2.7979721705395302E-9</v>
      </c>
      <c r="D2" s="1">
        <v>2.2058009054580498E-11</v>
      </c>
      <c r="E2" s="1">
        <v>3.0601747506309999E-13</v>
      </c>
      <c r="H2" t="s">
        <v>0</v>
      </c>
      <c r="J2" s="1">
        <f>LOG(B2/C2)/LOG(B1/C1)</f>
        <v>6.9744303584109808</v>
      </c>
      <c r="K2" s="1">
        <f>LOG(C2/D2)/LOG(C1/D1)</f>
        <v>6.9869352230397839</v>
      </c>
      <c r="L2" s="1">
        <f>LOG(D2/E2)/LOG(D1/E1)</f>
        <v>6.1715447295461798</v>
      </c>
    </row>
    <row r="3" spans="1:13" x14ac:dyDescent="0.5">
      <c r="A3" t="s">
        <v>1</v>
      </c>
      <c r="B3" s="1">
        <v>8.4492435813191501E-7</v>
      </c>
      <c r="C3" s="1">
        <v>2.9556917398769301E-9</v>
      </c>
      <c r="D3" s="1">
        <v>2.34685301876061E-11</v>
      </c>
      <c r="E3" s="1">
        <v>3.1986464171723602E-13</v>
      </c>
      <c r="H3" t="s">
        <v>1</v>
      </c>
      <c r="J3" s="1">
        <f>LOG(B3/C3)/LOG(B1/C1)</f>
        <v>6.9741073627056283</v>
      </c>
      <c r="K3" s="1">
        <f>LOG(C3/D3)/LOG(C1/D1)</f>
        <v>6.9766245130231113</v>
      </c>
      <c r="L3" s="1">
        <f>LOG(D3/E3)/LOG(D1/E1)</f>
        <v>6.1971221560564613</v>
      </c>
    </row>
    <row r="4" spans="1:13" x14ac:dyDescent="0.5">
      <c r="A4" t="s">
        <v>2</v>
      </c>
      <c r="B4" s="1">
        <v>1.2178521917905201E-6</v>
      </c>
      <c r="C4" s="1">
        <v>4.2648030078895996E-9</v>
      </c>
      <c r="D4" s="1">
        <v>3.4456607200243601E-11</v>
      </c>
      <c r="E4" s="1">
        <v>4.9116705794239995E-13</v>
      </c>
      <c r="H4" t="s">
        <v>2</v>
      </c>
      <c r="J4" s="1">
        <f>LOG(B4/C4)/LOG(B1/C1)</f>
        <v>6.972792458357385</v>
      </c>
      <c r="K4" s="1">
        <f>LOG(C4/D4)/LOG(C1/D1)</f>
        <v>6.9515546421466397</v>
      </c>
      <c r="L4" s="1">
        <f>LOG(D4/E4)/LOG(D1/E1)</f>
        <v>6.1324230381958147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5th</vt:lpstr>
      <vt:lpstr>7th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Dwyane Chou</dc:creator>
  <cp:lastModifiedBy>Dwyane Chou</cp:lastModifiedBy>
  <dcterms:created xsi:type="dcterms:W3CDTF">2015-06-05T18:19:34Z</dcterms:created>
  <dcterms:modified xsi:type="dcterms:W3CDTF">2021-03-31T09:42:14Z</dcterms:modified>
</cp:coreProperties>
</file>