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College_Desktop\Spring 2021\Internet of Things\Project\Nutriscient\WorkingData\"/>
    </mc:Choice>
  </mc:AlternateContent>
  <bookViews>
    <workbookView xWindow="0" yWindow="0" windowWidth="18768" windowHeight="882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F2" i="3"/>
  <c r="E2" i="3"/>
  <c r="H4" i="1"/>
  <c r="H5" i="1"/>
  <c r="H6" i="1"/>
  <c r="H3" i="1"/>
  <c r="E4" i="1"/>
  <c r="E5" i="1"/>
  <c r="E6" i="1"/>
  <c r="E3" i="1"/>
  <c r="D10" i="1"/>
</calcChain>
</file>

<file path=xl/sharedStrings.xml><?xml version="1.0" encoding="utf-8"?>
<sst xmlns="http://schemas.openxmlformats.org/spreadsheetml/2006/main" count="31" uniqueCount="27">
  <si>
    <t>Steady reading: 45255.6</t>
  </si>
  <si>
    <t>Steady reading: 22603.6</t>
  </si>
  <si>
    <t>Steady reading: 11305.6</t>
  </si>
  <si>
    <t>Steady reading: 5411.59</t>
  </si>
  <si>
    <t>Weight</t>
  </si>
  <si>
    <t>Steady Measurement</t>
  </si>
  <si>
    <t>Difference between zero-tare and linear model intercept: 69.34</t>
  </si>
  <si>
    <t>Offset:  -63646.3</t>
  </si>
  <si>
    <t>Steady reading: 9072.33</t>
  </si>
  <si>
    <t>Steady reading: 22644.3</t>
  </si>
  <si>
    <t>Tared to:  24.332</t>
  </si>
  <si>
    <t>Steady reading: 45233.0</t>
  </si>
  <si>
    <t>Grams: 99.9845</t>
  </si>
  <si>
    <t>Sample calibration debugging output:</t>
  </si>
  <si>
    <t>&lt;-- initial naïve zero-tare</t>
  </si>
  <si>
    <t>&lt;-- 20g calibration</t>
  </si>
  <si>
    <t>&lt;-- 50g calibration</t>
  </si>
  <si>
    <t>&lt;-- tare adjustment</t>
  </si>
  <si>
    <t>&lt;-- tared sensor-unit reading for 100g</t>
  </si>
  <si>
    <t>&lt;-- converted weight</t>
  </si>
  <si>
    <t>Steady reading: 6806.98</t>
  </si>
  <si>
    <t>Grams: 15.0464</t>
  </si>
  <si>
    <t>&lt;-- tared sensor-unit reading for 15g</t>
  </si>
  <si>
    <t>Weight (g)</t>
  </si>
  <si>
    <t>Measurement (g)</t>
  </si>
  <si>
    <t>Weight (kg)</t>
  </si>
  <si>
    <t>Measurement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</si>
</sst>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0" xfId="0" applyBorder="1"/>
  </cellXfs>
  <cellStyles count="1">
    <cellStyle name="Normal" xfId="0" builtinId="0"/>
  </cellStyles>
  <dxfs count="3">
    <dxf>
      <numFmt numFmtId="165" formatCode="0.000"/>
    </dxf>
    <dxf>
      <numFmt numFmtId="165" formatCode="0.0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Steady Measurement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Sheet1!$G$3:$G$6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45255.6</c:v>
                </c:pt>
                <c:pt idx="1">
                  <c:v>22603.599999999999</c:v>
                </c:pt>
                <c:pt idx="2">
                  <c:v>11305.6</c:v>
                </c:pt>
                <c:pt idx="3">
                  <c:v>5411.59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74792"/>
        <c:axId val="992775184"/>
      </c:scatterChart>
      <c:valAx>
        <c:axId val="99277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(grams)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75184"/>
        <c:crosses val="autoZero"/>
        <c:crossBetween val="midCat"/>
      </c:valAx>
      <c:valAx>
        <c:axId val="9927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Cell Measurement (arb.)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7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of Automatic</a:t>
            </a:r>
            <a:r>
              <a:rPr lang="en-US" baseline="0"/>
              <a:t> Detection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Cleaned Sensor Reading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Sheet2!$A:$A</c:f>
              <c:numCache>
                <c:formatCode>General</c:formatCode>
                <c:ptCount val="104857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</c:numCache>
            </c:numRef>
          </c:cat>
          <c:val>
            <c:numRef>
              <c:f>Sheet2!$B$1:$B$49</c:f>
              <c:numCache>
                <c:formatCode>General</c:formatCode>
                <c:ptCount val="49"/>
                <c:pt idx="0">
                  <c:v>579.32799999999997</c:v>
                </c:pt>
                <c:pt idx="1">
                  <c:v>580.32799999999997</c:v>
                </c:pt>
                <c:pt idx="2">
                  <c:v>538.32799999999997</c:v>
                </c:pt>
                <c:pt idx="3">
                  <c:v>640.32799999999997</c:v>
                </c:pt>
                <c:pt idx="4">
                  <c:v>611.32799999999997</c:v>
                </c:pt>
                <c:pt idx="5">
                  <c:v>551.32799999999997</c:v>
                </c:pt>
                <c:pt idx="6">
                  <c:v>563.32799999999997</c:v>
                </c:pt>
                <c:pt idx="7">
                  <c:v>676.32799999999997</c:v>
                </c:pt>
                <c:pt idx="8">
                  <c:v>621.32799999999997</c:v>
                </c:pt>
                <c:pt idx="9">
                  <c:v>576.32799999999997</c:v>
                </c:pt>
                <c:pt idx="10">
                  <c:v>633.32799999999997</c:v>
                </c:pt>
                <c:pt idx="11">
                  <c:v>596.32799999999997</c:v>
                </c:pt>
                <c:pt idx="12">
                  <c:v>627.32799999999997</c:v>
                </c:pt>
                <c:pt idx="13">
                  <c:v>627.32799999999997</c:v>
                </c:pt>
                <c:pt idx="14">
                  <c:v>602.32799999999997</c:v>
                </c:pt>
                <c:pt idx="15">
                  <c:v>643.32799999999997</c:v>
                </c:pt>
                <c:pt idx="16">
                  <c:v>642.32799999999997</c:v>
                </c:pt>
                <c:pt idx="17">
                  <c:v>573.32799999999997</c:v>
                </c:pt>
                <c:pt idx="18">
                  <c:v>521.32799999999997</c:v>
                </c:pt>
                <c:pt idx="19">
                  <c:v>548.32799999999997</c:v>
                </c:pt>
                <c:pt idx="20">
                  <c:v>563.32799999999997</c:v>
                </c:pt>
                <c:pt idx="21">
                  <c:v>581.32799999999997</c:v>
                </c:pt>
                <c:pt idx="22">
                  <c:v>576.32799999999997</c:v>
                </c:pt>
                <c:pt idx="23">
                  <c:v>3063.33</c:v>
                </c:pt>
                <c:pt idx="24">
                  <c:v>22804.3</c:v>
                </c:pt>
                <c:pt idx="25">
                  <c:v>43545.3</c:v>
                </c:pt>
                <c:pt idx="26">
                  <c:v>45726.3</c:v>
                </c:pt>
                <c:pt idx="27">
                  <c:v>45599.3</c:v>
                </c:pt>
                <c:pt idx="28">
                  <c:v>45712.3</c:v>
                </c:pt>
                <c:pt idx="29">
                  <c:v>45648.3</c:v>
                </c:pt>
                <c:pt idx="30">
                  <c:v>45661.3</c:v>
                </c:pt>
                <c:pt idx="31">
                  <c:v>45644.3</c:v>
                </c:pt>
                <c:pt idx="32">
                  <c:v>47586.3</c:v>
                </c:pt>
                <c:pt idx="33">
                  <c:v>49550.3</c:v>
                </c:pt>
                <c:pt idx="34">
                  <c:v>46800.3</c:v>
                </c:pt>
                <c:pt idx="35">
                  <c:v>47595.3</c:v>
                </c:pt>
                <c:pt idx="36">
                  <c:v>45127.3</c:v>
                </c:pt>
                <c:pt idx="37">
                  <c:v>17227.3</c:v>
                </c:pt>
                <c:pt idx="38">
                  <c:v>1009.33</c:v>
                </c:pt>
                <c:pt idx="39">
                  <c:v>420.32799999999997</c:v>
                </c:pt>
                <c:pt idx="40">
                  <c:v>467.32799999999997</c:v>
                </c:pt>
                <c:pt idx="41">
                  <c:v>439.32799999999997</c:v>
                </c:pt>
                <c:pt idx="42">
                  <c:v>425.32799999999997</c:v>
                </c:pt>
                <c:pt idx="43">
                  <c:v>459.32799999999997</c:v>
                </c:pt>
                <c:pt idx="44">
                  <c:v>419.32799999999997</c:v>
                </c:pt>
                <c:pt idx="45">
                  <c:v>400.32799999999997</c:v>
                </c:pt>
                <c:pt idx="46">
                  <c:v>482.32799999999997</c:v>
                </c:pt>
                <c:pt idx="47">
                  <c:v>442.32799999999997</c:v>
                </c:pt>
                <c:pt idx="48">
                  <c:v>429.32799999999997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70048"/>
        <c:axId val="221871224"/>
      </c:lineChart>
      <c:lineChart>
        <c:grouping val="standard"/>
        <c:varyColors val="0"/>
        <c:ser>
          <c:idx val="1"/>
          <c:order val="1"/>
          <c:tx>
            <c:v>Measurement State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Sheet2!$C$1:$C$49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380728"/>
        <c:axId val="900378768"/>
      </c:lineChart>
      <c:catAx>
        <c:axId val="22187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71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8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Cleaned</a:t>
                </a:r>
                <a:r>
                  <a:rPr lang="en-US" baseline="0"/>
                  <a:t> Sensor Reading (arb.)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70048"/>
        <c:crosses val="autoZero"/>
        <c:crossBetween val="between"/>
      </c:valAx>
      <c:valAx>
        <c:axId val="9003787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Measurement</a:t>
                </a:r>
                <a:r>
                  <a:rPr lang="en-US" baseline="0"/>
                  <a:t> State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80728"/>
        <c:crosses val="max"/>
        <c:crossBetween val="between"/>
        <c:majorUnit val="1"/>
      </c:valAx>
      <c:catAx>
        <c:axId val="900380728"/>
        <c:scaling>
          <c:orientation val="minMax"/>
        </c:scaling>
        <c:delete val="1"/>
        <c:axPos val="b"/>
        <c:majorTickMark val="out"/>
        <c:minorTickMark val="none"/>
        <c:tickLblPos val="nextTo"/>
        <c:crossAx val="900378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5</xdr:row>
      <xdr:rowOff>129540</xdr:rowOff>
    </xdr:from>
    <xdr:to>
      <xdr:col>15</xdr:col>
      <xdr:colOff>480060</xdr:colOff>
      <xdr:row>20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29</xdr:row>
      <xdr:rowOff>38100</xdr:rowOff>
    </xdr:from>
    <xdr:to>
      <xdr:col>13</xdr:col>
      <xdr:colOff>220980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18:F32" totalsRowShown="0" dataDxfId="0">
  <autoFilter ref="E18:F32">
    <filterColumn colId="0" hiddenButton="1"/>
    <filterColumn colId="1" hiddenButton="1"/>
  </autoFilter>
  <tableColumns count="2">
    <tableColumn id="1" name="Weight (kg)" dataDxfId="2"/>
    <tableColumn id="2" name="Measurement (kg)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topLeftCell="G5" zoomScale="160" zoomScaleNormal="160" workbookViewId="0">
      <selection activeCell="Q13" sqref="Q13"/>
    </sheetView>
  </sheetViews>
  <sheetFormatPr defaultRowHeight="14.4" x14ac:dyDescent="0.3"/>
  <sheetData>
    <row r="2" spans="1:8" x14ac:dyDescent="0.3">
      <c r="E2" t="s">
        <v>5</v>
      </c>
      <c r="G2" t="s">
        <v>4</v>
      </c>
      <c r="H2" t="s">
        <v>5</v>
      </c>
    </row>
    <row r="3" spans="1:8" x14ac:dyDescent="0.3">
      <c r="A3" t="s">
        <v>0</v>
      </c>
      <c r="E3" s="1" t="str">
        <f>RIGHT(A3,SEARCH(" ", A3))</f>
        <v>45255.6</v>
      </c>
      <c r="G3">
        <v>100</v>
      </c>
      <c r="H3">
        <f>_xlfn.NUMBERVALUE(E3)</f>
        <v>45255.6</v>
      </c>
    </row>
    <row r="4" spans="1:8" x14ac:dyDescent="0.3">
      <c r="A4" t="s">
        <v>1</v>
      </c>
      <c r="E4" s="1" t="str">
        <f t="shared" ref="E4:E6" si="0">RIGHT(A4,SEARCH(" ", A4))</f>
        <v>22603.6</v>
      </c>
      <c r="G4">
        <v>50</v>
      </c>
      <c r="H4">
        <f t="shared" ref="H4:H6" si="1">_xlfn.NUMBERVALUE(E4)</f>
        <v>22603.599999999999</v>
      </c>
    </row>
    <row r="5" spans="1:8" x14ac:dyDescent="0.3">
      <c r="A5" t="s">
        <v>2</v>
      </c>
      <c r="E5" s="1" t="str">
        <f t="shared" si="0"/>
        <v>11305.6</v>
      </c>
      <c r="G5">
        <v>25</v>
      </c>
      <c r="H5">
        <f t="shared" si="1"/>
        <v>11305.6</v>
      </c>
    </row>
    <row r="6" spans="1:8" x14ac:dyDescent="0.3">
      <c r="A6" t="s">
        <v>3</v>
      </c>
      <c r="E6" s="1" t="str">
        <f t="shared" si="0"/>
        <v>5411.59</v>
      </c>
      <c r="G6">
        <v>12</v>
      </c>
      <c r="H6">
        <f t="shared" si="1"/>
        <v>5411.59</v>
      </c>
    </row>
    <row r="10" spans="1:8" x14ac:dyDescent="0.3">
      <c r="D10">
        <f>15/45255*100</f>
        <v>3.3145508783559825E-2</v>
      </c>
    </row>
    <row r="21" spans="1:5" x14ac:dyDescent="0.3">
      <c r="A21" t="s">
        <v>6</v>
      </c>
    </row>
    <row r="24" spans="1:5" x14ac:dyDescent="0.3">
      <c r="B24" t="s">
        <v>13</v>
      </c>
    </row>
    <row r="25" spans="1:5" x14ac:dyDescent="0.3">
      <c r="B25" t="s">
        <v>7</v>
      </c>
      <c r="E25" t="s">
        <v>14</v>
      </c>
    </row>
    <row r="26" spans="1:5" x14ac:dyDescent="0.3">
      <c r="B26" t="s">
        <v>8</v>
      </c>
      <c r="E26" t="s">
        <v>15</v>
      </c>
    </row>
    <row r="28" spans="1:5" x14ac:dyDescent="0.3">
      <c r="B28" t="s">
        <v>9</v>
      </c>
      <c r="E28" t="s">
        <v>16</v>
      </c>
    </row>
    <row r="30" spans="1:5" x14ac:dyDescent="0.3">
      <c r="B30" t="s">
        <v>10</v>
      </c>
      <c r="E30" t="s">
        <v>17</v>
      </c>
    </row>
    <row r="32" spans="1:5" x14ac:dyDescent="0.3">
      <c r="B32" t="s">
        <v>11</v>
      </c>
      <c r="E32" t="s">
        <v>18</v>
      </c>
    </row>
    <row r="33" spans="2:5" x14ac:dyDescent="0.3">
      <c r="B33" t="s">
        <v>12</v>
      </c>
      <c r="E33" t="s">
        <v>19</v>
      </c>
    </row>
    <row r="35" spans="2:5" x14ac:dyDescent="0.3">
      <c r="B35" t="s">
        <v>20</v>
      </c>
      <c r="E35" t="s">
        <v>22</v>
      </c>
    </row>
    <row r="36" spans="2:5" x14ac:dyDescent="0.3">
      <c r="B36" t="s">
        <v>21</v>
      </c>
      <c r="E36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F30" zoomScale="175" zoomScaleNormal="175" workbookViewId="0">
      <selection activeCell="L46" sqref="L46"/>
    </sheetView>
  </sheetViews>
  <sheetFormatPr defaultRowHeight="14.4" x14ac:dyDescent="0.3"/>
  <sheetData>
    <row r="1" spans="1:3" x14ac:dyDescent="0.3">
      <c r="A1">
        <v>0</v>
      </c>
      <c r="B1">
        <v>579.32799999999997</v>
      </c>
      <c r="C1">
        <v>0</v>
      </c>
    </row>
    <row r="2" spans="1:3" x14ac:dyDescent="0.3">
      <c r="A2">
        <v>75</v>
      </c>
      <c r="B2">
        <v>580.32799999999997</v>
      </c>
      <c r="C2">
        <v>0</v>
      </c>
    </row>
    <row r="3" spans="1:3" x14ac:dyDescent="0.3">
      <c r="A3">
        <v>150</v>
      </c>
      <c r="B3">
        <v>538.32799999999997</v>
      </c>
      <c r="C3">
        <v>0</v>
      </c>
    </row>
    <row r="4" spans="1:3" x14ac:dyDescent="0.3">
      <c r="A4">
        <v>225</v>
      </c>
      <c r="B4">
        <v>640.32799999999997</v>
      </c>
      <c r="C4">
        <v>0</v>
      </c>
    </row>
    <row r="5" spans="1:3" x14ac:dyDescent="0.3">
      <c r="A5">
        <v>300</v>
      </c>
      <c r="B5">
        <v>611.32799999999997</v>
      </c>
      <c r="C5">
        <v>0</v>
      </c>
    </row>
    <row r="6" spans="1:3" x14ac:dyDescent="0.3">
      <c r="A6">
        <v>375</v>
      </c>
      <c r="B6">
        <v>551.32799999999997</v>
      </c>
      <c r="C6">
        <v>0</v>
      </c>
    </row>
    <row r="7" spans="1:3" x14ac:dyDescent="0.3">
      <c r="A7">
        <v>450</v>
      </c>
      <c r="B7">
        <v>563.32799999999997</v>
      </c>
      <c r="C7">
        <v>0</v>
      </c>
    </row>
    <row r="8" spans="1:3" x14ac:dyDescent="0.3">
      <c r="A8">
        <v>525</v>
      </c>
      <c r="B8">
        <v>676.32799999999997</v>
      </c>
      <c r="C8">
        <v>0</v>
      </c>
    </row>
    <row r="9" spans="1:3" x14ac:dyDescent="0.3">
      <c r="A9">
        <v>600</v>
      </c>
      <c r="B9">
        <v>621.32799999999997</v>
      </c>
      <c r="C9">
        <v>0</v>
      </c>
    </row>
    <row r="10" spans="1:3" x14ac:dyDescent="0.3">
      <c r="A10">
        <v>675</v>
      </c>
      <c r="B10">
        <v>576.32799999999997</v>
      </c>
      <c r="C10">
        <v>0</v>
      </c>
    </row>
    <row r="11" spans="1:3" x14ac:dyDescent="0.3">
      <c r="A11">
        <v>750</v>
      </c>
      <c r="B11">
        <v>633.32799999999997</v>
      </c>
      <c r="C11">
        <v>0</v>
      </c>
    </row>
    <row r="12" spans="1:3" x14ac:dyDescent="0.3">
      <c r="A12">
        <v>825</v>
      </c>
      <c r="B12">
        <v>596.32799999999997</v>
      </c>
      <c r="C12">
        <v>0</v>
      </c>
    </row>
    <row r="13" spans="1:3" x14ac:dyDescent="0.3">
      <c r="A13">
        <v>900</v>
      </c>
      <c r="B13">
        <v>627.32799999999997</v>
      </c>
      <c r="C13">
        <v>0</v>
      </c>
    </row>
    <row r="14" spans="1:3" x14ac:dyDescent="0.3">
      <c r="A14">
        <v>975</v>
      </c>
      <c r="B14">
        <v>627.32799999999997</v>
      </c>
      <c r="C14">
        <v>0</v>
      </c>
    </row>
    <row r="15" spans="1:3" x14ac:dyDescent="0.3">
      <c r="A15">
        <v>1050</v>
      </c>
      <c r="B15">
        <v>602.32799999999997</v>
      </c>
      <c r="C15">
        <v>0</v>
      </c>
    </row>
    <row r="16" spans="1:3" x14ac:dyDescent="0.3">
      <c r="A16">
        <v>1125</v>
      </c>
      <c r="B16">
        <v>643.32799999999997</v>
      </c>
      <c r="C16">
        <v>0</v>
      </c>
    </row>
    <row r="17" spans="1:3" x14ac:dyDescent="0.3">
      <c r="A17">
        <v>1200</v>
      </c>
      <c r="B17">
        <v>642.32799999999997</v>
      </c>
      <c r="C17">
        <v>0</v>
      </c>
    </row>
    <row r="18" spans="1:3" x14ac:dyDescent="0.3">
      <c r="A18">
        <v>1275</v>
      </c>
      <c r="B18">
        <v>573.32799999999997</v>
      </c>
      <c r="C18">
        <v>0</v>
      </c>
    </row>
    <row r="19" spans="1:3" x14ac:dyDescent="0.3">
      <c r="A19">
        <v>1350</v>
      </c>
      <c r="B19">
        <v>521.32799999999997</v>
      </c>
      <c r="C19">
        <v>0</v>
      </c>
    </row>
    <row r="20" spans="1:3" x14ac:dyDescent="0.3">
      <c r="A20">
        <v>1425</v>
      </c>
      <c r="B20">
        <v>548.32799999999997</v>
      </c>
      <c r="C20">
        <v>0</v>
      </c>
    </row>
    <row r="21" spans="1:3" x14ac:dyDescent="0.3">
      <c r="A21">
        <v>1500</v>
      </c>
      <c r="B21">
        <v>563.32799999999997</v>
      </c>
      <c r="C21">
        <v>0</v>
      </c>
    </row>
    <row r="22" spans="1:3" x14ac:dyDescent="0.3">
      <c r="A22">
        <v>1575</v>
      </c>
      <c r="B22">
        <v>581.32799999999997</v>
      </c>
      <c r="C22">
        <v>0</v>
      </c>
    </row>
    <row r="23" spans="1:3" x14ac:dyDescent="0.3">
      <c r="A23">
        <v>1650</v>
      </c>
      <c r="B23">
        <v>576.32799999999997</v>
      </c>
      <c r="C23">
        <v>0</v>
      </c>
    </row>
    <row r="24" spans="1:3" x14ac:dyDescent="0.3">
      <c r="A24">
        <v>1725</v>
      </c>
      <c r="B24">
        <v>3063.33</v>
      </c>
      <c r="C24">
        <v>0</v>
      </c>
    </row>
    <row r="25" spans="1:3" x14ac:dyDescent="0.3">
      <c r="A25">
        <v>1800</v>
      </c>
      <c r="B25">
        <v>22804.3</v>
      </c>
      <c r="C25">
        <v>0</v>
      </c>
    </row>
    <row r="26" spans="1:3" x14ac:dyDescent="0.3">
      <c r="A26">
        <v>1875</v>
      </c>
      <c r="B26">
        <v>43545.3</v>
      </c>
      <c r="C26">
        <v>1</v>
      </c>
    </row>
    <row r="27" spans="1:3" x14ac:dyDescent="0.3">
      <c r="A27">
        <v>1950</v>
      </c>
      <c r="B27">
        <v>45726.3</v>
      </c>
      <c r="C27">
        <v>1</v>
      </c>
    </row>
    <row r="28" spans="1:3" x14ac:dyDescent="0.3">
      <c r="A28">
        <v>2025</v>
      </c>
      <c r="B28">
        <v>45599.3</v>
      </c>
      <c r="C28">
        <v>1</v>
      </c>
    </row>
    <row r="29" spans="1:3" x14ac:dyDescent="0.3">
      <c r="A29">
        <v>2100</v>
      </c>
      <c r="B29">
        <v>45712.3</v>
      </c>
      <c r="C29">
        <v>1</v>
      </c>
    </row>
    <row r="30" spans="1:3" x14ac:dyDescent="0.3">
      <c r="A30">
        <v>2175</v>
      </c>
      <c r="B30">
        <v>45648.3</v>
      </c>
      <c r="C30">
        <v>2</v>
      </c>
    </row>
    <row r="31" spans="1:3" x14ac:dyDescent="0.3">
      <c r="A31">
        <v>2250</v>
      </c>
      <c r="B31">
        <v>45661.3</v>
      </c>
      <c r="C31">
        <v>2</v>
      </c>
    </row>
    <row r="32" spans="1:3" x14ac:dyDescent="0.3">
      <c r="A32">
        <v>2325</v>
      </c>
      <c r="B32">
        <v>45644.3</v>
      </c>
      <c r="C32">
        <v>2</v>
      </c>
    </row>
    <row r="33" spans="1:3" x14ac:dyDescent="0.3">
      <c r="A33">
        <v>2400</v>
      </c>
      <c r="B33">
        <v>47586.3</v>
      </c>
      <c r="C33">
        <v>2</v>
      </c>
    </row>
    <row r="34" spans="1:3" x14ac:dyDescent="0.3">
      <c r="A34">
        <v>2475</v>
      </c>
      <c r="B34">
        <v>49550.3</v>
      </c>
      <c r="C34">
        <v>2</v>
      </c>
    </row>
    <row r="35" spans="1:3" x14ac:dyDescent="0.3">
      <c r="A35">
        <v>2550</v>
      </c>
      <c r="B35">
        <v>46800.3</v>
      </c>
      <c r="C35">
        <v>2</v>
      </c>
    </row>
    <row r="36" spans="1:3" x14ac:dyDescent="0.3">
      <c r="A36">
        <v>2625</v>
      </c>
      <c r="B36">
        <v>47595.3</v>
      </c>
      <c r="C36">
        <v>2</v>
      </c>
    </row>
    <row r="37" spans="1:3" x14ac:dyDescent="0.3">
      <c r="A37">
        <v>2700</v>
      </c>
      <c r="B37">
        <v>45127.3</v>
      </c>
      <c r="C37">
        <v>2</v>
      </c>
    </row>
    <row r="38" spans="1:3" x14ac:dyDescent="0.3">
      <c r="A38">
        <v>2775</v>
      </c>
      <c r="B38">
        <v>17227.3</v>
      </c>
      <c r="C38">
        <v>2</v>
      </c>
    </row>
    <row r="39" spans="1:3" x14ac:dyDescent="0.3">
      <c r="A39">
        <v>2850</v>
      </c>
      <c r="B39">
        <v>1009.33</v>
      </c>
      <c r="C39">
        <v>2</v>
      </c>
    </row>
    <row r="40" spans="1:3" x14ac:dyDescent="0.3">
      <c r="A40">
        <v>2925</v>
      </c>
      <c r="B40">
        <v>420.32799999999997</v>
      </c>
      <c r="C40">
        <v>0</v>
      </c>
    </row>
    <row r="41" spans="1:3" x14ac:dyDescent="0.3">
      <c r="A41">
        <v>3000</v>
      </c>
      <c r="B41">
        <v>467.32799999999997</v>
      </c>
      <c r="C41">
        <v>0</v>
      </c>
    </row>
    <row r="42" spans="1:3" x14ac:dyDescent="0.3">
      <c r="A42">
        <v>3075</v>
      </c>
      <c r="B42">
        <v>439.32799999999997</v>
      </c>
      <c r="C42">
        <v>0</v>
      </c>
    </row>
    <row r="43" spans="1:3" x14ac:dyDescent="0.3">
      <c r="A43">
        <v>3150</v>
      </c>
      <c r="B43">
        <v>425.32799999999997</v>
      </c>
      <c r="C43">
        <v>0</v>
      </c>
    </row>
    <row r="44" spans="1:3" x14ac:dyDescent="0.3">
      <c r="A44">
        <v>3225</v>
      </c>
      <c r="B44">
        <v>459.32799999999997</v>
      </c>
      <c r="C44">
        <v>0</v>
      </c>
    </row>
    <row r="45" spans="1:3" x14ac:dyDescent="0.3">
      <c r="A45">
        <v>3300</v>
      </c>
      <c r="B45">
        <v>419.32799999999997</v>
      </c>
      <c r="C45">
        <v>0</v>
      </c>
    </row>
    <row r="46" spans="1:3" x14ac:dyDescent="0.3">
      <c r="A46">
        <v>3375</v>
      </c>
      <c r="B46">
        <v>400.32799999999997</v>
      </c>
      <c r="C46">
        <v>0</v>
      </c>
    </row>
    <row r="47" spans="1:3" x14ac:dyDescent="0.3">
      <c r="A47">
        <v>3450</v>
      </c>
      <c r="B47">
        <v>482.32799999999997</v>
      </c>
      <c r="C47">
        <v>0</v>
      </c>
    </row>
    <row r="48" spans="1:3" x14ac:dyDescent="0.3">
      <c r="A48">
        <v>3525</v>
      </c>
      <c r="B48">
        <v>442.32799999999997</v>
      </c>
      <c r="C48">
        <v>0</v>
      </c>
    </row>
    <row r="49" spans="1:3" x14ac:dyDescent="0.3">
      <c r="A49">
        <v>3600</v>
      </c>
      <c r="B49">
        <v>429.32799999999997</v>
      </c>
      <c r="C4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5" zoomScale="145" zoomScaleNormal="145" workbookViewId="0">
      <selection activeCell="I17" sqref="I17"/>
    </sheetView>
  </sheetViews>
  <sheetFormatPr defaultRowHeight="14.4" x14ac:dyDescent="0.3"/>
  <cols>
    <col min="5" max="5" width="15.77734375" customWidth="1"/>
    <col min="6" max="6" width="17.5546875" customWidth="1"/>
  </cols>
  <sheetData>
    <row r="1" spans="1:6" x14ac:dyDescent="0.3">
      <c r="A1" t="s">
        <v>23</v>
      </c>
      <c r="B1" t="s">
        <v>24</v>
      </c>
      <c r="E1" t="s">
        <v>25</v>
      </c>
      <c r="F1" t="s">
        <v>26</v>
      </c>
    </row>
    <row r="2" spans="1:6" x14ac:dyDescent="0.3">
      <c r="A2">
        <v>100</v>
      </c>
      <c r="B2">
        <v>100</v>
      </c>
      <c r="E2" s="2">
        <f>A2/1000</f>
        <v>0.1</v>
      </c>
      <c r="F2" s="2">
        <f>B2/1000</f>
        <v>0.1</v>
      </c>
    </row>
    <row r="3" spans="1:6" x14ac:dyDescent="0.3">
      <c r="A3">
        <v>50</v>
      </c>
      <c r="B3">
        <v>50</v>
      </c>
      <c r="E3" s="2">
        <f t="shared" ref="E3:E15" si="0">A3/1000</f>
        <v>0.05</v>
      </c>
      <c r="F3" s="2">
        <f t="shared" ref="F3:F15" si="1">B3/1000</f>
        <v>0.05</v>
      </c>
    </row>
    <row r="4" spans="1:6" x14ac:dyDescent="0.3">
      <c r="A4">
        <v>15</v>
      </c>
      <c r="B4">
        <v>15</v>
      </c>
      <c r="E4" s="2">
        <f t="shared" si="0"/>
        <v>1.4999999999999999E-2</v>
      </c>
      <c r="F4" s="2">
        <f t="shared" si="1"/>
        <v>1.4999999999999999E-2</v>
      </c>
    </row>
    <row r="5" spans="1:6" x14ac:dyDescent="0.3">
      <c r="A5">
        <v>5</v>
      </c>
      <c r="B5">
        <v>5</v>
      </c>
      <c r="E5" s="2">
        <f t="shared" si="0"/>
        <v>5.0000000000000001E-3</v>
      </c>
      <c r="F5" s="2">
        <f t="shared" si="1"/>
        <v>5.0000000000000001E-3</v>
      </c>
    </row>
    <row r="6" spans="1:6" x14ac:dyDescent="0.3">
      <c r="A6">
        <v>25</v>
      </c>
      <c r="B6">
        <v>25</v>
      </c>
      <c r="E6" s="2">
        <f t="shared" si="0"/>
        <v>2.5000000000000001E-2</v>
      </c>
      <c r="F6" s="2">
        <f t="shared" si="1"/>
        <v>2.5000000000000001E-2</v>
      </c>
    </row>
    <row r="7" spans="1:6" x14ac:dyDescent="0.3">
      <c r="A7">
        <v>120</v>
      </c>
      <c r="B7">
        <v>120</v>
      </c>
      <c r="E7" s="2">
        <f t="shared" si="0"/>
        <v>0.12</v>
      </c>
      <c r="F7" s="2">
        <f t="shared" si="1"/>
        <v>0.12</v>
      </c>
    </row>
    <row r="8" spans="1:6" x14ac:dyDescent="0.3">
      <c r="A8">
        <v>70</v>
      </c>
      <c r="B8">
        <v>70</v>
      </c>
      <c r="E8" s="2">
        <f t="shared" si="0"/>
        <v>7.0000000000000007E-2</v>
      </c>
      <c r="F8" s="2">
        <f t="shared" si="1"/>
        <v>7.0000000000000007E-2</v>
      </c>
    </row>
    <row r="9" spans="1:6" x14ac:dyDescent="0.3">
      <c r="A9">
        <v>72</v>
      </c>
      <c r="B9">
        <v>72</v>
      </c>
      <c r="E9" s="2">
        <f t="shared" si="0"/>
        <v>7.1999999999999995E-2</v>
      </c>
      <c r="F9" s="2">
        <f t="shared" si="1"/>
        <v>7.1999999999999995E-2</v>
      </c>
    </row>
    <row r="10" spans="1:6" x14ac:dyDescent="0.3">
      <c r="A10">
        <v>110</v>
      </c>
      <c r="B10">
        <v>110</v>
      </c>
      <c r="E10" s="2">
        <f t="shared" si="0"/>
        <v>0.11</v>
      </c>
      <c r="F10" s="2">
        <f t="shared" si="1"/>
        <v>0.11</v>
      </c>
    </row>
    <row r="11" spans="1:6" x14ac:dyDescent="0.3">
      <c r="A11">
        <v>21</v>
      </c>
      <c r="B11">
        <v>21</v>
      </c>
      <c r="E11" s="2">
        <f t="shared" si="0"/>
        <v>2.1000000000000001E-2</v>
      </c>
      <c r="F11" s="2">
        <f t="shared" si="1"/>
        <v>2.1000000000000001E-2</v>
      </c>
    </row>
    <row r="12" spans="1:6" x14ac:dyDescent="0.3">
      <c r="A12">
        <v>20</v>
      </c>
      <c r="B12">
        <v>20</v>
      </c>
      <c r="E12" s="2">
        <f t="shared" si="0"/>
        <v>0.02</v>
      </c>
      <c r="F12" s="2">
        <f t="shared" si="1"/>
        <v>0.02</v>
      </c>
    </row>
    <row r="13" spans="1:6" x14ac:dyDescent="0.3">
      <c r="A13">
        <v>20</v>
      </c>
      <c r="B13">
        <v>20</v>
      </c>
      <c r="E13" s="2">
        <f t="shared" si="0"/>
        <v>0.02</v>
      </c>
      <c r="F13" s="2">
        <f t="shared" si="1"/>
        <v>0.02</v>
      </c>
    </row>
    <row r="14" spans="1:6" x14ac:dyDescent="0.3">
      <c r="A14">
        <v>20</v>
      </c>
      <c r="B14">
        <v>20</v>
      </c>
      <c r="E14" s="2">
        <f t="shared" si="0"/>
        <v>0.02</v>
      </c>
      <c r="F14" s="2">
        <f t="shared" si="1"/>
        <v>0.02</v>
      </c>
    </row>
    <row r="15" spans="1:6" x14ac:dyDescent="0.3">
      <c r="A15">
        <v>35</v>
      </c>
      <c r="B15">
        <v>35</v>
      </c>
      <c r="E15" s="2">
        <f t="shared" si="0"/>
        <v>3.5000000000000003E-2</v>
      </c>
      <c r="F15" s="2">
        <f t="shared" si="1"/>
        <v>3.5000000000000003E-2</v>
      </c>
    </row>
    <row r="17" spans="4:7" x14ac:dyDescent="0.3">
      <c r="D17" s="3"/>
      <c r="E17" s="3"/>
      <c r="F17" s="3"/>
      <c r="G17" s="3"/>
    </row>
    <row r="18" spans="4:7" x14ac:dyDescent="0.3">
      <c r="E18" t="s">
        <v>25</v>
      </c>
      <c r="F18" t="s">
        <v>26</v>
      </c>
    </row>
    <row r="19" spans="4:7" x14ac:dyDescent="0.3">
      <c r="E19" s="2">
        <v>0.1</v>
      </c>
      <c r="F19" s="2">
        <v>0.1</v>
      </c>
    </row>
    <row r="20" spans="4:7" x14ac:dyDescent="0.3">
      <c r="E20" s="2">
        <v>0.05</v>
      </c>
      <c r="F20" s="2">
        <v>0.05</v>
      </c>
    </row>
    <row r="21" spans="4:7" x14ac:dyDescent="0.3">
      <c r="E21" s="2">
        <v>1.4999999999999999E-2</v>
      </c>
      <c r="F21" s="2">
        <v>1.4999999999999999E-2</v>
      </c>
    </row>
    <row r="22" spans="4:7" x14ac:dyDescent="0.3">
      <c r="E22" s="2">
        <v>5.0000000000000001E-3</v>
      </c>
      <c r="F22" s="2">
        <v>5.0000000000000001E-3</v>
      </c>
    </row>
    <row r="23" spans="4:7" x14ac:dyDescent="0.3">
      <c r="E23" s="2">
        <v>2.5000000000000001E-2</v>
      </c>
      <c r="F23" s="2">
        <v>2.5000000000000001E-2</v>
      </c>
    </row>
    <row r="24" spans="4:7" x14ac:dyDescent="0.3">
      <c r="E24" s="2">
        <v>0.12</v>
      </c>
      <c r="F24" s="2">
        <v>0.12</v>
      </c>
    </row>
    <row r="25" spans="4:7" x14ac:dyDescent="0.3">
      <c r="E25" s="2">
        <v>7.0000000000000007E-2</v>
      </c>
      <c r="F25" s="2">
        <v>7.0000000000000007E-2</v>
      </c>
    </row>
    <row r="26" spans="4:7" x14ac:dyDescent="0.3">
      <c r="E26" s="2">
        <v>7.1999999999999995E-2</v>
      </c>
      <c r="F26" s="2">
        <v>7.1999999999999995E-2</v>
      </c>
    </row>
    <row r="27" spans="4:7" x14ac:dyDescent="0.3">
      <c r="E27" s="2">
        <v>0.11</v>
      </c>
      <c r="F27" s="2">
        <v>0.11</v>
      </c>
    </row>
    <row r="28" spans="4:7" x14ac:dyDescent="0.3">
      <c r="E28" s="2">
        <v>2.1000000000000001E-2</v>
      </c>
      <c r="F28" s="2">
        <v>2.1000000000000001E-2</v>
      </c>
    </row>
    <row r="29" spans="4:7" x14ac:dyDescent="0.3">
      <c r="E29" s="2">
        <v>0.02</v>
      </c>
      <c r="F29" s="2">
        <v>0.02</v>
      </c>
    </row>
    <row r="30" spans="4:7" x14ac:dyDescent="0.3">
      <c r="E30" s="2">
        <v>0.02</v>
      </c>
      <c r="F30" s="2">
        <v>0.02</v>
      </c>
    </row>
    <row r="31" spans="4:7" x14ac:dyDescent="0.3">
      <c r="E31" s="2">
        <v>0.02</v>
      </c>
      <c r="F31" s="2">
        <v>0.02</v>
      </c>
    </row>
    <row r="32" spans="4:7" x14ac:dyDescent="0.3">
      <c r="E32" s="2">
        <v>3.5000000000000003E-2</v>
      </c>
      <c r="F32" s="2">
        <v>3.5000000000000003E-2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Xu</dc:creator>
  <cp:lastModifiedBy>David Xu</cp:lastModifiedBy>
  <dcterms:created xsi:type="dcterms:W3CDTF">2021-04-19T01:05:12Z</dcterms:created>
  <dcterms:modified xsi:type="dcterms:W3CDTF">2021-04-21T17:12:22Z</dcterms:modified>
</cp:coreProperties>
</file>