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Documents\GitHub\WebAssembly_Matrices\Evaluation\"/>
    </mc:Choice>
  </mc:AlternateContent>
  <bookViews>
    <workbookView xWindow="0" yWindow="0" windowWidth="23040" windowHeight="883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20" i="1"/>
  <c r="B11" i="1"/>
  <c r="C11" i="1"/>
  <c r="D11" i="1"/>
  <c r="A11" i="1"/>
  <c r="D10" i="1"/>
  <c r="B22" i="1"/>
  <c r="A22" i="1"/>
  <c r="B10" i="1"/>
  <c r="C10" i="1"/>
  <c r="A10" i="1"/>
  <c r="B20" i="1"/>
  <c r="A20" i="1"/>
  <c r="F9" i="1"/>
  <c r="F8" i="1"/>
  <c r="B7" i="1"/>
  <c r="C7" i="1"/>
  <c r="D7" i="1"/>
  <c r="A7" i="1"/>
  <c r="B8" i="1"/>
  <c r="C8" i="1"/>
  <c r="D8" i="1"/>
  <c r="A8" i="1"/>
  <c r="D3" i="1"/>
</calcChain>
</file>

<file path=xl/sharedStrings.xml><?xml version="1.0" encoding="utf-8"?>
<sst xmlns="http://schemas.openxmlformats.org/spreadsheetml/2006/main" count="14" uniqueCount="7">
  <si>
    <t>WASM</t>
  </si>
  <si>
    <t>WebGPU</t>
  </si>
  <si>
    <t>Javascript</t>
  </si>
  <si>
    <t>WASM with Javascript Console Open</t>
  </si>
  <si>
    <t>C</t>
  </si>
  <si>
    <t>~34000</t>
  </si>
  <si>
    <t>WebGPU 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</si>
</sst>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for 1000 matrix</a:t>
            </a:r>
            <a:r>
              <a:rPr lang="en-US" baseline="0"/>
              <a:t> multiplications (100x100 matrices)</a:t>
            </a:r>
            <a:endParaRPr lang="en-US"/>
          </a:p>
        </c:rich>
      </c:tx>
      <c:layout>
        <c:manualLayout>
          <c:xMode val="edge"/>
          <c:yMode val="edge"/>
          <c:x val="0.12712489063867016"/>
          <c:y val="2.8070175438596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Sheet1!$A$10:$D$10</c:f>
                <c:numCache>
                  <c:formatCode>General</c:formatCode>
                  <c:ptCount val="4"/>
                  <c:pt idx="0">
                    <c:v>83.026546583005654</c:v>
                  </c:pt>
                  <c:pt idx="1">
                    <c:v>94.676077957950952</c:v>
                  </c:pt>
                  <c:pt idx="2">
                    <c:v>126.6772688567285</c:v>
                  </c:pt>
                  <c:pt idx="3">
                    <c:v>120.89954507772144</c:v>
                  </c:pt>
                </c:numCache>
              </c:numRef>
            </c:plus>
            <c:minus>
              <c:numRef>
                <c:f>Sheet1!$A$11:$D$11</c:f>
                <c:numCache>
                  <c:formatCode>General</c:formatCode>
                  <c:ptCount val="4"/>
                  <c:pt idx="0">
                    <c:v>83.026546583005654</c:v>
                  </c:pt>
                  <c:pt idx="1">
                    <c:v>94.676077957950952</c:v>
                  </c:pt>
                  <c:pt idx="2">
                    <c:v>126.6772688567285</c:v>
                  </c:pt>
                  <c:pt idx="3">
                    <c:v>120.89954507772144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Sheet1!$A$7:$D$7</c:f>
              <c:strCache>
                <c:ptCount val="4"/>
                <c:pt idx="0">
                  <c:v>WASM</c:v>
                </c:pt>
                <c:pt idx="1">
                  <c:v>WebGPU</c:v>
                </c:pt>
                <c:pt idx="2">
                  <c:v>Javascript</c:v>
                </c:pt>
                <c:pt idx="3">
                  <c:v>C</c:v>
                </c:pt>
              </c:strCache>
            </c:strRef>
          </c:cat>
          <c:val>
            <c:numRef>
              <c:f>Sheet1!$A$8:$D$8</c:f>
              <c:numCache>
                <c:formatCode>General</c:formatCode>
                <c:ptCount val="4"/>
                <c:pt idx="0">
                  <c:v>1570.8200000000002</c:v>
                </c:pt>
                <c:pt idx="1">
                  <c:v>3662.0449999999996</c:v>
                </c:pt>
                <c:pt idx="2">
                  <c:v>9261.4570000000003</c:v>
                </c:pt>
                <c:pt idx="3">
                  <c:v>2918.8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1931760"/>
        <c:axId val="611935288"/>
      </c:barChart>
      <c:catAx>
        <c:axId val="611931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35288"/>
        <c:crosses val="autoZero"/>
        <c:auto val="1"/>
        <c:lblAlgn val="ctr"/>
        <c:lblOffset val="100"/>
        <c:noMultiLvlLbl val="0"/>
      </c:catAx>
      <c:valAx>
        <c:axId val="61193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3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for 10000</a:t>
            </a:r>
            <a:r>
              <a:rPr lang="en-US" baseline="0"/>
              <a:t> matrix multiplications (100x100 matrices)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Sheet1!$A$22:$C$22</c:f>
                <c:numCache>
                  <c:formatCode>General</c:formatCode>
                  <c:ptCount val="3"/>
                  <c:pt idx="0">
                    <c:v>798.66572519421459</c:v>
                  </c:pt>
                  <c:pt idx="1">
                    <c:v>380.97918391024558</c:v>
                  </c:pt>
                  <c:pt idx="2">
                    <c:v>346.85960176032802</c:v>
                  </c:pt>
                </c:numCache>
              </c:numRef>
            </c:plus>
            <c:minus>
              <c:numRef>
                <c:f>Sheet1!$A$22:$C$22</c:f>
                <c:numCache>
                  <c:formatCode>General</c:formatCode>
                  <c:ptCount val="3"/>
                  <c:pt idx="0">
                    <c:v>798.66572519421459</c:v>
                  </c:pt>
                  <c:pt idx="1">
                    <c:v>380.97918391024558</c:v>
                  </c:pt>
                  <c:pt idx="2">
                    <c:v>346.85960176032802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Sheet1!$A$19:$C$19</c:f>
              <c:strCache>
                <c:ptCount val="3"/>
                <c:pt idx="0">
                  <c:v>WASM</c:v>
                </c:pt>
                <c:pt idx="1">
                  <c:v>WebGPU</c:v>
                </c:pt>
                <c:pt idx="2">
                  <c:v>C</c:v>
                </c:pt>
              </c:strCache>
            </c:strRef>
          </c:cat>
          <c:val>
            <c:numRef>
              <c:f>Sheet1!$A$20:$C$20</c:f>
              <c:numCache>
                <c:formatCode>General</c:formatCode>
                <c:ptCount val="3"/>
                <c:pt idx="0">
                  <c:v>13605.67</c:v>
                </c:pt>
                <c:pt idx="1">
                  <c:v>3286.92875</c:v>
                </c:pt>
                <c:pt idx="2">
                  <c:v>28937.25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6374696"/>
        <c:axId val="606376264"/>
      </c:barChart>
      <c:catAx>
        <c:axId val="606374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76264"/>
        <c:crosses val="autoZero"/>
        <c:auto val="1"/>
        <c:lblAlgn val="ctr"/>
        <c:lblOffset val="100"/>
        <c:noMultiLvlLbl val="0"/>
      </c:catAx>
      <c:valAx>
        <c:axId val="60637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(milliseconds)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74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320040</xdr:colOff>
      <xdr:row>14</xdr:row>
      <xdr:rowOff>144780</xdr:rowOff>
    </xdr:from>
    <xdr:to>
      <xdr:col>14</xdr:col>
      <xdr:colOff>15240</xdr:colOff>
      <xdr:row>29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114300</xdr:colOff>
      <xdr:row>15</xdr:row>
      <xdr:rowOff>175260</xdr:rowOff>
    </xdr:from>
    <xdr:to>
      <xdr:col>22</xdr:col>
      <xdr:colOff>419100</xdr:colOff>
      <xdr:row>30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topLeftCell="L10" zoomScale="190" zoomScaleNormal="190" workbookViewId="0">
      <selection activeCell="S16" sqref="S1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4</v>
      </c>
      <c r="F1" t="s">
        <v>3</v>
      </c>
    </row>
    <row r="2" spans="1:6" x14ac:dyDescent="0.3">
      <c r="A2">
        <v>1639.64</v>
      </c>
      <c r="B2">
        <v>3665.2649999999999</v>
      </c>
      <c r="C2">
        <v>9342.32</v>
      </c>
      <c r="D2">
        <v>3132</v>
      </c>
      <c r="F2">
        <v>3919.46</v>
      </c>
    </row>
    <row r="3" spans="1:6" x14ac:dyDescent="0.3">
      <c r="A3">
        <v>1535.4549999999999</v>
      </c>
      <c r="B3">
        <v>3560</v>
      </c>
      <c r="C3">
        <v>9232.94</v>
      </c>
      <c r="D3">
        <f>2833</f>
        <v>2833</v>
      </c>
      <c r="F3">
        <v>3971.38</v>
      </c>
    </row>
    <row r="4" spans="1:6" x14ac:dyDescent="0.3">
      <c r="A4">
        <v>1482.17</v>
      </c>
      <c r="B4">
        <v>3671.6350000000002</v>
      </c>
      <c r="C4">
        <v>9436.41</v>
      </c>
      <c r="D4">
        <v>2870</v>
      </c>
      <c r="F4">
        <v>3901.835</v>
      </c>
    </row>
    <row r="5" spans="1:6" x14ac:dyDescent="0.3">
      <c r="A5">
        <v>1520.3</v>
      </c>
      <c r="B5">
        <v>3810</v>
      </c>
      <c r="C5">
        <v>9133.7450000000008</v>
      </c>
      <c r="D5">
        <v>2889</v>
      </c>
      <c r="F5">
        <v>3839.4650000000001</v>
      </c>
    </row>
    <row r="6" spans="1:6" x14ac:dyDescent="0.3">
      <c r="A6">
        <v>1676.5350000000001</v>
      </c>
      <c r="B6">
        <v>3603.3249999999998</v>
      </c>
      <c r="C6">
        <v>9161.8700000000008</v>
      </c>
      <c r="D6">
        <v>2870</v>
      </c>
      <c r="F6">
        <v>3871.65</v>
      </c>
    </row>
    <row r="7" spans="1:6" x14ac:dyDescent="0.3">
      <c r="A7" t="str">
        <f>A1</f>
        <v>WASM</v>
      </c>
      <c r="B7" t="str">
        <f t="shared" ref="B7:D7" si="0">B1</f>
        <v>WebGPU</v>
      </c>
      <c r="C7" t="str">
        <f t="shared" si="0"/>
        <v>Javascript</v>
      </c>
      <c r="D7" t="str">
        <f t="shared" si="0"/>
        <v>C</v>
      </c>
    </row>
    <row r="8" spans="1:6" x14ac:dyDescent="0.3">
      <c r="A8">
        <f>AVERAGE(A2:A6)</f>
        <v>1570.8200000000002</v>
      </c>
      <c r="B8">
        <f t="shared" ref="B8:D8" si="1">AVERAGE(B2:B6)</f>
        <v>3662.0449999999996</v>
      </c>
      <c r="C8">
        <f t="shared" si="1"/>
        <v>9261.4570000000003</v>
      </c>
      <c r="D8">
        <f t="shared" si="1"/>
        <v>2918.8</v>
      </c>
      <c r="F8">
        <f>AVERAGE(F2:F6)</f>
        <v>3900.7580000000003</v>
      </c>
    </row>
    <row r="9" spans="1:6" x14ac:dyDescent="0.3">
      <c r="F9">
        <f>F8/A8</f>
        <v>2.4832622451967761</v>
      </c>
    </row>
    <row r="10" spans="1:6" x14ac:dyDescent="0.3">
      <c r="A10">
        <f>_xlfn.STDEV.S(A2:A6)</f>
        <v>83.026546583005654</v>
      </c>
      <c r="B10">
        <f t="shared" ref="B10:D11" si="2">_xlfn.STDEV.S(B2:B6)</f>
        <v>94.676077957950952</v>
      </c>
      <c r="C10">
        <f t="shared" si="2"/>
        <v>126.6772688567285</v>
      </c>
      <c r="D10">
        <f t="shared" si="2"/>
        <v>120.89954507772144</v>
      </c>
    </row>
    <row r="11" spans="1:6" x14ac:dyDescent="0.3">
      <c r="A11">
        <f>A10</f>
        <v>83.026546583005654</v>
      </c>
      <c r="B11">
        <f t="shared" ref="B11:D11" si="3">B10</f>
        <v>94.676077957950952</v>
      </c>
      <c r="C11">
        <f t="shared" si="3"/>
        <v>126.6772688567285</v>
      </c>
      <c r="D11">
        <f t="shared" si="3"/>
        <v>120.89954507772144</v>
      </c>
    </row>
    <row r="13" spans="1:6" x14ac:dyDescent="0.3">
      <c r="A13">
        <v>10000</v>
      </c>
    </row>
    <row r="14" spans="1:6" x14ac:dyDescent="0.3">
      <c r="A14" t="s">
        <v>0</v>
      </c>
      <c r="B14" t="s">
        <v>1</v>
      </c>
      <c r="C14" t="s">
        <v>4</v>
      </c>
      <c r="F14" t="s">
        <v>3</v>
      </c>
    </row>
    <row r="15" spans="1:6" x14ac:dyDescent="0.3">
      <c r="A15">
        <v>13157.05</v>
      </c>
      <c r="B15">
        <v>3192.1149999999998</v>
      </c>
      <c r="C15">
        <v>29452</v>
      </c>
      <c r="F15" t="s">
        <v>5</v>
      </c>
    </row>
    <row r="16" spans="1:6" x14ac:dyDescent="0.3">
      <c r="A16">
        <v>14207.7</v>
      </c>
      <c r="B16">
        <v>3204.38</v>
      </c>
      <c r="C16">
        <v>28787</v>
      </c>
    </row>
    <row r="17" spans="1:4" x14ac:dyDescent="0.3">
      <c r="A17">
        <v>14346.93</v>
      </c>
      <c r="B17">
        <v>2926.22</v>
      </c>
      <c r="C17">
        <v>28696</v>
      </c>
    </row>
    <row r="18" spans="1:4" x14ac:dyDescent="0.3">
      <c r="A18">
        <v>12711</v>
      </c>
      <c r="B18">
        <v>3825</v>
      </c>
      <c r="C18">
        <v>28814</v>
      </c>
    </row>
    <row r="19" spans="1:4" x14ac:dyDescent="0.3">
      <c r="A19" t="s">
        <v>0</v>
      </c>
      <c r="B19" t="s">
        <v>1</v>
      </c>
      <c r="C19" t="s">
        <v>4</v>
      </c>
    </row>
    <row r="20" spans="1:4" x14ac:dyDescent="0.3">
      <c r="A20">
        <f>AVERAGE(A15:A18)</f>
        <v>13605.67</v>
      </c>
      <c r="B20">
        <f>AVERAGE(B15:B18)</f>
        <v>3286.92875</v>
      </c>
      <c r="C20">
        <f>AVERAGE(C15:C18)</f>
        <v>28937.25</v>
      </c>
    </row>
    <row r="22" spans="1:4" x14ac:dyDescent="0.3">
      <c r="A22">
        <f>_xlfn.STDEV.S(A15:A18)</f>
        <v>798.66572519421459</v>
      </c>
      <c r="B22">
        <f>_xlfn.STDEV.S(B15:B18)</f>
        <v>380.97918391024558</v>
      </c>
      <c r="C22">
        <f>_xlfn.STDEV.S(C15:C18)</f>
        <v>346.85960176032802</v>
      </c>
    </row>
    <row r="23" spans="1:4" x14ac:dyDescent="0.3">
      <c r="D23" t="s">
        <v>6</v>
      </c>
    </row>
    <row r="24" spans="1:4" x14ac:dyDescent="0.3">
      <c r="D24">
        <v>4721.5</v>
      </c>
    </row>
    <row r="25" spans="1:4" x14ac:dyDescent="0.3">
      <c r="D25">
        <v>5282.75</v>
      </c>
    </row>
    <row r="26" spans="1:4" x14ac:dyDescent="0.3">
      <c r="D26">
        <v>4693.83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Xu</dc:creator>
  <cp:lastModifiedBy>David Xu</cp:lastModifiedBy>
  <dcterms:created xsi:type="dcterms:W3CDTF">2020-07-23T01:40:32Z</dcterms:created>
  <dcterms:modified xsi:type="dcterms:W3CDTF">2020-08-04T05:00:53Z</dcterms:modified>
</cp:coreProperties>
</file>