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ieterCode\Cu-SX-Fault-Identification\results\Performance\training\"/>
    </mc:Choice>
  </mc:AlternateContent>
  <xr:revisionPtr revIDLastSave="0" documentId="13_ncr:1_{FD2262DB-CAA7-43CC-AD5F-4E695726B395}" xr6:coauthVersionLast="47" xr6:coauthVersionMax="47" xr10:uidLastSave="{00000000-0000-0000-0000-000000000000}"/>
  <bookViews>
    <workbookView xWindow="-120" yWindow="-120" windowWidth="29040" windowHeight="15720" xr2:uid="{C5A8010D-4915-4E6C-945B-B521AF274DB4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B6" i="1"/>
  <c r="B4" i="1"/>
  <c r="B5" i="1"/>
  <c r="B3" i="1"/>
  <c r="B2" i="1"/>
  <c r="E5" i="1"/>
  <c r="D5" i="1"/>
  <c r="C5" i="1"/>
  <c r="E3" i="1"/>
  <c r="D3" i="1"/>
  <c r="C3" i="1"/>
  <c r="E6" i="1"/>
  <c r="D6" i="1"/>
  <c r="C6" i="1"/>
  <c r="E4" i="1"/>
  <c r="D4" i="1"/>
  <c r="C4" i="1"/>
  <c r="E2" i="1"/>
  <c r="D2" i="1"/>
  <c r="C2" i="1"/>
</calcChain>
</file>

<file path=xl/sharedStrings.xml><?xml version="1.0" encoding="utf-8"?>
<sst xmlns="http://schemas.openxmlformats.org/spreadsheetml/2006/main" count="10" uniqueCount="10">
  <si>
    <t>kNN</t>
  </si>
  <si>
    <t>kNN2</t>
  </si>
  <si>
    <t>kNN4</t>
  </si>
  <si>
    <t>LDA2</t>
  </si>
  <si>
    <t>LDA4</t>
  </si>
  <si>
    <t>SVM_G</t>
  </si>
  <si>
    <t>Acc.</t>
  </si>
  <si>
    <t>Prec.</t>
  </si>
  <si>
    <t>Sens.</t>
  </si>
  <si>
    <t>Spec.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</si>
</sst>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0" fillId="0" borderId="4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kNN_accuracies.csv" TargetMode="External"/><Relationship Id="rId1" Type="http://schemas.openxmlformats.org/officeDocument/2006/relationships/externalLinkPath" Target="kNN_accuracie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kNN_results.csv" TargetMode="External"/><Relationship Id="rId1" Type="http://schemas.openxmlformats.org/officeDocument/2006/relationships/externalLinkPath" Target="kNN_resul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LDA_2comp_and_kNN_accuracies.csv" TargetMode="External"/><Relationship Id="rId1" Type="http://schemas.openxmlformats.org/officeDocument/2006/relationships/externalLinkPath" Target="LDA_2comp_and_kNN_accuracie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LDA_2comp_and_kNN_results.csv" TargetMode="External"/><Relationship Id="rId1" Type="http://schemas.openxmlformats.org/officeDocument/2006/relationships/externalLinkPath" Target="LDA_2comp_and_kNN_results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LDA_4comp_and_kNN_accuracies.csv" TargetMode="External"/><Relationship Id="rId1" Type="http://schemas.openxmlformats.org/officeDocument/2006/relationships/externalLinkPath" Target="LDA_4comp_and_kNN_accuracies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LDA_4comp_and_kNN_results.csv" TargetMode="External"/><Relationship Id="rId1" Type="http://schemas.openxmlformats.org/officeDocument/2006/relationships/externalLinkPath" Target="LDA_4comp_and_kNN_results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SVM_G_performance.csv" TargetMode="External"/><Relationship Id="rId1" Type="http://schemas.openxmlformats.org/officeDocument/2006/relationships/externalLinkPath" Target="SVM_G_performan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NN_accuracies"/>
    </sheetNames>
    <sheetDataSet>
      <sheetData sheetId="0">
        <row r="9">
          <cell r="B9">
            <v>0.95865370889772805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NN_results"/>
    </sheetNames>
    <sheetDataSet>
      <sheetData sheetId="0">
        <row r="2">
          <cell r="B2">
            <v>0.99882903981264604</v>
          </cell>
        </row>
        <row r="3">
          <cell r="B3">
            <v>0.88044527807682504</v>
          </cell>
        </row>
        <row r="4">
          <cell r="B4">
            <v>0.99945002956830298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2comp_and_kNN_accuracies"/>
    </sheetNames>
    <sheetDataSet>
      <sheetData sheetId="0">
        <row r="2">
          <cell r="C2">
            <v>0.88261347099999998</v>
          </cell>
        </row>
        <row r="19">
          <cell r="B19">
            <v>0.96248394100000001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2comp_and_kNN_results"/>
    </sheetNames>
    <sheetDataSet>
      <sheetData sheetId="0">
        <row r="2">
          <cell r="B2">
            <v>0.99987650994656296</v>
          </cell>
          <cell r="C2">
            <v>0.98831495832009197</v>
          </cell>
        </row>
        <row r="3">
          <cell r="B3">
            <v>0.66123955038828797</v>
          </cell>
          <cell r="C3">
            <v>0.903158788312036</v>
          </cell>
        </row>
        <row r="4">
          <cell r="B4">
            <v>0.99995671114924001</v>
          </cell>
          <cell r="C4">
            <v>0.99436559950964198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4comp_and_kNN_accuracies"/>
    </sheetNames>
    <sheetDataSet>
      <sheetData sheetId="0">
        <row r="2">
          <cell r="C2">
            <v>0.87997458900000003</v>
          </cell>
        </row>
        <row r="10">
          <cell r="B10">
            <v>0.96710352200000005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4comp_and_kNN_results"/>
    </sheetNames>
    <sheetDataSet>
      <sheetData sheetId="0">
        <row r="2">
          <cell r="B2">
            <v>0.98159488966829</v>
          </cell>
          <cell r="C2">
            <v>0.98555696840286899</v>
          </cell>
        </row>
        <row r="3">
          <cell r="B3">
            <v>0.66491647489033401</v>
          </cell>
          <cell r="C3">
            <v>0.91761788817655898</v>
          </cell>
        </row>
        <row r="4">
          <cell r="B4">
            <v>0.99342317212116404</v>
          </cell>
          <cell r="C4">
            <v>0.99290370492614899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VM_G_performance"/>
    </sheetNames>
    <sheetDataSet>
      <sheetData sheetId="0">
        <row r="2">
          <cell r="B2">
            <v>0.93706738819965096</v>
          </cell>
        </row>
        <row r="3">
          <cell r="B3">
            <v>0.96449092783359902</v>
          </cell>
        </row>
        <row r="4">
          <cell r="B4">
            <v>0.96829827775236699</v>
          </cell>
        </row>
        <row r="5">
          <cell r="B5">
            <v>0.99150929201661997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E38D-8F38-4250-8C0B-3B9EB50F15AB}">
  <dimension ref="A1:E7"/>
  <sheetViews>
    <sheetView tabSelected="1" workbookViewId="0">
      <selection activeCell="J7" sqref="J7"/>
    </sheetView>
  </sheetViews>
  <sheetFormatPr defaultRowHeight="15" x14ac:dyDescent="0.25"/>
  <cols>
    <col min="3" max="5" width="11.5703125" bestFit="1" customWidth="1"/>
  </cols>
  <sheetData>
    <row r="1" spans="1:5" x14ac:dyDescent="0.25">
      <c r="A1" s="4"/>
      <c r="B1" s="5" t="s">
        <v>6</v>
      </c>
      <c r="C1" s="5" t="s">
        <v>7</v>
      </c>
      <c r="D1" s="5" t="s">
        <v>8</v>
      </c>
      <c r="E1" s="6" t="s">
        <v>9</v>
      </c>
    </row>
    <row r="2" spans="1:5" x14ac:dyDescent="0.25">
      <c r="A2" s="7" t="s">
        <v>0</v>
      </c>
      <c r="B2" s="1">
        <f>[1]kNN_accuracies!$B$9</f>
        <v>0.95865370889772805</v>
      </c>
      <c r="C2" s="1">
        <f>[2]kNN_results!$B$2</f>
        <v>0.99882903981264604</v>
      </c>
      <c r="D2" s="1">
        <f>[2]kNN_results!$B$3</f>
        <v>0.88044527807682504</v>
      </c>
      <c r="E2" s="2">
        <f>[2]kNN_results!$B$4</f>
        <v>0.99945002956830298</v>
      </c>
    </row>
    <row r="3" spans="1:5" x14ac:dyDescent="0.25">
      <c r="A3" s="7" t="s">
        <v>1</v>
      </c>
      <c r="B3" s="1">
        <f>[3]LDA_2comp_and_kNN_accuracies!$B$19</f>
        <v>0.96248394100000001</v>
      </c>
      <c r="C3" s="1">
        <f>[4]LDA_2comp_and_kNN_results!$C$2</f>
        <v>0.98831495832009197</v>
      </c>
      <c r="D3" s="1">
        <f>[4]LDA_2comp_and_kNN_results!$C$3</f>
        <v>0.903158788312036</v>
      </c>
      <c r="E3" s="2">
        <f>[4]LDA_2comp_and_kNN_results!$C$4</f>
        <v>0.99436559950964198</v>
      </c>
    </row>
    <row r="4" spans="1:5" x14ac:dyDescent="0.25">
      <c r="A4" s="7" t="s">
        <v>2</v>
      </c>
      <c r="B4" s="1">
        <f>[5]LDA_4comp_and_kNN_accuracies!$B$10</f>
        <v>0.96710352200000005</v>
      </c>
      <c r="C4" s="1">
        <f>[6]LDA_4comp_and_kNN_results!$C$2</f>
        <v>0.98555696840286899</v>
      </c>
      <c r="D4" s="1">
        <f>[6]LDA_4comp_and_kNN_results!$C$3</f>
        <v>0.91761788817655898</v>
      </c>
      <c r="E4" s="2">
        <f>[6]LDA_4comp_and_kNN_results!$C$4</f>
        <v>0.99290370492614899</v>
      </c>
    </row>
    <row r="5" spans="1:5" x14ac:dyDescent="0.25">
      <c r="A5" s="7" t="s">
        <v>3</v>
      </c>
      <c r="B5" s="1">
        <f>[3]LDA_2comp_and_kNN_accuracies!$C$2</f>
        <v>0.88261347099999998</v>
      </c>
      <c r="C5" s="1">
        <f>[4]LDA_2comp_and_kNN_results!$B$2</f>
        <v>0.99987650994656296</v>
      </c>
      <c r="D5" s="1">
        <f>[4]LDA_2comp_and_kNN_results!$B$3</f>
        <v>0.66123955038828797</v>
      </c>
      <c r="E5" s="2">
        <f>[4]LDA_2comp_and_kNN_results!$B$4</f>
        <v>0.99995671114924001</v>
      </c>
    </row>
    <row r="6" spans="1:5" x14ac:dyDescent="0.25">
      <c r="A6" s="7" t="s">
        <v>4</v>
      </c>
      <c r="B6" s="1">
        <f>[5]LDA_4comp_and_kNN_accuracies!$C$2</f>
        <v>0.87997458900000003</v>
      </c>
      <c r="C6" s="1">
        <f>[6]LDA_4comp_and_kNN_results!$B$2</f>
        <v>0.98159488966829</v>
      </c>
      <c r="D6" s="1">
        <f>[6]LDA_4comp_and_kNN_results!$B$3</f>
        <v>0.66491647489033401</v>
      </c>
      <c r="E6" s="2">
        <f>[6]LDA_4comp_and_kNN_results!$B$4</f>
        <v>0.99342317212116404</v>
      </c>
    </row>
    <row r="7" spans="1:5" x14ac:dyDescent="0.25">
      <c r="A7" s="8" t="s">
        <v>5</v>
      </c>
      <c r="B7" s="3">
        <f>[7]SVM_G_performance!$B$5</f>
        <v>0.99150929201661997</v>
      </c>
      <c r="C7" s="3">
        <f>[7]SVM_G_performance!$B$2</f>
        <v>0.93706738819965096</v>
      </c>
      <c r="D7" s="3">
        <f>[7]SVM_G_performance!$B$3</f>
        <v>0.96449092783359902</v>
      </c>
      <c r="E7" s="9">
        <f>[7]SVM_G_performance!$B$4</f>
        <v>0.96829827775236699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Barrett</dc:creator>
  <cp:lastModifiedBy>Daniel Barrett</cp:lastModifiedBy>
  <dcterms:created xsi:type="dcterms:W3CDTF">2023-10-04T08:07:34Z</dcterms:created>
  <dcterms:modified xsi:type="dcterms:W3CDTF">2023-10-17T07:41:56Z</dcterms:modified>
</cp:coreProperties>
</file>