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applebycollege-my.sharepoint.com/personal/2026024_appleby_on_ca/Documents/Everything Folder/"/>
    </mc:Choice>
  </mc:AlternateContent>
  <xr:revisionPtr revIDLastSave="2" documentId="8_{9287FB6B-F9B7-4BB0-B1FB-16A1EFB8D624}" xr6:coauthVersionLast="47" xr6:coauthVersionMax="47" xr10:uidLastSave="{0537C4A4-8C80-429B-91C9-896667C58B00}"/>
  <bookViews>
    <workbookView xWindow="-98" yWindow="-98" windowWidth="21795" windowHeight="13875" xr2:uid="{00000000-000D-0000-FFFF-FFFF00000000}"/>
  </bookViews>
  <sheets>
    <sheet name="Datas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9" i="2"/>
  <c r="C2" i="2"/>
  <c r="C57" i="2"/>
  <c r="C58" i="2"/>
  <c r="C60" i="2"/>
  <c r="C52" i="2"/>
  <c r="C50" i="2"/>
  <c r="C45" i="2"/>
  <c r="C46" i="2"/>
  <c r="C48" i="2"/>
  <c r="C40" i="2"/>
  <c r="C38" i="2"/>
  <c r="C33" i="2"/>
  <c r="C34" i="2"/>
  <c r="C36" i="2"/>
  <c r="C28" i="2"/>
  <c r="C26" i="2"/>
  <c r="C21" i="2"/>
  <c r="C22" i="2"/>
  <c r="C24" i="2"/>
  <c r="C16" i="2"/>
  <c r="C14" i="2"/>
  <c r="C8" i="2"/>
  <c r="C9" i="2"/>
  <c r="C10" i="2"/>
  <c r="C4" i="2"/>
  <c r="F14" i="2"/>
  <c r="C61" i="2" s="1"/>
  <c r="F13" i="2"/>
  <c r="C12" i="2" s="1"/>
  <c r="F12" i="2"/>
  <c r="C53" i="2" s="1"/>
  <c r="F11" i="2"/>
  <c r="F10" i="2"/>
  <c r="C51" i="2" s="1"/>
  <c r="F9" i="2"/>
  <c r="C56" i="2" s="1"/>
  <c r="G11" i="2" l="1"/>
  <c r="C11" i="2"/>
  <c r="C23" i="2"/>
  <c r="C35" i="2"/>
  <c r="C47" i="2"/>
  <c r="C59" i="2"/>
  <c r="C7" i="2"/>
  <c r="C19" i="2"/>
  <c r="C31" i="2"/>
  <c r="C43" i="2"/>
  <c r="C55" i="2"/>
  <c r="C6" i="2"/>
  <c r="C18" i="2"/>
  <c r="C30" i="2"/>
  <c r="C42" i="2"/>
  <c r="C54" i="2"/>
  <c r="C5" i="2"/>
  <c r="C17" i="2"/>
  <c r="C29" i="2"/>
  <c r="C41" i="2"/>
  <c r="C3" i="2"/>
  <c r="C15" i="2"/>
  <c r="C27" i="2"/>
  <c r="C39" i="2"/>
  <c r="C13" i="2"/>
  <c r="C20" i="2"/>
  <c r="C32" i="2"/>
  <c r="C44" i="2"/>
  <c r="C25" i="2"/>
  <c r="C37" i="2"/>
  <c r="C49" i="2"/>
  <c r="G13" i="2" l="1"/>
  <c r="G9" i="2"/>
  <c r="G10" i="2"/>
  <c r="G14" i="2"/>
  <c r="G12" i="2"/>
</calcChain>
</file>

<file path=xl/sharedStrings.xml><?xml version="1.0" encoding="utf-8"?>
<sst xmlns="http://schemas.openxmlformats.org/spreadsheetml/2006/main" count="6" uniqueCount="6">
  <si>
    <t>Mean</t>
  </si>
  <si>
    <t>Deviation</t>
  </si>
  <si>
    <t>Standard Deviation</t>
  </si>
  <si>
    <t>Variance</t>
  </si>
  <si>
    <t>Ozone Concentration (ppb)</t>
  </si>
  <si>
    <t>Lifespan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</si>
</sst>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4" xfId="0" applyFill="1" applyBorder="1"/>
    <xf numFmtId="0" fontId="0" fillId="8" borderId="3" xfId="0" applyFill="1" applyBorder="1"/>
    <xf numFmtId="0" fontId="1" fillId="2" borderId="5" xfId="0" applyFont="1" applyFill="1" applyBorder="1"/>
    <xf numFmtId="2" fontId="0" fillId="9" borderId="1" xfId="0" applyNumberFormat="1" applyFill="1" applyBorder="1"/>
    <xf numFmtId="2" fontId="0" fillId="9" borderId="2" xfId="0" applyNumberFormat="1" applyFill="1" applyBorder="1"/>
    <xf numFmtId="2" fontId="0" fillId="9" borderId="3" xfId="0" applyNumberForma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376E-04BC-4F85-A680-C5FD8CCA401C}">
  <dimension ref="A1:H61"/>
  <sheetViews>
    <sheetView tabSelected="1" workbookViewId="0">
      <selection activeCell="L16" sqref="L16"/>
    </sheetView>
  </sheetViews>
  <sheetFormatPr defaultRowHeight="14.25" x14ac:dyDescent="0.45"/>
  <cols>
    <col min="1" max="1" width="23.06640625" bestFit="1" customWidth="1"/>
    <col min="2" max="2" width="13.53125" bestFit="1" customWidth="1"/>
    <col min="3" max="3" width="8.265625" bestFit="1" customWidth="1"/>
    <col min="6" max="6" width="6.19921875" bestFit="1" customWidth="1"/>
    <col min="7" max="7" width="7.73046875" bestFit="1" customWidth="1"/>
    <col min="8" max="8" width="16.3984375" bestFit="1" customWidth="1"/>
  </cols>
  <sheetData>
    <row r="1" spans="1:8" ht="14.65" thickBot="1" x14ac:dyDescent="0.5">
      <c r="A1" s="1" t="s">
        <v>4</v>
      </c>
      <c r="B1" s="1" t="s">
        <v>5</v>
      </c>
      <c r="C1" s="9" t="s">
        <v>1</v>
      </c>
    </row>
    <row r="2" spans="1:8" x14ac:dyDescent="0.45">
      <c r="A2" s="7">
        <v>0</v>
      </c>
      <c r="B2" s="7">
        <v>120.43700000000001</v>
      </c>
      <c r="C2" s="10">
        <f>B2-$F9</f>
        <v>6.1032999999999902</v>
      </c>
    </row>
    <row r="3" spans="1:8" x14ac:dyDescent="0.45">
      <c r="A3" s="3">
        <v>20</v>
      </c>
      <c r="B3" s="3">
        <v>94.446000000000012</v>
      </c>
      <c r="C3" s="10">
        <f t="shared" ref="C3:C7" si="0">B3-$F10</f>
        <v>-0.93060000000001253</v>
      </c>
    </row>
    <row r="4" spans="1:8" x14ac:dyDescent="0.45">
      <c r="A4" s="4">
        <v>40</v>
      </c>
      <c r="B4" s="4">
        <v>79.468999999999994</v>
      </c>
      <c r="C4" s="10">
        <f t="shared" si="0"/>
        <v>-1.6038999999999959</v>
      </c>
    </row>
    <row r="5" spans="1:8" x14ac:dyDescent="0.45">
      <c r="A5" s="5">
        <v>60</v>
      </c>
      <c r="B5" s="5">
        <v>68.140000000000015</v>
      </c>
      <c r="C5" s="10">
        <f t="shared" si="0"/>
        <v>1.0180000000000149</v>
      </c>
    </row>
    <row r="6" spans="1:8" x14ac:dyDescent="0.45">
      <c r="A6" s="6">
        <v>80</v>
      </c>
      <c r="B6" s="6">
        <v>60.844999999999992</v>
      </c>
      <c r="C6" s="10">
        <f t="shared" si="0"/>
        <v>3.1424999999999912</v>
      </c>
    </row>
    <row r="7" spans="1:8" ht="14.65" thickBot="1" x14ac:dyDescent="0.5">
      <c r="A7" s="8">
        <v>100</v>
      </c>
      <c r="B7" s="8">
        <v>52.789999999999985</v>
      </c>
      <c r="C7" s="12">
        <f t="shared" si="0"/>
        <v>0.52899999999998215</v>
      </c>
    </row>
    <row r="8" spans="1:8" ht="14.65" thickBot="1" x14ac:dyDescent="0.5">
      <c r="A8" s="7">
        <v>0</v>
      </c>
      <c r="B8" s="7">
        <v>110.85</v>
      </c>
      <c r="C8" s="11">
        <f>B8-$F9</f>
        <v>-3.4837000000000273</v>
      </c>
      <c r="F8" s="13" t="s">
        <v>0</v>
      </c>
      <c r="G8" s="13" t="s">
        <v>3</v>
      </c>
      <c r="H8" s="13" t="s">
        <v>2</v>
      </c>
    </row>
    <row r="9" spans="1:8" x14ac:dyDescent="0.45">
      <c r="A9" s="3">
        <v>20</v>
      </c>
      <c r="B9" s="3">
        <v>95.93</v>
      </c>
      <c r="C9" s="10">
        <f t="shared" ref="C9:C13" si="1">B9-$F10</f>
        <v>0.55339999999998213</v>
      </c>
      <c r="F9" s="7">
        <f>SUM(B2,B8,B14,B20,B26,B32,B38,B44,B50,B56)/10</f>
        <v>114.33370000000002</v>
      </c>
      <c r="G9" s="7">
        <f>(C2*C2+C8*C8+C14*C14+C20*C20+C26*C26+C32*C32+C38*C38+C44*C44+C50*C50+C56*C56)/10</f>
        <v>63.206181210000032</v>
      </c>
      <c r="H9" s="7">
        <f>SQRT(G9)</f>
        <v>7.9502315192703685</v>
      </c>
    </row>
    <row r="10" spans="1:8" x14ac:dyDescent="0.45">
      <c r="A10" s="4">
        <v>40</v>
      </c>
      <c r="B10" s="4">
        <v>79.099999999999994</v>
      </c>
      <c r="C10" s="10">
        <f t="shared" si="1"/>
        <v>-1.9728999999999957</v>
      </c>
      <c r="F10" s="3">
        <f>SUM(B3,B9,B15,B21,B27,B33,B39,B45,B51,B57)/10</f>
        <v>95.376600000000025</v>
      </c>
      <c r="G10" s="3">
        <f t="shared" ref="G10:G14" si="2">(C3*C3+C9*C9+C15*C15+C21*C21+C27*C27+C33*C33+C39*C39+C45*C45+C51*C51+C57*C57)/10</f>
        <v>6.4613240399999894</v>
      </c>
      <c r="H10" s="3">
        <f t="shared" ref="H10:H14" si="3">SQRT(G10)</f>
        <v>2.541913460367994</v>
      </c>
    </row>
    <row r="11" spans="1:8" x14ac:dyDescent="0.45">
      <c r="A11" s="5">
        <v>60</v>
      </c>
      <c r="B11" s="5">
        <v>61.24</v>
      </c>
      <c r="C11" s="10">
        <f t="shared" si="1"/>
        <v>-5.8819999999999979</v>
      </c>
      <c r="F11" s="4">
        <f>SUM(B4,B10,B16,B22,B28,B34,B40,B46,B52,B58)/10</f>
        <v>81.07289999999999</v>
      </c>
      <c r="G11" s="4">
        <f t="shared" si="2"/>
        <v>10.179041689999995</v>
      </c>
      <c r="H11" s="4">
        <f t="shared" si="3"/>
        <v>3.1904610466200642</v>
      </c>
    </row>
    <row r="12" spans="1:8" x14ac:dyDescent="0.45">
      <c r="A12" s="6">
        <v>80</v>
      </c>
      <c r="B12" s="6">
        <v>55.82</v>
      </c>
      <c r="C12" s="10">
        <f t="shared" si="1"/>
        <v>-1.8825000000000003</v>
      </c>
      <c r="F12" s="5">
        <f>SUM(B5,B11,B17,B23,B29,B35,B41,B47,B53,B59)/10</f>
        <v>67.122</v>
      </c>
      <c r="G12" s="5">
        <f t="shared" si="2"/>
        <v>16.833795999999996</v>
      </c>
      <c r="H12" s="5">
        <f t="shared" si="3"/>
        <v>4.1029009249554145</v>
      </c>
    </row>
    <row r="13" spans="1:8" ht="14.65" thickBot="1" x14ac:dyDescent="0.5">
      <c r="A13" s="8">
        <v>100</v>
      </c>
      <c r="B13" s="8">
        <v>47.64</v>
      </c>
      <c r="C13" s="12">
        <f t="shared" si="1"/>
        <v>-4.6210000000000022</v>
      </c>
      <c r="F13" s="6">
        <f>SUM(B6,B12,B18,B24,B30,B36,B42,B48,B54,B60)/10</f>
        <v>57.702500000000001</v>
      </c>
      <c r="G13" s="6">
        <f t="shared" si="2"/>
        <v>16.236576250000006</v>
      </c>
      <c r="H13" s="6">
        <f t="shared" si="3"/>
        <v>4.0294635188818875</v>
      </c>
    </row>
    <row r="14" spans="1:8" ht="14.65" thickBot="1" x14ac:dyDescent="0.5">
      <c r="A14" s="2">
        <v>0</v>
      </c>
      <c r="B14" s="2">
        <v>103.02</v>
      </c>
      <c r="C14" s="11">
        <f>B14-$F9</f>
        <v>-11.313700000000026</v>
      </c>
      <c r="F14" s="8">
        <f>SUM(B7,B13,B19,B25,B31,B37,B43,B49,B55,B61)/10</f>
        <v>52.261000000000003</v>
      </c>
      <c r="G14" s="8">
        <f t="shared" si="2"/>
        <v>19.676328999999996</v>
      </c>
      <c r="H14" s="8">
        <f t="shared" si="3"/>
        <v>4.4358008296135205</v>
      </c>
    </row>
    <row r="15" spans="1:8" x14ac:dyDescent="0.45">
      <c r="A15" s="3">
        <v>20</v>
      </c>
      <c r="B15" s="3">
        <v>97.48</v>
      </c>
      <c r="C15" s="10">
        <f t="shared" ref="C15:C19" si="4">B15-$F10</f>
        <v>2.1033999999999793</v>
      </c>
    </row>
    <row r="16" spans="1:8" x14ac:dyDescent="0.45">
      <c r="A16" s="4">
        <v>40</v>
      </c>
      <c r="B16" s="4">
        <v>84.63</v>
      </c>
      <c r="C16" s="10">
        <f t="shared" si="4"/>
        <v>3.5571000000000055</v>
      </c>
    </row>
    <row r="17" spans="1:3" x14ac:dyDescent="0.45">
      <c r="A17" s="5">
        <v>60</v>
      </c>
      <c r="B17" s="5">
        <v>64.31</v>
      </c>
      <c r="C17" s="10">
        <f t="shared" si="4"/>
        <v>-2.8119999999999976</v>
      </c>
    </row>
    <row r="18" spans="1:3" x14ac:dyDescent="0.45">
      <c r="A18" s="6">
        <v>80</v>
      </c>
      <c r="B18" s="6">
        <v>57.88</v>
      </c>
      <c r="C18" s="10">
        <f t="shared" si="4"/>
        <v>0.17750000000000199</v>
      </c>
    </row>
    <row r="19" spans="1:3" ht="14.65" thickBot="1" x14ac:dyDescent="0.5">
      <c r="A19" s="8">
        <v>100</v>
      </c>
      <c r="B19" s="8">
        <v>48.47</v>
      </c>
      <c r="C19" s="12">
        <f t="shared" si="4"/>
        <v>-3.7910000000000039</v>
      </c>
    </row>
    <row r="20" spans="1:3" x14ac:dyDescent="0.45">
      <c r="A20" s="2">
        <v>0</v>
      </c>
      <c r="B20" s="2">
        <v>108.22</v>
      </c>
      <c r="C20" s="11">
        <f>B20-$F9</f>
        <v>-6.1137000000000228</v>
      </c>
    </row>
    <row r="21" spans="1:3" x14ac:dyDescent="0.45">
      <c r="A21" s="3">
        <v>20</v>
      </c>
      <c r="B21" s="3">
        <v>96.31</v>
      </c>
      <c r="C21" s="10">
        <f t="shared" ref="C21:C25" si="5">B21-$F10</f>
        <v>0.93339999999997758</v>
      </c>
    </row>
    <row r="22" spans="1:3" x14ac:dyDescent="0.45">
      <c r="A22" s="4">
        <v>40</v>
      </c>
      <c r="B22" s="4">
        <v>82.68</v>
      </c>
      <c r="C22" s="10">
        <f t="shared" si="5"/>
        <v>1.6071000000000168</v>
      </c>
    </row>
    <row r="23" spans="1:3" x14ac:dyDescent="0.45">
      <c r="A23" s="5">
        <v>60</v>
      </c>
      <c r="B23" s="5">
        <v>66.099999999999994</v>
      </c>
      <c r="C23" s="10">
        <f t="shared" si="5"/>
        <v>-1.0220000000000056</v>
      </c>
    </row>
    <row r="24" spans="1:3" x14ac:dyDescent="0.45">
      <c r="A24" s="6">
        <v>80</v>
      </c>
      <c r="B24" s="6">
        <v>54.55</v>
      </c>
      <c r="C24" s="10">
        <f t="shared" si="5"/>
        <v>-3.1525000000000034</v>
      </c>
    </row>
    <row r="25" spans="1:3" ht="14.65" thickBot="1" x14ac:dyDescent="0.5">
      <c r="A25" s="8">
        <v>100</v>
      </c>
      <c r="B25" s="8">
        <v>51.72</v>
      </c>
      <c r="C25" s="12">
        <f t="shared" si="5"/>
        <v>-0.54100000000000392</v>
      </c>
    </row>
    <row r="26" spans="1:3" x14ac:dyDescent="0.45">
      <c r="A26" s="2">
        <v>0</v>
      </c>
      <c r="B26" s="2">
        <v>122.46</v>
      </c>
      <c r="C26" s="11">
        <f>B26-$F9</f>
        <v>8.1262999999999721</v>
      </c>
    </row>
    <row r="27" spans="1:3" x14ac:dyDescent="0.45">
      <c r="A27" s="3">
        <v>20</v>
      </c>
      <c r="B27" s="3">
        <v>97.47</v>
      </c>
      <c r="C27" s="10">
        <f t="shared" ref="C27:C31" si="6">B27-$F10</f>
        <v>2.0933999999999742</v>
      </c>
    </row>
    <row r="28" spans="1:3" x14ac:dyDescent="0.45">
      <c r="A28" s="4">
        <v>40</v>
      </c>
      <c r="B28" s="4">
        <v>74.14</v>
      </c>
      <c r="C28" s="10">
        <f t="shared" si="6"/>
        <v>-6.9328999999999894</v>
      </c>
    </row>
    <row r="29" spans="1:3" x14ac:dyDescent="0.45">
      <c r="A29" s="5">
        <v>60</v>
      </c>
      <c r="B29" s="5">
        <v>65.88</v>
      </c>
      <c r="C29" s="10">
        <f t="shared" si="6"/>
        <v>-1.2420000000000044</v>
      </c>
    </row>
    <row r="30" spans="1:3" x14ac:dyDescent="0.45">
      <c r="A30" s="6">
        <v>80</v>
      </c>
      <c r="B30" s="6">
        <v>63.89</v>
      </c>
      <c r="C30" s="10">
        <f t="shared" si="6"/>
        <v>6.1875</v>
      </c>
    </row>
    <row r="31" spans="1:3" ht="14.65" thickBot="1" x14ac:dyDescent="0.5">
      <c r="A31" s="8">
        <v>100</v>
      </c>
      <c r="B31" s="8">
        <v>57.96</v>
      </c>
      <c r="C31" s="12">
        <f t="shared" si="6"/>
        <v>5.6989999999999981</v>
      </c>
    </row>
    <row r="32" spans="1:3" x14ac:dyDescent="0.45">
      <c r="A32" s="2">
        <v>0</v>
      </c>
      <c r="B32" s="2">
        <v>111.24</v>
      </c>
      <c r="C32" s="10">
        <f>B32-$F9</f>
        <v>-3.0937000000000268</v>
      </c>
    </row>
    <row r="33" spans="1:3" x14ac:dyDescent="0.45">
      <c r="A33" s="3">
        <v>20</v>
      </c>
      <c r="B33" s="3">
        <v>93.11</v>
      </c>
      <c r="C33" s="10">
        <f t="shared" ref="C33:C37" si="7">B33-$F10</f>
        <v>-2.2666000000000253</v>
      </c>
    </row>
    <row r="34" spans="1:3" x14ac:dyDescent="0.45">
      <c r="A34" s="4">
        <v>40</v>
      </c>
      <c r="B34" s="4">
        <v>84.13</v>
      </c>
      <c r="C34" s="10">
        <f t="shared" si="7"/>
        <v>3.0571000000000055</v>
      </c>
    </row>
    <row r="35" spans="1:3" x14ac:dyDescent="0.45">
      <c r="A35" s="5">
        <v>60</v>
      </c>
      <c r="B35" s="5">
        <v>70.11</v>
      </c>
      <c r="C35" s="10">
        <f t="shared" si="7"/>
        <v>2.9879999999999995</v>
      </c>
    </row>
    <row r="36" spans="1:3" x14ac:dyDescent="0.45">
      <c r="A36" s="6">
        <v>80</v>
      </c>
      <c r="B36" s="6">
        <v>60.45</v>
      </c>
      <c r="C36" s="10">
        <f t="shared" si="7"/>
        <v>2.7475000000000023</v>
      </c>
    </row>
    <row r="37" spans="1:3" ht="14.65" thickBot="1" x14ac:dyDescent="0.5">
      <c r="A37" s="8">
        <v>100</v>
      </c>
      <c r="B37" s="8">
        <v>59.03</v>
      </c>
      <c r="C37" s="12">
        <f t="shared" si="7"/>
        <v>6.7689999999999984</v>
      </c>
    </row>
    <row r="38" spans="1:3" x14ac:dyDescent="0.45">
      <c r="A38" s="2">
        <v>0</v>
      </c>
      <c r="B38" s="2">
        <v>110.13</v>
      </c>
      <c r="C38" s="10">
        <f>B38-$F9</f>
        <v>-4.2037000000000262</v>
      </c>
    </row>
    <row r="39" spans="1:3" x14ac:dyDescent="0.45">
      <c r="A39" s="3">
        <v>20</v>
      </c>
      <c r="B39" s="3">
        <v>96.96</v>
      </c>
      <c r="C39" s="10">
        <f t="shared" ref="C39:C43" si="8">B39-$F10</f>
        <v>1.5833999999999691</v>
      </c>
    </row>
    <row r="40" spans="1:3" x14ac:dyDescent="0.45">
      <c r="A40" s="4">
        <v>40</v>
      </c>
      <c r="B40" s="4">
        <v>79.03</v>
      </c>
      <c r="C40" s="10">
        <f t="shared" si="8"/>
        <v>-2.0428999999999888</v>
      </c>
    </row>
    <row r="41" spans="1:3" x14ac:dyDescent="0.45">
      <c r="A41" s="5">
        <v>60</v>
      </c>
      <c r="B41" s="5">
        <v>62.12</v>
      </c>
      <c r="C41" s="10">
        <f t="shared" si="8"/>
        <v>-5.0020000000000024</v>
      </c>
    </row>
    <row r="42" spans="1:3" x14ac:dyDescent="0.45">
      <c r="A42" s="6">
        <v>80</v>
      </c>
      <c r="B42" s="6">
        <v>50.87</v>
      </c>
      <c r="C42" s="10">
        <f t="shared" si="8"/>
        <v>-6.8325000000000031</v>
      </c>
    </row>
    <row r="43" spans="1:3" ht="14.65" thickBot="1" x14ac:dyDescent="0.5">
      <c r="A43" s="8">
        <v>100</v>
      </c>
      <c r="B43" s="8">
        <v>44.81</v>
      </c>
      <c r="C43" s="12">
        <f t="shared" si="8"/>
        <v>-7.4510000000000005</v>
      </c>
    </row>
    <row r="44" spans="1:3" x14ac:dyDescent="0.45">
      <c r="A44" s="2">
        <v>0</v>
      </c>
      <c r="B44" s="2">
        <v>127.5</v>
      </c>
      <c r="C44" s="10">
        <f>B44-$F9</f>
        <v>13.166299999999978</v>
      </c>
    </row>
    <row r="45" spans="1:3" x14ac:dyDescent="0.45">
      <c r="A45" s="3">
        <v>20</v>
      </c>
      <c r="B45" s="3">
        <v>89.48</v>
      </c>
      <c r="C45" s="10">
        <f t="shared" ref="C45:C49" si="9">B45-$F10</f>
        <v>-5.8966000000000207</v>
      </c>
    </row>
    <row r="46" spans="1:3" x14ac:dyDescent="0.45">
      <c r="A46" s="4">
        <v>40</v>
      </c>
      <c r="B46" s="4">
        <v>84.16</v>
      </c>
      <c r="C46" s="10">
        <f t="shared" si="9"/>
        <v>3.0871000000000066</v>
      </c>
    </row>
    <row r="47" spans="1:3" x14ac:dyDescent="0.45">
      <c r="A47" s="5">
        <v>60</v>
      </c>
      <c r="B47" s="5">
        <v>75.91</v>
      </c>
      <c r="C47" s="10">
        <f t="shared" si="9"/>
        <v>8.7879999999999967</v>
      </c>
    </row>
    <row r="48" spans="1:3" x14ac:dyDescent="0.45">
      <c r="A48" s="6">
        <v>80</v>
      </c>
      <c r="B48" s="6">
        <v>61.7</v>
      </c>
      <c r="C48" s="10">
        <f t="shared" si="9"/>
        <v>3.9975000000000023</v>
      </c>
    </row>
    <row r="49" spans="1:3" ht="14.65" thickBot="1" x14ac:dyDescent="0.5">
      <c r="A49" s="8">
        <v>100</v>
      </c>
      <c r="B49" s="8">
        <v>54.99</v>
      </c>
      <c r="C49" s="12">
        <f t="shared" si="9"/>
        <v>2.7289999999999992</v>
      </c>
    </row>
    <row r="50" spans="1:3" x14ac:dyDescent="0.45">
      <c r="A50" s="2">
        <v>0</v>
      </c>
      <c r="B50" s="2">
        <v>106.07</v>
      </c>
      <c r="C50" s="10">
        <f>B50-$F9</f>
        <v>-8.2637000000000285</v>
      </c>
    </row>
    <row r="51" spans="1:3" x14ac:dyDescent="0.45">
      <c r="A51" s="3">
        <v>20</v>
      </c>
      <c r="B51" s="3">
        <v>94.09</v>
      </c>
      <c r="C51" s="10">
        <f t="shared" ref="C51:C55" si="10">B51-$F10</f>
        <v>-1.2866000000000213</v>
      </c>
    </row>
    <row r="52" spans="1:3" x14ac:dyDescent="0.45">
      <c r="A52" s="4">
        <v>40</v>
      </c>
      <c r="B52" s="4">
        <v>83.72</v>
      </c>
      <c r="C52" s="10">
        <f t="shared" si="10"/>
        <v>2.6471000000000089</v>
      </c>
    </row>
    <row r="53" spans="1:3" x14ac:dyDescent="0.45">
      <c r="A53" s="5">
        <v>60</v>
      </c>
      <c r="B53" s="5">
        <v>66.97</v>
      </c>
      <c r="C53" s="10">
        <f t="shared" si="10"/>
        <v>-0.15200000000000102</v>
      </c>
    </row>
    <row r="54" spans="1:3" x14ac:dyDescent="0.45">
      <c r="A54" s="6">
        <v>80</v>
      </c>
      <c r="B54" s="6">
        <v>52.28</v>
      </c>
      <c r="C54" s="10">
        <f t="shared" si="10"/>
        <v>-5.4224999999999994</v>
      </c>
    </row>
    <row r="55" spans="1:3" ht="14.65" thickBot="1" x14ac:dyDescent="0.5">
      <c r="A55" s="8">
        <v>100</v>
      </c>
      <c r="B55" s="8">
        <v>49.52</v>
      </c>
      <c r="C55" s="12">
        <f t="shared" si="10"/>
        <v>-2.7409999999999997</v>
      </c>
    </row>
    <row r="56" spans="1:3" x14ac:dyDescent="0.45">
      <c r="A56" s="2">
        <v>0</v>
      </c>
      <c r="B56" s="2">
        <v>123.41</v>
      </c>
      <c r="C56" s="10">
        <f>B56-$F9</f>
        <v>9.0762999999999749</v>
      </c>
    </row>
    <row r="57" spans="1:3" x14ac:dyDescent="0.45">
      <c r="A57" s="3">
        <v>20</v>
      </c>
      <c r="B57" s="3">
        <v>98.49</v>
      </c>
      <c r="C57" s="10">
        <f t="shared" ref="C57:C61" si="11">B57-$F10</f>
        <v>3.1133999999999702</v>
      </c>
    </row>
    <row r="58" spans="1:3" x14ac:dyDescent="0.45">
      <c r="A58" s="4">
        <v>40</v>
      </c>
      <c r="B58" s="4">
        <v>79.67</v>
      </c>
      <c r="C58" s="10">
        <f t="shared" si="11"/>
        <v>-1.4028999999999883</v>
      </c>
    </row>
    <row r="59" spans="1:3" x14ac:dyDescent="0.45">
      <c r="A59" s="5">
        <v>60</v>
      </c>
      <c r="B59" s="5">
        <v>70.44</v>
      </c>
      <c r="C59" s="10">
        <f t="shared" si="11"/>
        <v>3.3179999999999978</v>
      </c>
    </row>
    <row r="60" spans="1:3" x14ac:dyDescent="0.45">
      <c r="A60" s="6">
        <v>80</v>
      </c>
      <c r="B60" s="6">
        <v>58.74</v>
      </c>
      <c r="C60" s="10">
        <f t="shared" si="11"/>
        <v>1.0375000000000014</v>
      </c>
    </row>
    <row r="61" spans="1:3" ht="14.65" thickBot="1" x14ac:dyDescent="0.5">
      <c r="A61" s="8">
        <v>100</v>
      </c>
      <c r="B61" s="8">
        <v>55.68</v>
      </c>
      <c r="C61" s="12">
        <f t="shared" si="11"/>
        <v>3.4189999999999969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02e212-c960-4a5b-ae95-70ee3596542f}" enabled="0" method="" siteId="{4e02e212-c960-4a5b-ae95-70ee3596542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H. Zhang</dc:creator>
  <cp:lastModifiedBy>Dyanne Jiang</cp:lastModifiedBy>
  <dcterms:created xsi:type="dcterms:W3CDTF">2015-06-05T18:19:34Z</dcterms:created>
  <dcterms:modified xsi:type="dcterms:W3CDTF">2025-07-22T18:50:47Z</dcterms:modified>
</cp:coreProperties>
</file>