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DTU\Github\DTU-projekter\Mekanisk produktanalyse\Projekt 2\Film\"/>
    </mc:Choice>
  </mc:AlternateContent>
  <xr:revisionPtr revIDLastSave="0" documentId="8_{BF753F7E-9BF5-4DF5-A698-950D07E92F4E}" xr6:coauthVersionLast="47" xr6:coauthVersionMax="47" xr10:uidLastSave="{00000000-0000-0000-0000-000000000000}"/>
  <bookViews>
    <workbookView xWindow="6300" yWindow="570" windowWidth="13973" windowHeight="14430" xr2:uid="{82D7ECE5-7680-4996-BBC4-E1C76DA2FCFB}"/>
  </bookViews>
  <sheets>
    <sheet name="Korte film kronologisk HD" sheetId="4" r:id="rId1"/>
    <sheet name="kastelængde fra videoer" sheetId="1" r:id="rId2"/>
    <sheet name="1 eller 2 elastikker slowmodata" sheetId="2" r:id="rId3"/>
    <sheet name="4 elastikker slowmo dat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4" l="1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39" i="4"/>
  <c r="F38" i="4"/>
  <c r="F37" i="4"/>
  <c r="F36" i="4"/>
  <c r="F35" i="4"/>
  <c r="F34" i="4"/>
  <c r="F33" i="4"/>
  <c r="F32" i="4"/>
  <c r="F12" i="4"/>
  <c r="F11" i="4"/>
  <c r="F10" i="4"/>
  <c r="F9" i="4"/>
  <c r="F8" i="4"/>
  <c r="F7" i="4"/>
  <c r="F6" i="4"/>
  <c r="F5" i="4"/>
  <c r="F4" i="4"/>
  <c r="F3" i="4"/>
  <c r="F13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Oliver Booth</author>
  </authors>
  <commentList>
    <comment ref="B45" authorId="0" shapeId="0" xr:uid="{65D497A1-7E45-456B-A82E-10806614F98C}">
      <text>
        <r>
          <rPr>
            <b/>
            <sz val="9"/>
            <color indexed="81"/>
            <rFont val="Tahoma"/>
            <family val="2"/>
          </rPr>
          <t>Oliver Booth: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<sst xmlns="http://schemas.openxmlformats.org/spreadsheetml/2006/main" count="414" uniqueCount="166">
  <si>
    <t>video 1</t>
  </si>
  <si>
    <t>video 2</t>
  </si>
  <si>
    <t>video 3</t>
  </si>
  <si>
    <t>video 4</t>
  </si>
  <si>
    <t>video 5</t>
  </si>
  <si>
    <t>video 6</t>
  </si>
  <si>
    <t>video 7</t>
  </si>
  <si>
    <t>video 8</t>
  </si>
  <si>
    <t>video 9</t>
  </si>
  <si>
    <t>video 10</t>
  </si>
  <si>
    <t>video 11</t>
  </si>
  <si>
    <t>video 12</t>
  </si>
  <si>
    <t>video 13</t>
  </si>
  <si>
    <t>video 14</t>
  </si>
  <si>
    <t>video 15</t>
  </si>
  <si>
    <t>video 16</t>
  </si>
  <si>
    <t>video 17</t>
  </si>
  <si>
    <t>video 18</t>
  </si>
  <si>
    <t>video 19</t>
  </si>
  <si>
    <t>video 20</t>
  </si>
  <si>
    <t>video 21</t>
  </si>
  <si>
    <t>video 22</t>
  </si>
  <si>
    <t>video 23</t>
  </si>
  <si>
    <t>video 24</t>
  </si>
  <si>
    <t>video 25</t>
  </si>
  <si>
    <t>video 26</t>
  </si>
  <si>
    <t>video 27</t>
  </si>
  <si>
    <t>video 28</t>
  </si>
  <si>
    <t>video 29</t>
  </si>
  <si>
    <t>video 30</t>
  </si>
  <si>
    <t>video 31</t>
  </si>
  <si>
    <t>video 32</t>
  </si>
  <si>
    <t>video 33</t>
  </si>
  <si>
    <t>video 34</t>
  </si>
  <si>
    <t>video 35</t>
  </si>
  <si>
    <t>video 36</t>
  </si>
  <si>
    <t>video 37</t>
  </si>
  <si>
    <t>video 38</t>
  </si>
  <si>
    <t>video 39</t>
  </si>
  <si>
    <t>video 40</t>
  </si>
  <si>
    <t>video 41</t>
  </si>
  <si>
    <t>video 42</t>
  </si>
  <si>
    <t>video 43</t>
  </si>
  <si>
    <t>video 44</t>
  </si>
  <si>
    <t>video 45</t>
  </si>
  <si>
    <t>video 46</t>
  </si>
  <si>
    <t>video 47</t>
  </si>
  <si>
    <t>video 48</t>
  </si>
  <si>
    <t>video 49</t>
  </si>
  <si>
    <t>video 50</t>
  </si>
  <si>
    <t>video 51</t>
  </si>
  <si>
    <t>video 52</t>
  </si>
  <si>
    <t>video 53</t>
  </si>
  <si>
    <t>video 54</t>
  </si>
  <si>
    <t>video 55</t>
  </si>
  <si>
    <t>video 56</t>
  </si>
  <si>
    <t>video 57</t>
  </si>
  <si>
    <t>video 58</t>
  </si>
  <si>
    <t>video 59</t>
  </si>
  <si>
    <t>video 60</t>
  </si>
  <si>
    <t>video 61</t>
  </si>
  <si>
    <t>video 62</t>
  </si>
  <si>
    <t>video 63</t>
  </si>
  <si>
    <t>video 64</t>
  </si>
  <si>
    <t>video 65</t>
  </si>
  <si>
    <t>video 66</t>
  </si>
  <si>
    <t>video 67</t>
  </si>
  <si>
    <t>video 68</t>
  </si>
  <si>
    <t>video 69</t>
  </si>
  <si>
    <t>video 70</t>
  </si>
  <si>
    <t>video 71</t>
  </si>
  <si>
    <t>video 72</t>
  </si>
  <si>
    <t>video 73</t>
  </si>
  <si>
    <t>video 74</t>
  </si>
  <si>
    <t>video 75</t>
  </si>
  <si>
    <t>video 76</t>
  </si>
  <si>
    <t>video 77</t>
  </si>
  <si>
    <t>video 78</t>
  </si>
  <si>
    <t>video 79</t>
  </si>
  <si>
    <t>video 80</t>
  </si>
  <si>
    <t>video 81</t>
  </si>
  <si>
    <t>video 82</t>
  </si>
  <si>
    <t>video nr</t>
  </si>
  <si>
    <t>kastelængde [cm]</t>
  </si>
  <si>
    <t>rampe type</t>
  </si>
  <si>
    <t>kort</t>
  </si>
  <si>
    <t>lang</t>
  </si>
  <si>
    <t>antal elastikker?</t>
  </si>
  <si>
    <t>antallet af elastikker er ikke kendt, det må vurderes ud fra kastelængderne</t>
  </si>
  <si>
    <t xml:space="preserve">IMG_1331.MOV </t>
  </si>
  <si>
    <t>KORT RAMPE</t>
  </si>
  <si>
    <t>mass_A</t>
  </si>
  <si>
    <t xml:space="preserve">IMG_1334.MOV </t>
  </si>
  <si>
    <t>LANG RAMPE</t>
  </si>
  <si>
    <t>1 ELLER 2 ELASTIKKER</t>
  </si>
  <si>
    <t xml:space="preserve">IMG_1338.MOV </t>
  </si>
  <si>
    <t xml:space="preserve">IMG_1339.MOV </t>
  </si>
  <si>
    <t xml:space="preserve">IMG_1342.MOV </t>
  </si>
  <si>
    <t xml:space="preserve">IMG_1329.MOV </t>
  </si>
  <si>
    <t>LIGE BANE - INGEN RAMPE</t>
  </si>
  <si>
    <t>4 ELASTIKKER</t>
  </si>
  <si>
    <t xml:space="preserve">IMG_1330.MOV </t>
  </si>
  <si>
    <t xml:space="preserve">IMG_1332.MOV </t>
  </si>
  <si>
    <t xml:space="preserve">IMG_1333.MOV </t>
  </si>
  <si>
    <t xml:space="preserve">IMG_1336.MOV </t>
  </si>
  <si>
    <t>t [s]</t>
  </si>
  <si>
    <t>x [m]</t>
  </si>
  <si>
    <t>y [m]</t>
  </si>
  <si>
    <t>vx [m/s]</t>
  </si>
  <si>
    <t>vy [m/s]</t>
  </si>
  <si>
    <t>v [m/s]</t>
  </si>
  <si>
    <t>ax [m/s^2]</t>
  </si>
  <si>
    <t>ay [m/s^2]</t>
  </si>
  <si>
    <t>a [m/s^2]</t>
  </si>
  <si>
    <t>De gule rækker angiver dét tidspunkt hvor bilen forlader rampen, og derfor er den hastighed som bilen starter det skrå kast med.</t>
  </si>
  <si>
    <t>Den gule række i dette datasæt angiver det tidspunkt hvor bilen forlader skubberen. Det er det eneste der giver mening at måle, da der ikke er nogen rampe.</t>
  </si>
  <si>
    <t>Filnavn</t>
  </si>
  <si>
    <t>HD_01_20230119_122546</t>
  </si>
  <si>
    <t>HD_02_20230119_122640</t>
  </si>
  <si>
    <t>HD_03_20230119_122653</t>
  </si>
  <si>
    <t>HD_04_20230119_122755</t>
  </si>
  <si>
    <t>HD_05_20230119_122822</t>
  </si>
  <si>
    <t>HD_06_20230119_122840</t>
  </si>
  <si>
    <t>HD_07_20230119_123117</t>
  </si>
  <si>
    <t>HD_08_20230119_123138</t>
  </si>
  <si>
    <t>HD_09_20230119_123154</t>
  </si>
  <si>
    <t>HD_10_20230119_123329</t>
  </si>
  <si>
    <t>HD_11_20230119_123556</t>
  </si>
  <si>
    <t>HD_12_20230119_123608</t>
  </si>
  <si>
    <t>HD_13_20230119_123628</t>
  </si>
  <si>
    <t>HD_14_20230119_123644</t>
  </si>
  <si>
    <t>HD_15_20230119_123655</t>
  </si>
  <si>
    <t>HD_16_20230119_123713</t>
  </si>
  <si>
    <t>HD_17_20230119_123727</t>
  </si>
  <si>
    <t>HD_18_20230119_124502</t>
  </si>
  <si>
    <t>HD_19_20230119_124539</t>
  </si>
  <si>
    <t>HD_20_20230119_124609</t>
  </si>
  <si>
    <t>HD_21_20230119_124623</t>
  </si>
  <si>
    <t>HD_22_20230119_124639</t>
  </si>
  <si>
    <t>HD_23_20230119_124701</t>
  </si>
  <si>
    <t>HD_24_20230119_124716</t>
  </si>
  <si>
    <t>HD_25_20230119_124732</t>
  </si>
  <si>
    <t>HD_26_20230119_124754</t>
  </si>
  <si>
    <t>HD_27_20230119_124814</t>
  </si>
  <si>
    <t>HD_28_20230119_124827</t>
  </si>
  <si>
    <t>HD_29_20230119_124853</t>
  </si>
  <si>
    <t>HD_30_20230119_125002</t>
  </si>
  <si>
    <t>HD_31_20230119_125026</t>
  </si>
  <si>
    <t>HD_32_20230119_125042</t>
  </si>
  <si>
    <t>HD_33_20230119_125058</t>
  </si>
  <si>
    <t>HD_34_20230119_125120</t>
  </si>
  <si>
    <t>HD_35_20230119_125135</t>
  </si>
  <si>
    <t>HD_36_20230119_125149</t>
  </si>
  <si>
    <t>HD_37_20230119_125211</t>
  </si>
  <si>
    <t>Hoplængde</t>
  </si>
  <si>
    <t>Kort</t>
  </si>
  <si>
    <t>Lang</t>
  </si>
  <si>
    <t>Hopstørelse</t>
  </si>
  <si>
    <t>flyvetid</t>
  </si>
  <si>
    <t>[m]</t>
  </si>
  <si>
    <t>[s]</t>
  </si>
  <si>
    <t>[m/s]</t>
  </si>
  <si>
    <t>vx gns</t>
  </si>
  <si>
    <t>v2 calc</t>
  </si>
  <si>
    <t>Antal elastik</t>
  </si>
  <si>
    <t>fejlafskud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</si>
</sst>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12">
    <xf numFmtId="0" fontId="0" fillId="0" borderId="0" xfId="0"/>
    <xf numFmtId="0" fontId="4" fillId="3" borderId="0" xfId="2"/>
    <xf numFmtId="165" fontId="4" fillId="3" borderId="0" xfId="2" applyNumberFormat="1"/>
    <xf numFmtId="164" fontId="4" fillId="3" borderId="0" xfId="2" applyNumberFormat="1"/>
    <xf numFmtId="2" fontId="4" fillId="3" borderId="0" xfId="2" applyNumberFormat="1"/>
    <xf numFmtId="165" fontId="4" fillId="4" borderId="0" xfId="3" applyNumberFormat="1"/>
    <xf numFmtId="164" fontId="4" fillId="4" borderId="0" xfId="3" applyNumberFormat="1"/>
    <xf numFmtId="0" fontId="4" fillId="4" borderId="0" xfId="3" applyAlignment="1">
      <alignment horizontal="center" vertical="center" wrapText="1"/>
    </xf>
    <xf numFmtId="0" fontId="5" fillId="2" borderId="0" xfId="1" applyAlignment="1">
      <alignment horizontal="center" vertical="center" wrapText="1"/>
    </xf>
    <xf numFmtId="2" fontId="0" fillId="0" borderId="0" xfId="0" applyNumberFormat="1"/>
    <xf numFmtId="0" fontId="0" fillId="5" borderId="0" xfId="0" applyFill="1"/>
    <xf numFmtId="2" fontId="0" fillId="5" borderId="0" xfId="0" applyNumberFormat="1" applyFill="1"/>
  </cellXfs>
  <cellStyles count="4">
    <cellStyle name="40% - Accent3" xfId="2" builtinId="39"/>
    <cellStyle name="60% - Accent4" xfId="3" builtinId="44"/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3F7B1C-BFCC-407B-ACC7-E79EC8A90064}" name="Table1" displayName="Table1" ref="A1:D83" totalsRowShown="0">
  <autoFilter ref="A1:D83" xr:uid="{7D3F7B1C-BFCC-407B-ACC7-E79EC8A90064}"/>
  <sortState xmlns:xlrd2="http://schemas.microsoft.com/office/spreadsheetml/2017/richdata2" ref="A2:C83">
    <sortCondition ref="B1:B83"/>
  </sortState>
  <tableColumns count="4">
    <tableColumn id="1" xr3:uid="{6FB8222C-A91D-46D6-8955-044D524A6E19}" name="video nr"/>
    <tableColumn id="2" xr3:uid="{D9C2C514-17D6-462B-ADB2-74440728E3AC}" name="kastelængde [cm]"/>
    <tableColumn id="3" xr3:uid="{FB789C5C-302C-4834-9C79-21CFE4D0C5F2}" name="rampe type"/>
    <tableColumn id="4" xr3:uid="{4A026D02-42E1-4A56-A01A-9ACFE7FED700}" name="antal elastikker?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15457-4E30-4B15-93C6-AD6C55E9FEE3}">
  <dimension ref="A1:G39"/>
  <sheetViews>
    <sheetView tabSelected="1" workbookViewId="0">
      <selection activeCell="G32" sqref="G32"/>
    </sheetView>
  </sheetViews>
  <sheetFormatPr defaultRowHeight="14.25" x14ac:dyDescent="0.45"/>
  <cols>
    <col min="1" max="1" width="23.796875" customWidth="1"/>
    <col min="2" max="2" width="11.46484375" customWidth="1"/>
    <col min="3" max="3" width="11.33203125" customWidth="1"/>
    <col min="7" max="7" width="12" customWidth="1"/>
  </cols>
  <sheetData>
    <row r="1" spans="1:7" x14ac:dyDescent="0.45">
      <c r="A1" t="s">
        <v>116</v>
      </c>
      <c r="B1" t="s">
        <v>157</v>
      </c>
      <c r="C1" t="s">
        <v>154</v>
      </c>
      <c r="D1" t="s">
        <v>158</v>
      </c>
      <c r="E1" t="s">
        <v>162</v>
      </c>
      <c r="F1" t="s">
        <v>163</v>
      </c>
      <c r="G1" t="s">
        <v>164</v>
      </c>
    </row>
    <row r="2" spans="1:7" x14ac:dyDescent="0.45">
      <c r="C2" t="s">
        <v>159</v>
      </c>
      <c r="D2" t="s">
        <v>160</v>
      </c>
      <c r="E2" t="s">
        <v>161</v>
      </c>
    </row>
    <row r="3" spans="1:7" x14ac:dyDescent="0.45">
      <c r="A3" t="s">
        <v>117</v>
      </c>
      <c r="B3" t="s">
        <v>155</v>
      </c>
      <c r="C3" s="9">
        <v>1.22</v>
      </c>
      <c r="D3" s="9">
        <v>0.32</v>
      </c>
      <c r="E3" s="9">
        <f>C3/D3</f>
        <v>3.8125</v>
      </c>
      <c r="F3" s="9">
        <f>E3/COS((45/360)*(2*PI()))</f>
        <v>5.3916892065474249</v>
      </c>
      <c r="G3">
        <v>2</v>
      </c>
    </row>
    <row r="4" spans="1:7" x14ac:dyDescent="0.45">
      <c r="A4" t="s">
        <v>118</v>
      </c>
      <c r="B4" t="s">
        <v>155</v>
      </c>
      <c r="C4" s="9">
        <v>1.89</v>
      </c>
      <c r="D4" s="9">
        <v>0.39</v>
      </c>
      <c r="E4" s="9">
        <f t="shared" ref="E4:E39" si="0">C4/D4</f>
        <v>4.8461538461538458</v>
      </c>
      <c r="F4" s="9">
        <f t="shared" ref="F4:F12" si="1">E4/COS((45/360)*(2*PI()))</f>
        <v>6.853496494577306</v>
      </c>
      <c r="G4">
        <v>2</v>
      </c>
    </row>
    <row r="5" spans="1:7" x14ac:dyDescent="0.45">
      <c r="A5" t="s">
        <v>119</v>
      </c>
      <c r="B5" t="s">
        <v>155</v>
      </c>
      <c r="C5" s="9">
        <v>1.92</v>
      </c>
      <c r="D5" s="9">
        <v>0.39</v>
      </c>
      <c r="E5" s="9">
        <f t="shared" si="0"/>
        <v>4.9230769230769225</v>
      </c>
      <c r="F5" s="9">
        <f t="shared" si="1"/>
        <v>6.9622821532213894</v>
      </c>
      <c r="G5">
        <v>2</v>
      </c>
    </row>
    <row r="6" spans="1:7" x14ac:dyDescent="0.45">
      <c r="A6" s="10" t="s">
        <v>120</v>
      </c>
      <c r="B6" s="10" t="s">
        <v>155</v>
      </c>
      <c r="C6" s="11">
        <v>1.1399999999999999</v>
      </c>
      <c r="D6" s="11">
        <v>0.3</v>
      </c>
      <c r="E6" s="11">
        <f t="shared" si="0"/>
        <v>3.8</v>
      </c>
      <c r="F6" s="11">
        <f t="shared" si="1"/>
        <v>5.3740115370177604</v>
      </c>
      <c r="G6" t="s">
        <v>165</v>
      </c>
    </row>
    <row r="7" spans="1:7" x14ac:dyDescent="0.45">
      <c r="A7" t="s">
        <v>121</v>
      </c>
      <c r="B7" t="s">
        <v>155</v>
      </c>
      <c r="C7" s="9">
        <v>1.75</v>
      </c>
      <c r="D7" s="9">
        <v>0.38</v>
      </c>
      <c r="E7" s="9">
        <f t="shared" si="0"/>
        <v>4.6052631578947372</v>
      </c>
      <c r="F7" s="9">
        <f t="shared" si="1"/>
        <v>6.5128256161918854</v>
      </c>
      <c r="G7">
        <v>2</v>
      </c>
    </row>
    <row r="8" spans="1:7" x14ac:dyDescent="0.45">
      <c r="A8" t="s">
        <v>122</v>
      </c>
      <c r="B8" t="s">
        <v>155</v>
      </c>
      <c r="C8" s="9">
        <v>2</v>
      </c>
      <c r="D8" s="9">
        <v>0.4</v>
      </c>
      <c r="E8" s="9">
        <f t="shared" si="0"/>
        <v>5</v>
      </c>
      <c r="F8" s="9">
        <f t="shared" si="1"/>
        <v>7.0710678118654746</v>
      </c>
      <c r="G8">
        <v>2</v>
      </c>
    </row>
    <row r="9" spans="1:7" x14ac:dyDescent="0.45">
      <c r="A9" t="s">
        <v>123</v>
      </c>
      <c r="B9" t="s">
        <v>155</v>
      </c>
      <c r="C9" s="9">
        <v>1.95</v>
      </c>
      <c r="D9" s="9">
        <v>0.39</v>
      </c>
      <c r="E9" s="9">
        <f t="shared" si="0"/>
        <v>5</v>
      </c>
      <c r="F9" s="9">
        <f t="shared" si="1"/>
        <v>7.0710678118654746</v>
      </c>
      <c r="G9">
        <v>2</v>
      </c>
    </row>
    <row r="10" spans="1:7" x14ac:dyDescent="0.45">
      <c r="A10" t="s">
        <v>124</v>
      </c>
      <c r="B10" t="s">
        <v>155</v>
      </c>
      <c r="C10" s="9">
        <v>2</v>
      </c>
      <c r="D10" s="9">
        <v>0.41</v>
      </c>
      <c r="E10" s="9">
        <f t="shared" si="0"/>
        <v>4.8780487804878048</v>
      </c>
      <c r="F10" s="9">
        <f t="shared" si="1"/>
        <v>6.8986027432833898</v>
      </c>
      <c r="G10">
        <v>2</v>
      </c>
    </row>
    <row r="11" spans="1:7" x14ac:dyDescent="0.45">
      <c r="A11" t="s">
        <v>125</v>
      </c>
      <c r="B11" t="s">
        <v>155</v>
      </c>
      <c r="C11" s="9">
        <v>2.0099999999999998</v>
      </c>
      <c r="D11" s="9">
        <v>0.41</v>
      </c>
      <c r="E11" s="9">
        <f t="shared" si="0"/>
        <v>4.9024390243902438</v>
      </c>
      <c r="F11" s="9">
        <f t="shared" si="1"/>
        <v>6.9330957569998066</v>
      </c>
      <c r="G11">
        <v>2</v>
      </c>
    </row>
    <row r="12" spans="1:7" x14ac:dyDescent="0.45">
      <c r="A12" t="s">
        <v>126</v>
      </c>
      <c r="B12" t="s">
        <v>155</v>
      </c>
      <c r="C12" s="9">
        <v>1.96</v>
      </c>
      <c r="D12" s="9">
        <v>0.4</v>
      </c>
      <c r="E12" s="9">
        <f t="shared" si="0"/>
        <v>4.8999999999999995</v>
      </c>
      <c r="F12" s="9">
        <f t="shared" si="1"/>
        <v>6.9296464556281645</v>
      </c>
      <c r="G12">
        <v>2</v>
      </c>
    </row>
    <row r="13" spans="1:7" x14ac:dyDescent="0.45">
      <c r="A13" t="s">
        <v>127</v>
      </c>
      <c r="B13" t="s">
        <v>156</v>
      </c>
      <c r="C13" s="9">
        <v>1.06</v>
      </c>
      <c r="D13" s="9">
        <v>0.28000000000000003</v>
      </c>
      <c r="E13" s="9">
        <f t="shared" si="0"/>
        <v>3.7857142857142856</v>
      </c>
      <c r="F13" s="9">
        <f>E13/COS((39/360)*(2*PI()))</f>
        <v>4.8713040708812763</v>
      </c>
      <c r="G13">
        <v>2</v>
      </c>
    </row>
    <row r="14" spans="1:7" x14ac:dyDescent="0.45">
      <c r="A14" t="s">
        <v>128</v>
      </c>
      <c r="B14" t="s">
        <v>156</v>
      </c>
      <c r="C14" s="9">
        <v>1.65</v>
      </c>
      <c r="D14" s="9">
        <v>0.34</v>
      </c>
      <c r="E14" s="9">
        <f t="shared" si="0"/>
        <v>4.8529411764705879</v>
      </c>
      <c r="F14" s="9">
        <f t="shared" ref="F14:F31" si="2">E14/COS((39/360)*(2*PI()))</f>
        <v>6.2445684815403704</v>
      </c>
      <c r="G14">
        <v>4</v>
      </c>
    </row>
    <row r="15" spans="1:7" x14ac:dyDescent="0.45">
      <c r="A15" t="s">
        <v>129</v>
      </c>
      <c r="B15" t="s">
        <v>156</v>
      </c>
      <c r="C15" s="9">
        <v>1.67</v>
      </c>
      <c r="D15" s="9">
        <v>0.35</v>
      </c>
      <c r="E15" s="9">
        <f t="shared" si="0"/>
        <v>4.7714285714285714</v>
      </c>
      <c r="F15" s="9">
        <f t="shared" si="2"/>
        <v>6.1396813572616837</v>
      </c>
      <c r="G15">
        <v>4</v>
      </c>
    </row>
    <row r="16" spans="1:7" x14ac:dyDescent="0.45">
      <c r="A16" t="s">
        <v>130</v>
      </c>
      <c r="B16" t="s">
        <v>156</v>
      </c>
      <c r="C16" s="9">
        <v>1.68</v>
      </c>
      <c r="D16" s="9">
        <v>0.35</v>
      </c>
      <c r="E16" s="9">
        <f t="shared" si="0"/>
        <v>4.8</v>
      </c>
      <c r="F16" s="9">
        <f t="shared" si="2"/>
        <v>6.1764459162872027</v>
      </c>
      <c r="G16">
        <v>4</v>
      </c>
    </row>
    <row r="17" spans="1:7" x14ac:dyDescent="0.45">
      <c r="A17" t="s">
        <v>131</v>
      </c>
      <c r="B17" t="s">
        <v>156</v>
      </c>
      <c r="C17" s="9">
        <v>1.68</v>
      </c>
      <c r="D17" s="9">
        <v>0.35</v>
      </c>
      <c r="E17" s="9">
        <f t="shared" si="0"/>
        <v>4.8</v>
      </c>
      <c r="F17" s="9">
        <f t="shared" si="2"/>
        <v>6.1764459162872027</v>
      </c>
      <c r="G17">
        <v>4</v>
      </c>
    </row>
    <row r="18" spans="1:7" x14ac:dyDescent="0.45">
      <c r="A18" t="s">
        <v>132</v>
      </c>
      <c r="B18" t="s">
        <v>156</v>
      </c>
      <c r="C18" s="9">
        <v>1.57</v>
      </c>
      <c r="D18" s="9">
        <v>0.33</v>
      </c>
      <c r="E18" s="9">
        <f t="shared" si="0"/>
        <v>4.7575757575757578</v>
      </c>
      <c r="F18" s="9">
        <f t="shared" si="2"/>
        <v>6.1218561165220384</v>
      </c>
      <c r="G18">
        <v>4</v>
      </c>
    </row>
    <row r="19" spans="1:7" x14ac:dyDescent="0.45">
      <c r="A19" t="s">
        <v>133</v>
      </c>
      <c r="B19" t="s">
        <v>156</v>
      </c>
      <c r="C19" s="9">
        <v>1.72</v>
      </c>
      <c r="D19" s="9">
        <v>0.34</v>
      </c>
      <c r="E19" s="9">
        <f t="shared" si="0"/>
        <v>5.0588235294117645</v>
      </c>
      <c r="F19" s="9">
        <f t="shared" si="2"/>
        <v>6.5094895686360221</v>
      </c>
      <c r="G19">
        <v>4</v>
      </c>
    </row>
    <row r="20" spans="1:7" x14ac:dyDescent="0.45">
      <c r="A20" t="s">
        <v>134</v>
      </c>
      <c r="B20" t="s">
        <v>156</v>
      </c>
      <c r="C20" s="9">
        <v>2.75</v>
      </c>
      <c r="D20" s="9">
        <v>0.44</v>
      </c>
      <c r="E20" s="9">
        <f t="shared" si="0"/>
        <v>6.25</v>
      </c>
      <c r="F20" s="9">
        <f t="shared" si="2"/>
        <v>8.0422472868322963</v>
      </c>
      <c r="G20">
        <v>6</v>
      </c>
    </row>
    <row r="21" spans="1:7" x14ac:dyDescent="0.45">
      <c r="A21" t="s">
        <v>135</v>
      </c>
      <c r="B21" t="s">
        <v>156</v>
      </c>
      <c r="C21" s="9">
        <v>3.3</v>
      </c>
      <c r="D21" s="9">
        <v>0.48</v>
      </c>
      <c r="E21" s="9">
        <f t="shared" si="0"/>
        <v>6.875</v>
      </c>
      <c r="F21" s="9">
        <f t="shared" si="2"/>
        <v>8.8464720155155252</v>
      </c>
      <c r="G21">
        <v>6</v>
      </c>
    </row>
    <row r="22" spans="1:7" x14ac:dyDescent="0.45">
      <c r="A22" t="s">
        <v>136</v>
      </c>
      <c r="B22" t="s">
        <v>156</v>
      </c>
      <c r="C22" s="9">
        <v>3</v>
      </c>
      <c r="D22" s="9">
        <v>0.46</v>
      </c>
      <c r="E22" s="9">
        <f t="shared" si="0"/>
        <v>6.5217391304347823</v>
      </c>
      <c r="F22" s="9">
        <f t="shared" si="2"/>
        <v>8.3919102123467422</v>
      </c>
      <c r="G22">
        <v>6</v>
      </c>
    </row>
    <row r="23" spans="1:7" x14ac:dyDescent="0.45">
      <c r="A23" t="s">
        <v>137</v>
      </c>
      <c r="B23" t="s">
        <v>156</v>
      </c>
      <c r="C23" s="9">
        <v>2.85</v>
      </c>
      <c r="D23" s="9">
        <v>0.45</v>
      </c>
      <c r="E23" s="9">
        <f t="shared" si="0"/>
        <v>6.333333333333333</v>
      </c>
      <c r="F23" s="9">
        <f t="shared" si="2"/>
        <v>8.1494772506567266</v>
      </c>
      <c r="G23">
        <v>6</v>
      </c>
    </row>
    <row r="24" spans="1:7" x14ac:dyDescent="0.45">
      <c r="A24" t="s">
        <v>138</v>
      </c>
      <c r="B24" t="s">
        <v>156</v>
      </c>
      <c r="C24" s="9">
        <v>2.65</v>
      </c>
      <c r="D24" s="9">
        <v>0.43</v>
      </c>
      <c r="E24" s="9">
        <f t="shared" si="0"/>
        <v>6.1627906976744189</v>
      </c>
      <c r="F24" s="9">
        <f t="shared" si="2"/>
        <v>7.9300298828299844</v>
      </c>
      <c r="G24">
        <v>6</v>
      </c>
    </row>
    <row r="25" spans="1:7" x14ac:dyDescent="0.45">
      <c r="A25" t="s">
        <v>139</v>
      </c>
      <c r="B25" t="s">
        <v>156</v>
      </c>
      <c r="C25" s="9">
        <v>2.84</v>
      </c>
      <c r="D25" s="9">
        <v>0.43</v>
      </c>
      <c r="E25" s="9">
        <f t="shared" si="0"/>
        <v>6.6046511627906979</v>
      </c>
      <c r="F25" s="9">
        <f t="shared" si="2"/>
        <v>8.4985980631083606</v>
      </c>
      <c r="G25">
        <v>6</v>
      </c>
    </row>
    <row r="26" spans="1:7" x14ac:dyDescent="0.45">
      <c r="A26" t="s">
        <v>140</v>
      </c>
      <c r="B26" t="s">
        <v>156</v>
      </c>
      <c r="C26" s="9">
        <v>2.89</v>
      </c>
      <c r="D26" s="9">
        <v>0.45</v>
      </c>
      <c r="E26" s="9">
        <f t="shared" si="0"/>
        <v>6.4222222222222225</v>
      </c>
      <c r="F26" s="9">
        <f t="shared" si="2"/>
        <v>8.2638558787361198</v>
      </c>
      <c r="G26">
        <v>6</v>
      </c>
    </row>
    <row r="27" spans="1:7" x14ac:dyDescent="0.45">
      <c r="A27" t="s">
        <v>141</v>
      </c>
      <c r="B27" t="s">
        <v>156</v>
      </c>
      <c r="C27" s="9">
        <v>3.24</v>
      </c>
      <c r="D27" s="9">
        <v>0.47</v>
      </c>
      <c r="E27" s="9">
        <f t="shared" si="0"/>
        <v>6.8936170212765964</v>
      </c>
      <c r="F27" s="9">
        <f t="shared" si="2"/>
        <v>8.8704276457316222</v>
      </c>
      <c r="G27">
        <v>6</v>
      </c>
    </row>
    <row r="28" spans="1:7" x14ac:dyDescent="0.45">
      <c r="A28" t="s">
        <v>142</v>
      </c>
      <c r="B28" t="s">
        <v>156</v>
      </c>
      <c r="C28" s="9">
        <v>2.5</v>
      </c>
      <c r="D28" s="9">
        <v>0.42</v>
      </c>
      <c r="E28" s="9">
        <f t="shared" si="0"/>
        <v>5.9523809523809526</v>
      </c>
      <c r="F28" s="9">
        <f t="shared" si="2"/>
        <v>7.6592831303164726</v>
      </c>
      <c r="G28">
        <v>6</v>
      </c>
    </row>
    <row r="29" spans="1:7" x14ac:dyDescent="0.45">
      <c r="A29" t="s">
        <v>143</v>
      </c>
      <c r="B29" t="s">
        <v>156</v>
      </c>
      <c r="C29" s="9">
        <v>2.88</v>
      </c>
      <c r="D29" s="9">
        <v>0.45</v>
      </c>
      <c r="E29" s="9">
        <f t="shared" si="0"/>
        <v>6.3999999999999995</v>
      </c>
      <c r="F29" s="9">
        <f t="shared" si="2"/>
        <v>8.2352612217162697</v>
      </c>
      <c r="G29">
        <v>6</v>
      </c>
    </row>
    <row r="30" spans="1:7" x14ac:dyDescent="0.45">
      <c r="A30" s="10" t="s">
        <v>144</v>
      </c>
      <c r="B30" s="10" t="s">
        <v>156</v>
      </c>
      <c r="C30" s="11">
        <v>2.02</v>
      </c>
      <c r="D30" s="11">
        <v>0.38</v>
      </c>
      <c r="E30" s="11">
        <f t="shared" si="0"/>
        <v>5.3157894736842106</v>
      </c>
      <c r="F30" s="11">
        <f t="shared" si="2"/>
        <v>6.8401429555373632</v>
      </c>
      <c r="G30" t="s">
        <v>165</v>
      </c>
    </row>
    <row r="31" spans="1:7" x14ac:dyDescent="0.45">
      <c r="A31" t="s">
        <v>145</v>
      </c>
      <c r="B31" t="s">
        <v>156</v>
      </c>
      <c r="C31" s="9">
        <v>2.85</v>
      </c>
      <c r="D31" s="9">
        <v>0.44</v>
      </c>
      <c r="E31" s="9">
        <f t="shared" si="0"/>
        <v>6.4772727272727275</v>
      </c>
      <c r="F31" s="9">
        <f t="shared" si="2"/>
        <v>8.3346926427171066</v>
      </c>
      <c r="G31">
        <v>6</v>
      </c>
    </row>
    <row r="32" spans="1:7" x14ac:dyDescent="0.45">
      <c r="A32" t="s">
        <v>146</v>
      </c>
      <c r="B32" t="s">
        <v>155</v>
      </c>
      <c r="C32" s="9">
        <v>2.95</v>
      </c>
      <c r="D32" s="9">
        <v>0.49</v>
      </c>
      <c r="E32" s="9">
        <f t="shared" si="0"/>
        <v>6.0204081632653068</v>
      </c>
      <c r="F32" s="9">
        <f t="shared" ref="F32:F39" si="3">E32/COS((45/360)*(2*PI()))</f>
        <v>8.5141428755114905</v>
      </c>
      <c r="G32">
        <v>6</v>
      </c>
    </row>
    <row r="33" spans="1:7" x14ac:dyDescent="0.45">
      <c r="A33" t="s">
        <v>147</v>
      </c>
      <c r="B33" t="s">
        <v>155</v>
      </c>
      <c r="C33" s="9">
        <v>2.73</v>
      </c>
      <c r="D33" s="9">
        <v>0.47</v>
      </c>
      <c r="E33" s="9">
        <f t="shared" si="0"/>
        <v>5.8085106382978724</v>
      </c>
      <c r="F33" s="9">
        <f t="shared" si="3"/>
        <v>8.2144745218692545</v>
      </c>
      <c r="G33">
        <v>6</v>
      </c>
    </row>
    <row r="34" spans="1:7" x14ac:dyDescent="0.45">
      <c r="A34" t="s">
        <v>148</v>
      </c>
      <c r="B34" t="s">
        <v>155</v>
      </c>
      <c r="C34" s="9">
        <v>3.4</v>
      </c>
      <c r="D34" s="9">
        <v>0.53</v>
      </c>
      <c r="E34" s="9">
        <f t="shared" si="0"/>
        <v>6.415094339622641</v>
      </c>
      <c r="F34" s="9">
        <f t="shared" si="3"/>
        <v>9.0723134189972114</v>
      </c>
      <c r="G34">
        <v>6</v>
      </c>
    </row>
    <row r="35" spans="1:7" x14ac:dyDescent="0.45">
      <c r="A35" t="s">
        <v>149</v>
      </c>
      <c r="B35" t="s">
        <v>155</v>
      </c>
      <c r="C35" s="9">
        <v>2.7</v>
      </c>
      <c r="D35" s="9">
        <v>0.47</v>
      </c>
      <c r="E35" s="9">
        <f t="shared" si="0"/>
        <v>5.7446808510638308</v>
      </c>
      <c r="F35" s="9">
        <f t="shared" si="3"/>
        <v>8.1242055710794823</v>
      </c>
      <c r="G35">
        <v>6</v>
      </c>
    </row>
    <row r="36" spans="1:7" x14ac:dyDescent="0.45">
      <c r="A36" t="s">
        <v>150</v>
      </c>
      <c r="B36" t="s">
        <v>155</v>
      </c>
      <c r="C36" s="9">
        <v>3.38</v>
      </c>
      <c r="D36" s="9">
        <v>0.53</v>
      </c>
      <c r="E36" s="9">
        <f t="shared" si="0"/>
        <v>6.3773584905660377</v>
      </c>
      <c r="F36" s="9">
        <f t="shared" si="3"/>
        <v>9.0189468694736998</v>
      </c>
      <c r="G36">
        <v>6</v>
      </c>
    </row>
    <row r="37" spans="1:7" x14ac:dyDescent="0.45">
      <c r="A37" t="s">
        <v>151</v>
      </c>
      <c r="B37" t="s">
        <v>155</v>
      </c>
      <c r="C37" s="9">
        <v>3.47</v>
      </c>
      <c r="D37" s="9">
        <v>0.53</v>
      </c>
      <c r="E37" s="9">
        <f t="shared" si="0"/>
        <v>6.5471698113207548</v>
      </c>
      <c r="F37" s="9">
        <f t="shared" si="3"/>
        <v>9.2590963423295083</v>
      </c>
      <c r="G37">
        <v>6</v>
      </c>
    </row>
    <row r="38" spans="1:7" x14ac:dyDescent="0.45">
      <c r="A38" t="s">
        <v>152</v>
      </c>
      <c r="B38" t="s">
        <v>155</v>
      </c>
      <c r="C38" s="9">
        <v>3.52</v>
      </c>
      <c r="D38" s="9">
        <v>0.52</v>
      </c>
      <c r="E38" s="9">
        <f t="shared" si="0"/>
        <v>6.7692307692307692</v>
      </c>
      <c r="F38" s="9">
        <f t="shared" si="3"/>
        <v>9.5731379606794125</v>
      </c>
      <c r="G38">
        <v>6</v>
      </c>
    </row>
    <row r="39" spans="1:7" x14ac:dyDescent="0.45">
      <c r="A39" t="s">
        <v>153</v>
      </c>
      <c r="B39" t="s">
        <v>155</v>
      </c>
      <c r="C39" s="9">
        <v>3.53</v>
      </c>
      <c r="D39" s="9">
        <v>0.55000000000000004</v>
      </c>
      <c r="E39" s="9">
        <f t="shared" si="0"/>
        <v>6.4181818181818171</v>
      </c>
      <c r="F39" s="9">
        <f t="shared" si="3"/>
        <v>9.0766797730491344</v>
      </c>
      <c r="G39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4132D-92FD-45B1-AA4D-0576EE0561D5}">
  <dimension ref="A1:F83"/>
  <sheetViews>
    <sheetView workbookViewId="0">
      <selection activeCell="F20" sqref="F20"/>
    </sheetView>
  </sheetViews>
  <sheetFormatPr defaultRowHeight="14.25" x14ac:dyDescent="0.45"/>
  <cols>
    <col min="1" max="1" width="9.46484375" customWidth="1"/>
    <col min="2" max="2" width="17.33203125" customWidth="1"/>
    <col min="3" max="3" width="12.1328125" customWidth="1"/>
  </cols>
  <sheetData>
    <row r="1" spans="1:6" x14ac:dyDescent="0.45">
      <c r="A1" t="s">
        <v>82</v>
      </c>
      <c r="B1" t="s">
        <v>83</v>
      </c>
      <c r="C1" t="s">
        <v>84</v>
      </c>
      <c r="D1" t="s">
        <v>87</v>
      </c>
    </row>
    <row r="2" spans="1:6" x14ac:dyDescent="0.45">
      <c r="A2" t="s">
        <v>17</v>
      </c>
      <c r="B2">
        <v>105</v>
      </c>
      <c r="C2" t="s">
        <v>86</v>
      </c>
      <c r="F2" t="s">
        <v>88</v>
      </c>
    </row>
    <row r="3" spans="1:6" x14ac:dyDescent="0.45">
      <c r="A3" t="s">
        <v>3</v>
      </c>
      <c r="B3">
        <v>110</v>
      </c>
      <c r="C3" t="s">
        <v>85</v>
      </c>
    </row>
    <row r="4" spans="1:6" x14ac:dyDescent="0.45">
      <c r="A4" t="s">
        <v>68</v>
      </c>
      <c r="B4">
        <v>114</v>
      </c>
      <c r="C4" t="s">
        <v>85</v>
      </c>
    </row>
    <row r="5" spans="1:6" x14ac:dyDescent="0.45">
      <c r="A5" t="s">
        <v>80</v>
      </c>
      <c r="B5">
        <v>122</v>
      </c>
      <c r="C5" t="s">
        <v>85</v>
      </c>
    </row>
    <row r="6" spans="1:6" x14ac:dyDescent="0.45">
      <c r="A6" t="s">
        <v>63</v>
      </c>
      <c r="B6">
        <v>124</v>
      </c>
      <c r="C6" t="s">
        <v>85</v>
      </c>
    </row>
    <row r="7" spans="1:6" x14ac:dyDescent="0.45">
      <c r="A7" t="s">
        <v>27</v>
      </c>
      <c r="B7">
        <v>145</v>
      </c>
      <c r="C7" t="s">
        <v>86</v>
      </c>
    </row>
    <row r="8" spans="1:6" x14ac:dyDescent="0.45">
      <c r="A8" t="s">
        <v>8</v>
      </c>
      <c r="B8">
        <v>155</v>
      </c>
      <c r="C8" t="s">
        <v>85</v>
      </c>
    </row>
    <row r="9" spans="1:6" x14ac:dyDescent="0.45">
      <c r="A9" t="s">
        <v>24</v>
      </c>
      <c r="B9">
        <v>156</v>
      </c>
      <c r="C9" t="s">
        <v>86</v>
      </c>
    </row>
    <row r="10" spans="1:6" x14ac:dyDescent="0.45">
      <c r="A10" t="s">
        <v>28</v>
      </c>
      <c r="B10">
        <v>157</v>
      </c>
      <c r="C10" t="s">
        <v>86</v>
      </c>
    </row>
    <row r="11" spans="1:6" x14ac:dyDescent="0.45">
      <c r="A11" t="s">
        <v>26</v>
      </c>
      <c r="B11">
        <v>160</v>
      </c>
      <c r="C11" t="s">
        <v>86</v>
      </c>
    </row>
    <row r="12" spans="1:6" x14ac:dyDescent="0.45">
      <c r="A12" t="s">
        <v>30</v>
      </c>
      <c r="B12">
        <v>160</v>
      </c>
      <c r="C12" t="s">
        <v>86</v>
      </c>
    </row>
    <row r="13" spans="1:6" x14ac:dyDescent="0.45">
      <c r="A13" t="s">
        <v>22</v>
      </c>
      <c r="B13">
        <v>161</v>
      </c>
      <c r="C13" t="s">
        <v>86</v>
      </c>
    </row>
    <row r="14" spans="1:6" x14ac:dyDescent="0.45">
      <c r="A14" t="s">
        <v>25</v>
      </c>
      <c r="B14">
        <v>161</v>
      </c>
      <c r="C14" t="s">
        <v>86</v>
      </c>
    </row>
    <row r="15" spans="1:6" x14ac:dyDescent="0.45">
      <c r="A15" t="s">
        <v>18</v>
      </c>
      <c r="B15">
        <v>162</v>
      </c>
      <c r="C15" t="s">
        <v>86</v>
      </c>
    </row>
    <row r="16" spans="1:6" x14ac:dyDescent="0.45">
      <c r="A16" t="s">
        <v>31</v>
      </c>
      <c r="B16">
        <v>162</v>
      </c>
      <c r="C16" t="s">
        <v>86</v>
      </c>
    </row>
    <row r="17" spans="1:3" x14ac:dyDescent="0.45">
      <c r="A17" t="s">
        <v>33</v>
      </c>
      <c r="B17">
        <v>163</v>
      </c>
      <c r="C17" t="s">
        <v>86</v>
      </c>
    </row>
    <row r="18" spans="1:3" x14ac:dyDescent="0.45">
      <c r="A18" t="s">
        <v>19</v>
      </c>
      <c r="B18">
        <v>164</v>
      </c>
      <c r="C18" t="s">
        <v>86</v>
      </c>
    </row>
    <row r="19" spans="1:3" x14ac:dyDescent="0.45">
      <c r="A19" t="s">
        <v>32</v>
      </c>
      <c r="B19">
        <v>164</v>
      </c>
      <c r="C19" t="s">
        <v>86</v>
      </c>
    </row>
    <row r="20" spans="1:3" x14ac:dyDescent="0.45">
      <c r="A20" t="s">
        <v>29</v>
      </c>
      <c r="B20">
        <v>165</v>
      </c>
      <c r="C20" t="s">
        <v>86</v>
      </c>
    </row>
    <row r="21" spans="1:3" x14ac:dyDescent="0.45">
      <c r="A21" t="s">
        <v>20</v>
      </c>
      <c r="B21">
        <v>169</v>
      </c>
      <c r="C21" t="s">
        <v>86</v>
      </c>
    </row>
    <row r="22" spans="1:3" x14ac:dyDescent="0.45">
      <c r="A22" t="s">
        <v>21</v>
      </c>
      <c r="B22">
        <v>170</v>
      </c>
      <c r="C22" t="s">
        <v>86</v>
      </c>
    </row>
    <row r="23" spans="1:3" x14ac:dyDescent="0.45">
      <c r="A23" t="s">
        <v>34</v>
      </c>
      <c r="B23">
        <v>170</v>
      </c>
      <c r="C23" t="s">
        <v>86</v>
      </c>
    </row>
    <row r="24" spans="1:3" x14ac:dyDescent="0.45">
      <c r="A24" t="s">
        <v>64</v>
      </c>
      <c r="B24">
        <v>173</v>
      </c>
      <c r="C24" t="s">
        <v>85</v>
      </c>
    </row>
    <row r="25" spans="1:3" x14ac:dyDescent="0.45">
      <c r="A25" t="s">
        <v>23</v>
      </c>
      <c r="B25">
        <v>174</v>
      </c>
      <c r="C25" t="s">
        <v>86</v>
      </c>
    </row>
    <row r="26" spans="1:3" x14ac:dyDescent="0.45">
      <c r="A26" t="s">
        <v>4</v>
      </c>
      <c r="B26">
        <v>175</v>
      </c>
      <c r="C26" t="s">
        <v>85</v>
      </c>
    </row>
    <row r="27" spans="1:3" x14ac:dyDescent="0.45">
      <c r="A27" t="s">
        <v>69</v>
      </c>
      <c r="B27">
        <v>175</v>
      </c>
      <c r="C27" t="s">
        <v>85</v>
      </c>
    </row>
    <row r="28" spans="1:3" x14ac:dyDescent="0.45">
      <c r="A28" t="s">
        <v>62</v>
      </c>
      <c r="B28">
        <v>178</v>
      </c>
      <c r="C28" t="s">
        <v>85</v>
      </c>
    </row>
    <row r="29" spans="1:3" x14ac:dyDescent="0.45">
      <c r="A29" t="s">
        <v>81</v>
      </c>
      <c r="B29">
        <v>178</v>
      </c>
      <c r="C29" t="s">
        <v>85</v>
      </c>
    </row>
    <row r="30" spans="1:3" x14ac:dyDescent="0.45">
      <c r="A30" t="s">
        <v>79</v>
      </c>
      <c r="B30">
        <v>183</v>
      </c>
      <c r="C30" t="s">
        <v>85</v>
      </c>
    </row>
    <row r="31" spans="1:3" x14ac:dyDescent="0.45">
      <c r="A31" t="s">
        <v>7</v>
      </c>
      <c r="B31">
        <v>185</v>
      </c>
      <c r="C31" t="s">
        <v>85</v>
      </c>
    </row>
    <row r="32" spans="1:3" x14ac:dyDescent="0.45">
      <c r="A32" t="s">
        <v>72</v>
      </c>
      <c r="B32">
        <v>185</v>
      </c>
      <c r="C32" t="s">
        <v>85</v>
      </c>
    </row>
    <row r="33" spans="1:3" x14ac:dyDescent="0.45">
      <c r="A33" t="s">
        <v>77</v>
      </c>
      <c r="B33">
        <v>186</v>
      </c>
      <c r="C33" t="s">
        <v>85</v>
      </c>
    </row>
    <row r="34" spans="1:3" x14ac:dyDescent="0.45">
      <c r="A34" t="s">
        <v>78</v>
      </c>
      <c r="B34">
        <v>187</v>
      </c>
      <c r="C34" t="s">
        <v>85</v>
      </c>
    </row>
    <row r="35" spans="1:3" x14ac:dyDescent="0.45">
      <c r="A35" t="s">
        <v>1</v>
      </c>
      <c r="B35">
        <v>188</v>
      </c>
      <c r="C35" t="s">
        <v>85</v>
      </c>
    </row>
    <row r="36" spans="1:3" x14ac:dyDescent="0.45">
      <c r="A36" t="s">
        <v>65</v>
      </c>
      <c r="B36">
        <v>189</v>
      </c>
      <c r="C36" t="s">
        <v>85</v>
      </c>
    </row>
    <row r="37" spans="1:3" x14ac:dyDescent="0.45">
      <c r="A37" t="s">
        <v>12</v>
      </c>
      <c r="B37">
        <v>190</v>
      </c>
      <c r="C37" t="s">
        <v>85</v>
      </c>
    </row>
    <row r="38" spans="1:3" x14ac:dyDescent="0.45">
      <c r="A38" t="s">
        <v>15</v>
      </c>
      <c r="B38">
        <v>190</v>
      </c>
      <c r="C38" t="s">
        <v>85</v>
      </c>
    </row>
    <row r="39" spans="1:3" x14ac:dyDescent="0.45">
      <c r="A39" t="s">
        <v>66</v>
      </c>
      <c r="B39">
        <v>190</v>
      </c>
      <c r="C39" t="s">
        <v>85</v>
      </c>
    </row>
    <row r="40" spans="1:3" x14ac:dyDescent="0.45">
      <c r="A40" t="s">
        <v>13</v>
      </c>
      <c r="B40">
        <v>192</v>
      </c>
      <c r="C40" t="s">
        <v>85</v>
      </c>
    </row>
    <row r="41" spans="1:3" x14ac:dyDescent="0.45">
      <c r="A41" t="s">
        <v>9</v>
      </c>
      <c r="B41">
        <v>193</v>
      </c>
      <c r="C41" t="s">
        <v>85</v>
      </c>
    </row>
    <row r="42" spans="1:3" x14ac:dyDescent="0.45">
      <c r="A42" t="s">
        <v>16</v>
      </c>
      <c r="B42">
        <v>193</v>
      </c>
      <c r="C42" t="s">
        <v>85</v>
      </c>
    </row>
    <row r="43" spans="1:3" x14ac:dyDescent="0.45">
      <c r="A43" t="s">
        <v>61</v>
      </c>
      <c r="B43">
        <v>193</v>
      </c>
      <c r="C43" t="s">
        <v>85</v>
      </c>
    </row>
    <row r="44" spans="1:3" x14ac:dyDescent="0.45">
      <c r="A44" t="s">
        <v>74</v>
      </c>
      <c r="B44">
        <v>193</v>
      </c>
      <c r="C44" t="s">
        <v>85</v>
      </c>
    </row>
    <row r="45" spans="1:3" x14ac:dyDescent="0.45">
      <c r="A45" t="s">
        <v>0</v>
      </c>
      <c r="B45">
        <v>195</v>
      </c>
      <c r="C45" t="s">
        <v>85</v>
      </c>
    </row>
    <row r="46" spans="1:3" x14ac:dyDescent="0.45">
      <c r="A46" t="s">
        <v>14</v>
      </c>
      <c r="B46">
        <v>195</v>
      </c>
      <c r="C46" t="s">
        <v>85</v>
      </c>
    </row>
    <row r="47" spans="1:3" x14ac:dyDescent="0.45">
      <c r="A47" t="s">
        <v>11</v>
      </c>
      <c r="B47">
        <v>196</v>
      </c>
      <c r="C47" t="s">
        <v>85</v>
      </c>
    </row>
    <row r="48" spans="1:3" x14ac:dyDescent="0.45">
      <c r="A48" t="s">
        <v>67</v>
      </c>
      <c r="B48">
        <v>196</v>
      </c>
      <c r="C48" t="s">
        <v>85</v>
      </c>
    </row>
    <row r="49" spans="1:3" x14ac:dyDescent="0.45">
      <c r="A49" t="s">
        <v>75</v>
      </c>
      <c r="B49">
        <v>196</v>
      </c>
      <c r="C49" t="s">
        <v>85</v>
      </c>
    </row>
    <row r="50" spans="1:3" x14ac:dyDescent="0.45">
      <c r="A50" t="s">
        <v>70</v>
      </c>
      <c r="B50">
        <v>197</v>
      </c>
      <c r="C50" t="s">
        <v>85</v>
      </c>
    </row>
    <row r="51" spans="1:3" x14ac:dyDescent="0.45">
      <c r="A51" t="s">
        <v>76</v>
      </c>
      <c r="B51">
        <v>197</v>
      </c>
      <c r="C51" t="s">
        <v>85</v>
      </c>
    </row>
    <row r="52" spans="1:3" x14ac:dyDescent="0.45">
      <c r="A52" t="s">
        <v>2</v>
      </c>
      <c r="B52">
        <v>198</v>
      </c>
      <c r="C52" t="s">
        <v>85</v>
      </c>
    </row>
    <row r="53" spans="1:3" x14ac:dyDescent="0.45">
      <c r="A53" t="s">
        <v>5</v>
      </c>
      <c r="B53">
        <v>198</v>
      </c>
      <c r="C53" t="s">
        <v>85</v>
      </c>
    </row>
    <row r="54" spans="1:3" x14ac:dyDescent="0.45">
      <c r="A54" t="s">
        <v>71</v>
      </c>
      <c r="B54">
        <v>198</v>
      </c>
      <c r="C54" t="s">
        <v>85</v>
      </c>
    </row>
    <row r="55" spans="1:3" x14ac:dyDescent="0.45">
      <c r="A55" t="s">
        <v>10</v>
      </c>
      <c r="B55">
        <v>199</v>
      </c>
      <c r="C55" t="s">
        <v>85</v>
      </c>
    </row>
    <row r="56" spans="1:3" x14ac:dyDescent="0.45">
      <c r="A56" t="s">
        <v>6</v>
      </c>
      <c r="B56">
        <v>200</v>
      </c>
      <c r="C56" t="s">
        <v>85</v>
      </c>
    </row>
    <row r="57" spans="1:3" x14ac:dyDescent="0.45">
      <c r="A57" t="s">
        <v>45</v>
      </c>
      <c r="B57">
        <v>204</v>
      </c>
      <c r="C57" t="s">
        <v>86</v>
      </c>
    </row>
    <row r="58" spans="1:3" x14ac:dyDescent="0.45">
      <c r="A58" t="s">
        <v>73</v>
      </c>
      <c r="B58">
        <v>205</v>
      </c>
      <c r="C58" t="s">
        <v>85</v>
      </c>
    </row>
    <row r="59" spans="1:3" x14ac:dyDescent="0.45">
      <c r="A59" t="s">
        <v>43</v>
      </c>
      <c r="B59">
        <v>249</v>
      </c>
      <c r="C59" t="s">
        <v>86</v>
      </c>
    </row>
    <row r="60" spans="1:3" x14ac:dyDescent="0.45">
      <c r="A60" t="s">
        <v>39</v>
      </c>
      <c r="B60">
        <v>265</v>
      </c>
      <c r="C60" t="s">
        <v>86</v>
      </c>
    </row>
    <row r="61" spans="1:3" x14ac:dyDescent="0.45">
      <c r="A61" t="s">
        <v>50</v>
      </c>
      <c r="B61">
        <v>271</v>
      </c>
      <c r="C61" t="s">
        <v>85</v>
      </c>
    </row>
    <row r="62" spans="1:3" x14ac:dyDescent="0.45">
      <c r="A62" t="s">
        <v>48</v>
      </c>
      <c r="B62">
        <v>272</v>
      </c>
      <c r="C62" t="s">
        <v>85</v>
      </c>
    </row>
    <row r="63" spans="1:3" x14ac:dyDescent="0.45">
      <c r="A63" t="s">
        <v>35</v>
      </c>
      <c r="B63">
        <v>276</v>
      </c>
      <c r="C63" t="s">
        <v>86</v>
      </c>
    </row>
    <row r="64" spans="1:3" x14ac:dyDescent="0.45">
      <c r="A64" t="s">
        <v>47</v>
      </c>
      <c r="B64">
        <v>277</v>
      </c>
      <c r="C64" t="s">
        <v>85</v>
      </c>
    </row>
    <row r="65" spans="1:3" x14ac:dyDescent="0.45">
      <c r="A65" t="s">
        <v>40</v>
      </c>
      <c r="B65">
        <v>285</v>
      </c>
      <c r="C65" t="s">
        <v>86</v>
      </c>
    </row>
    <row r="66" spans="1:3" x14ac:dyDescent="0.45">
      <c r="A66" t="s">
        <v>46</v>
      </c>
      <c r="B66">
        <v>285</v>
      </c>
      <c r="C66" t="s">
        <v>86</v>
      </c>
    </row>
    <row r="67" spans="1:3" x14ac:dyDescent="0.45">
      <c r="A67" t="s">
        <v>38</v>
      </c>
      <c r="B67">
        <v>288</v>
      </c>
      <c r="C67" t="s">
        <v>86</v>
      </c>
    </row>
    <row r="68" spans="1:3" x14ac:dyDescent="0.45">
      <c r="A68" t="s">
        <v>41</v>
      </c>
      <c r="B68">
        <v>290</v>
      </c>
      <c r="C68" t="s">
        <v>86</v>
      </c>
    </row>
    <row r="69" spans="1:3" x14ac:dyDescent="0.45">
      <c r="A69" t="s">
        <v>44</v>
      </c>
      <c r="B69">
        <v>292</v>
      </c>
      <c r="C69" t="s">
        <v>86</v>
      </c>
    </row>
    <row r="70" spans="1:3" x14ac:dyDescent="0.45">
      <c r="A70" t="s">
        <v>60</v>
      </c>
      <c r="B70">
        <v>296</v>
      </c>
      <c r="C70" t="s">
        <v>85</v>
      </c>
    </row>
    <row r="71" spans="1:3" x14ac:dyDescent="0.45">
      <c r="A71" t="s">
        <v>37</v>
      </c>
      <c r="B71">
        <v>300</v>
      </c>
      <c r="C71" t="s">
        <v>86</v>
      </c>
    </row>
    <row r="72" spans="1:3" x14ac:dyDescent="0.45">
      <c r="A72" t="s">
        <v>54</v>
      </c>
      <c r="B72">
        <v>305</v>
      </c>
      <c r="C72" t="s">
        <v>85</v>
      </c>
    </row>
    <row r="73" spans="1:3" x14ac:dyDescent="0.45">
      <c r="A73" t="s">
        <v>56</v>
      </c>
      <c r="B73">
        <v>316</v>
      </c>
      <c r="C73" t="s">
        <v>85</v>
      </c>
    </row>
    <row r="74" spans="1:3" x14ac:dyDescent="0.45">
      <c r="A74" t="s">
        <v>59</v>
      </c>
      <c r="B74">
        <v>316</v>
      </c>
      <c r="C74" t="s">
        <v>85</v>
      </c>
    </row>
    <row r="75" spans="1:3" x14ac:dyDescent="0.45">
      <c r="A75" t="s">
        <v>58</v>
      </c>
      <c r="B75">
        <v>321</v>
      </c>
      <c r="C75" t="s">
        <v>85</v>
      </c>
    </row>
    <row r="76" spans="1:3" x14ac:dyDescent="0.45">
      <c r="A76" t="s">
        <v>42</v>
      </c>
      <c r="B76">
        <v>324</v>
      </c>
      <c r="C76" t="s">
        <v>86</v>
      </c>
    </row>
    <row r="77" spans="1:3" x14ac:dyDescent="0.45">
      <c r="A77" t="s">
        <v>51</v>
      </c>
      <c r="B77">
        <v>336</v>
      </c>
      <c r="C77" t="s">
        <v>85</v>
      </c>
    </row>
    <row r="78" spans="1:3" x14ac:dyDescent="0.45">
      <c r="A78" t="s">
        <v>36</v>
      </c>
      <c r="B78">
        <v>337</v>
      </c>
      <c r="C78" t="s">
        <v>86</v>
      </c>
    </row>
    <row r="79" spans="1:3" x14ac:dyDescent="0.45">
      <c r="A79" t="s">
        <v>49</v>
      </c>
      <c r="B79">
        <v>341</v>
      </c>
      <c r="C79" t="s">
        <v>85</v>
      </c>
    </row>
    <row r="80" spans="1:3" x14ac:dyDescent="0.45">
      <c r="A80" t="s">
        <v>52</v>
      </c>
      <c r="B80">
        <v>343</v>
      </c>
      <c r="C80" t="s">
        <v>85</v>
      </c>
    </row>
    <row r="81" spans="1:3" x14ac:dyDescent="0.45">
      <c r="A81" t="s">
        <v>55</v>
      </c>
      <c r="B81">
        <v>346</v>
      </c>
      <c r="C81" t="s">
        <v>85</v>
      </c>
    </row>
    <row r="82" spans="1:3" x14ac:dyDescent="0.45">
      <c r="A82" t="s">
        <v>57</v>
      </c>
      <c r="B82">
        <v>346</v>
      </c>
      <c r="C82" t="s">
        <v>85</v>
      </c>
    </row>
    <row r="83" spans="1:3" x14ac:dyDescent="0.45">
      <c r="A83" t="s">
        <v>53</v>
      </c>
      <c r="B83">
        <v>353</v>
      </c>
      <c r="C83" t="s">
        <v>85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F7BA9-7E43-4B64-A840-3C7D9049BE5A}">
  <dimension ref="A1:AW34"/>
  <sheetViews>
    <sheetView workbookViewId="0">
      <selection activeCell="I27" sqref="I27"/>
    </sheetView>
  </sheetViews>
  <sheetFormatPr defaultRowHeight="14.25" x14ac:dyDescent="0.45"/>
  <cols>
    <col min="1" max="6" width="9" bestFit="1" customWidth="1"/>
    <col min="7" max="7" width="9.53125" bestFit="1" customWidth="1"/>
    <col min="8" max="8" width="9.19921875" bestFit="1" customWidth="1"/>
    <col min="9" max="9" width="9.53125" bestFit="1" customWidth="1"/>
    <col min="11" max="12" width="10.53125" bestFit="1" customWidth="1"/>
    <col min="13" max="13" width="11.19921875" bestFit="1" customWidth="1"/>
    <col min="14" max="14" width="10.53125" bestFit="1" customWidth="1"/>
    <col min="15" max="15" width="11.19921875" bestFit="1" customWidth="1"/>
    <col min="16" max="16" width="10.53125" bestFit="1" customWidth="1"/>
    <col min="17" max="17" width="12.19921875" bestFit="1" customWidth="1"/>
    <col min="18" max="18" width="11.19921875" bestFit="1" customWidth="1"/>
    <col min="19" max="19" width="11.53125" bestFit="1" customWidth="1"/>
    <col min="21" max="24" width="10.53125" bestFit="1" customWidth="1"/>
    <col min="25" max="25" width="11.19921875" bestFit="1" customWidth="1"/>
    <col min="26" max="26" width="10.53125" bestFit="1" customWidth="1"/>
    <col min="27" max="27" width="11.53125" bestFit="1" customWidth="1"/>
    <col min="28" max="28" width="11.19921875" bestFit="1" customWidth="1"/>
    <col min="29" max="29" width="11.53125" bestFit="1" customWidth="1"/>
    <col min="31" max="33" width="9.19921875" bestFit="1" customWidth="1"/>
    <col min="34" max="34" width="9.53125" bestFit="1" customWidth="1"/>
    <col min="35" max="35" width="9.86328125" bestFit="1" customWidth="1"/>
    <col min="36" max="36" width="9.53125" bestFit="1" customWidth="1"/>
    <col min="37" max="38" width="10.19921875" bestFit="1" customWidth="1"/>
    <col min="39" max="39" width="9.53125" bestFit="1" customWidth="1"/>
  </cols>
  <sheetData>
    <row r="1" spans="1:49" x14ac:dyDescent="0.45">
      <c r="A1" s="1" t="s">
        <v>89</v>
      </c>
      <c r="B1" s="1"/>
      <c r="C1" s="1" t="s">
        <v>90</v>
      </c>
      <c r="D1" s="1"/>
      <c r="E1" s="1" t="s">
        <v>94</v>
      </c>
      <c r="F1" s="1"/>
      <c r="G1" s="1"/>
      <c r="H1" s="1"/>
      <c r="I1" s="1"/>
      <c r="K1" s="1" t="s">
        <v>92</v>
      </c>
      <c r="L1" s="1"/>
      <c r="M1" s="1" t="s">
        <v>93</v>
      </c>
      <c r="N1" s="1"/>
      <c r="O1" s="1" t="s">
        <v>94</v>
      </c>
      <c r="P1" s="1"/>
      <c r="Q1" s="1"/>
      <c r="R1" s="1"/>
      <c r="S1" s="1"/>
      <c r="U1" s="1" t="s">
        <v>95</v>
      </c>
      <c r="V1" s="1"/>
      <c r="W1" s="1" t="s">
        <v>93</v>
      </c>
      <c r="X1" s="1"/>
      <c r="Y1" s="1" t="s">
        <v>94</v>
      </c>
      <c r="Z1" s="1"/>
      <c r="AA1" s="1"/>
      <c r="AB1" s="1"/>
      <c r="AC1" s="1"/>
      <c r="AE1" s="1" t="s">
        <v>96</v>
      </c>
      <c r="AF1" s="1"/>
      <c r="AG1" s="1" t="s">
        <v>93</v>
      </c>
      <c r="AH1" s="1"/>
      <c r="AI1" s="1" t="s">
        <v>94</v>
      </c>
      <c r="AJ1" s="1"/>
      <c r="AK1" s="1"/>
      <c r="AL1" s="1"/>
      <c r="AM1" s="1"/>
      <c r="AO1" s="1" t="s">
        <v>97</v>
      </c>
      <c r="AP1" s="1"/>
      <c r="AQ1" s="1" t="s">
        <v>90</v>
      </c>
      <c r="AR1" s="1"/>
      <c r="AS1" s="1" t="s">
        <v>94</v>
      </c>
      <c r="AT1" s="1"/>
      <c r="AU1" s="1"/>
      <c r="AV1" s="1"/>
      <c r="AW1" s="1"/>
    </row>
    <row r="2" spans="1:49" x14ac:dyDescent="0.45">
      <c r="A2" s="2"/>
      <c r="B2" s="2" t="s">
        <v>91</v>
      </c>
      <c r="C2" s="2"/>
      <c r="D2" s="2"/>
      <c r="E2" s="2"/>
      <c r="F2" s="2"/>
      <c r="G2" s="2"/>
      <c r="H2" s="2"/>
      <c r="I2" s="2"/>
      <c r="K2" s="2"/>
      <c r="L2" s="2" t="s">
        <v>91</v>
      </c>
      <c r="M2" s="2"/>
      <c r="N2" s="2"/>
      <c r="O2" s="2"/>
      <c r="P2" s="2"/>
      <c r="Q2" s="2"/>
      <c r="R2" s="2"/>
      <c r="S2" s="2"/>
      <c r="U2" s="2"/>
      <c r="V2" s="2" t="s">
        <v>91</v>
      </c>
      <c r="W2" s="2"/>
      <c r="X2" s="2"/>
      <c r="Y2" s="2"/>
      <c r="Z2" s="2"/>
      <c r="AA2" s="2"/>
      <c r="AB2" s="2"/>
      <c r="AC2" s="2"/>
      <c r="AE2" s="2"/>
      <c r="AF2" s="2" t="s">
        <v>91</v>
      </c>
      <c r="AG2" s="2"/>
      <c r="AH2" s="2"/>
      <c r="AI2" s="2"/>
      <c r="AJ2" s="2"/>
      <c r="AK2" s="2"/>
      <c r="AL2" s="2"/>
      <c r="AM2" s="2"/>
      <c r="AO2" s="2"/>
      <c r="AP2" s="2" t="s">
        <v>91</v>
      </c>
      <c r="AQ2" s="2"/>
      <c r="AR2" s="2"/>
      <c r="AS2" s="2"/>
      <c r="AT2" s="2"/>
      <c r="AU2" s="2"/>
      <c r="AV2" s="2"/>
      <c r="AW2" s="2"/>
    </row>
    <row r="3" spans="1:49" x14ac:dyDescent="0.45">
      <c r="A3" s="2" t="s">
        <v>105</v>
      </c>
      <c r="B3" s="2" t="s">
        <v>106</v>
      </c>
      <c r="C3" s="2" t="s">
        <v>107</v>
      </c>
      <c r="D3" s="2" t="s">
        <v>108</v>
      </c>
      <c r="E3" s="2" t="s">
        <v>109</v>
      </c>
      <c r="F3" s="2" t="s">
        <v>110</v>
      </c>
      <c r="G3" s="2" t="s">
        <v>111</v>
      </c>
      <c r="H3" s="2" t="s">
        <v>112</v>
      </c>
      <c r="I3" s="2" t="s">
        <v>113</v>
      </c>
      <c r="K3" s="2" t="s">
        <v>105</v>
      </c>
      <c r="L3" s="2" t="s">
        <v>106</v>
      </c>
      <c r="M3" s="2" t="s">
        <v>107</v>
      </c>
      <c r="N3" s="2" t="s">
        <v>108</v>
      </c>
      <c r="O3" s="2" t="s">
        <v>109</v>
      </c>
      <c r="P3" s="2" t="s">
        <v>110</v>
      </c>
      <c r="Q3" s="2" t="s">
        <v>111</v>
      </c>
      <c r="R3" s="2" t="s">
        <v>112</v>
      </c>
      <c r="S3" s="2" t="s">
        <v>113</v>
      </c>
      <c r="U3" s="2" t="s">
        <v>105</v>
      </c>
      <c r="V3" s="2" t="s">
        <v>106</v>
      </c>
      <c r="W3" s="2" t="s">
        <v>107</v>
      </c>
      <c r="X3" s="2" t="s">
        <v>108</v>
      </c>
      <c r="Y3" s="2" t="s">
        <v>109</v>
      </c>
      <c r="Z3" s="2" t="s">
        <v>110</v>
      </c>
      <c r="AA3" s="2" t="s">
        <v>111</v>
      </c>
      <c r="AB3" s="2" t="s">
        <v>112</v>
      </c>
      <c r="AC3" s="2" t="s">
        <v>113</v>
      </c>
      <c r="AE3" s="2" t="s">
        <v>105</v>
      </c>
      <c r="AF3" s="2" t="s">
        <v>106</v>
      </c>
      <c r="AG3" s="2" t="s">
        <v>107</v>
      </c>
      <c r="AH3" s="2" t="s">
        <v>108</v>
      </c>
      <c r="AI3" s="2" t="s">
        <v>109</v>
      </c>
      <c r="AJ3" s="2" t="s">
        <v>110</v>
      </c>
      <c r="AK3" s="2" t="s">
        <v>111</v>
      </c>
      <c r="AL3" s="2" t="s">
        <v>112</v>
      </c>
      <c r="AM3" s="2" t="s">
        <v>113</v>
      </c>
      <c r="AO3" s="2" t="s">
        <v>105</v>
      </c>
      <c r="AP3" s="2" t="s">
        <v>106</v>
      </c>
      <c r="AQ3" s="2" t="s">
        <v>107</v>
      </c>
      <c r="AR3" s="2" t="s">
        <v>108</v>
      </c>
      <c r="AS3" s="2" t="s">
        <v>109</v>
      </c>
      <c r="AT3" s="2" t="s">
        <v>110</v>
      </c>
      <c r="AU3" s="2" t="s">
        <v>111</v>
      </c>
      <c r="AV3" s="2" t="s">
        <v>112</v>
      </c>
      <c r="AW3" s="2" t="s">
        <v>113</v>
      </c>
    </row>
    <row r="4" spans="1:49" x14ac:dyDescent="0.45">
      <c r="A4" s="2">
        <v>0</v>
      </c>
      <c r="B4" s="2">
        <v>1.6237809999999999E-3</v>
      </c>
      <c r="C4" s="2">
        <v>1.676514E-4</v>
      </c>
      <c r="D4" s="2"/>
      <c r="E4" s="2"/>
      <c r="F4" s="2"/>
      <c r="G4" s="2"/>
      <c r="H4" s="2"/>
      <c r="I4" s="2"/>
      <c r="K4" s="2">
        <v>0</v>
      </c>
      <c r="L4" s="2">
        <v>1.45772E-3</v>
      </c>
      <c r="M4" s="2">
        <v>0</v>
      </c>
      <c r="N4" s="2"/>
      <c r="O4" s="2"/>
      <c r="P4" s="2"/>
      <c r="Q4" s="2"/>
      <c r="R4" s="2"/>
      <c r="S4" s="2"/>
      <c r="U4" s="2">
        <v>0</v>
      </c>
      <c r="V4" s="2">
        <v>2.0633029999999998E-3</v>
      </c>
      <c r="W4" s="2">
        <v>3.0949549999999999E-3</v>
      </c>
      <c r="X4" s="2"/>
      <c r="Y4" s="2"/>
      <c r="Z4" s="2"/>
      <c r="AA4" s="2"/>
      <c r="AB4" s="2"/>
      <c r="AC4" s="2"/>
      <c r="AE4" s="3">
        <v>0</v>
      </c>
      <c r="AF4" s="3">
        <v>4.7914059999999998E-3</v>
      </c>
      <c r="AG4" s="3">
        <v>6.0434759999999999E-3</v>
      </c>
      <c r="AH4" s="3"/>
      <c r="AI4" s="3"/>
      <c r="AJ4" s="3"/>
      <c r="AK4" s="3"/>
      <c r="AL4" s="3"/>
      <c r="AM4" s="3"/>
      <c r="AO4" s="3">
        <v>0</v>
      </c>
      <c r="AP4" s="3">
        <v>2.7585969999999998E-3</v>
      </c>
      <c r="AQ4" s="3">
        <v>3.7930709999999999E-3</v>
      </c>
      <c r="AR4" s="3"/>
      <c r="AS4" s="3"/>
      <c r="AT4" s="3"/>
      <c r="AU4" s="3"/>
      <c r="AV4" s="3"/>
      <c r="AW4" s="3"/>
    </row>
    <row r="5" spans="1:49" x14ac:dyDescent="0.45">
      <c r="A5" s="2">
        <v>3.3333330000000001E-2</v>
      </c>
      <c r="B5" s="2">
        <v>3.0125429999999999E-3</v>
      </c>
      <c r="C5" s="2">
        <v>7.3906160000000005E-4</v>
      </c>
      <c r="D5" s="2">
        <v>4.333497E-2</v>
      </c>
      <c r="E5" s="2">
        <v>8.5711520000000003E-3</v>
      </c>
      <c r="F5" s="2">
        <v>4.4174480000000002E-2</v>
      </c>
      <c r="G5" s="2"/>
      <c r="H5" s="2"/>
      <c r="I5" s="2"/>
      <c r="K5" s="2">
        <v>3.3333330000000001E-2</v>
      </c>
      <c r="L5" s="2">
        <v>1.3702110000000001E-3</v>
      </c>
      <c r="M5" s="2">
        <v>-7.5765060000000002E-7</v>
      </c>
      <c r="N5" s="2">
        <v>0.1114144</v>
      </c>
      <c r="O5" s="2">
        <v>6.9359119999999996E-2</v>
      </c>
      <c r="P5" s="2">
        <v>0.13123969999999999</v>
      </c>
      <c r="Q5" s="2"/>
      <c r="R5" s="2"/>
      <c r="S5" s="2"/>
      <c r="U5" s="2">
        <v>3.3333330000000001E-2</v>
      </c>
      <c r="V5" s="2">
        <v>7.2215609999999996E-3</v>
      </c>
      <c r="W5" s="2">
        <v>3.0949549999999999E-3</v>
      </c>
      <c r="X5" s="2">
        <v>0.30187069999999999</v>
      </c>
      <c r="Y5" s="2">
        <v>4.072986E-2</v>
      </c>
      <c r="Z5" s="2">
        <v>0.30460599999999999</v>
      </c>
      <c r="AA5" s="2"/>
      <c r="AB5" s="2"/>
      <c r="AC5" s="2"/>
      <c r="AE5" s="3">
        <v>3.3333330000000001E-2</v>
      </c>
      <c r="AF5" s="3">
        <v>4.6668849999999998E-2</v>
      </c>
      <c r="AG5" s="3">
        <v>7.7883700000000002E-3</v>
      </c>
      <c r="AH5" s="3">
        <v>1.1429050000000001</v>
      </c>
      <c r="AI5" s="3">
        <v>3.4897869999999998E-2</v>
      </c>
      <c r="AJ5" s="3">
        <v>1.143438</v>
      </c>
      <c r="AK5" s="3"/>
      <c r="AL5" s="3"/>
      <c r="AM5" s="3"/>
      <c r="AO5" s="3">
        <v>3.3333330000000001E-2</v>
      </c>
      <c r="AP5" s="3">
        <v>8.2757909999999994E-3</v>
      </c>
      <c r="AQ5" s="3">
        <v>4.4827199999999999E-3</v>
      </c>
      <c r="AR5" s="3">
        <v>0.33103159999999998</v>
      </c>
      <c r="AS5" s="3">
        <v>4.1378959999999999E-2</v>
      </c>
      <c r="AT5" s="3">
        <v>0.33360780000000001</v>
      </c>
      <c r="AU5" s="3"/>
      <c r="AV5" s="3"/>
      <c r="AW5" s="3"/>
    </row>
    <row r="6" spans="1:49" x14ac:dyDescent="0.45">
      <c r="A6" s="2">
        <v>6.6666669999999997E-2</v>
      </c>
      <c r="B6" s="2">
        <v>4.5127789999999997E-3</v>
      </c>
      <c r="C6" s="2">
        <v>7.3906160000000005E-4</v>
      </c>
      <c r="D6" s="2">
        <v>4.500709E-2</v>
      </c>
      <c r="E6" s="2">
        <v>0</v>
      </c>
      <c r="F6" s="2">
        <v>4.500709E-2</v>
      </c>
      <c r="G6" s="2">
        <v>-0.12564520000000001</v>
      </c>
      <c r="H6" s="2">
        <v>-6.9779030000000006E-2</v>
      </c>
      <c r="I6" s="2">
        <v>0.1437214</v>
      </c>
      <c r="K6" s="2">
        <v>6.6666669999999997E-2</v>
      </c>
      <c r="L6" s="2">
        <v>8.885347E-3</v>
      </c>
      <c r="M6" s="2">
        <v>4.6239419999999998E-3</v>
      </c>
      <c r="N6" s="2">
        <v>0.39888030000000002</v>
      </c>
      <c r="O6" s="2">
        <v>8.6713109999999996E-2</v>
      </c>
      <c r="P6" s="2">
        <v>0.40819680000000003</v>
      </c>
      <c r="Q6" s="2">
        <v>20.833649999999999</v>
      </c>
      <c r="R6" s="2">
        <v>-0.29710730000000002</v>
      </c>
      <c r="S6" s="2">
        <v>20.83577</v>
      </c>
      <c r="U6" s="2">
        <v>6.6666669999999997E-2</v>
      </c>
      <c r="V6" s="2">
        <v>2.2188010000000001E-2</v>
      </c>
      <c r="W6" s="2">
        <v>5.8102780000000003E-3</v>
      </c>
      <c r="X6" s="2">
        <v>0.62407409999999996</v>
      </c>
      <c r="Y6" s="2">
        <v>4.072986E-2</v>
      </c>
      <c r="Z6" s="2">
        <v>0.62540180000000001</v>
      </c>
      <c r="AA6" s="2">
        <v>5.0883370000000001</v>
      </c>
      <c r="AB6" s="2">
        <v>-5.1291490000000002E-2</v>
      </c>
      <c r="AC6" s="2">
        <v>5.0885949999999998</v>
      </c>
      <c r="AE6" s="3">
        <v>6.6666669999999997E-2</v>
      </c>
      <c r="AF6" s="3">
        <v>8.0985089999999996E-2</v>
      </c>
      <c r="AG6" s="3">
        <v>8.3700010000000002E-3</v>
      </c>
      <c r="AH6" s="3">
        <v>1.1167320000000001</v>
      </c>
      <c r="AI6" s="3">
        <v>0</v>
      </c>
      <c r="AJ6" s="3">
        <v>1.1167320000000001</v>
      </c>
      <c r="AK6" s="3">
        <v>0.89737389999999995</v>
      </c>
      <c r="AL6" s="3">
        <v>-0.59824920000000004</v>
      </c>
      <c r="AM6" s="3">
        <v>1.0785089999999999</v>
      </c>
      <c r="AO6" s="3">
        <v>6.6666669999999997E-2</v>
      </c>
      <c r="AP6" s="3">
        <v>2.4827370000000001E-2</v>
      </c>
      <c r="AQ6" s="3">
        <v>6.5516680000000001E-3</v>
      </c>
      <c r="AR6" s="3">
        <v>0.66373669999999996</v>
      </c>
      <c r="AS6" s="3">
        <v>2.4644820000000001E-2</v>
      </c>
      <c r="AT6" s="3">
        <v>0.66419410000000001</v>
      </c>
      <c r="AU6" s="3">
        <v>10.576409999999999</v>
      </c>
      <c r="AV6" s="3">
        <v>-0.21645710000000001</v>
      </c>
      <c r="AW6" s="3">
        <v>10.578620000000001</v>
      </c>
    </row>
    <row r="7" spans="1:49" x14ac:dyDescent="0.45">
      <c r="A7" s="2">
        <v>0.1</v>
      </c>
      <c r="B7" s="2">
        <v>6.0130160000000004E-3</v>
      </c>
      <c r="C7" s="2">
        <v>7.3906160000000005E-4</v>
      </c>
      <c r="D7" s="2">
        <v>3.6005669999999997E-2</v>
      </c>
      <c r="E7" s="2">
        <v>4.5007090000000003E-3</v>
      </c>
      <c r="F7" s="2">
        <v>3.6285869999999998E-2</v>
      </c>
      <c r="G7" s="2">
        <v>-0.15431</v>
      </c>
      <c r="H7" s="2">
        <v>3.8577500000000001E-2</v>
      </c>
      <c r="I7" s="2">
        <v>0.15905910000000001</v>
      </c>
      <c r="K7" s="2">
        <v>0.1</v>
      </c>
      <c r="L7" s="2">
        <v>2.7962230000000001E-2</v>
      </c>
      <c r="M7" s="2">
        <v>5.7801160000000001E-3</v>
      </c>
      <c r="N7" s="2">
        <v>1.413424</v>
      </c>
      <c r="O7" s="2">
        <v>2.6013930000000001E-2</v>
      </c>
      <c r="P7" s="2">
        <v>1.4136629999999999</v>
      </c>
      <c r="Q7" s="2">
        <v>19.101659999999999</v>
      </c>
      <c r="R7" s="2">
        <v>-0.8175808</v>
      </c>
      <c r="S7" s="2">
        <v>19.119150000000001</v>
      </c>
      <c r="U7" s="2">
        <v>0.1</v>
      </c>
      <c r="V7" s="2">
        <v>4.8826500000000002E-2</v>
      </c>
      <c r="W7" s="2">
        <v>5.8102780000000003E-3</v>
      </c>
      <c r="X7" s="2">
        <v>0.68623060000000002</v>
      </c>
      <c r="Y7" s="2">
        <v>1.7372930000000002E-2</v>
      </c>
      <c r="Z7" s="2">
        <v>0.68645040000000002</v>
      </c>
      <c r="AA7" s="2">
        <v>11.11702</v>
      </c>
      <c r="AB7" s="2">
        <v>-0.69822620000000002</v>
      </c>
      <c r="AC7" s="2">
        <v>11.138920000000001</v>
      </c>
      <c r="AE7" s="3">
        <v>0.1</v>
      </c>
      <c r="AF7" s="3">
        <v>0.12111760000000001</v>
      </c>
      <c r="AG7" s="3">
        <v>7.7883700000000002E-3</v>
      </c>
      <c r="AH7" s="3">
        <v>1.238874</v>
      </c>
      <c r="AI7" s="3">
        <v>-8.7244680000000008E-3</v>
      </c>
      <c r="AJ7" s="3">
        <v>1.2389049999999999</v>
      </c>
      <c r="AK7" s="3">
        <v>-2.9912459999999998</v>
      </c>
      <c r="AL7" s="3">
        <v>-7.4781150000000005E-2</v>
      </c>
      <c r="AM7" s="3">
        <v>2.992181</v>
      </c>
      <c r="AO7" s="3">
        <v>0.1</v>
      </c>
      <c r="AP7" s="3">
        <v>5.2524910000000001E-2</v>
      </c>
      <c r="AQ7" s="3">
        <v>6.1257079999999997E-3</v>
      </c>
      <c r="AR7" s="3">
        <v>1.0315829999999999</v>
      </c>
      <c r="AS7" s="3">
        <v>1.0040479999999999E-2</v>
      </c>
      <c r="AT7" s="3">
        <v>1.0316320000000001</v>
      </c>
      <c r="AU7" s="3">
        <v>7.603383</v>
      </c>
      <c r="AV7" s="3">
        <v>-0.47724889999999998</v>
      </c>
      <c r="AW7" s="3">
        <v>7.6183459999999998</v>
      </c>
    </row>
    <row r="8" spans="1:49" x14ac:dyDescent="0.45">
      <c r="A8" s="2">
        <v>0.13333329999999999</v>
      </c>
      <c r="B8" s="2">
        <v>6.9131569999999996E-3</v>
      </c>
      <c r="C8" s="2">
        <v>1.0391090000000001E-3</v>
      </c>
      <c r="D8" s="2">
        <v>3.1504959999999999E-2</v>
      </c>
      <c r="E8" s="2">
        <v>4.5007090000000003E-3</v>
      </c>
      <c r="F8" s="2">
        <v>3.1824819999999997E-2</v>
      </c>
      <c r="G8" s="2">
        <v>3.5877080000000001</v>
      </c>
      <c r="H8" s="2">
        <v>0.42435250000000002</v>
      </c>
      <c r="I8" s="2">
        <v>3.612717</v>
      </c>
      <c r="K8" s="2">
        <v>0.13333329999999999</v>
      </c>
      <c r="L8" s="2">
        <v>0.1031136</v>
      </c>
      <c r="M8" s="2">
        <v>6.3582040000000001E-3</v>
      </c>
      <c r="N8" s="2">
        <v>1.933702</v>
      </c>
      <c r="O8" s="2">
        <v>3.4685239999999999E-2</v>
      </c>
      <c r="P8" s="2">
        <v>1.934013</v>
      </c>
      <c r="Q8" s="2">
        <v>7.6555289999999996</v>
      </c>
      <c r="R8" s="2">
        <v>-0.89190630000000004</v>
      </c>
      <c r="S8" s="2">
        <v>7.7073099999999997</v>
      </c>
      <c r="U8" s="2">
        <v>0.13333329999999999</v>
      </c>
      <c r="V8" s="2">
        <v>6.7936720000000006E-2</v>
      </c>
      <c r="W8" s="2">
        <v>6.9684739999999997E-3</v>
      </c>
      <c r="X8" s="2">
        <v>1.216105</v>
      </c>
      <c r="Y8" s="2">
        <v>8.6864630000000002E-3</v>
      </c>
      <c r="Z8" s="2">
        <v>1.2161360000000001</v>
      </c>
      <c r="AA8" s="2">
        <v>9.083558</v>
      </c>
      <c r="AB8" s="2">
        <v>-0.52118779999999998</v>
      </c>
      <c r="AC8" s="2">
        <v>9.0984979999999993</v>
      </c>
      <c r="AE8" s="3">
        <v>0.13333329999999999</v>
      </c>
      <c r="AF8" s="3">
        <v>0.16357669999999999</v>
      </c>
      <c r="AG8" s="3">
        <v>7.7883700000000002E-3</v>
      </c>
      <c r="AH8" s="3">
        <v>0.95969150000000003</v>
      </c>
      <c r="AI8" s="3">
        <v>0</v>
      </c>
      <c r="AJ8" s="3">
        <v>0.95969150000000003</v>
      </c>
      <c r="AK8" s="3">
        <v>-1.794748</v>
      </c>
      <c r="AL8" s="3">
        <v>0.14956230000000001</v>
      </c>
      <c r="AM8" s="3">
        <v>1.800969</v>
      </c>
      <c r="AO8" s="3">
        <v>0.13333329999999999</v>
      </c>
      <c r="AP8" s="3">
        <v>9.3599600000000005E-2</v>
      </c>
      <c r="AQ8" s="3">
        <v>7.2210340000000003E-3</v>
      </c>
      <c r="AR8" s="3">
        <v>1.2075959999999999</v>
      </c>
      <c r="AS8" s="3">
        <v>8.2149400000000004E-3</v>
      </c>
      <c r="AT8" s="3">
        <v>1.207624</v>
      </c>
      <c r="AU8" s="3">
        <v>2.665292</v>
      </c>
      <c r="AV8" s="3">
        <v>0.1799463</v>
      </c>
      <c r="AW8" s="3">
        <v>2.6713589999999998</v>
      </c>
    </row>
    <row r="9" spans="1:49" x14ac:dyDescent="0.45">
      <c r="A9" s="2">
        <v>0.1666667</v>
      </c>
      <c r="B9" s="2">
        <v>8.1133460000000004E-3</v>
      </c>
      <c r="C9" s="2">
        <v>1.0391090000000001E-3</v>
      </c>
      <c r="D9" s="2">
        <v>0.24753900000000001</v>
      </c>
      <c r="E9" s="2">
        <v>2.700425E-2</v>
      </c>
      <c r="F9" s="2">
        <v>0.2490076</v>
      </c>
      <c r="G9" s="2">
        <v>11.07174</v>
      </c>
      <c r="H9" s="2">
        <v>0.46293000000000001</v>
      </c>
      <c r="I9" s="2">
        <v>11.08142</v>
      </c>
      <c r="K9" s="2">
        <v>0.1666667</v>
      </c>
      <c r="L9" s="2">
        <v>0.15687570000000001</v>
      </c>
      <c r="M9" s="2">
        <v>8.0924659999999995E-3</v>
      </c>
      <c r="N9" s="2">
        <v>1.6995769999999999</v>
      </c>
      <c r="O9" s="2">
        <v>-1.734262E-2</v>
      </c>
      <c r="P9" s="2">
        <v>1.699665</v>
      </c>
      <c r="Q9" s="2">
        <v>-12.18939</v>
      </c>
      <c r="R9" s="2">
        <v>-0.59460420000000003</v>
      </c>
      <c r="S9" s="2">
        <v>12.20388</v>
      </c>
      <c r="U9" s="2">
        <v>0.1666667</v>
      </c>
      <c r="V9" s="2">
        <v>0.12990019999999999</v>
      </c>
      <c r="W9" s="2">
        <v>6.3893760000000004E-3</v>
      </c>
      <c r="X9" s="2">
        <v>1.537504</v>
      </c>
      <c r="Y9" s="2">
        <v>-2.6059390000000002E-2</v>
      </c>
      <c r="Z9" s="2">
        <v>1.537725</v>
      </c>
      <c r="AA9" s="2">
        <v>3.9461360000000001</v>
      </c>
      <c r="AB9" s="2">
        <v>-7.4455400000000005E-2</v>
      </c>
      <c r="AC9" s="2">
        <v>3.9468380000000001</v>
      </c>
      <c r="AE9" s="3">
        <v>0.1666667</v>
      </c>
      <c r="AF9" s="3">
        <v>0.18509709999999999</v>
      </c>
      <c r="AG9" s="3">
        <v>7.7883700000000002E-3</v>
      </c>
      <c r="AH9" s="3">
        <v>0.97714040000000002</v>
      </c>
      <c r="AI9" s="3">
        <v>0</v>
      </c>
      <c r="AJ9" s="3">
        <v>0.97714040000000002</v>
      </c>
      <c r="AK9" s="3">
        <v>2.3929969999999998</v>
      </c>
      <c r="AL9" s="3">
        <v>-0.29912460000000002</v>
      </c>
      <c r="AM9" s="3">
        <v>2.4116200000000001</v>
      </c>
      <c r="AO9" s="3">
        <v>0.1666667</v>
      </c>
      <c r="AP9" s="3">
        <v>0.13303129999999999</v>
      </c>
      <c r="AQ9" s="3">
        <v>6.673371E-3</v>
      </c>
      <c r="AR9" s="3">
        <v>1.174736</v>
      </c>
      <c r="AS9" s="3">
        <v>8.2149400000000004E-3</v>
      </c>
      <c r="AT9" s="3">
        <v>1.1747650000000001</v>
      </c>
      <c r="AU9" s="3">
        <v>-0.21124129999999999</v>
      </c>
      <c r="AV9" s="3">
        <v>0.63372390000000001</v>
      </c>
      <c r="AW9" s="3">
        <v>0.66800369999999998</v>
      </c>
    </row>
    <row r="10" spans="1:49" x14ac:dyDescent="0.45">
      <c r="A10" s="2">
        <v>0.2</v>
      </c>
      <c r="B10" s="2">
        <v>2.3415760000000001E-2</v>
      </c>
      <c r="C10" s="2">
        <v>2.839392E-3</v>
      </c>
      <c r="D10" s="2">
        <v>0.78312329999999997</v>
      </c>
      <c r="E10" s="2">
        <v>4.500709E-2</v>
      </c>
      <c r="F10" s="2">
        <v>0.78441550000000004</v>
      </c>
      <c r="G10" s="2">
        <v>15.087669999999999</v>
      </c>
      <c r="H10" s="2">
        <v>0.28639150000000002</v>
      </c>
      <c r="I10" s="2">
        <v>15.090389999999999</v>
      </c>
      <c r="K10" s="2">
        <v>0.2</v>
      </c>
      <c r="L10" s="2">
        <v>0.21641869999999999</v>
      </c>
      <c r="M10" s="2">
        <v>5.2020290000000004E-3</v>
      </c>
      <c r="N10" s="2">
        <v>1.266011</v>
      </c>
      <c r="O10" s="2">
        <v>-3.4685239999999999E-2</v>
      </c>
      <c r="P10" s="2">
        <v>1.266486</v>
      </c>
      <c r="Q10" s="2">
        <v>2.9730210000000001</v>
      </c>
      <c r="R10" s="2">
        <v>0.7432552</v>
      </c>
      <c r="S10" s="2">
        <v>3.0645199999999999</v>
      </c>
      <c r="U10" s="2">
        <v>0.2</v>
      </c>
      <c r="V10" s="2">
        <v>0.17043700000000001</v>
      </c>
      <c r="W10" s="2">
        <v>5.2311809999999997E-3</v>
      </c>
      <c r="X10" s="2">
        <v>1.285596</v>
      </c>
      <c r="Y10" s="2">
        <v>0</v>
      </c>
      <c r="Z10" s="2">
        <v>1.285596</v>
      </c>
      <c r="AA10" s="2">
        <v>-4.9140560000000004</v>
      </c>
      <c r="AB10" s="2">
        <v>0.59564320000000004</v>
      </c>
      <c r="AC10" s="2">
        <v>4.950024</v>
      </c>
      <c r="AE10" s="3">
        <v>0.2</v>
      </c>
      <c r="AF10" s="3">
        <v>0.22871939999999999</v>
      </c>
      <c r="AG10" s="3">
        <v>7.7883700000000002E-3</v>
      </c>
      <c r="AH10" s="3">
        <v>1.265048</v>
      </c>
      <c r="AI10" s="3">
        <v>-1.744894E-2</v>
      </c>
      <c r="AJ10" s="3">
        <v>1.2651680000000001</v>
      </c>
      <c r="AK10" s="3">
        <v>9.1980819999999994</v>
      </c>
      <c r="AL10" s="3">
        <v>0.74781149999999996</v>
      </c>
      <c r="AM10" s="3">
        <v>9.2284310000000005</v>
      </c>
      <c r="AO10" s="3">
        <v>0.2</v>
      </c>
      <c r="AP10" s="3">
        <v>0.1719154</v>
      </c>
      <c r="AQ10" s="3">
        <v>7.7686960000000003E-3</v>
      </c>
      <c r="AR10" s="3">
        <v>1.1911659999999999</v>
      </c>
      <c r="AS10" s="3">
        <v>5.750458E-2</v>
      </c>
      <c r="AT10" s="3">
        <v>1.1925539999999999</v>
      </c>
      <c r="AU10" s="3">
        <v>-0.77455149999999995</v>
      </c>
      <c r="AV10" s="3">
        <v>1.9011720000000001</v>
      </c>
      <c r="AW10" s="3">
        <v>2.0528970000000002</v>
      </c>
    </row>
    <row r="11" spans="1:49" x14ac:dyDescent="0.45">
      <c r="A11" s="2">
        <v>0.23333329999999999</v>
      </c>
      <c r="B11" s="2">
        <v>6.0321569999999998E-2</v>
      </c>
      <c r="C11" s="2">
        <v>4.0395810000000004E-3</v>
      </c>
      <c r="D11" s="2">
        <v>1.289679</v>
      </c>
      <c r="E11" s="2">
        <v>3.9209710000000002E-2</v>
      </c>
      <c r="F11" s="2">
        <v>1.2902750000000001</v>
      </c>
      <c r="G11" s="2">
        <v>10.008929999999999</v>
      </c>
      <c r="H11" s="2">
        <v>-0.2589282</v>
      </c>
      <c r="I11" s="2">
        <v>10.012280000000001</v>
      </c>
      <c r="K11" s="2">
        <v>0.23333329999999999</v>
      </c>
      <c r="L11" s="2">
        <v>0.2412765</v>
      </c>
      <c r="M11" s="2">
        <v>5.7801160000000001E-3</v>
      </c>
      <c r="N11" s="2">
        <v>1.6128640000000001</v>
      </c>
      <c r="O11" s="2">
        <v>5.2027869999999997E-2</v>
      </c>
      <c r="P11" s="2">
        <v>1.6137030000000001</v>
      </c>
      <c r="Q11" s="2">
        <v>6.6892969999999998</v>
      </c>
      <c r="R11" s="2">
        <v>3.1216719999999998</v>
      </c>
      <c r="S11" s="2">
        <v>7.3818380000000001</v>
      </c>
      <c r="U11" s="2">
        <v>0.23333329999999999</v>
      </c>
      <c r="V11" s="2">
        <v>0.21560660000000001</v>
      </c>
      <c r="W11" s="2">
        <v>6.3893760000000004E-3</v>
      </c>
      <c r="X11" s="2">
        <v>1.285596</v>
      </c>
      <c r="Y11" s="2">
        <v>2.6059390000000002E-2</v>
      </c>
      <c r="Z11" s="2">
        <v>1.2858609999999999</v>
      </c>
      <c r="AA11" s="2">
        <v>-0.74455400000000005</v>
      </c>
      <c r="AB11" s="2">
        <v>-0.22336619999999999</v>
      </c>
      <c r="AC11" s="2">
        <v>0.77733719999999995</v>
      </c>
      <c r="AE11" s="3">
        <v>0.23333329999999999</v>
      </c>
      <c r="AF11" s="3">
        <v>0.2694336</v>
      </c>
      <c r="AG11" s="3">
        <v>6.6251069999999999E-3</v>
      </c>
      <c r="AH11" s="3">
        <v>1.491884</v>
      </c>
      <c r="AI11" s="3">
        <v>3.4897869999999998E-2</v>
      </c>
      <c r="AJ11" s="3">
        <v>1.492292</v>
      </c>
      <c r="AK11" s="3">
        <v>-3.6642769999999998</v>
      </c>
      <c r="AL11" s="3">
        <v>1.1964980000000001</v>
      </c>
      <c r="AM11" s="3">
        <v>3.8546770000000001</v>
      </c>
      <c r="AO11" s="3">
        <v>0.23333329999999999</v>
      </c>
      <c r="AP11" s="3">
        <v>0.2124424</v>
      </c>
      <c r="AQ11" s="3">
        <v>1.0507010000000001E-2</v>
      </c>
      <c r="AR11" s="3">
        <v>1.141877</v>
      </c>
      <c r="AS11" s="3">
        <v>0.131439</v>
      </c>
      <c r="AT11" s="3">
        <v>1.1494169999999999</v>
      </c>
      <c r="AU11" s="3">
        <v>-6.1259980000000001</v>
      </c>
      <c r="AV11" s="3">
        <v>1.2674479999999999</v>
      </c>
      <c r="AW11" s="3">
        <v>6.2557390000000002</v>
      </c>
    </row>
    <row r="12" spans="1:49" x14ac:dyDescent="0.45">
      <c r="A12" s="2">
        <v>0.26666669999999998</v>
      </c>
      <c r="B12" s="2">
        <v>0.1093943</v>
      </c>
      <c r="C12" s="2">
        <v>5.4533730000000001E-3</v>
      </c>
      <c r="D12" s="2">
        <v>1.4582299999999999</v>
      </c>
      <c r="E12" s="2">
        <v>3.1504959999999999E-2</v>
      </c>
      <c r="F12" s="2">
        <v>1.4585699999999999</v>
      </c>
      <c r="G12" s="2">
        <v>3.7381489999999999</v>
      </c>
      <c r="H12" s="2">
        <v>0.36942599999999998</v>
      </c>
      <c r="I12" s="2">
        <v>3.7563589999999998</v>
      </c>
      <c r="K12" s="2">
        <v>0.26666669999999998</v>
      </c>
      <c r="L12" s="2">
        <v>0.32394299999999998</v>
      </c>
      <c r="M12" s="2">
        <v>8.6705529999999992E-3</v>
      </c>
      <c r="N12" s="2">
        <v>2.0897860000000001</v>
      </c>
      <c r="O12" s="2">
        <v>0.16475490000000001</v>
      </c>
      <c r="P12" s="2">
        <v>2.0962700000000001</v>
      </c>
      <c r="Q12" s="2">
        <v>3.1959979999999999</v>
      </c>
      <c r="R12" s="2">
        <v>3.7906019999999998</v>
      </c>
      <c r="S12" s="2">
        <v>4.9581309999999998</v>
      </c>
      <c r="U12" s="2">
        <v>0.26666669999999998</v>
      </c>
      <c r="V12" s="2">
        <v>0.25614340000000002</v>
      </c>
      <c r="W12" s="2">
        <v>6.9684739999999997E-3</v>
      </c>
      <c r="X12" s="2">
        <v>1.2074180000000001</v>
      </c>
      <c r="Y12" s="2">
        <v>-1.7372930000000002E-2</v>
      </c>
      <c r="Z12" s="2">
        <v>1.207543</v>
      </c>
      <c r="AA12" s="2">
        <v>-2.7951489999999999</v>
      </c>
      <c r="AB12" s="2">
        <v>0.68312209999999995</v>
      </c>
      <c r="AC12" s="2">
        <v>2.8774139999999999</v>
      </c>
      <c r="AE12" s="3">
        <v>0.26666669999999998</v>
      </c>
      <c r="AF12" s="3">
        <v>0.32817839999999998</v>
      </c>
      <c r="AG12" s="3">
        <v>1.011489E-2</v>
      </c>
      <c r="AH12" s="3">
        <v>1.186528</v>
      </c>
      <c r="AI12" s="3">
        <v>8.7244680000000005E-2</v>
      </c>
      <c r="AJ12" s="3">
        <v>1.1897310000000001</v>
      </c>
      <c r="AK12" s="3">
        <v>-1.346061</v>
      </c>
      <c r="AL12" s="3">
        <v>2.6921219999999999</v>
      </c>
      <c r="AM12" s="3">
        <v>3.0098829999999999</v>
      </c>
      <c r="AO12" s="3">
        <v>0.26666669999999998</v>
      </c>
      <c r="AP12" s="3">
        <v>0.2480405</v>
      </c>
      <c r="AQ12" s="3">
        <v>1.6531299999999999E-2</v>
      </c>
      <c r="AR12" s="3">
        <v>0.79684920000000004</v>
      </c>
      <c r="AS12" s="3">
        <v>0.1560839</v>
      </c>
      <c r="AT12" s="3">
        <v>0.81199180000000004</v>
      </c>
      <c r="AU12" s="3">
        <v>-1.4786889999999999</v>
      </c>
      <c r="AV12" s="3">
        <v>5.1402049999999999</v>
      </c>
      <c r="AW12" s="3">
        <v>5.3486659999999997</v>
      </c>
    </row>
    <row r="13" spans="1:49" x14ac:dyDescent="0.45">
      <c r="A13" s="2">
        <v>0.3</v>
      </c>
      <c r="B13" s="2">
        <v>0.15753690000000001</v>
      </c>
      <c r="C13" s="2">
        <v>6.139912E-3</v>
      </c>
      <c r="D13" s="2">
        <v>1.500761</v>
      </c>
      <c r="E13" s="2">
        <v>5.5305170000000001E-2</v>
      </c>
      <c r="F13" s="2">
        <v>1.501779</v>
      </c>
      <c r="G13" s="2">
        <v>-2.122332E-2</v>
      </c>
      <c r="H13" s="2">
        <v>1.8628340000000001</v>
      </c>
      <c r="I13" s="2">
        <v>1.8629549999999999</v>
      </c>
      <c r="K13" s="2">
        <v>0.3</v>
      </c>
      <c r="L13" s="2">
        <v>0.38059559999999998</v>
      </c>
      <c r="M13" s="2">
        <v>1.6763779999999999E-2</v>
      </c>
      <c r="N13" s="2">
        <v>1.604193</v>
      </c>
      <c r="O13" s="2">
        <v>0.31216719999999998</v>
      </c>
      <c r="P13" s="2">
        <v>1.6342829999999999</v>
      </c>
      <c r="Q13" s="2">
        <v>-10.033950000000001</v>
      </c>
      <c r="R13" s="2">
        <v>3.8649269999999998</v>
      </c>
      <c r="S13" s="2">
        <v>10.75257</v>
      </c>
      <c r="U13" s="2">
        <v>0.3</v>
      </c>
      <c r="V13" s="2">
        <v>0.29610110000000001</v>
      </c>
      <c r="W13" s="2">
        <v>5.2311809999999997E-3</v>
      </c>
      <c r="X13" s="2">
        <v>1.1182030000000001</v>
      </c>
      <c r="Y13" s="2">
        <v>4.8535250000000002E-2</v>
      </c>
      <c r="Z13" s="2">
        <v>1.119256</v>
      </c>
      <c r="AA13" s="2">
        <v>-1.185635</v>
      </c>
      <c r="AB13" s="2">
        <v>2.1321759999999998</v>
      </c>
      <c r="AC13" s="2">
        <v>2.4396529999999998</v>
      </c>
      <c r="AE13" s="3">
        <v>0.3</v>
      </c>
      <c r="AF13" s="3">
        <v>0.3485354</v>
      </c>
      <c r="AG13" s="3">
        <v>1.244142E-2</v>
      </c>
      <c r="AH13" s="3">
        <v>1.125456</v>
      </c>
      <c r="AI13" s="3">
        <v>0.18321380000000001</v>
      </c>
      <c r="AJ13" s="3">
        <v>1.140272</v>
      </c>
      <c r="AK13" s="3">
        <v>-0.58633959999999996</v>
      </c>
      <c r="AL13" s="3">
        <v>2.3797030000000001</v>
      </c>
      <c r="AM13" s="3">
        <v>2.4508730000000001</v>
      </c>
      <c r="AO13" s="3">
        <v>0.3</v>
      </c>
      <c r="AP13" s="3">
        <v>0.26556570000000002</v>
      </c>
      <c r="AQ13" s="3">
        <v>2.09126E-2</v>
      </c>
      <c r="AR13" s="3">
        <v>0.92007329999999998</v>
      </c>
      <c r="AS13" s="3">
        <v>0.4189619</v>
      </c>
      <c r="AT13" s="3">
        <v>1.010972</v>
      </c>
      <c r="AU13" s="3">
        <v>-2.253241</v>
      </c>
      <c r="AV13" s="3">
        <v>3.7319300000000002</v>
      </c>
      <c r="AW13" s="3">
        <v>4.3594030000000004</v>
      </c>
    </row>
    <row r="14" spans="1:49" x14ac:dyDescent="0.45">
      <c r="A14" s="2">
        <v>0.3333333</v>
      </c>
      <c r="B14" s="2">
        <v>0.20944499999999999</v>
      </c>
      <c r="C14" s="2">
        <v>9.1403839999999997E-3</v>
      </c>
      <c r="D14" s="2">
        <v>1.4852339999999999</v>
      </c>
      <c r="E14" s="2">
        <v>0.15752479999999999</v>
      </c>
      <c r="F14" s="2">
        <v>1.4935639999999999</v>
      </c>
      <c r="G14" s="2">
        <v>-2.1007479999999998</v>
      </c>
      <c r="H14" s="2">
        <v>4.3370290000000002</v>
      </c>
      <c r="I14" s="2">
        <v>4.8190210000000002</v>
      </c>
      <c r="K14" s="2">
        <v>0.3333333</v>
      </c>
      <c r="L14" s="2">
        <v>0.43088919999999997</v>
      </c>
      <c r="M14" s="2">
        <v>2.94817E-2</v>
      </c>
      <c r="N14" s="2">
        <v>1.45678</v>
      </c>
      <c r="O14" s="2">
        <v>0.4248942</v>
      </c>
      <c r="P14" s="2">
        <v>1.517479</v>
      </c>
      <c r="Q14" s="2">
        <v>-2.675719</v>
      </c>
      <c r="R14" s="2">
        <v>2.6013929999999998</v>
      </c>
      <c r="S14" s="2">
        <v>3.7318519999999999</v>
      </c>
      <c r="U14" s="2">
        <v>0.3333333</v>
      </c>
      <c r="V14" s="2">
        <v>0.33069029999999999</v>
      </c>
      <c r="W14" s="2">
        <v>1.020416E-2</v>
      </c>
      <c r="X14" s="2">
        <v>1.0979920000000001</v>
      </c>
      <c r="Y14" s="2">
        <v>0.157331</v>
      </c>
      <c r="Z14" s="2">
        <v>1.1092070000000001</v>
      </c>
      <c r="AA14" s="2">
        <v>-0.53863439999999996</v>
      </c>
      <c r="AB14" s="2">
        <v>2.6440269999999999</v>
      </c>
      <c r="AC14" s="2">
        <v>2.6983329999999999</v>
      </c>
      <c r="AE14" s="3">
        <v>0.3333333</v>
      </c>
      <c r="AF14" s="3">
        <v>0.40320879999999998</v>
      </c>
      <c r="AG14" s="3">
        <v>2.2329149999999999E-2</v>
      </c>
      <c r="AH14" s="3">
        <v>1.4096960000000001</v>
      </c>
      <c r="AI14" s="3">
        <v>0.28276970000000001</v>
      </c>
      <c r="AJ14" s="3">
        <v>1.4377770000000001</v>
      </c>
      <c r="AK14" s="3">
        <v>1.8486180000000001</v>
      </c>
      <c r="AL14" s="3">
        <v>1.947357</v>
      </c>
      <c r="AM14" s="3">
        <v>2.6850670000000001</v>
      </c>
      <c r="AO14" s="3">
        <v>0.3333333</v>
      </c>
      <c r="AP14" s="3">
        <v>0.30937870000000001</v>
      </c>
      <c r="AQ14" s="3">
        <v>4.4462090000000003E-2</v>
      </c>
      <c r="AR14" s="3">
        <v>0.86256869999999997</v>
      </c>
      <c r="AS14" s="3">
        <v>0.51754120000000003</v>
      </c>
      <c r="AT14" s="3">
        <v>1.005919</v>
      </c>
      <c r="AU14" s="3">
        <v>0.77455149999999995</v>
      </c>
      <c r="AV14" s="3">
        <v>6.5484809999999998</v>
      </c>
      <c r="AW14" s="3">
        <v>6.5941280000000004</v>
      </c>
    </row>
    <row r="15" spans="1:49" x14ac:dyDescent="0.45">
      <c r="A15" s="2">
        <v>0.36666670000000001</v>
      </c>
      <c r="B15" s="2">
        <v>0.25655250000000002</v>
      </c>
      <c r="C15" s="2">
        <v>1.6641570000000001E-2</v>
      </c>
      <c r="D15" s="2">
        <v>1.342211</v>
      </c>
      <c r="E15" s="2">
        <v>0.34205390000000002</v>
      </c>
      <c r="F15" s="2">
        <v>1.385111</v>
      </c>
      <c r="G15" s="2">
        <v>-5.211392</v>
      </c>
      <c r="H15" s="2">
        <v>7.7643649999999997</v>
      </c>
      <c r="I15" s="2">
        <v>9.3511480000000002</v>
      </c>
      <c r="K15" s="2">
        <v>0.36666670000000001</v>
      </c>
      <c r="L15" s="2">
        <v>0.47771419999999998</v>
      </c>
      <c r="M15" s="2">
        <v>4.5090060000000001E-2</v>
      </c>
      <c r="N15" s="2">
        <v>1.4220950000000001</v>
      </c>
      <c r="O15" s="2">
        <v>0.48559340000000001</v>
      </c>
      <c r="P15" s="2">
        <v>1.5027159999999999</v>
      </c>
      <c r="Q15" s="2">
        <v>-0.59460420000000003</v>
      </c>
      <c r="R15" s="2">
        <v>1.932464</v>
      </c>
      <c r="S15" s="2">
        <v>2.0218729999999998</v>
      </c>
      <c r="U15" s="2">
        <v>0.36666670000000001</v>
      </c>
      <c r="V15" s="2">
        <v>0.36930059999999998</v>
      </c>
      <c r="W15" s="2">
        <v>1.5719919999999998E-2</v>
      </c>
      <c r="X15" s="2">
        <v>1.1169420000000001</v>
      </c>
      <c r="Y15" s="2">
        <v>0.206841</v>
      </c>
      <c r="Z15" s="2">
        <v>1.1359319999999999</v>
      </c>
      <c r="AA15" s="2">
        <v>0.83031279999999996</v>
      </c>
      <c r="AB15" s="2">
        <v>1.6967479999999999</v>
      </c>
      <c r="AC15" s="2">
        <v>1.8890130000000001</v>
      </c>
      <c r="AE15" s="3">
        <v>0.36666670000000001</v>
      </c>
      <c r="AF15" s="3">
        <v>0.4425152</v>
      </c>
      <c r="AG15" s="3">
        <v>3.1292729999999998E-2</v>
      </c>
      <c r="AH15" s="3">
        <v>1.1180410000000001</v>
      </c>
      <c r="AI15" s="3">
        <v>0.28987849999999998</v>
      </c>
      <c r="AJ15" s="3">
        <v>1.155008</v>
      </c>
      <c r="AK15" s="3">
        <v>-5.5239729999999998</v>
      </c>
      <c r="AL15" s="3">
        <v>0.30161729999999998</v>
      </c>
      <c r="AM15" s="3">
        <v>5.5322009999999997</v>
      </c>
      <c r="AO15" s="3">
        <v>0.36666670000000001</v>
      </c>
      <c r="AP15" s="3">
        <v>0.32307029999999998</v>
      </c>
      <c r="AQ15" s="3">
        <v>5.5415350000000002E-2</v>
      </c>
      <c r="AR15" s="3">
        <v>0.73934460000000002</v>
      </c>
      <c r="AS15" s="3">
        <v>0.70648480000000002</v>
      </c>
      <c r="AT15" s="3">
        <v>1.0226200000000001</v>
      </c>
      <c r="AU15" s="3">
        <v>-2.3940679999999999</v>
      </c>
      <c r="AV15" s="3">
        <v>3.2390330000000001</v>
      </c>
      <c r="AW15" s="3">
        <v>4.0277659999999997</v>
      </c>
    </row>
    <row r="16" spans="1:49" x14ac:dyDescent="0.45">
      <c r="A16" s="2">
        <v>0.4</v>
      </c>
      <c r="B16" s="2">
        <v>0.29892580000000002</v>
      </c>
      <c r="C16" s="2">
        <v>3.1943970000000002E-2</v>
      </c>
      <c r="D16" s="2">
        <v>1.1457299999999999</v>
      </c>
      <c r="E16" s="2">
        <v>0.66895530000000003</v>
      </c>
      <c r="F16" s="2">
        <v>1.3267249999999999</v>
      </c>
      <c r="G16" s="2">
        <v>-5.6558900000000003</v>
      </c>
      <c r="H16" s="2">
        <v>8.0957030000000003</v>
      </c>
      <c r="I16" s="2">
        <v>9.8757029999999997</v>
      </c>
      <c r="K16" s="2">
        <v>0.4</v>
      </c>
      <c r="L16" s="2">
        <v>0.52569549999999998</v>
      </c>
      <c r="M16" s="2">
        <v>6.1854590000000001E-2</v>
      </c>
      <c r="N16" s="2">
        <v>1.430766</v>
      </c>
      <c r="O16" s="2">
        <v>0.54629260000000002</v>
      </c>
      <c r="P16" s="2">
        <v>1.531512</v>
      </c>
      <c r="Q16" s="2">
        <v>-0.96623179999999997</v>
      </c>
      <c r="R16" s="2">
        <v>2.0067889999999999</v>
      </c>
      <c r="S16" s="2">
        <v>2.227287</v>
      </c>
      <c r="U16" s="2">
        <v>0.4</v>
      </c>
      <c r="V16" s="2">
        <v>0.40515299999999999</v>
      </c>
      <c r="W16" s="2">
        <v>2.3993560000000001E-2</v>
      </c>
      <c r="X16" s="2">
        <v>1.1257429999999999</v>
      </c>
      <c r="Y16" s="2">
        <v>0.27699210000000002</v>
      </c>
      <c r="Z16" s="2">
        <v>1.159319</v>
      </c>
      <c r="AA16" s="2">
        <v>-0.41478779999999998</v>
      </c>
      <c r="AB16" s="2">
        <v>1.359855</v>
      </c>
      <c r="AC16" s="2">
        <v>1.4217089999999999</v>
      </c>
      <c r="AE16" s="3">
        <v>0.4</v>
      </c>
      <c r="AF16" s="3">
        <v>0.47774480000000002</v>
      </c>
      <c r="AG16" s="3">
        <v>4.1654379999999998E-2</v>
      </c>
      <c r="AH16" s="3">
        <v>1.056889</v>
      </c>
      <c r="AI16" s="3">
        <v>0.3108496</v>
      </c>
      <c r="AJ16" s="3">
        <v>1.1016539999999999</v>
      </c>
      <c r="AK16" s="3">
        <v>-1.5812059999999999</v>
      </c>
      <c r="AL16" s="3">
        <v>1.292052</v>
      </c>
      <c r="AM16" s="3">
        <v>2.041963</v>
      </c>
      <c r="AO16" s="6">
        <v>0.4</v>
      </c>
      <c r="AP16" s="6">
        <v>0.3586683</v>
      </c>
      <c r="AQ16" s="6">
        <v>9.1561080000000003E-2</v>
      </c>
      <c r="AR16" s="6">
        <v>0.88721349999999999</v>
      </c>
      <c r="AS16" s="6">
        <v>0.89542840000000001</v>
      </c>
      <c r="AT16" s="6">
        <v>1.260532</v>
      </c>
      <c r="AU16" s="6">
        <v>1.4082749999999999</v>
      </c>
      <c r="AV16" s="6">
        <v>1.4786889999999999</v>
      </c>
      <c r="AW16" s="6">
        <v>2.0419990000000001</v>
      </c>
    </row>
    <row r="17" spans="1:49" x14ac:dyDescent="0.45">
      <c r="A17" s="2">
        <v>0.43333329999999998</v>
      </c>
      <c r="B17" s="2">
        <v>0.33293450000000002</v>
      </c>
      <c r="C17" s="2">
        <v>6.1238590000000002E-2</v>
      </c>
      <c r="D17" s="2">
        <v>0.94954950000000005</v>
      </c>
      <c r="E17" s="2">
        <v>0.91924470000000003</v>
      </c>
      <c r="F17" s="2">
        <v>1.3216110000000001</v>
      </c>
      <c r="G17" s="2">
        <v>-3.7960259999999999</v>
      </c>
      <c r="H17" s="2">
        <v>3.3382399999999999</v>
      </c>
      <c r="I17" s="2">
        <v>5.0550629999999996</v>
      </c>
      <c r="K17" s="2">
        <v>0.43333329999999998</v>
      </c>
      <c r="L17" s="2">
        <v>0.57309869999999996</v>
      </c>
      <c r="M17" s="2">
        <v>8.1509570000000003E-2</v>
      </c>
      <c r="N17" s="2">
        <v>1.3613960000000001</v>
      </c>
      <c r="O17" s="2">
        <v>0.62433439999999996</v>
      </c>
      <c r="P17" s="2">
        <v>1.4977290000000001</v>
      </c>
      <c r="Q17" s="2">
        <v>-2.0067889999999999</v>
      </c>
      <c r="R17" s="2">
        <v>2.2297660000000001</v>
      </c>
      <c r="S17" s="2">
        <v>2.9998429999999998</v>
      </c>
      <c r="U17" s="2">
        <v>0.43333329999999998</v>
      </c>
      <c r="V17" s="2">
        <v>0.44435010000000003</v>
      </c>
      <c r="W17" s="2">
        <v>3.4186059999999997E-2</v>
      </c>
      <c r="X17" s="2">
        <v>1.1178300000000001</v>
      </c>
      <c r="Y17" s="2">
        <v>0.30055730000000003</v>
      </c>
      <c r="Z17" s="2">
        <v>1.1575310000000001</v>
      </c>
      <c r="AA17" s="2">
        <v>-0.93130679999999999</v>
      </c>
      <c r="AB17" s="2">
        <v>0.65707499999999996</v>
      </c>
      <c r="AC17" s="2">
        <v>1.139772</v>
      </c>
      <c r="AE17" s="3">
        <v>0.43333329999999998</v>
      </c>
      <c r="AF17" s="3">
        <v>0.51297440000000005</v>
      </c>
      <c r="AG17" s="3">
        <v>5.2016039999999999E-2</v>
      </c>
      <c r="AH17" s="3">
        <v>1.0258039999999999</v>
      </c>
      <c r="AI17" s="3">
        <v>0.36524820000000002</v>
      </c>
      <c r="AJ17" s="3">
        <v>1.088889</v>
      </c>
      <c r="AK17" s="3">
        <v>-0.66610619999999998</v>
      </c>
      <c r="AL17" s="3">
        <v>0.99915929999999997</v>
      </c>
      <c r="AM17" s="3">
        <v>1.2008399999999999</v>
      </c>
      <c r="AO17" s="3">
        <v>0.43333329999999998</v>
      </c>
      <c r="AP17" s="3">
        <v>0.3822178</v>
      </c>
      <c r="AQ17" s="3">
        <v>0.11511059999999999</v>
      </c>
      <c r="AR17" s="3">
        <v>0.73112960000000005</v>
      </c>
      <c r="AS17" s="3">
        <v>0.6982699</v>
      </c>
      <c r="AT17" s="3">
        <v>1.0110049999999999</v>
      </c>
      <c r="AU17" s="3"/>
      <c r="AV17" s="3"/>
      <c r="AW17" s="3"/>
    </row>
    <row r="18" spans="1:49" x14ac:dyDescent="0.45">
      <c r="A18" s="5">
        <v>0.46666669999999999</v>
      </c>
      <c r="B18" s="5">
        <v>0.36222910000000003</v>
      </c>
      <c r="C18" s="5">
        <v>9.3226959999999998E-2</v>
      </c>
      <c r="D18" s="5">
        <v>0.88893990000000001</v>
      </c>
      <c r="E18" s="5">
        <v>0.88388920000000004</v>
      </c>
      <c r="F18" s="5">
        <v>1.2535849999999999</v>
      </c>
      <c r="G18" s="5"/>
      <c r="H18" s="5"/>
      <c r="I18" s="5"/>
      <c r="K18" s="2">
        <v>0.46666669999999999</v>
      </c>
      <c r="L18" s="2">
        <v>0.61645519999999998</v>
      </c>
      <c r="M18" s="2">
        <v>0.1034769</v>
      </c>
      <c r="N18" s="2">
        <v>1.2833540000000001</v>
      </c>
      <c r="O18" s="2">
        <v>0.69370489999999996</v>
      </c>
      <c r="P18" s="2">
        <v>1.4588429999999999</v>
      </c>
      <c r="Q18" s="2">
        <v>-1.635162</v>
      </c>
      <c r="R18" s="2">
        <v>2.081115</v>
      </c>
      <c r="S18" s="2">
        <v>2.6466569999999998</v>
      </c>
      <c r="U18" s="2">
        <v>0.46666669999999999</v>
      </c>
      <c r="V18" s="2">
        <v>0.47967510000000002</v>
      </c>
      <c r="W18" s="2">
        <v>4.4030710000000001E-2</v>
      </c>
      <c r="X18" s="2">
        <v>1.042376</v>
      </c>
      <c r="Y18" s="2">
        <v>0.31271270000000001</v>
      </c>
      <c r="Z18" s="2">
        <v>1.0882719999999999</v>
      </c>
      <c r="AA18" s="2">
        <v>-1.293509</v>
      </c>
      <c r="AB18" s="2">
        <v>1.101842</v>
      </c>
      <c r="AC18" s="2">
        <v>1.699182</v>
      </c>
      <c r="AE18" s="3">
        <v>0.46666669999999999</v>
      </c>
      <c r="AF18" s="3">
        <v>0.5461317</v>
      </c>
      <c r="AG18" s="3">
        <v>6.6004270000000004E-2</v>
      </c>
      <c r="AH18" s="3">
        <v>1.0024900000000001</v>
      </c>
      <c r="AI18" s="3">
        <v>0.3963332</v>
      </c>
      <c r="AJ18" s="3">
        <v>1.0779920000000001</v>
      </c>
      <c r="AK18" s="3">
        <v>-1.2656019999999999</v>
      </c>
      <c r="AL18" s="3">
        <v>1.1323810000000001</v>
      </c>
      <c r="AM18" s="3">
        <v>1.6982440000000001</v>
      </c>
      <c r="AO18" s="3">
        <v>0.46666669999999999</v>
      </c>
      <c r="AP18" s="3">
        <v>0.4074103</v>
      </c>
      <c r="AQ18" s="3">
        <v>0.1381124</v>
      </c>
      <c r="AR18" s="3"/>
      <c r="AS18" s="3"/>
      <c r="AT18" s="3"/>
      <c r="AU18" s="3"/>
      <c r="AV18" s="3"/>
      <c r="AW18" s="3"/>
    </row>
    <row r="19" spans="1:49" x14ac:dyDescent="0.45">
      <c r="A19" s="2">
        <v>0.5</v>
      </c>
      <c r="B19" s="2">
        <v>0.39219710000000002</v>
      </c>
      <c r="C19" s="2">
        <v>0.12016449999999999</v>
      </c>
      <c r="D19" s="2"/>
      <c r="E19" s="2"/>
      <c r="F19" s="2"/>
      <c r="G19" s="2"/>
      <c r="H19" s="2"/>
      <c r="I19" s="2"/>
      <c r="K19" s="2">
        <v>0.5</v>
      </c>
      <c r="L19" s="2">
        <v>0.65865560000000001</v>
      </c>
      <c r="M19" s="2">
        <v>0.1277566</v>
      </c>
      <c r="N19" s="2">
        <v>1.2573399999999999</v>
      </c>
      <c r="O19" s="2">
        <v>0.76307539999999996</v>
      </c>
      <c r="P19" s="2">
        <v>1.4707779999999999</v>
      </c>
      <c r="Q19" s="2">
        <v>-1.412185</v>
      </c>
      <c r="R19" s="2">
        <v>2.675719</v>
      </c>
      <c r="S19" s="2">
        <v>3.0255139999999998</v>
      </c>
      <c r="U19" s="2">
        <v>0.5</v>
      </c>
      <c r="V19" s="2">
        <v>0.51384180000000002</v>
      </c>
      <c r="W19" s="2">
        <v>5.5033569999999997E-2</v>
      </c>
      <c r="X19" s="2">
        <v>1.0336890000000001</v>
      </c>
      <c r="Y19" s="2">
        <v>0.37351790000000001</v>
      </c>
      <c r="Z19" s="2">
        <v>1.0991040000000001</v>
      </c>
      <c r="AA19" s="2">
        <v>-0.96792009999999995</v>
      </c>
      <c r="AB19" s="2">
        <v>1.563563</v>
      </c>
      <c r="AC19" s="2">
        <v>1.838913</v>
      </c>
      <c r="AE19" s="3">
        <v>0.5</v>
      </c>
      <c r="AF19" s="3">
        <v>0.57980710000000002</v>
      </c>
      <c r="AG19" s="3">
        <v>7.8438250000000001E-2</v>
      </c>
      <c r="AH19" s="3">
        <v>0.9558624</v>
      </c>
      <c r="AI19" s="3">
        <v>0.41964689999999999</v>
      </c>
      <c r="AJ19" s="3">
        <v>1.0439240000000001</v>
      </c>
      <c r="AK19" s="3">
        <v>-1.2656019999999999</v>
      </c>
      <c r="AL19" s="3">
        <v>1.0657700000000001</v>
      </c>
      <c r="AM19" s="3">
        <v>1.654574</v>
      </c>
    </row>
    <row r="20" spans="1:49" x14ac:dyDescent="0.45">
      <c r="K20" s="2">
        <v>0.53333330000000001</v>
      </c>
      <c r="L20" s="2">
        <v>0.70027790000000001</v>
      </c>
      <c r="M20" s="2">
        <v>0.1543486</v>
      </c>
      <c r="N20" s="2">
        <v>1.1966410000000001</v>
      </c>
      <c r="O20" s="2">
        <v>0.86713110000000004</v>
      </c>
      <c r="P20" s="2">
        <v>1.4777910000000001</v>
      </c>
      <c r="Q20" s="2">
        <v>-1.48651</v>
      </c>
      <c r="R20" s="2">
        <v>1.189208</v>
      </c>
      <c r="S20" s="2">
        <v>1.903662</v>
      </c>
      <c r="U20" s="2">
        <v>0.53333330000000001</v>
      </c>
      <c r="V20" s="2">
        <v>0.54858770000000001</v>
      </c>
      <c r="W20" s="2">
        <v>6.8931909999999999E-2</v>
      </c>
      <c r="X20" s="2">
        <v>0.99025680000000005</v>
      </c>
      <c r="Y20" s="2">
        <v>0.42563669999999998</v>
      </c>
      <c r="Z20" s="2">
        <v>1.0778570000000001</v>
      </c>
      <c r="AA20" s="2">
        <v>-4.7651450000000004</v>
      </c>
      <c r="AB20" s="2">
        <v>-0.52118779999999998</v>
      </c>
      <c r="AC20" s="2">
        <v>4.7935629999999998</v>
      </c>
      <c r="AE20" s="3">
        <v>0.53333330000000001</v>
      </c>
      <c r="AF20" s="3">
        <v>0.60985590000000001</v>
      </c>
      <c r="AG20" s="3">
        <v>9.3980729999999998E-2</v>
      </c>
      <c r="AH20" s="3">
        <v>0.90146369999999998</v>
      </c>
      <c r="AI20" s="3">
        <v>0.48181679999999999</v>
      </c>
      <c r="AJ20" s="3">
        <v>1.0221469999999999</v>
      </c>
      <c r="AK20" s="3">
        <v>-1.0657700000000001</v>
      </c>
      <c r="AL20" s="3">
        <v>1.1989909999999999</v>
      </c>
      <c r="AM20" s="3">
        <v>1.604196</v>
      </c>
    </row>
    <row r="21" spans="1:49" x14ac:dyDescent="0.45">
      <c r="K21" s="2">
        <v>0.56666669999999997</v>
      </c>
      <c r="L21" s="2">
        <v>0.73843170000000002</v>
      </c>
      <c r="M21" s="2">
        <v>0.18556529999999999</v>
      </c>
      <c r="N21" s="2">
        <v>1.1446130000000001</v>
      </c>
      <c r="O21" s="2">
        <v>0.86713110000000004</v>
      </c>
      <c r="P21" s="2">
        <v>1.435986</v>
      </c>
      <c r="Q21" s="2">
        <v>-2.3784169999999998</v>
      </c>
      <c r="R21" s="2">
        <v>0</v>
      </c>
      <c r="S21" s="2">
        <v>2.3784169999999998</v>
      </c>
      <c r="U21" s="2">
        <v>0.56666669999999997</v>
      </c>
      <c r="V21" s="2">
        <v>0.57985889999999995</v>
      </c>
      <c r="W21" s="2">
        <v>8.3409349999999993E-2</v>
      </c>
      <c r="X21" s="2">
        <v>0.7296629</v>
      </c>
      <c r="Y21" s="2">
        <v>0.3474585</v>
      </c>
      <c r="Z21" s="2">
        <v>0.80816790000000005</v>
      </c>
      <c r="AA21" s="2">
        <v>-1.725006</v>
      </c>
      <c r="AB21" s="2">
        <v>-8.2564399999999996E-2</v>
      </c>
      <c r="AC21" s="2">
        <v>1.7269810000000001</v>
      </c>
      <c r="AE21" s="3">
        <v>0.56666669999999997</v>
      </c>
      <c r="AF21" s="3">
        <v>0.63990469999999999</v>
      </c>
      <c r="AG21" s="3">
        <v>0.1105594</v>
      </c>
      <c r="AH21" s="3">
        <v>0.8936925</v>
      </c>
      <c r="AI21" s="3">
        <v>0.4973593</v>
      </c>
      <c r="AJ21" s="3">
        <v>1.022767</v>
      </c>
      <c r="AK21" s="3">
        <v>-4.3296900000000003</v>
      </c>
      <c r="AL21" s="3">
        <v>-1.5986549999999999</v>
      </c>
      <c r="AM21" s="3">
        <v>4.6154000000000002</v>
      </c>
    </row>
    <row r="22" spans="1:49" ht="14.45" customHeight="1" x14ac:dyDescent="0.45">
      <c r="A22" s="7" t="s">
        <v>114</v>
      </c>
      <c r="B22" s="7"/>
      <c r="C22" s="7"/>
      <c r="D22" s="7"/>
      <c r="E22" s="7"/>
      <c r="F22" s="7"/>
      <c r="G22" s="7"/>
      <c r="H22" s="7"/>
      <c r="I22" s="7"/>
      <c r="K22" s="2">
        <v>0.6</v>
      </c>
      <c r="L22" s="2">
        <v>0.77658539999999998</v>
      </c>
      <c r="M22" s="2">
        <v>0.21215729999999999</v>
      </c>
      <c r="N22" s="2">
        <v>1.0579000000000001</v>
      </c>
      <c r="O22" s="2">
        <v>0.83244589999999996</v>
      </c>
      <c r="P22" s="2">
        <v>1.346149</v>
      </c>
      <c r="Q22" s="2">
        <v>-1.040557</v>
      </c>
      <c r="R22" s="2">
        <v>0.29730210000000001</v>
      </c>
      <c r="S22" s="2">
        <v>1.0821959999999999</v>
      </c>
      <c r="U22" s="2">
        <v>0.6</v>
      </c>
      <c r="V22" s="2">
        <v>0.59723190000000004</v>
      </c>
      <c r="W22" s="2">
        <v>9.209581E-2</v>
      </c>
      <c r="X22" s="2">
        <v>0.78539380000000003</v>
      </c>
      <c r="Y22" s="2">
        <v>0.3773881</v>
      </c>
      <c r="Z22" s="2">
        <v>0.87135830000000003</v>
      </c>
      <c r="AA22" s="2">
        <v>3.542897</v>
      </c>
      <c r="AB22" s="2">
        <v>3.168409</v>
      </c>
      <c r="AC22" s="2">
        <v>4.7529919999999999</v>
      </c>
      <c r="AE22" s="3">
        <v>0.6</v>
      </c>
      <c r="AF22" s="3">
        <v>0.66943540000000001</v>
      </c>
      <c r="AG22" s="3">
        <v>0.127138</v>
      </c>
      <c r="AH22" s="3">
        <v>0.64501280000000005</v>
      </c>
      <c r="AI22" s="3">
        <v>0.38856200000000002</v>
      </c>
      <c r="AJ22" s="3">
        <v>0.75300860000000003</v>
      </c>
      <c r="AK22" s="3">
        <v>0.99915929999999997</v>
      </c>
      <c r="AL22" s="3">
        <v>1.5986549999999999</v>
      </c>
      <c r="AM22" s="3">
        <v>1.8852100000000001</v>
      </c>
    </row>
    <row r="23" spans="1:49" x14ac:dyDescent="0.45">
      <c r="A23" s="7"/>
      <c r="B23" s="7"/>
      <c r="C23" s="7"/>
      <c r="D23" s="7"/>
      <c r="E23" s="7"/>
      <c r="F23" s="7"/>
      <c r="G23" s="7"/>
      <c r="H23" s="7"/>
      <c r="I23" s="7"/>
      <c r="K23" s="2">
        <v>0.63333329999999999</v>
      </c>
      <c r="L23" s="2">
        <v>0.80895830000000002</v>
      </c>
      <c r="M23" s="2">
        <v>0.24106169999999999</v>
      </c>
      <c r="N23" s="2">
        <v>1.040557</v>
      </c>
      <c r="O23" s="2">
        <v>0.90181639999999996</v>
      </c>
      <c r="P23" s="2">
        <v>1.376965</v>
      </c>
      <c r="Q23" s="2">
        <v>0.44595309999999999</v>
      </c>
      <c r="R23" s="2">
        <v>1.3378589999999999</v>
      </c>
      <c r="S23" s="2">
        <v>1.410228</v>
      </c>
      <c r="U23" s="2">
        <v>0.63333329999999999</v>
      </c>
      <c r="V23" s="2">
        <v>0.63221850000000002</v>
      </c>
      <c r="W23" s="2">
        <v>0.1085686</v>
      </c>
      <c r="X23" s="2">
        <v>1.068435</v>
      </c>
      <c r="Y23" s="2">
        <v>0.59067950000000002</v>
      </c>
      <c r="Z23" s="2">
        <v>1.220842</v>
      </c>
      <c r="AA23" s="2">
        <v>3.5863909999999999</v>
      </c>
      <c r="AB23" s="2">
        <v>3.8053340000000002</v>
      </c>
      <c r="AC23" s="2">
        <v>5.229031</v>
      </c>
      <c r="AE23" s="3">
        <v>0.63333329999999999</v>
      </c>
      <c r="AF23" s="3">
        <v>0.68290550000000005</v>
      </c>
      <c r="AG23" s="3">
        <v>0.13646349999999999</v>
      </c>
      <c r="AH23" s="3">
        <v>0.8315226</v>
      </c>
      <c r="AI23" s="3">
        <v>0.53621549999999996</v>
      </c>
      <c r="AJ23" s="3">
        <v>0.98942249999999998</v>
      </c>
      <c r="AK23" s="3">
        <v>2.931527</v>
      </c>
      <c r="AL23" s="3">
        <v>3.2560060000000002</v>
      </c>
      <c r="AM23" s="3">
        <v>4.381259</v>
      </c>
    </row>
    <row r="24" spans="1:49" x14ac:dyDescent="0.45">
      <c r="A24" s="7"/>
      <c r="B24" s="7"/>
      <c r="C24" s="7"/>
      <c r="D24" s="7"/>
      <c r="E24" s="7"/>
      <c r="F24" s="7"/>
      <c r="G24" s="7"/>
      <c r="H24" s="7"/>
      <c r="I24" s="7"/>
      <c r="K24" s="5">
        <v>0.66666669999999995</v>
      </c>
      <c r="L24" s="5">
        <v>0.84595589999999998</v>
      </c>
      <c r="M24" s="5">
        <v>0.27227839999999998</v>
      </c>
      <c r="N24" s="5">
        <v>1.1185989999999999</v>
      </c>
      <c r="O24" s="5">
        <v>0.9278303</v>
      </c>
      <c r="P24" s="5">
        <v>1.4533180000000001</v>
      </c>
      <c r="Q24" s="5">
        <v>1.412185</v>
      </c>
      <c r="R24" s="5">
        <v>0.3716276</v>
      </c>
      <c r="S24" s="5">
        <v>1.4602649999999999</v>
      </c>
      <c r="U24" s="2">
        <v>0.66666669999999995</v>
      </c>
      <c r="V24" s="2">
        <v>0.66846079999999997</v>
      </c>
      <c r="W24" s="2">
        <v>0.13147439999999999</v>
      </c>
      <c r="X24" s="2">
        <v>1.0040169999999999</v>
      </c>
      <c r="Y24" s="2">
        <v>0.64761449999999998</v>
      </c>
      <c r="Z24" s="2">
        <v>1.1947620000000001</v>
      </c>
      <c r="AA24" s="2">
        <v>-3.0091770000000002</v>
      </c>
      <c r="AB24" s="2">
        <v>0.48801460000000002</v>
      </c>
      <c r="AC24" s="2">
        <v>3.0484930000000001</v>
      </c>
      <c r="AE24" s="3">
        <v>0.66666669999999995</v>
      </c>
      <c r="AF24" s="3">
        <v>0.72487020000000002</v>
      </c>
      <c r="AG24" s="3">
        <v>0.16288569999999999</v>
      </c>
      <c r="AH24" s="3">
        <v>1.029728</v>
      </c>
      <c r="AI24" s="3">
        <v>0.70672109999999999</v>
      </c>
      <c r="AJ24" s="3">
        <v>1.2489170000000001</v>
      </c>
      <c r="AK24" s="3">
        <v>1.100724</v>
      </c>
      <c r="AL24" s="3">
        <v>2.0886719999999999</v>
      </c>
      <c r="AM24" s="3">
        <v>2.3609619999999998</v>
      </c>
    </row>
    <row r="25" spans="1:49" x14ac:dyDescent="0.45">
      <c r="A25" s="7"/>
      <c r="B25" s="7"/>
      <c r="C25" s="7"/>
      <c r="D25" s="7"/>
      <c r="E25" s="7"/>
      <c r="F25" s="7"/>
      <c r="G25" s="7"/>
      <c r="H25" s="7"/>
      <c r="I25" s="7"/>
      <c r="K25" s="2">
        <v>0.7</v>
      </c>
      <c r="L25" s="2">
        <v>0.88353159999999997</v>
      </c>
      <c r="M25" s="2">
        <v>0.30291699999999999</v>
      </c>
      <c r="N25" s="2">
        <v>1.12727</v>
      </c>
      <c r="O25" s="2">
        <v>0.91915899999999995</v>
      </c>
      <c r="P25" s="2">
        <v>1.454507</v>
      </c>
      <c r="Q25" s="2"/>
      <c r="R25" s="2"/>
      <c r="S25" s="2"/>
      <c r="U25" s="2">
        <v>0.7</v>
      </c>
      <c r="V25" s="2">
        <v>0.69915300000000002</v>
      </c>
      <c r="W25" s="2">
        <v>0.15174289999999999</v>
      </c>
      <c r="X25" s="2">
        <v>0.85127339999999996</v>
      </c>
      <c r="Y25" s="2">
        <v>0.59936590000000001</v>
      </c>
      <c r="Z25" s="2">
        <v>1.0411079999999999</v>
      </c>
      <c r="AA25" s="2">
        <v>-3.3630249999999999</v>
      </c>
      <c r="AB25" s="2">
        <v>-0.75266299999999997</v>
      </c>
      <c r="AC25" s="2">
        <v>3.446221</v>
      </c>
      <c r="AE25" s="3">
        <v>0.7</v>
      </c>
      <c r="AF25" s="3">
        <v>0.75155400000000006</v>
      </c>
      <c r="AG25" s="3">
        <v>0.1835782</v>
      </c>
      <c r="AH25" s="3">
        <v>0.78112490000000001</v>
      </c>
      <c r="AI25" s="3">
        <v>0.61508200000000002</v>
      </c>
      <c r="AJ25" s="3">
        <v>0.99422440000000001</v>
      </c>
      <c r="AK25" s="3">
        <v>-4.631087</v>
      </c>
      <c r="AL25" s="3">
        <v>-1.6672439999999999</v>
      </c>
      <c r="AM25" s="3">
        <v>4.922059</v>
      </c>
    </row>
    <row r="26" spans="1:49" x14ac:dyDescent="0.45">
      <c r="A26" s="7"/>
      <c r="B26" s="7"/>
      <c r="C26" s="7"/>
      <c r="D26" s="7"/>
      <c r="E26" s="7"/>
      <c r="F26" s="7"/>
      <c r="G26" s="7"/>
      <c r="H26" s="7"/>
      <c r="I26" s="7"/>
      <c r="U26" s="2">
        <v>0.73333329999999997</v>
      </c>
      <c r="V26" s="2">
        <v>0.72521239999999998</v>
      </c>
      <c r="W26" s="2">
        <v>0.17143220000000001</v>
      </c>
      <c r="X26" s="2">
        <v>0.77309519999999998</v>
      </c>
      <c r="Y26" s="2">
        <v>0.59936590000000001</v>
      </c>
      <c r="Z26" s="2">
        <v>0.97822070000000005</v>
      </c>
      <c r="AA26" s="2">
        <v>-1.7124740000000001</v>
      </c>
      <c r="AB26" s="2">
        <v>7.4455400000000005E-2</v>
      </c>
      <c r="AC26" s="2">
        <v>1.7140919999999999</v>
      </c>
      <c r="AE26" s="3">
        <v>0.73333329999999997</v>
      </c>
      <c r="AF26" s="3">
        <v>0.7769452</v>
      </c>
      <c r="AG26" s="3">
        <v>0.20389119999999999</v>
      </c>
      <c r="AH26" s="3">
        <v>0.7498861</v>
      </c>
      <c r="AI26" s="3">
        <v>0.60661830000000005</v>
      </c>
      <c r="AJ26" s="3">
        <v>0.96452839999999995</v>
      </c>
      <c r="AK26" s="3">
        <v>-0.53735980000000005</v>
      </c>
      <c r="AL26" s="3">
        <v>4.6155599999999998E-2</v>
      </c>
      <c r="AM26" s="3">
        <v>0.53933830000000005</v>
      </c>
    </row>
    <row r="27" spans="1:49" x14ac:dyDescent="0.45">
      <c r="U27" s="2">
        <v>0.76666670000000003</v>
      </c>
      <c r="V27" s="2">
        <v>0.75069269999999999</v>
      </c>
      <c r="W27" s="2">
        <v>0.1917006</v>
      </c>
      <c r="X27" s="2">
        <v>0.74703580000000003</v>
      </c>
      <c r="Y27" s="2">
        <v>0.60805240000000005</v>
      </c>
      <c r="Z27" s="2">
        <v>0.96321869999999998</v>
      </c>
      <c r="AA27" s="2">
        <v>-0.29782160000000002</v>
      </c>
      <c r="AB27" s="2">
        <v>0.59564320000000004</v>
      </c>
      <c r="AC27" s="2">
        <v>0.66594929999999997</v>
      </c>
      <c r="AE27" s="3">
        <v>0.76666670000000003</v>
      </c>
      <c r="AF27" s="3">
        <v>0.80154650000000005</v>
      </c>
      <c r="AG27" s="3">
        <v>0.22401950000000001</v>
      </c>
      <c r="AH27" s="3">
        <v>0.74385440000000003</v>
      </c>
      <c r="AI27" s="3">
        <v>0.61638950000000003</v>
      </c>
      <c r="AJ27" s="3">
        <v>0.9660514</v>
      </c>
      <c r="AK27" s="3">
        <v>0.41706989999999999</v>
      </c>
      <c r="AL27" s="3">
        <v>0.4174756</v>
      </c>
      <c r="AM27" s="3">
        <v>0.59011279999999999</v>
      </c>
    </row>
    <row r="28" spans="1:49" x14ac:dyDescent="0.45">
      <c r="U28" s="2">
        <v>0.8</v>
      </c>
      <c r="V28" s="2">
        <v>0.7750148</v>
      </c>
      <c r="W28" s="2">
        <v>0.21196899999999999</v>
      </c>
      <c r="X28" s="2">
        <v>0.74703580000000003</v>
      </c>
      <c r="Y28" s="2">
        <v>0.6341118</v>
      </c>
      <c r="Z28" s="2">
        <v>0.97987769999999996</v>
      </c>
      <c r="AA28" s="2">
        <v>2.1111339999999999E-13</v>
      </c>
      <c r="AB28" s="2">
        <v>7.4455400000000005E-2</v>
      </c>
      <c r="AC28" s="2">
        <v>7.4455400000000005E-2</v>
      </c>
      <c r="AE28" s="3">
        <v>0.8</v>
      </c>
      <c r="AF28" s="3">
        <v>0.82653549999999998</v>
      </c>
      <c r="AG28" s="3">
        <v>0.2449838</v>
      </c>
      <c r="AH28" s="3">
        <v>0.77712389999999998</v>
      </c>
      <c r="AI28" s="3">
        <v>0.63724159999999996</v>
      </c>
      <c r="AJ28" s="3">
        <v>1.0049870000000001</v>
      </c>
      <c r="AK28" s="3">
        <v>-0.29655749999999997</v>
      </c>
      <c r="AL28" s="3">
        <v>-6.2468139999999998E-2</v>
      </c>
      <c r="AM28" s="3">
        <v>0.30306539999999998</v>
      </c>
    </row>
    <row r="29" spans="1:49" x14ac:dyDescent="0.45">
      <c r="U29" s="2">
        <v>0.83333330000000005</v>
      </c>
      <c r="V29" s="2">
        <v>0.80049510000000001</v>
      </c>
      <c r="W29" s="2">
        <v>0.23397470000000001</v>
      </c>
      <c r="X29" s="2">
        <v>0.75572229999999996</v>
      </c>
      <c r="Y29" s="2">
        <v>0.62542529999999996</v>
      </c>
      <c r="Z29" s="2">
        <v>0.98095509999999997</v>
      </c>
      <c r="AA29" s="2">
        <v>-3.4994040000000002</v>
      </c>
      <c r="AB29" s="2">
        <v>-2.9782160000000002</v>
      </c>
      <c r="AC29" s="2">
        <v>4.5951709999999997</v>
      </c>
      <c r="AE29" s="3">
        <v>0.83333330000000005</v>
      </c>
      <c r="AF29" s="3">
        <v>0.85335470000000002</v>
      </c>
      <c r="AG29" s="3">
        <v>0.26650220000000002</v>
      </c>
      <c r="AH29" s="3">
        <v>0.74028119999999997</v>
      </c>
      <c r="AI29" s="3">
        <v>0.61690100000000003</v>
      </c>
      <c r="AJ29" s="3">
        <v>0.96363019999999999</v>
      </c>
      <c r="AK29" s="3">
        <v>-0.52583469999999999</v>
      </c>
      <c r="AL29" s="3">
        <v>-0.45445039999999998</v>
      </c>
      <c r="AM29" s="3">
        <v>0.6950016</v>
      </c>
    </row>
    <row r="30" spans="1:49" x14ac:dyDescent="0.45">
      <c r="U30" s="2">
        <v>0.86666670000000001</v>
      </c>
      <c r="V30" s="2">
        <v>0.82539629999999997</v>
      </c>
      <c r="W30" s="2">
        <v>0.253664</v>
      </c>
      <c r="X30" s="2">
        <v>0.5385607</v>
      </c>
      <c r="Y30" s="2">
        <v>0.4430096</v>
      </c>
      <c r="Z30" s="2">
        <v>0.69735579999999997</v>
      </c>
      <c r="AA30" s="2">
        <v>-1.035987</v>
      </c>
      <c r="AB30" s="2">
        <v>-1.1428780000000001</v>
      </c>
      <c r="AC30" s="2">
        <v>1.542543</v>
      </c>
      <c r="AE30" s="3">
        <v>0.86666670000000001</v>
      </c>
      <c r="AF30" s="3">
        <v>0.87588759999999999</v>
      </c>
      <c r="AG30" s="3">
        <v>0.28611059999999999</v>
      </c>
      <c r="AH30" s="3">
        <v>0.71430280000000002</v>
      </c>
      <c r="AI30" s="3">
        <v>0.5964062</v>
      </c>
      <c r="AJ30" s="3">
        <v>0.93055299999999996</v>
      </c>
      <c r="AK30" s="3">
        <v>-0.22267190000000001</v>
      </c>
      <c r="AL30" s="3">
        <v>-0.38717879999999999</v>
      </c>
      <c r="AM30" s="3">
        <v>0.44664330000000002</v>
      </c>
    </row>
    <row r="31" spans="1:49" x14ac:dyDescent="0.45">
      <c r="U31" s="2">
        <v>0.9</v>
      </c>
      <c r="V31" s="2">
        <v>0.83639909999999995</v>
      </c>
      <c r="W31" s="2">
        <v>0.26350869999999998</v>
      </c>
      <c r="X31" s="2">
        <v>0.59105220000000003</v>
      </c>
      <c r="Y31" s="2">
        <v>0.48492249999999998</v>
      </c>
      <c r="Z31" s="2">
        <v>0.76452109999999995</v>
      </c>
      <c r="AA31" s="2">
        <v>4.4641289999999998</v>
      </c>
      <c r="AB31" s="2">
        <v>3.8847040000000002</v>
      </c>
      <c r="AC31" s="2">
        <v>5.9177169999999997</v>
      </c>
      <c r="AE31" s="3">
        <v>0.9</v>
      </c>
      <c r="AF31" s="3">
        <v>0.90097490000000002</v>
      </c>
      <c r="AG31" s="3">
        <v>0.3062626</v>
      </c>
      <c r="AH31" s="3">
        <v>0.74645019999999995</v>
      </c>
      <c r="AI31" s="3">
        <v>0.59839399999999998</v>
      </c>
      <c r="AJ31" s="3">
        <v>0.95669389999999999</v>
      </c>
      <c r="AK31" s="3">
        <v>0.49822100000000002</v>
      </c>
      <c r="AL31" s="3">
        <v>-1.8800790000000001E-2</v>
      </c>
      <c r="AM31" s="3">
        <v>0.49857560000000001</v>
      </c>
    </row>
    <row r="32" spans="1:49" x14ac:dyDescent="0.45">
      <c r="U32" s="2">
        <v>0.93333330000000003</v>
      </c>
      <c r="V32" s="2">
        <v>0.86479980000000001</v>
      </c>
      <c r="W32" s="2">
        <v>0.28599219999999997</v>
      </c>
      <c r="X32" s="2">
        <v>0.92945149999999999</v>
      </c>
      <c r="Y32" s="2">
        <v>0.76440870000000005</v>
      </c>
      <c r="Z32" s="2">
        <v>1.2034119999999999</v>
      </c>
      <c r="AA32" s="2">
        <v>3.7908360000000001</v>
      </c>
      <c r="AB32" s="2">
        <v>3.4509949999999998</v>
      </c>
      <c r="AC32" s="2">
        <v>5.1263839999999998</v>
      </c>
      <c r="AE32" s="6">
        <v>0.93333330000000003</v>
      </c>
      <c r="AF32" s="6">
        <v>0.92565090000000005</v>
      </c>
      <c r="AG32" s="6">
        <v>0.3260035</v>
      </c>
      <c r="AH32" s="6">
        <v>0.74028119999999997</v>
      </c>
      <c r="AI32" s="6">
        <v>0.592225</v>
      </c>
      <c r="AJ32" s="6">
        <v>0.94802249999999999</v>
      </c>
      <c r="AK32" s="6">
        <v>-0.1057545</v>
      </c>
      <c r="AL32" s="6">
        <v>0</v>
      </c>
      <c r="AM32" s="6">
        <v>0.1057545</v>
      </c>
    </row>
    <row r="33" spans="21:39" x14ac:dyDescent="0.45">
      <c r="U33" s="5">
        <v>0.96666669999999999</v>
      </c>
      <c r="V33" s="5">
        <v>0.89836260000000001</v>
      </c>
      <c r="W33" s="5">
        <v>0.31446930000000001</v>
      </c>
      <c r="X33" s="5">
        <v>0.85090069999999995</v>
      </c>
      <c r="Y33" s="5">
        <v>0.73118229999999995</v>
      </c>
      <c r="Z33" s="5">
        <v>1.1218999999999999</v>
      </c>
      <c r="AA33" s="5"/>
      <c r="AB33" s="5"/>
      <c r="AC33" s="5"/>
      <c r="AE33" s="3">
        <v>0.96666669999999999</v>
      </c>
      <c r="AF33" s="3">
        <v>0.95032700000000003</v>
      </c>
      <c r="AG33" s="3">
        <v>0.3457443</v>
      </c>
      <c r="AH33" s="3">
        <v>0.74028119999999997</v>
      </c>
      <c r="AI33" s="3">
        <v>0.59839399999999998</v>
      </c>
      <c r="AJ33" s="3">
        <v>0.95188850000000003</v>
      </c>
      <c r="AK33" s="3"/>
      <c r="AL33" s="3"/>
      <c r="AM33" s="3"/>
    </row>
    <row r="34" spans="21:39" x14ac:dyDescent="0.45">
      <c r="U34" s="2">
        <v>1</v>
      </c>
      <c r="V34" s="2">
        <v>0.92152650000000003</v>
      </c>
      <c r="W34" s="2">
        <v>0.33473770000000003</v>
      </c>
      <c r="X34" s="1"/>
      <c r="Y34" s="1"/>
      <c r="Z34" s="1"/>
      <c r="AA34" s="1"/>
      <c r="AB34" s="1"/>
      <c r="AC34" s="1"/>
      <c r="AE34" s="3">
        <v>1</v>
      </c>
      <c r="AF34" s="3">
        <v>0.97500299999999995</v>
      </c>
      <c r="AG34" s="3">
        <v>0.36589640000000001</v>
      </c>
      <c r="AH34" s="3"/>
      <c r="AI34" s="3"/>
      <c r="AJ34" s="3"/>
      <c r="AK34" s="3"/>
      <c r="AL34" s="3"/>
      <c r="AM34" s="3"/>
    </row>
  </sheetData>
  <mergeCells count="1">
    <mergeCell ref="A22:I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BE8FE-2F03-44C9-B551-4B52121F0F81}">
  <dimension ref="A1:BQ33"/>
  <sheetViews>
    <sheetView topLeftCell="AP1" zoomScale="70" zoomScaleNormal="70" workbookViewId="0">
      <selection activeCell="BS17" sqref="BS17"/>
    </sheetView>
  </sheetViews>
  <sheetFormatPr defaultRowHeight="14.25" x14ac:dyDescent="0.45"/>
  <cols>
    <col min="1" max="4" width="9.53125" bestFit="1" customWidth="1"/>
    <col min="5" max="5" width="10.19921875" bestFit="1" customWidth="1"/>
    <col min="6" max="6" width="9.53125" bestFit="1" customWidth="1"/>
    <col min="7" max="7" width="10.53125" bestFit="1" customWidth="1"/>
    <col min="8" max="8" width="10.19921875" bestFit="1" customWidth="1"/>
    <col min="9" max="9" width="10.53125" bestFit="1" customWidth="1"/>
    <col min="51" max="54" width="9" bestFit="1" customWidth="1"/>
    <col min="55" max="55" width="9.19921875" bestFit="1" customWidth="1"/>
    <col min="56" max="56" width="9" bestFit="1" customWidth="1"/>
    <col min="57" max="57" width="9.53125" bestFit="1" customWidth="1"/>
    <col min="58" max="58" width="9.19921875" bestFit="1" customWidth="1"/>
    <col min="59" max="59" width="9.53125" bestFit="1" customWidth="1"/>
    <col min="61" max="66" width="9" bestFit="1" customWidth="1"/>
    <col min="67" max="67" width="9.19921875" bestFit="1" customWidth="1"/>
    <col min="68" max="69" width="9" bestFit="1" customWidth="1"/>
  </cols>
  <sheetData>
    <row r="1" spans="1:69" x14ac:dyDescent="0.45">
      <c r="A1" s="1" t="s">
        <v>98</v>
      </c>
      <c r="B1" s="1"/>
      <c r="C1" s="1" t="s">
        <v>99</v>
      </c>
      <c r="D1" s="1"/>
      <c r="E1" s="1"/>
      <c r="F1" s="1" t="s">
        <v>100</v>
      </c>
      <c r="G1" s="1"/>
      <c r="H1" s="1"/>
      <c r="I1" s="1"/>
      <c r="K1" s="1" t="s">
        <v>101</v>
      </c>
      <c r="L1" s="1"/>
      <c r="M1" s="1" t="s">
        <v>99</v>
      </c>
      <c r="N1" s="1"/>
      <c r="O1" s="1"/>
      <c r="P1" s="1" t="s">
        <v>100</v>
      </c>
      <c r="Q1" s="1"/>
      <c r="R1" s="1"/>
      <c r="S1" s="1"/>
      <c r="U1" s="1" t="s">
        <v>89</v>
      </c>
      <c r="V1" s="1"/>
      <c r="W1" s="1" t="s">
        <v>90</v>
      </c>
      <c r="X1" s="1"/>
      <c r="Y1" s="1"/>
      <c r="Z1" s="1" t="s">
        <v>100</v>
      </c>
      <c r="AA1" s="1"/>
      <c r="AB1" s="1"/>
      <c r="AC1" s="1"/>
      <c r="AE1" s="1" t="s">
        <v>102</v>
      </c>
      <c r="AF1" s="1"/>
      <c r="AG1" s="1" t="s">
        <v>90</v>
      </c>
      <c r="AH1" s="1"/>
      <c r="AI1" s="1"/>
      <c r="AJ1" s="1" t="s">
        <v>100</v>
      </c>
      <c r="AK1" s="1"/>
      <c r="AL1" s="1"/>
      <c r="AM1" s="1"/>
      <c r="AO1" s="1" t="s">
        <v>103</v>
      </c>
      <c r="AP1" s="1"/>
      <c r="AQ1" s="1" t="s">
        <v>93</v>
      </c>
      <c r="AR1" s="1"/>
      <c r="AS1" s="1"/>
      <c r="AT1" s="1" t="s">
        <v>100</v>
      </c>
      <c r="AU1" s="1"/>
      <c r="AV1" s="1"/>
      <c r="AW1" s="1"/>
      <c r="AY1" s="1" t="s">
        <v>92</v>
      </c>
      <c r="AZ1" s="1"/>
      <c r="BA1" s="1" t="s">
        <v>93</v>
      </c>
      <c r="BB1" s="1"/>
      <c r="BC1" s="1"/>
      <c r="BD1" s="1" t="s">
        <v>100</v>
      </c>
      <c r="BE1" s="1"/>
      <c r="BF1" s="1"/>
      <c r="BG1" s="1"/>
      <c r="BI1" s="1" t="s">
        <v>104</v>
      </c>
      <c r="BJ1" s="1"/>
      <c r="BK1" s="1" t="s">
        <v>93</v>
      </c>
      <c r="BL1" s="1"/>
      <c r="BM1" s="1"/>
      <c r="BN1" s="1" t="s">
        <v>100</v>
      </c>
      <c r="BO1" s="1"/>
      <c r="BP1" s="1"/>
      <c r="BQ1" s="1"/>
    </row>
    <row r="2" spans="1:69" x14ac:dyDescent="0.45">
      <c r="A2" s="2"/>
      <c r="B2" s="2" t="s">
        <v>91</v>
      </c>
      <c r="C2" s="2"/>
      <c r="D2" s="2"/>
      <c r="E2" s="2"/>
      <c r="F2" s="2"/>
      <c r="G2" s="2"/>
      <c r="H2" s="2"/>
      <c r="I2" s="2"/>
      <c r="K2" s="4"/>
      <c r="L2" s="4" t="s">
        <v>91</v>
      </c>
      <c r="M2" s="4"/>
      <c r="N2" s="4"/>
      <c r="O2" s="4"/>
      <c r="P2" s="4"/>
      <c r="Q2" s="4"/>
      <c r="R2" s="4"/>
      <c r="S2" s="4"/>
      <c r="U2" s="3"/>
      <c r="V2" s="3" t="s">
        <v>91</v>
      </c>
      <c r="W2" s="3"/>
      <c r="X2" s="3"/>
      <c r="Y2" s="3"/>
      <c r="Z2" s="3"/>
      <c r="AA2" s="3"/>
      <c r="AB2" s="3"/>
      <c r="AC2" s="3"/>
      <c r="AE2" s="3"/>
      <c r="AF2" s="3" t="s">
        <v>91</v>
      </c>
      <c r="AG2" s="3"/>
      <c r="AH2" s="3"/>
      <c r="AI2" s="3"/>
      <c r="AJ2" s="3"/>
      <c r="AK2" s="3"/>
      <c r="AL2" s="3"/>
      <c r="AM2" s="3"/>
      <c r="AO2" s="3"/>
      <c r="AP2" s="3" t="s">
        <v>91</v>
      </c>
      <c r="AQ2" s="3"/>
      <c r="AR2" s="3"/>
      <c r="AS2" s="3"/>
      <c r="AT2" s="3"/>
      <c r="AU2" s="3"/>
      <c r="AV2" s="3"/>
      <c r="AW2" s="3"/>
      <c r="AY2" s="3"/>
      <c r="AZ2" s="3" t="s">
        <v>91</v>
      </c>
      <c r="BA2" s="3"/>
      <c r="BB2" s="3"/>
      <c r="BC2" s="3"/>
      <c r="BD2" s="3"/>
      <c r="BE2" s="3"/>
      <c r="BF2" s="3"/>
      <c r="BG2" s="3"/>
      <c r="BI2" s="3"/>
      <c r="BJ2" s="3" t="s">
        <v>91</v>
      </c>
      <c r="BK2" s="3"/>
      <c r="BL2" s="3"/>
      <c r="BM2" s="3"/>
      <c r="BN2" s="3"/>
      <c r="BO2" s="3"/>
      <c r="BP2" s="3"/>
      <c r="BQ2" s="3"/>
    </row>
    <row r="3" spans="1:69" x14ac:dyDescent="0.45">
      <c r="A3" s="2" t="s">
        <v>105</v>
      </c>
      <c r="B3" s="2" t="s">
        <v>106</v>
      </c>
      <c r="C3" s="2" t="s">
        <v>107</v>
      </c>
      <c r="D3" s="2" t="s">
        <v>108</v>
      </c>
      <c r="E3" s="2" t="s">
        <v>109</v>
      </c>
      <c r="F3" s="2" t="s">
        <v>110</v>
      </c>
      <c r="G3" s="2" t="s">
        <v>111</v>
      </c>
      <c r="H3" s="2" t="s">
        <v>112</v>
      </c>
      <c r="I3" s="2" t="s">
        <v>113</v>
      </c>
      <c r="K3" s="2" t="s">
        <v>105</v>
      </c>
      <c r="L3" s="2" t="s">
        <v>106</v>
      </c>
      <c r="M3" s="2" t="s">
        <v>107</v>
      </c>
      <c r="N3" s="2" t="s">
        <v>108</v>
      </c>
      <c r="O3" s="2" t="s">
        <v>109</v>
      </c>
      <c r="P3" s="2" t="s">
        <v>110</v>
      </c>
      <c r="Q3" s="2" t="s">
        <v>111</v>
      </c>
      <c r="R3" s="2" t="s">
        <v>112</v>
      </c>
      <c r="S3" s="2" t="s">
        <v>113</v>
      </c>
      <c r="U3" s="2" t="s">
        <v>105</v>
      </c>
      <c r="V3" s="2" t="s">
        <v>106</v>
      </c>
      <c r="W3" s="2" t="s">
        <v>107</v>
      </c>
      <c r="X3" s="2" t="s">
        <v>108</v>
      </c>
      <c r="Y3" s="2" t="s">
        <v>109</v>
      </c>
      <c r="Z3" s="2" t="s">
        <v>110</v>
      </c>
      <c r="AA3" s="2" t="s">
        <v>111</v>
      </c>
      <c r="AB3" s="2" t="s">
        <v>112</v>
      </c>
      <c r="AC3" s="2" t="s">
        <v>113</v>
      </c>
      <c r="AE3" s="2" t="s">
        <v>105</v>
      </c>
      <c r="AF3" s="2" t="s">
        <v>106</v>
      </c>
      <c r="AG3" s="2" t="s">
        <v>107</v>
      </c>
      <c r="AH3" s="2" t="s">
        <v>108</v>
      </c>
      <c r="AI3" s="2" t="s">
        <v>109</v>
      </c>
      <c r="AJ3" s="2" t="s">
        <v>110</v>
      </c>
      <c r="AK3" s="2" t="s">
        <v>111</v>
      </c>
      <c r="AL3" s="2" t="s">
        <v>112</v>
      </c>
      <c r="AM3" s="2" t="s">
        <v>113</v>
      </c>
      <c r="AO3" s="2" t="s">
        <v>105</v>
      </c>
      <c r="AP3" s="2" t="s">
        <v>106</v>
      </c>
      <c r="AQ3" s="2" t="s">
        <v>107</v>
      </c>
      <c r="AR3" s="2" t="s">
        <v>108</v>
      </c>
      <c r="AS3" s="2" t="s">
        <v>109</v>
      </c>
      <c r="AT3" s="2" t="s">
        <v>110</v>
      </c>
      <c r="AU3" s="2" t="s">
        <v>111</v>
      </c>
      <c r="AV3" s="2" t="s">
        <v>112</v>
      </c>
      <c r="AW3" s="2" t="s">
        <v>113</v>
      </c>
      <c r="AY3" s="2" t="s">
        <v>105</v>
      </c>
      <c r="AZ3" s="2" t="s">
        <v>106</v>
      </c>
      <c r="BA3" s="2" t="s">
        <v>107</v>
      </c>
      <c r="BB3" s="2" t="s">
        <v>108</v>
      </c>
      <c r="BC3" s="2" t="s">
        <v>109</v>
      </c>
      <c r="BD3" s="2" t="s">
        <v>110</v>
      </c>
      <c r="BE3" s="2" t="s">
        <v>111</v>
      </c>
      <c r="BF3" s="2" t="s">
        <v>112</v>
      </c>
      <c r="BG3" s="2" t="s">
        <v>113</v>
      </c>
      <c r="BI3" s="2" t="s">
        <v>105</v>
      </c>
      <c r="BJ3" s="2" t="s">
        <v>106</v>
      </c>
      <c r="BK3" s="2" t="s">
        <v>107</v>
      </c>
      <c r="BL3" s="2" t="s">
        <v>108</v>
      </c>
      <c r="BM3" s="2" t="s">
        <v>109</v>
      </c>
      <c r="BN3" s="2" t="s">
        <v>110</v>
      </c>
      <c r="BO3" s="2" t="s">
        <v>111</v>
      </c>
      <c r="BP3" s="2" t="s">
        <v>112</v>
      </c>
      <c r="BQ3" s="2" t="s">
        <v>113</v>
      </c>
    </row>
    <row r="4" spans="1:69" x14ac:dyDescent="0.45">
      <c r="A4" s="3">
        <v>0</v>
      </c>
      <c r="B4" s="3">
        <v>3.9229729999999997E-3</v>
      </c>
      <c r="C4" s="3">
        <v>7.1609079999999997E-3</v>
      </c>
      <c r="D4" s="3"/>
      <c r="E4" s="3"/>
      <c r="F4" s="3"/>
      <c r="G4" s="3"/>
      <c r="H4" s="3"/>
      <c r="I4" s="3"/>
      <c r="K4" s="3">
        <v>0</v>
      </c>
      <c r="L4" s="3">
        <v>5.1343279999999996E-3</v>
      </c>
      <c r="M4" s="3">
        <v>4.1716419999999997E-3</v>
      </c>
      <c r="N4" s="3"/>
      <c r="O4" s="3"/>
      <c r="P4" s="3"/>
      <c r="Q4" s="3"/>
      <c r="R4" s="3"/>
      <c r="S4" s="3"/>
      <c r="U4" s="3">
        <v>0</v>
      </c>
      <c r="V4" s="3">
        <v>5.5925059999999997E-3</v>
      </c>
      <c r="W4" s="3">
        <v>2.8981079999999999E-3</v>
      </c>
      <c r="X4" s="3"/>
      <c r="Y4" s="3"/>
      <c r="Z4" s="3"/>
      <c r="AA4" s="3"/>
      <c r="AB4" s="3"/>
      <c r="AC4" s="3"/>
      <c r="AE4" s="3">
        <v>0</v>
      </c>
      <c r="AF4" s="3">
        <v>3.0578020000000001E-3</v>
      </c>
      <c r="AG4" s="3">
        <v>4.6392860000000003E-3</v>
      </c>
      <c r="AH4" s="3"/>
      <c r="AI4" s="3"/>
      <c r="AJ4" s="3"/>
      <c r="AK4" s="3"/>
      <c r="AL4" s="3"/>
      <c r="AM4" s="3"/>
      <c r="AO4" s="3">
        <v>0</v>
      </c>
      <c r="AP4" s="3">
        <v>3.379483E-3</v>
      </c>
      <c r="AQ4" s="3">
        <v>8.7259150000000008E-3</v>
      </c>
      <c r="AR4" s="3"/>
      <c r="AS4" s="3"/>
      <c r="AT4" s="3"/>
      <c r="AU4" s="3"/>
      <c r="AV4" s="3"/>
      <c r="AW4" s="3"/>
      <c r="AY4" s="3">
        <v>0</v>
      </c>
      <c r="AZ4" s="3">
        <v>4.3886740000000004E-3</v>
      </c>
      <c r="BA4" s="3">
        <v>1.012591E-2</v>
      </c>
      <c r="BB4" s="3"/>
      <c r="BC4" s="3"/>
      <c r="BD4" s="3"/>
      <c r="BE4" s="3"/>
      <c r="BF4" s="3"/>
      <c r="BG4" s="3"/>
      <c r="BI4" s="3">
        <v>0</v>
      </c>
      <c r="BJ4" s="3">
        <v>3.6760500000000002E-3</v>
      </c>
      <c r="BK4" s="3">
        <v>1.14366E-2</v>
      </c>
      <c r="BL4" s="3"/>
      <c r="BM4" s="3"/>
      <c r="BN4" s="3"/>
      <c r="BO4" s="3"/>
      <c r="BP4" s="3"/>
      <c r="BQ4" s="3"/>
    </row>
    <row r="5" spans="1:69" x14ac:dyDescent="0.45">
      <c r="A5" s="3">
        <v>3.3333330000000001E-2</v>
      </c>
      <c r="B5" s="3">
        <v>5.8877529999999999E-3</v>
      </c>
      <c r="C5" s="3">
        <v>7.1609079999999997E-3</v>
      </c>
      <c r="D5" s="3">
        <v>0.44207550000000001</v>
      </c>
      <c r="E5" s="3">
        <v>4.4207549999999998E-2</v>
      </c>
      <c r="F5" s="3">
        <v>0.44428040000000002</v>
      </c>
      <c r="G5" s="3"/>
      <c r="H5" s="3"/>
      <c r="I5" s="3"/>
      <c r="K5" s="3">
        <v>3.3333330000000001E-2</v>
      </c>
      <c r="L5" s="3">
        <v>6.4179099999999998E-3</v>
      </c>
      <c r="M5" s="3">
        <v>5.4552239999999998E-3</v>
      </c>
      <c r="N5" s="3">
        <v>9.6268660000000006E-2</v>
      </c>
      <c r="O5" s="3">
        <v>3.850746E-2</v>
      </c>
      <c r="P5" s="3">
        <v>0.1036845</v>
      </c>
      <c r="Q5" s="3"/>
      <c r="R5" s="3"/>
      <c r="S5" s="3"/>
      <c r="U5" s="3">
        <v>3.3333330000000001E-2</v>
      </c>
      <c r="V5" s="3">
        <v>6.2620310000000004E-3</v>
      </c>
      <c r="W5" s="3">
        <v>3.5676330000000002E-3</v>
      </c>
      <c r="X5" s="3">
        <v>3.0128640000000002E-2</v>
      </c>
      <c r="Y5" s="3">
        <v>1.0042880000000001E-2</v>
      </c>
      <c r="Z5" s="3">
        <v>3.1758380000000003E-2</v>
      </c>
      <c r="AA5" s="3"/>
      <c r="AB5" s="3"/>
      <c r="AC5" s="3"/>
      <c r="AE5" s="3">
        <v>3.3333330000000001E-2</v>
      </c>
      <c r="AF5" s="3">
        <v>7.2403709999999998E-3</v>
      </c>
      <c r="AG5" s="3">
        <v>5.162107E-3</v>
      </c>
      <c r="AH5" s="3">
        <v>0.45485429999999999</v>
      </c>
      <c r="AI5" s="3">
        <v>7.8423160000000002E-3</v>
      </c>
      <c r="AJ5" s="3">
        <v>0.45492189999999999</v>
      </c>
      <c r="AK5" s="3"/>
      <c r="AL5" s="3"/>
      <c r="AM5" s="3"/>
      <c r="AO5" s="3">
        <v>3.3333330000000001E-2</v>
      </c>
      <c r="AP5" s="3">
        <v>5.6742809999999998E-3</v>
      </c>
      <c r="AQ5" s="3">
        <v>8.2669549999999994E-3</v>
      </c>
      <c r="AR5" s="3">
        <v>5.5075150000000003E-2</v>
      </c>
      <c r="AS5" s="3">
        <v>-6.8843940000000003E-3</v>
      </c>
      <c r="AT5" s="3">
        <v>5.5503759999999999E-2</v>
      </c>
      <c r="AU5" s="3"/>
      <c r="AV5" s="3"/>
      <c r="AW5" s="3"/>
      <c r="AY5" s="3">
        <v>3.3333330000000001E-2</v>
      </c>
      <c r="AZ5" s="3">
        <v>1.000119E-2</v>
      </c>
      <c r="BA5" s="3">
        <v>9.7751279999999992E-3</v>
      </c>
      <c r="BB5" s="3">
        <v>0.25256309999999998</v>
      </c>
      <c r="BC5" s="3">
        <v>5.2617319999999999E-3</v>
      </c>
      <c r="BD5" s="3">
        <v>0.25261790000000001</v>
      </c>
      <c r="BE5" s="3"/>
      <c r="BF5" s="3"/>
      <c r="BG5" s="3"/>
      <c r="BI5" s="3">
        <v>3.3333330000000001E-2</v>
      </c>
      <c r="BJ5" s="3">
        <v>6.1267500000000003E-3</v>
      </c>
      <c r="BK5" s="3">
        <v>1.14366E-2</v>
      </c>
      <c r="BL5" s="3">
        <v>0.73521009999999998</v>
      </c>
      <c r="BM5" s="3">
        <v>4.9014000000000002E-2</v>
      </c>
      <c r="BN5" s="3">
        <v>0.736842</v>
      </c>
      <c r="BO5" s="3"/>
      <c r="BP5" s="3"/>
      <c r="BQ5" s="3"/>
    </row>
    <row r="6" spans="1:69" x14ac:dyDescent="0.45">
      <c r="A6" s="3">
        <v>6.6666669999999997E-2</v>
      </c>
      <c r="B6" s="3">
        <v>3.3394670000000001E-2</v>
      </c>
      <c r="C6" s="3">
        <v>1.010808E-2</v>
      </c>
      <c r="D6" s="3">
        <v>1.110571</v>
      </c>
      <c r="E6" s="3">
        <v>8.5001699999999999E-2</v>
      </c>
      <c r="F6" s="3">
        <v>1.11382</v>
      </c>
      <c r="G6" s="3">
        <v>14.98443</v>
      </c>
      <c r="H6" s="3">
        <v>0.15556510000000001</v>
      </c>
      <c r="I6" s="3">
        <v>14.985239999999999</v>
      </c>
      <c r="K6" s="3">
        <v>6.6666669999999997E-2</v>
      </c>
      <c r="L6" s="3">
        <v>1.155224E-2</v>
      </c>
      <c r="M6" s="3">
        <v>6.738806E-3</v>
      </c>
      <c r="N6" s="3">
        <v>0.48134329999999997</v>
      </c>
      <c r="O6" s="3">
        <v>2.8880599999999999E-2</v>
      </c>
      <c r="P6" s="3">
        <v>0.4822089</v>
      </c>
      <c r="Q6" s="3">
        <v>6.6012789999999999</v>
      </c>
      <c r="R6" s="3">
        <v>-0.24754799999999999</v>
      </c>
      <c r="S6" s="3">
        <v>6.6059190000000001</v>
      </c>
      <c r="U6" s="3">
        <v>6.6666669999999997E-2</v>
      </c>
      <c r="V6" s="3">
        <v>7.6010820000000003E-3</v>
      </c>
      <c r="W6" s="3">
        <v>3.5676330000000002E-3</v>
      </c>
      <c r="X6" s="3">
        <v>5.0214399999999999E-2</v>
      </c>
      <c r="Y6" s="3">
        <v>0</v>
      </c>
      <c r="Z6" s="3">
        <v>5.0214399999999999E-2</v>
      </c>
      <c r="AA6" s="3">
        <v>-8.6081829999999998E-2</v>
      </c>
      <c r="AB6" s="3">
        <v>-0.1721637</v>
      </c>
      <c r="AC6" s="3">
        <v>0.19248480000000001</v>
      </c>
      <c r="AE6" s="3">
        <v>6.6666669999999997E-2</v>
      </c>
      <c r="AF6" s="3">
        <v>3.3381420000000002E-2</v>
      </c>
      <c r="AG6" s="3">
        <v>5.162107E-3</v>
      </c>
      <c r="AH6" s="3">
        <v>1.1841900000000001</v>
      </c>
      <c r="AI6" s="3">
        <v>3.1369260000000003E-2</v>
      </c>
      <c r="AJ6" s="3">
        <v>1.1846049999999999</v>
      </c>
      <c r="AK6" s="3">
        <v>16.065539999999999</v>
      </c>
      <c r="AL6" s="3">
        <v>0.40331909999999999</v>
      </c>
      <c r="AM6" s="3">
        <v>16.070609999999999</v>
      </c>
      <c r="AO6" s="3">
        <v>6.6666669999999997E-2</v>
      </c>
      <c r="AP6" s="3">
        <v>7.0511599999999999E-3</v>
      </c>
      <c r="AQ6" s="3">
        <v>8.2669549999999994E-3</v>
      </c>
      <c r="AR6" s="3">
        <v>6.1959550000000002E-2</v>
      </c>
      <c r="AS6" s="3">
        <v>-6.8843940000000003E-3</v>
      </c>
      <c r="AT6" s="3">
        <v>6.2340840000000002E-2</v>
      </c>
      <c r="AU6" s="3">
        <v>2.065318</v>
      </c>
      <c r="AV6" s="3">
        <v>0.29504550000000002</v>
      </c>
      <c r="AW6" s="3">
        <v>2.086287</v>
      </c>
      <c r="AY6" s="3">
        <v>6.6666669999999997E-2</v>
      </c>
      <c r="AZ6" s="3">
        <v>2.1226220000000001E-2</v>
      </c>
      <c r="BA6" s="3">
        <v>1.047669E-2</v>
      </c>
      <c r="BB6" s="3">
        <v>1.0786549999999999</v>
      </c>
      <c r="BC6" s="3">
        <v>3.6832120000000003E-2</v>
      </c>
      <c r="BD6" s="3">
        <v>1.0792839999999999</v>
      </c>
      <c r="BE6" s="3">
        <v>15.655609999999999</v>
      </c>
      <c r="BF6" s="3">
        <v>0.2809102</v>
      </c>
      <c r="BG6" s="3">
        <v>15.65813</v>
      </c>
      <c r="BI6" s="3">
        <v>6.6666669999999997E-2</v>
      </c>
      <c r="BJ6" s="3">
        <v>5.2690050000000002E-2</v>
      </c>
      <c r="BK6" s="3">
        <v>1.4704200000000001E-2</v>
      </c>
      <c r="BL6" s="3">
        <v>1.5071810000000001</v>
      </c>
      <c r="BM6" s="3">
        <v>3.6760500000000002E-2</v>
      </c>
      <c r="BN6" s="3">
        <v>1.5076290000000001</v>
      </c>
      <c r="BO6" s="3">
        <v>6.4068310000000004</v>
      </c>
      <c r="BP6" s="3">
        <v>-0.52515000000000001</v>
      </c>
      <c r="BQ6" s="3">
        <v>6.4283169999999998</v>
      </c>
    </row>
    <row r="7" spans="1:69" x14ac:dyDescent="0.45">
      <c r="A7" s="3">
        <v>0.1</v>
      </c>
      <c r="B7" s="3">
        <v>7.9925850000000007E-2</v>
      </c>
      <c r="C7" s="3">
        <v>1.2827689999999999E-2</v>
      </c>
      <c r="D7" s="3">
        <v>1.4588490000000001</v>
      </c>
      <c r="E7" s="3">
        <v>5.157548E-2</v>
      </c>
      <c r="F7" s="3">
        <v>1.4597610000000001</v>
      </c>
      <c r="G7" s="3">
        <v>6.349399</v>
      </c>
      <c r="H7" s="3">
        <v>-1.1414040000000001</v>
      </c>
      <c r="I7" s="3">
        <v>6.4511760000000002</v>
      </c>
      <c r="K7" s="3">
        <v>0.1</v>
      </c>
      <c r="L7" s="3">
        <v>3.850746E-2</v>
      </c>
      <c r="M7" s="3">
        <v>7.380597E-3</v>
      </c>
      <c r="N7" s="3">
        <v>0.64500000000000002</v>
      </c>
      <c r="O7" s="3">
        <v>1.925373E-2</v>
      </c>
      <c r="P7" s="3">
        <v>0.64528730000000001</v>
      </c>
      <c r="Q7" s="3">
        <v>15.76055</v>
      </c>
      <c r="R7" s="3">
        <v>0.16503200000000001</v>
      </c>
      <c r="S7" s="3">
        <v>15.761419999999999</v>
      </c>
      <c r="U7" s="3">
        <v>0.1</v>
      </c>
      <c r="V7" s="3">
        <v>9.6096580000000001E-3</v>
      </c>
      <c r="W7" s="3">
        <v>3.5676330000000002E-3</v>
      </c>
      <c r="X7" s="3">
        <v>3.0128640000000002E-2</v>
      </c>
      <c r="Y7" s="3">
        <v>0</v>
      </c>
      <c r="Z7" s="3">
        <v>3.0128640000000002E-2</v>
      </c>
      <c r="AA7" s="3">
        <v>-8.6081829999999998E-2</v>
      </c>
      <c r="AB7" s="3">
        <v>0</v>
      </c>
      <c r="AC7" s="3">
        <v>8.6081829999999998E-2</v>
      </c>
      <c r="AE7" s="3">
        <v>0.1</v>
      </c>
      <c r="AF7" s="3">
        <v>8.6186349999999995E-2</v>
      </c>
      <c r="AG7" s="3">
        <v>7.2533909999999997E-3</v>
      </c>
      <c r="AH7" s="3">
        <v>1.59199</v>
      </c>
      <c r="AI7" s="3">
        <v>4.7053900000000003E-2</v>
      </c>
      <c r="AJ7" s="3">
        <v>1.5926849999999999</v>
      </c>
      <c r="AK7" s="3">
        <v>7.8647229999999997</v>
      </c>
      <c r="AL7" s="3">
        <v>0.26887939999999999</v>
      </c>
      <c r="AM7" s="3">
        <v>7.8693179999999998</v>
      </c>
      <c r="AO7" s="3">
        <v>0.1</v>
      </c>
      <c r="AP7" s="3">
        <v>9.8049169999999998E-3</v>
      </c>
      <c r="AQ7" s="3">
        <v>7.8079960000000002E-3</v>
      </c>
      <c r="AR7" s="3">
        <v>0.1858786</v>
      </c>
      <c r="AS7" s="3">
        <v>6.8843940000000003E-3</v>
      </c>
      <c r="AT7" s="3">
        <v>0.18600610000000001</v>
      </c>
      <c r="AU7" s="3">
        <v>11.86083</v>
      </c>
      <c r="AV7" s="3">
        <v>0.76711819999999997</v>
      </c>
      <c r="AW7" s="3">
        <v>11.88561</v>
      </c>
      <c r="AY7" s="3">
        <v>0.1</v>
      </c>
      <c r="AZ7" s="3">
        <v>8.1911520000000002E-2</v>
      </c>
      <c r="BA7" s="3">
        <v>1.2230599999999999E-2</v>
      </c>
      <c r="BB7" s="3">
        <v>1.536759</v>
      </c>
      <c r="BC7" s="3">
        <v>2.9540759999999999E-2</v>
      </c>
      <c r="BD7" s="3">
        <v>1.5370429999999999</v>
      </c>
      <c r="BE7" s="3">
        <v>6.1623169999999998</v>
      </c>
      <c r="BF7" s="3">
        <v>-0.25063099999999999</v>
      </c>
      <c r="BG7" s="3">
        <v>6.1674119999999997</v>
      </c>
      <c r="BI7" s="3">
        <v>0.1</v>
      </c>
      <c r="BJ7" s="3">
        <v>0.10660550000000001</v>
      </c>
      <c r="BK7" s="3">
        <v>1.38873E-2</v>
      </c>
      <c r="BL7" s="3">
        <v>1.164083</v>
      </c>
      <c r="BM7" s="3">
        <v>-1.2253500000000001E-2</v>
      </c>
      <c r="BN7" s="3">
        <v>1.164147</v>
      </c>
      <c r="BO7" s="3">
        <v>5.1464699999999999</v>
      </c>
      <c r="BP7" s="3">
        <v>-0.73521009999999998</v>
      </c>
      <c r="BQ7" s="3">
        <v>5.1987199999999998</v>
      </c>
    </row>
    <row r="8" spans="1:69" x14ac:dyDescent="0.45">
      <c r="A8" s="6">
        <v>0.13333329999999999</v>
      </c>
      <c r="B8" s="6">
        <v>0.1306513</v>
      </c>
      <c r="C8" s="6">
        <v>1.354644E-2</v>
      </c>
      <c r="D8" s="6">
        <v>1.51241</v>
      </c>
      <c r="E8" s="6">
        <v>3.4134069999999998E-3</v>
      </c>
      <c r="F8" s="6">
        <v>1.5124139999999999</v>
      </c>
      <c r="G8" s="6">
        <v>0.45909260000000002</v>
      </c>
      <c r="H8" s="6">
        <v>-0.47597139999999999</v>
      </c>
      <c r="I8" s="6">
        <v>0.66129780000000005</v>
      </c>
      <c r="K8" s="3">
        <v>0.13333329999999999</v>
      </c>
      <c r="L8" s="3">
        <v>5.4552240000000002E-2</v>
      </c>
      <c r="M8" s="3">
        <v>8.0223880000000001E-3</v>
      </c>
      <c r="N8" s="3">
        <v>1.318881</v>
      </c>
      <c r="O8" s="3">
        <v>3.850746E-2</v>
      </c>
      <c r="P8" s="3">
        <v>1.3194429999999999</v>
      </c>
      <c r="Q8" s="3">
        <v>12.129849999999999</v>
      </c>
      <c r="R8" s="3">
        <v>0.49509589999999998</v>
      </c>
      <c r="S8" s="3">
        <v>12.139950000000001</v>
      </c>
      <c r="U8" s="3">
        <v>0.13333329999999999</v>
      </c>
      <c r="V8" s="3">
        <v>9.6096580000000001E-3</v>
      </c>
      <c r="W8" s="3">
        <v>3.5676330000000002E-3</v>
      </c>
      <c r="X8" s="3">
        <v>3.0128640000000002E-2</v>
      </c>
      <c r="Y8" s="3">
        <v>0</v>
      </c>
      <c r="Z8" s="3">
        <v>3.0128640000000002E-2</v>
      </c>
      <c r="AA8" s="3">
        <v>3.185028</v>
      </c>
      <c r="AB8" s="3">
        <v>0</v>
      </c>
      <c r="AC8" s="3">
        <v>3.185028</v>
      </c>
      <c r="AE8" s="3">
        <v>0.13333329999999999</v>
      </c>
      <c r="AF8" s="3">
        <v>0.1395141</v>
      </c>
      <c r="AG8" s="3">
        <v>8.2990330000000008E-3</v>
      </c>
      <c r="AH8" s="3">
        <v>1.6468860000000001</v>
      </c>
      <c r="AI8" s="3">
        <v>3.9211580000000003E-2</v>
      </c>
      <c r="AJ8" s="3">
        <v>1.6473530000000001</v>
      </c>
      <c r="AK8" s="3">
        <v>0.1344397</v>
      </c>
      <c r="AL8" s="3">
        <v>1.0082979999999999</v>
      </c>
      <c r="AM8" s="3">
        <v>1.0172209999999999</v>
      </c>
      <c r="AO8" s="3">
        <v>0.13333329999999999</v>
      </c>
      <c r="AP8" s="3">
        <v>1.944307E-2</v>
      </c>
      <c r="AQ8" s="3">
        <v>8.7259150000000008E-3</v>
      </c>
      <c r="AR8" s="3">
        <v>0.80547409999999997</v>
      </c>
      <c r="AS8" s="3">
        <v>4.8190759999999999E-2</v>
      </c>
      <c r="AT8" s="3">
        <v>0.80691449999999998</v>
      </c>
      <c r="AU8" s="3">
        <v>20.493860000000002</v>
      </c>
      <c r="AV8" s="3">
        <v>0.71088600000000002</v>
      </c>
      <c r="AW8" s="3">
        <v>20.506180000000001</v>
      </c>
      <c r="AY8" s="3">
        <v>0.13333329999999999</v>
      </c>
      <c r="AZ8" s="3">
        <v>0.1236768</v>
      </c>
      <c r="BA8" s="3">
        <v>1.244608E-2</v>
      </c>
      <c r="BB8" s="3">
        <v>1.2962229999999999</v>
      </c>
      <c r="BC8" s="3">
        <v>1.06737E-2</v>
      </c>
      <c r="BD8" s="3">
        <v>1.2962670000000001</v>
      </c>
      <c r="BE8" s="3">
        <v>-9.8760010000000005</v>
      </c>
      <c r="BF8" s="3">
        <v>-0.67006469999999996</v>
      </c>
      <c r="BG8" s="3">
        <v>9.8987060000000007</v>
      </c>
      <c r="BI8" s="3">
        <v>0.13333329999999999</v>
      </c>
      <c r="BJ8" s="3">
        <v>0.13029560000000001</v>
      </c>
      <c r="BK8" s="3">
        <v>1.38873E-2</v>
      </c>
      <c r="BL8" s="3">
        <v>1.5807020000000001</v>
      </c>
      <c r="BM8" s="3">
        <v>0</v>
      </c>
      <c r="BN8" s="3">
        <v>1.5807020000000001</v>
      </c>
      <c r="BO8" s="3">
        <v>7.0640419999999997</v>
      </c>
      <c r="BP8" s="3">
        <v>0.69414719999999996</v>
      </c>
      <c r="BQ8" s="3">
        <v>7.0980650000000001</v>
      </c>
    </row>
    <row r="9" spans="1:69" x14ac:dyDescent="0.45">
      <c r="A9" s="3">
        <v>0.1666667</v>
      </c>
      <c r="B9" s="3">
        <v>0.1807532</v>
      </c>
      <c r="C9" s="3">
        <v>1.3055249999999999E-2</v>
      </c>
      <c r="D9" s="3">
        <v>1.480953</v>
      </c>
      <c r="E9" s="3">
        <v>1.473585E-2</v>
      </c>
      <c r="F9" s="3">
        <v>1.481026</v>
      </c>
      <c r="G9" s="3">
        <v>0.28173399999999998</v>
      </c>
      <c r="H9" s="3">
        <v>-0.18482280000000001</v>
      </c>
      <c r="I9" s="3">
        <v>0.33694740000000001</v>
      </c>
      <c r="K9" s="6">
        <v>0.1666667</v>
      </c>
      <c r="L9" s="6">
        <v>0.12643280000000001</v>
      </c>
      <c r="M9" s="6">
        <v>9.9477609999999994E-3</v>
      </c>
      <c r="N9" s="6">
        <v>1.7713429999999999</v>
      </c>
      <c r="O9" s="6">
        <v>5.7761189999999997E-2</v>
      </c>
      <c r="P9" s="6">
        <v>1.7722850000000001</v>
      </c>
      <c r="Q9" s="6">
        <v>4.7859280000000002</v>
      </c>
      <c r="R9" s="6">
        <v>0.49509589999999998</v>
      </c>
      <c r="S9" s="6">
        <v>4.8114679999999996</v>
      </c>
      <c r="U9" s="3">
        <v>0.1666667</v>
      </c>
      <c r="V9" s="3">
        <v>1.161823E-2</v>
      </c>
      <c r="W9" s="3">
        <v>3.5676330000000002E-3</v>
      </c>
      <c r="X9" s="3">
        <v>0.23098630000000001</v>
      </c>
      <c r="Y9" s="3">
        <v>0</v>
      </c>
      <c r="Z9" s="3">
        <v>0.23098630000000001</v>
      </c>
      <c r="AA9" s="3">
        <v>10.415900000000001</v>
      </c>
      <c r="AB9" s="3">
        <v>0.1721637</v>
      </c>
      <c r="AC9" s="3">
        <v>10.41732</v>
      </c>
      <c r="AE9" s="3">
        <v>0.1666667</v>
      </c>
      <c r="AF9" s="3">
        <v>0.19597880000000001</v>
      </c>
      <c r="AG9" s="3">
        <v>9.8674969999999994E-3</v>
      </c>
      <c r="AH9" s="3">
        <v>1.623359</v>
      </c>
      <c r="AI9" s="3">
        <v>0.1097924</v>
      </c>
      <c r="AJ9" s="3">
        <v>1.627068</v>
      </c>
      <c r="AK9" s="3">
        <v>-1.680496</v>
      </c>
      <c r="AL9" s="3">
        <v>4.3020709999999998</v>
      </c>
      <c r="AM9" s="3">
        <v>4.6186449999999999</v>
      </c>
      <c r="AO9" s="3">
        <v>0.1666667</v>
      </c>
      <c r="AP9" s="3">
        <v>6.3503190000000001E-2</v>
      </c>
      <c r="AQ9" s="3">
        <v>1.102071E-2</v>
      </c>
      <c r="AR9" s="3">
        <v>1.6395189999999999</v>
      </c>
      <c r="AS9" s="3">
        <v>5.8679340000000003E-2</v>
      </c>
      <c r="AT9" s="3">
        <v>1.640568</v>
      </c>
      <c r="AU9" s="3">
        <v>15.9236</v>
      </c>
      <c r="AV9" s="3">
        <v>8.7125190000000005E-2</v>
      </c>
      <c r="AW9" s="3">
        <v>15.92384</v>
      </c>
      <c r="AY9" s="3">
        <v>0.1666667</v>
      </c>
      <c r="AZ9" s="3">
        <v>0.16832639999999999</v>
      </c>
      <c r="BA9" s="3">
        <v>1.2942179999999999E-2</v>
      </c>
      <c r="BB9" s="3">
        <v>0.98229120000000003</v>
      </c>
      <c r="BC9" s="3">
        <v>-7.4415999999999996E-3</v>
      </c>
      <c r="BD9" s="3">
        <v>0.98231939999999995</v>
      </c>
      <c r="BE9" s="3">
        <v>2.0173830000000001</v>
      </c>
      <c r="BF9" s="3">
        <v>0.26351829999999998</v>
      </c>
      <c r="BG9" s="3">
        <v>2.0345209999999998</v>
      </c>
      <c r="BI9" s="3">
        <v>0.1666667</v>
      </c>
      <c r="BJ9" s="3">
        <v>0.2119856</v>
      </c>
      <c r="BK9" s="3">
        <v>1.38873E-2</v>
      </c>
      <c r="BL9" s="3">
        <v>2.0111509999999999</v>
      </c>
      <c r="BM9" s="3">
        <v>2.823842E-2</v>
      </c>
      <c r="BN9" s="3">
        <v>2.0113490000000001</v>
      </c>
      <c r="BO9" s="3">
        <v>3.9851220000000001</v>
      </c>
      <c r="BP9" s="3">
        <v>5.495676E-2</v>
      </c>
      <c r="BQ9" s="3">
        <v>3.9855010000000002</v>
      </c>
    </row>
    <row r="10" spans="1:69" x14ac:dyDescent="0.45">
      <c r="A10" s="3">
        <v>0.2</v>
      </c>
      <c r="B10" s="3">
        <v>0.22938149999999999</v>
      </c>
      <c r="C10" s="3">
        <v>1.452883E-2</v>
      </c>
      <c r="D10" s="3">
        <v>1.5177929999999999</v>
      </c>
      <c r="E10" s="3">
        <v>7.367925E-3</v>
      </c>
      <c r="F10" s="3">
        <v>1.517811</v>
      </c>
      <c r="G10" s="3">
        <v>1.3893800000000001</v>
      </c>
      <c r="H10" s="3">
        <v>-0.56838279999999997</v>
      </c>
      <c r="I10" s="3">
        <v>1.501145</v>
      </c>
      <c r="K10" s="3">
        <v>0.2</v>
      </c>
      <c r="L10" s="3">
        <v>0.17264180000000001</v>
      </c>
      <c r="M10" s="3">
        <v>1.1873130000000001E-2</v>
      </c>
      <c r="N10" s="3">
        <v>1.4055219999999999</v>
      </c>
      <c r="O10" s="3">
        <v>6.738806E-2</v>
      </c>
      <c r="P10" s="3">
        <v>1.4071370000000001</v>
      </c>
      <c r="Q10" s="3">
        <v>-6.2712149999999998</v>
      </c>
      <c r="R10" s="3">
        <v>-0.74264390000000002</v>
      </c>
      <c r="S10" s="3">
        <v>6.315035</v>
      </c>
      <c r="U10" s="3">
        <v>0.2</v>
      </c>
      <c r="V10" s="3">
        <v>2.5008740000000002E-2</v>
      </c>
      <c r="W10" s="3">
        <v>3.5676330000000002E-3</v>
      </c>
      <c r="X10" s="3">
        <v>0.72308740000000005</v>
      </c>
      <c r="Y10" s="3">
        <v>1.0042880000000001E-2</v>
      </c>
      <c r="Z10" s="3">
        <v>0.7231571</v>
      </c>
      <c r="AA10" s="3">
        <v>15.322570000000001</v>
      </c>
      <c r="AB10" s="3">
        <v>0.60257280000000002</v>
      </c>
      <c r="AC10" s="3">
        <v>15.33441</v>
      </c>
      <c r="AE10" s="3">
        <v>0.2</v>
      </c>
      <c r="AF10" s="3">
        <v>0.24773809999999999</v>
      </c>
      <c r="AG10" s="3">
        <v>1.561853E-2</v>
      </c>
      <c r="AH10" s="3">
        <v>1.5135670000000001</v>
      </c>
      <c r="AI10" s="3">
        <v>0.32153500000000002</v>
      </c>
      <c r="AJ10" s="3">
        <v>1.5473429999999999</v>
      </c>
      <c r="AK10" s="3">
        <v>-6.2514459999999996</v>
      </c>
      <c r="AL10" s="3">
        <v>9.0746800000000007</v>
      </c>
      <c r="AM10" s="3">
        <v>11.019550000000001</v>
      </c>
      <c r="AO10" s="3">
        <v>0.2</v>
      </c>
      <c r="AP10" s="3">
        <v>0.12874430000000001</v>
      </c>
      <c r="AQ10" s="3">
        <v>1.2637870000000001E-2</v>
      </c>
      <c r="AR10" s="3">
        <v>1.893208</v>
      </c>
      <c r="AS10" s="3">
        <v>4.8190759999999999E-2</v>
      </c>
      <c r="AT10" s="3">
        <v>1.8938219999999999</v>
      </c>
      <c r="AU10" s="3">
        <v>8.5386159999999993</v>
      </c>
      <c r="AV10" s="3">
        <v>-0.47484969999999999</v>
      </c>
      <c r="AW10" s="3">
        <v>8.5518090000000004</v>
      </c>
      <c r="AY10" s="3">
        <v>0.2</v>
      </c>
      <c r="AZ10" s="3">
        <v>0.18916289999999999</v>
      </c>
      <c r="BA10" s="3">
        <v>1.1949970000000001E-2</v>
      </c>
      <c r="BB10" s="3">
        <v>1.235306</v>
      </c>
      <c r="BC10" s="3">
        <v>1.4883199999999999E-2</v>
      </c>
      <c r="BD10" s="3">
        <v>1.235395</v>
      </c>
      <c r="BE10" s="3">
        <v>3.9546790000000001</v>
      </c>
      <c r="BF10" s="3">
        <v>1.913554</v>
      </c>
      <c r="BG10" s="3">
        <v>4.3933099999999996</v>
      </c>
      <c r="BI10" s="3">
        <v>0.2</v>
      </c>
      <c r="BJ10" s="3">
        <v>0.2643723</v>
      </c>
      <c r="BK10" s="3">
        <v>1.576986E-2</v>
      </c>
      <c r="BL10" s="3">
        <v>1.5933919999999999</v>
      </c>
      <c r="BM10" s="3">
        <v>1.732502E-2</v>
      </c>
      <c r="BN10" s="3">
        <v>1.5934870000000001</v>
      </c>
      <c r="BO10" s="3">
        <v>-7.3489709999999997</v>
      </c>
      <c r="BP10" s="3">
        <v>1.7223679999999999</v>
      </c>
      <c r="BQ10" s="3">
        <v>7.548108</v>
      </c>
    </row>
    <row r="11" spans="1:69" x14ac:dyDescent="0.45">
      <c r="A11" s="3">
        <v>0.23333329999999999</v>
      </c>
      <c r="B11" s="3">
        <v>0.28193940000000001</v>
      </c>
      <c r="C11" s="3">
        <v>1.354644E-2</v>
      </c>
      <c r="D11" s="3">
        <v>1.591472</v>
      </c>
      <c r="E11" s="3">
        <v>-3.6839629999999998E-2</v>
      </c>
      <c r="F11" s="3">
        <v>1.591898</v>
      </c>
      <c r="G11" s="3">
        <v>0.12630730000000001</v>
      </c>
      <c r="H11" s="3">
        <v>-0.3157682</v>
      </c>
      <c r="I11" s="3">
        <v>0.34009279999999997</v>
      </c>
      <c r="K11" s="3">
        <v>0.23333329999999999</v>
      </c>
      <c r="L11" s="3">
        <v>0.2201343</v>
      </c>
      <c r="M11" s="3">
        <v>1.44403E-2</v>
      </c>
      <c r="N11" s="3">
        <v>1.415149</v>
      </c>
      <c r="O11" s="3">
        <v>1.925373E-2</v>
      </c>
      <c r="P11" s="3">
        <v>1.4152800000000001</v>
      </c>
      <c r="Q11" s="3">
        <v>-0.74264390000000002</v>
      </c>
      <c r="R11" s="3">
        <v>-0.49509589999999998</v>
      </c>
      <c r="S11" s="3">
        <v>0.89254690000000003</v>
      </c>
      <c r="U11" s="3">
        <v>0.23333329999999999</v>
      </c>
      <c r="V11" s="3">
        <v>5.9824059999999998E-2</v>
      </c>
      <c r="W11" s="3">
        <v>4.2371580000000004E-3</v>
      </c>
      <c r="X11" s="3">
        <v>1.2854890000000001</v>
      </c>
      <c r="Y11" s="3">
        <v>4.0171520000000002E-2</v>
      </c>
      <c r="Z11" s="3">
        <v>1.286116</v>
      </c>
      <c r="AA11" s="3">
        <v>11.19064</v>
      </c>
      <c r="AB11" s="3">
        <v>0.86081830000000004</v>
      </c>
      <c r="AC11" s="3">
        <v>11.223699999999999</v>
      </c>
      <c r="AE11" s="3">
        <v>0.23333329999999999</v>
      </c>
      <c r="AF11" s="3">
        <v>0.29688320000000001</v>
      </c>
      <c r="AG11" s="3">
        <v>3.1303159999999997E-2</v>
      </c>
      <c r="AH11" s="3">
        <v>1.2390859999999999</v>
      </c>
      <c r="AI11" s="3">
        <v>0.71365080000000003</v>
      </c>
      <c r="AJ11" s="3">
        <v>1.4299059999999999</v>
      </c>
      <c r="AK11" s="3">
        <v>-7.5286229999999996</v>
      </c>
      <c r="AL11" s="3">
        <v>9.3435590000000008</v>
      </c>
      <c r="AM11" s="3">
        <v>11.99926</v>
      </c>
      <c r="AO11" s="3">
        <v>0.23333329999999999</v>
      </c>
      <c r="AP11" s="3">
        <v>0.1897171</v>
      </c>
      <c r="AQ11" s="3">
        <v>1.423343E-2</v>
      </c>
      <c r="AR11" s="3">
        <v>2.1055920000000001</v>
      </c>
      <c r="AS11" s="3">
        <v>3.0817790000000001E-2</v>
      </c>
      <c r="AT11" s="3">
        <v>2.1058180000000002</v>
      </c>
      <c r="AU11" s="3">
        <v>5.065931</v>
      </c>
      <c r="AV11" s="3">
        <v>0.26415250000000001</v>
      </c>
      <c r="AW11" s="3">
        <v>5.072813</v>
      </c>
      <c r="AY11" s="3">
        <v>0.23333329999999999</v>
      </c>
      <c r="AZ11" s="3">
        <v>0.25068010000000002</v>
      </c>
      <c r="BA11" s="3">
        <v>1.39344E-2</v>
      </c>
      <c r="BB11" s="3">
        <v>1.518086</v>
      </c>
      <c r="BC11" s="3">
        <v>0.12650719999999999</v>
      </c>
      <c r="BD11" s="3">
        <v>1.5233479999999999</v>
      </c>
      <c r="BE11" s="3">
        <v>2.004426</v>
      </c>
      <c r="BF11" s="3">
        <v>3.332932</v>
      </c>
      <c r="BG11" s="3">
        <v>3.8892359999999999</v>
      </c>
      <c r="BI11" s="3">
        <v>0.23333329999999999</v>
      </c>
      <c r="BJ11" s="3">
        <v>0.31821169999999999</v>
      </c>
      <c r="BK11" s="3">
        <v>1.50423E-2</v>
      </c>
      <c r="BL11" s="3">
        <v>1.593356</v>
      </c>
      <c r="BM11" s="3">
        <v>0.10913399999999999</v>
      </c>
      <c r="BN11" s="3">
        <v>1.597089</v>
      </c>
      <c r="BO11" s="3">
        <v>-1.871488</v>
      </c>
      <c r="BP11" s="3">
        <v>3.8189099999999998</v>
      </c>
      <c r="BQ11" s="3">
        <v>4.2528280000000001</v>
      </c>
    </row>
    <row r="12" spans="1:69" x14ac:dyDescent="0.45">
      <c r="A12" s="3">
        <v>0.26666669999999998</v>
      </c>
      <c r="B12" s="3">
        <v>0.33547959999999999</v>
      </c>
      <c r="C12" s="3">
        <v>1.2072859999999999E-2</v>
      </c>
      <c r="D12" s="3">
        <v>1.5325279999999999</v>
      </c>
      <c r="E12" s="3">
        <v>-1.473585E-2</v>
      </c>
      <c r="F12" s="3">
        <v>1.532599</v>
      </c>
      <c r="G12" s="3">
        <v>-1.0104580000000001</v>
      </c>
      <c r="H12" s="3">
        <v>0</v>
      </c>
      <c r="I12" s="3">
        <v>1.0104580000000001</v>
      </c>
      <c r="K12" s="3">
        <v>0.26666669999999998</v>
      </c>
      <c r="L12" s="3">
        <v>0.26698509999999998</v>
      </c>
      <c r="M12" s="3">
        <v>1.315672E-2</v>
      </c>
      <c r="N12" s="3">
        <v>1.357388</v>
      </c>
      <c r="O12" s="3">
        <v>9.6268659999999995E-3</v>
      </c>
      <c r="P12" s="3">
        <v>1.3574219999999999</v>
      </c>
      <c r="Q12" s="3">
        <v>-0.57761189999999996</v>
      </c>
      <c r="R12" s="3">
        <v>-8.2515989999999997E-2</v>
      </c>
      <c r="S12" s="3">
        <v>0.5834762</v>
      </c>
      <c r="U12" s="3">
        <v>0.26666669999999998</v>
      </c>
      <c r="V12" s="3">
        <v>0.110708</v>
      </c>
      <c r="W12" s="3">
        <v>6.2457349999999997E-3</v>
      </c>
      <c r="X12" s="3">
        <v>1.496389</v>
      </c>
      <c r="Y12" s="3">
        <v>7.030016E-2</v>
      </c>
      <c r="Z12" s="3">
        <v>1.49804</v>
      </c>
      <c r="AA12" s="3">
        <v>3.8736820000000001</v>
      </c>
      <c r="AB12" s="3">
        <v>0.43040919999999999</v>
      </c>
      <c r="AC12" s="3">
        <v>3.8975209999999998</v>
      </c>
      <c r="AE12" s="3">
        <v>0.26666669999999998</v>
      </c>
      <c r="AF12" s="3">
        <v>0.33034380000000002</v>
      </c>
      <c r="AG12" s="3">
        <v>6.3195249999999994E-2</v>
      </c>
      <c r="AH12" s="3">
        <v>0.95676260000000002</v>
      </c>
      <c r="AI12" s="3">
        <v>0.9881318</v>
      </c>
      <c r="AJ12" s="3">
        <v>1.375427</v>
      </c>
      <c r="AK12" s="3">
        <v>-4.3020709999999998</v>
      </c>
      <c r="AL12" s="3">
        <v>5.1087090000000002</v>
      </c>
      <c r="AM12" s="3">
        <v>6.6788259999999999</v>
      </c>
      <c r="AO12" s="3">
        <v>0.26666669999999998</v>
      </c>
      <c r="AP12" s="3">
        <v>0.2691171</v>
      </c>
      <c r="AQ12" s="3">
        <v>1.469239E-2</v>
      </c>
      <c r="AR12" s="3">
        <v>2.3269250000000001</v>
      </c>
      <c r="AS12" s="3">
        <v>5.5075150000000003E-2</v>
      </c>
      <c r="AT12" s="3">
        <v>2.3275769999999998</v>
      </c>
      <c r="AU12" s="3">
        <v>3.086176</v>
      </c>
      <c r="AV12" s="3">
        <v>3.4843130000000002</v>
      </c>
      <c r="AW12" s="3">
        <v>4.6545589999999999</v>
      </c>
      <c r="AY12" s="3">
        <v>0.26666669999999998</v>
      </c>
      <c r="AZ12" s="3">
        <v>0.29036869999999998</v>
      </c>
      <c r="BA12" s="3">
        <v>2.0383780000000001E-2</v>
      </c>
      <c r="BB12" s="3">
        <v>1.188515</v>
      </c>
      <c r="BC12" s="3">
        <v>0.24279139999999999</v>
      </c>
      <c r="BD12" s="3">
        <v>1.2130609999999999</v>
      </c>
      <c r="BE12" s="3">
        <v>-5.9774539999999998</v>
      </c>
      <c r="BF12" s="3">
        <v>2.5114610000000002</v>
      </c>
      <c r="BG12" s="3">
        <v>6.483625</v>
      </c>
      <c r="BI12" s="3">
        <v>0.26666669999999998</v>
      </c>
      <c r="BJ12" s="3">
        <v>0.37059599999999998</v>
      </c>
      <c r="BK12" s="3">
        <v>2.304546E-2</v>
      </c>
      <c r="BL12" s="3">
        <v>1.473309</v>
      </c>
      <c r="BM12" s="3">
        <v>0.30557519999999999</v>
      </c>
      <c r="BN12" s="3">
        <v>1.5046649999999999</v>
      </c>
      <c r="BO12" s="3">
        <v>-2.5256729999999998</v>
      </c>
      <c r="BP12" s="3">
        <v>3.9288240000000001</v>
      </c>
      <c r="BQ12" s="3">
        <v>4.6706190000000003</v>
      </c>
    </row>
    <row r="13" spans="1:69" x14ac:dyDescent="0.45">
      <c r="A13" s="3">
        <v>0.3</v>
      </c>
      <c r="B13" s="3">
        <v>0.3841079</v>
      </c>
      <c r="C13" s="3">
        <v>1.256405E-2</v>
      </c>
      <c r="D13" s="3">
        <v>1.495689</v>
      </c>
      <c r="E13" s="3">
        <v>-2.210378E-2</v>
      </c>
      <c r="F13" s="3">
        <v>1.495852</v>
      </c>
      <c r="G13" s="3"/>
      <c r="H13" s="3"/>
      <c r="I13" s="3"/>
      <c r="K13" s="3">
        <v>0.3</v>
      </c>
      <c r="L13" s="3">
        <v>0.31062689999999998</v>
      </c>
      <c r="M13" s="3">
        <v>1.5082089999999999E-2</v>
      </c>
      <c r="N13" s="3">
        <v>1.357388</v>
      </c>
      <c r="O13" s="3">
        <v>3.850746E-2</v>
      </c>
      <c r="P13" s="3">
        <v>1.357934</v>
      </c>
      <c r="Q13" s="3">
        <v>1.732836</v>
      </c>
      <c r="R13" s="3">
        <v>-0.16503200000000001</v>
      </c>
      <c r="S13" s="3">
        <v>1.740677</v>
      </c>
      <c r="U13" s="3">
        <v>0.3</v>
      </c>
      <c r="V13" s="3">
        <v>0.15958330000000001</v>
      </c>
      <c r="W13" s="3">
        <v>8.9238359999999992E-3</v>
      </c>
      <c r="X13" s="3">
        <v>1.496389</v>
      </c>
      <c r="Y13" s="3">
        <v>7.030016E-2</v>
      </c>
      <c r="Z13" s="3">
        <v>1.49804</v>
      </c>
      <c r="AA13" s="3">
        <v>-0.94690019999999997</v>
      </c>
      <c r="AB13" s="3">
        <v>0.94690019999999997</v>
      </c>
      <c r="AC13" s="3">
        <v>1.3391189999999999</v>
      </c>
      <c r="AE13" s="6">
        <v>0.3</v>
      </c>
      <c r="AF13" s="6">
        <v>0.36066740000000003</v>
      </c>
      <c r="AG13" s="6">
        <v>9.7178619999999993E-2</v>
      </c>
      <c r="AH13" s="6">
        <v>0.96460489999999999</v>
      </c>
      <c r="AI13" s="6">
        <v>1.0273429999999999</v>
      </c>
      <c r="AJ13" s="6">
        <v>1.409219</v>
      </c>
      <c r="AK13" s="6"/>
      <c r="AL13" s="6"/>
      <c r="AM13" s="6"/>
      <c r="AO13" s="3">
        <v>0.3</v>
      </c>
      <c r="AP13" s="3">
        <v>0.34484540000000002</v>
      </c>
      <c r="AQ13" s="3">
        <v>1.7905109999999998E-2</v>
      </c>
      <c r="AR13" s="3">
        <v>2.2580809999999998</v>
      </c>
      <c r="AS13" s="3">
        <v>0.25472260000000002</v>
      </c>
      <c r="AT13" s="3">
        <v>2.2724030000000002</v>
      </c>
      <c r="AU13" s="3">
        <v>-9.0874009999999998</v>
      </c>
      <c r="AV13" s="3">
        <v>4.4256820000000001</v>
      </c>
      <c r="AW13" s="3">
        <v>10.10779</v>
      </c>
      <c r="AY13" s="3">
        <v>0.3</v>
      </c>
      <c r="AZ13" s="3">
        <v>0.3299145</v>
      </c>
      <c r="BA13" s="3">
        <v>3.012049E-2</v>
      </c>
      <c r="BB13" s="3">
        <v>1.168331</v>
      </c>
      <c r="BC13" s="3">
        <v>0.29766399999999998</v>
      </c>
      <c r="BD13" s="3">
        <v>1.205654</v>
      </c>
      <c r="BE13" s="3">
        <v>-0.53736810000000002</v>
      </c>
      <c r="BF13" s="3">
        <v>1.8336650000000001</v>
      </c>
      <c r="BG13" s="3">
        <v>1.9107829999999999</v>
      </c>
      <c r="BI13" s="3">
        <v>0.3</v>
      </c>
      <c r="BJ13" s="3">
        <v>0.41643229999999998</v>
      </c>
      <c r="BK13" s="3">
        <v>3.5413979999999998E-2</v>
      </c>
      <c r="BL13" s="3">
        <v>1.3969149999999999</v>
      </c>
      <c r="BM13" s="3">
        <v>0.37105559999999999</v>
      </c>
      <c r="BN13" s="3">
        <v>1.4453560000000001</v>
      </c>
      <c r="BO13" s="3">
        <v>-1.6837819999999999</v>
      </c>
      <c r="BP13" s="3">
        <v>1.8708689999999999</v>
      </c>
      <c r="BQ13" s="3">
        <v>2.5169959999999998</v>
      </c>
    </row>
    <row r="14" spans="1:69" x14ac:dyDescent="0.45">
      <c r="A14" s="3">
        <v>0.3333333</v>
      </c>
      <c r="B14" s="3">
        <v>0.43519219999999997</v>
      </c>
      <c r="C14" s="3">
        <v>1.0599269999999999E-2</v>
      </c>
      <c r="D14" s="3"/>
      <c r="E14" s="3"/>
      <c r="F14" s="3"/>
      <c r="G14" s="3"/>
      <c r="H14" s="3"/>
      <c r="I14" s="3"/>
      <c r="K14" s="3">
        <v>0.3333333</v>
      </c>
      <c r="L14" s="3">
        <v>0.35747760000000001</v>
      </c>
      <c r="M14" s="3">
        <v>1.5723879999999999E-2</v>
      </c>
      <c r="N14" s="3">
        <v>1.482537</v>
      </c>
      <c r="O14" s="3">
        <v>-9.6268659999999995E-3</v>
      </c>
      <c r="P14" s="3">
        <v>1.482569</v>
      </c>
      <c r="Q14" s="3"/>
      <c r="R14" s="3"/>
      <c r="S14" s="3"/>
      <c r="U14" s="3">
        <v>0.3333333</v>
      </c>
      <c r="V14" s="3">
        <v>0.2104673</v>
      </c>
      <c r="W14" s="3">
        <v>1.093241E-2</v>
      </c>
      <c r="X14" s="3">
        <v>1.456218</v>
      </c>
      <c r="Y14" s="3">
        <v>0.1205146</v>
      </c>
      <c r="Z14" s="3">
        <v>1.4611959999999999</v>
      </c>
      <c r="AA14" s="3">
        <v>-2.8407</v>
      </c>
      <c r="AB14" s="3">
        <v>4.3040919999999998</v>
      </c>
      <c r="AC14" s="3">
        <v>5.1570130000000001</v>
      </c>
      <c r="AE14" s="3">
        <v>0.3333333</v>
      </c>
      <c r="AF14" s="3">
        <v>0.39465080000000002</v>
      </c>
      <c r="AG14" s="3">
        <v>0.13168479999999999</v>
      </c>
      <c r="AH14" s="3"/>
      <c r="AI14" s="3"/>
      <c r="AJ14" s="3"/>
      <c r="AK14" s="3"/>
      <c r="AL14" s="3"/>
      <c r="AM14" s="3"/>
      <c r="AO14" s="3">
        <v>0.3333333</v>
      </c>
      <c r="AP14" s="3">
        <v>0.41965590000000003</v>
      </c>
      <c r="AQ14" s="3">
        <v>3.1673899999999998E-2</v>
      </c>
      <c r="AR14" s="3">
        <v>1.7899430000000001</v>
      </c>
      <c r="AS14" s="3">
        <v>0.3924105</v>
      </c>
      <c r="AT14" s="3">
        <v>1.832452</v>
      </c>
      <c r="AU14" s="3">
        <v>14.80866</v>
      </c>
      <c r="AV14" s="3">
        <v>15.43285</v>
      </c>
      <c r="AW14" s="3">
        <v>21.388529999999999</v>
      </c>
      <c r="AY14" s="3">
        <v>0.3333333</v>
      </c>
      <c r="AZ14" s="3">
        <v>0.36825740000000001</v>
      </c>
      <c r="BA14" s="3">
        <v>4.0228050000000001E-2</v>
      </c>
      <c r="BB14" s="3">
        <v>1.148147</v>
      </c>
      <c r="BC14" s="3">
        <v>0.35253659999999998</v>
      </c>
      <c r="BD14" s="3">
        <v>1.2010510000000001</v>
      </c>
      <c r="BE14" s="3">
        <v>-1.129783</v>
      </c>
      <c r="BF14" s="3">
        <v>2.0011800000000002</v>
      </c>
      <c r="BG14" s="3">
        <v>2.2980710000000002</v>
      </c>
      <c r="BI14" s="3">
        <v>0.3333333</v>
      </c>
      <c r="BJ14" s="3">
        <v>0.46372370000000002</v>
      </c>
      <c r="BK14" s="3">
        <v>4.7782499999999999E-2</v>
      </c>
      <c r="BL14" s="3">
        <v>1.386002</v>
      </c>
      <c r="BM14" s="3">
        <v>0.4147092</v>
      </c>
      <c r="BN14" s="3">
        <v>1.446715</v>
      </c>
      <c r="BO14" s="3">
        <v>-9.3543429999999997E-2</v>
      </c>
      <c r="BP14" s="3">
        <v>1.8708689999999999</v>
      </c>
      <c r="BQ14" s="3">
        <v>1.8732059999999999</v>
      </c>
    </row>
    <row r="15" spans="1:69" x14ac:dyDescent="0.45">
      <c r="K15" s="3">
        <v>0.36666670000000001</v>
      </c>
      <c r="L15" s="3">
        <v>0.40946270000000001</v>
      </c>
      <c r="M15" s="3">
        <v>1.44403E-2</v>
      </c>
      <c r="N15" s="3"/>
      <c r="O15" s="3"/>
      <c r="P15" s="3"/>
      <c r="Q15" s="3"/>
      <c r="R15" s="3"/>
      <c r="S15" s="3"/>
      <c r="U15" s="3">
        <v>0.36666670000000001</v>
      </c>
      <c r="V15" s="3">
        <v>0.25666450000000002</v>
      </c>
      <c r="W15" s="3">
        <v>1.695814E-2</v>
      </c>
      <c r="X15" s="3">
        <v>1.2955319999999999</v>
      </c>
      <c r="Y15" s="3">
        <v>0.3515008</v>
      </c>
      <c r="Z15" s="3">
        <v>1.3423689999999999</v>
      </c>
      <c r="AA15" s="3">
        <v>-5.7674830000000004</v>
      </c>
      <c r="AB15" s="3">
        <v>8.1777739999999994</v>
      </c>
      <c r="AC15" s="3">
        <v>10.00699</v>
      </c>
      <c r="AO15" s="3">
        <v>0.36666670000000001</v>
      </c>
      <c r="AP15" s="3">
        <v>0.4641749</v>
      </c>
      <c r="AQ15" s="3">
        <v>4.4065809999999997E-2</v>
      </c>
      <c r="AR15" s="3">
        <v>2.8947349999999998</v>
      </c>
      <c r="AS15" s="3">
        <v>1.1446449999999999</v>
      </c>
      <c r="AT15" s="3">
        <v>3.1128290000000001</v>
      </c>
      <c r="AU15" s="3">
        <v>13.72879</v>
      </c>
      <c r="AV15" s="3">
        <v>15.268929999999999</v>
      </c>
      <c r="AW15" s="3">
        <v>20.533390000000001</v>
      </c>
      <c r="AY15" s="3">
        <v>0.36666670000000001</v>
      </c>
      <c r="AZ15" s="3">
        <v>0.40645759999999997</v>
      </c>
      <c r="BA15" s="3">
        <v>5.3622929999999999E-2</v>
      </c>
      <c r="BB15" s="3">
        <v>1.1013569999999999</v>
      </c>
      <c r="BC15" s="3">
        <v>0.43905440000000001</v>
      </c>
      <c r="BD15" s="3">
        <v>1.185646</v>
      </c>
      <c r="BE15" s="3">
        <v>-1.9502520000000001</v>
      </c>
      <c r="BF15" s="3">
        <v>1.9296580000000001</v>
      </c>
      <c r="BG15" s="3">
        <v>2.7435499999999999</v>
      </c>
      <c r="BI15" s="3">
        <v>0.36666670000000001</v>
      </c>
      <c r="BJ15" s="3">
        <v>0.50883239999999996</v>
      </c>
      <c r="BK15" s="3">
        <v>6.3061259999999994E-2</v>
      </c>
      <c r="BL15" s="3">
        <v>1.3750880000000001</v>
      </c>
      <c r="BM15" s="3">
        <v>0.50201640000000003</v>
      </c>
      <c r="BN15" s="3">
        <v>1.4638610000000001</v>
      </c>
      <c r="BO15" s="3">
        <v>-1.3096080000000001</v>
      </c>
      <c r="BP15" s="3">
        <v>2.2450420000000002</v>
      </c>
      <c r="BQ15" s="3">
        <v>2.599094</v>
      </c>
    </row>
    <row r="16" spans="1:69" x14ac:dyDescent="0.45">
      <c r="A16" s="8" t="s">
        <v>115</v>
      </c>
      <c r="B16" s="8"/>
      <c r="C16" s="8"/>
      <c r="D16" s="8"/>
      <c r="E16" s="8"/>
      <c r="F16" s="8"/>
      <c r="G16" s="8"/>
      <c r="H16" s="8"/>
      <c r="I16" s="8"/>
      <c r="U16" s="3">
        <v>0.4</v>
      </c>
      <c r="V16" s="3">
        <v>0.29683599999999999</v>
      </c>
      <c r="W16" s="3">
        <v>3.4365800000000002E-2</v>
      </c>
      <c r="X16" s="3">
        <v>1.0745880000000001</v>
      </c>
      <c r="Y16" s="3">
        <v>0.68291590000000002</v>
      </c>
      <c r="Z16" s="3">
        <v>1.2732300000000001</v>
      </c>
      <c r="AA16" s="3">
        <v>-5.4231550000000004</v>
      </c>
      <c r="AB16" s="3">
        <v>8.0916920000000001</v>
      </c>
      <c r="AC16" s="3">
        <v>9.7409499999999998</v>
      </c>
      <c r="AO16" s="3">
        <v>0.4</v>
      </c>
      <c r="AP16" s="3">
        <v>0.61263820000000002</v>
      </c>
      <c r="AQ16" s="3">
        <v>0.1079836</v>
      </c>
      <c r="AR16" s="3">
        <v>3.3703699999999999</v>
      </c>
      <c r="AS16" s="3">
        <v>1.6695420000000001</v>
      </c>
      <c r="AT16" s="3">
        <v>3.7612190000000001</v>
      </c>
      <c r="AU16" s="3">
        <v>5.8858290000000002</v>
      </c>
      <c r="AV16" s="3">
        <v>15.08404</v>
      </c>
      <c r="AW16" s="3">
        <v>16.191700000000001</v>
      </c>
      <c r="AY16" s="3">
        <v>0.4</v>
      </c>
      <c r="AZ16" s="3">
        <v>0.4416812</v>
      </c>
      <c r="BA16" s="3">
        <v>6.9498340000000006E-2</v>
      </c>
      <c r="BB16" s="3">
        <v>1.0120579999999999</v>
      </c>
      <c r="BC16" s="3">
        <v>0.48370400000000002</v>
      </c>
      <c r="BD16" s="3">
        <v>1.1217090000000001</v>
      </c>
      <c r="BE16" s="3">
        <v>-2.0411250000000001</v>
      </c>
      <c r="BF16" s="3">
        <v>1.2119180000000001</v>
      </c>
      <c r="BG16" s="3">
        <v>2.373802</v>
      </c>
      <c r="BI16" s="3">
        <v>0.4</v>
      </c>
      <c r="BJ16" s="3">
        <v>0.55539629999999995</v>
      </c>
      <c r="BK16" s="3">
        <v>8.1250260000000005E-2</v>
      </c>
      <c r="BL16" s="3">
        <v>1.3205210000000001</v>
      </c>
      <c r="BM16" s="3">
        <v>0.56749680000000002</v>
      </c>
      <c r="BN16" s="3">
        <v>1.4372990000000001</v>
      </c>
      <c r="BO16" s="3">
        <v>-7.2028439999999998</v>
      </c>
      <c r="BP16" s="3">
        <v>-0.93543430000000005</v>
      </c>
      <c r="BQ16" s="3">
        <v>7.2633320000000001</v>
      </c>
    </row>
    <row r="17" spans="1:69" x14ac:dyDescent="0.45">
      <c r="A17" s="8"/>
      <c r="B17" s="8"/>
      <c r="C17" s="8"/>
      <c r="D17" s="8"/>
      <c r="E17" s="8"/>
      <c r="F17" s="8"/>
      <c r="G17" s="8"/>
      <c r="H17" s="8"/>
      <c r="I17" s="8"/>
      <c r="K17" s="8" t="s">
        <v>115</v>
      </c>
      <c r="L17" s="8"/>
      <c r="M17" s="8"/>
      <c r="N17" s="8"/>
      <c r="O17" s="8"/>
      <c r="P17" s="8"/>
      <c r="Q17" s="8"/>
      <c r="R17" s="8"/>
      <c r="S17" s="8"/>
      <c r="U17" s="3">
        <v>0.43333329999999998</v>
      </c>
      <c r="V17" s="3">
        <v>0.32830369999999998</v>
      </c>
      <c r="W17" s="3">
        <v>6.2485869999999999E-2</v>
      </c>
      <c r="X17" s="3">
        <v>0.91390210000000005</v>
      </c>
      <c r="Y17" s="3">
        <v>0.90385919999999997</v>
      </c>
      <c r="Z17" s="3">
        <v>1.285371</v>
      </c>
      <c r="AA17" s="3">
        <v>-3.3571909999999998</v>
      </c>
      <c r="AB17" s="3">
        <v>3.0989460000000002</v>
      </c>
      <c r="AC17" s="3">
        <v>4.568829</v>
      </c>
      <c r="AO17" s="3">
        <v>0.43333329999999998</v>
      </c>
      <c r="AP17" s="3">
        <v>0.68886630000000004</v>
      </c>
      <c r="AQ17" s="3">
        <v>0.1553686</v>
      </c>
      <c r="AR17" s="3">
        <v>2.6963110000000001</v>
      </c>
      <c r="AS17" s="3">
        <v>1.900552</v>
      </c>
      <c r="AT17" s="3">
        <v>3.2988170000000001</v>
      </c>
      <c r="AU17" s="3">
        <v>3.3438490000000001E-2</v>
      </c>
      <c r="AV17" s="3">
        <v>16.807099999999998</v>
      </c>
      <c r="AW17" s="3">
        <v>16.807130000000001</v>
      </c>
      <c r="AY17" s="3">
        <v>0.43333329999999998</v>
      </c>
      <c r="AZ17" s="3">
        <v>0.47392810000000002</v>
      </c>
      <c r="BA17" s="3">
        <v>8.5869860000000006E-2</v>
      </c>
      <c r="BB17" s="3">
        <v>0.9599664</v>
      </c>
      <c r="BC17" s="3">
        <v>0.51347039999999999</v>
      </c>
      <c r="BD17" s="3">
        <v>1.0886629999999999</v>
      </c>
      <c r="BE17" s="3">
        <v>-0.95677710000000005</v>
      </c>
      <c r="BF17" s="3">
        <v>1.339488</v>
      </c>
      <c r="BG17" s="3">
        <v>1.646102</v>
      </c>
      <c r="BI17" s="3">
        <v>0.43333329999999998</v>
      </c>
      <c r="BJ17" s="3">
        <v>0.59686720000000004</v>
      </c>
      <c r="BK17" s="3">
        <v>0.1008944</v>
      </c>
      <c r="BL17" s="3">
        <v>0.91672560000000003</v>
      </c>
      <c r="BM17" s="3">
        <v>0.45836280000000001</v>
      </c>
      <c r="BN17" s="3">
        <v>1.0249299999999999</v>
      </c>
      <c r="BO17" s="3">
        <v>0.3741737</v>
      </c>
      <c r="BP17" s="3">
        <v>3.3675630000000001</v>
      </c>
      <c r="BQ17" s="3">
        <v>3.388287</v>
      </c>
    </row>
    <row r="18" spans="1:69" x14ac:dyDescent="0.45">
      <c r="K18" s="8"/>
      <c r="L18" s="8"/>
      <c r="M18" s="8"/>
      <c r="N18" s="8"/>
      <c r="O18" s="8"/>
      <c r="P18" s="8"/>
      <c r="Q18" s="8"/>
      <c r="R18" s="8"/>
      <c r="S18" s="8"/>
      <c r="U18" s="6">
        <v>0.46666669999999999</v>
      </c>
      <c r="V18" s="6">
        <v>0.35776279999999999</v>
      </c>
      <c r="W18" s="6">
        <v>9.4623079999999998E-2</v>
      </c>
      <c r="X18" s="6">
        <v>0.86368769999999995</v>
      </c>
      <c r="Y18" s="6">
        <v>0.89381639999999996</v>
      </c>
      <c r="Z18" s="6">
        <v>1.242926</v>
      </c>
      <c r="AA18" s="6"/>
      <c r="AB18" s="6"/>
      <c r="AC18" s="6"/>
      <c r="AO18" s="3">
        <v>0.46666669999999999</v>
      </c>
      <c r="AP18" s="3">
        <v>0.79239230000000005</v>
      </c>
      <c r="AQ18" s="3">
        <v>0.23468700000000001</v>
      </c>
      <c r="AR18" s="3">
        <v>3.5770550000000001</v>
      </c>
      <c r="AS18" s="3">
        <v>2.8894570000000002</v>
      </c>
      <c r="AT18" s="3">
        <v>4.5982909999999997</v>
      </c>
      <c r="AU18" s="3">
        <v>22.316579999999998</v>
      </c>
      <c r="AV18" s="3">
        <v>21.85303</v>
      </c>
      <c r="AW18" s="3">
        <v>31.234359999999999</v>
      </c>
      <c r="AY18" s="3">
        <v>0.46666669999999999</v>
      </c>
      <c r="AZ18" s="3">
        <v>0.50567890000000004</v>
      </c>
      <c r="BA18" s="3">
        <v>0.10372969999999999</v>
      </c>
      <c r="BB18" s="3">
        <v>0.95252479999999995</v>
      </c>
      <c r="BC18" s="3">
        <v>0.57300320000000005</v>
      </c>
      <c r="BD18" s="3">
        <v>1.1115919999999999</v>
      </c>
      <c r="BE18" s="3">
        <v>-0.76542169999999998</v>
      </c>
      <c r="BF18" s="3">
        <v>2.2324799999999998</v>
      </c>
      <c r="BG18" s="3">
        <v>2.3600500000000002</v>
      </c>
      <c r="BI18" s="3">
        <v>0.46666669999999999</v>
      </c>
      <c r="BJ18" s="3">
        <v>0.61651129999999998</v>
      </c>
      <c r="BK18" s="3">
        <v>0.1118078</v>
      </c>
      <c r="BL18" s="3">
        <v>1.178647</v>
      </c>
      <c r="BM18" s="3">
        <v>0.69845760000000001</v>
      </c>
      <c r="BN18" s="3">
        <v>1.3700559999999999</v>
      </c>
      <c r="BO18" s="3">
        <v>3.926399</v>
      </c>
      <c r="BP18" s="3">
        <v>4.8566750000000001</v>
      </c>
      <c r="BQ18" s="3">
        <v>6.2453099999999999</v>
      </c>
    </row>
    <row r="19" spans="1:69" x14ac:dyDescent="0.45">
      <c r="U19" s="3">
        <v>0.5</v>
      </c>
      <c r="V19" s="3">
        <v>0.38588289999999997</v>
      </c>
      <c r="W19" s="3">
        <v>0.1220736</v>
      </c>
      <c r="X19" s="1"/>
      <c r="Y19" s="1"/>
      <c r="Z19" s="1"/>
      <c r="AA19" s="1"/>
      <c r="AB19" s="1"/>
      <c r="AC19" s="1"/>
      <c r="AO19" s="6">
        <v>0.5</v>
      </c>
      <c r="AP19" s="6">
        <v>0.92733659999999996</v>
      </c>
      <c r="AQ19" s="6">
        <v>0.34799910000000001</v>
      </c>
      <c r="AR19" s="6">
        <v>4.2337499999999997</v>
      </c>
      <c r="AS19" s="6">
        <v>3.4302640000000002</v>
      </c>
      <c r="AT19" s="6">
        <v>5.4489770000000002</v>
      </c>
      <c r="AU19" s="6">
        <v>9.5358699999999992</v>
      </c>
      <c r="AV19" s="6">
        <v>2.9137379999999999</v>
      </c>
      <c r="AW19" s="6">
        <v>9.9710920000000005</v>
      </c>
      <c r="AY19" s="3">
        <v>0.5</v>
      </c>
      <c r="AZ19" s="3">
        <v>0.53742979999999996</v>
      </c>
      <c r="BA19" s="3">
        <v>0.1240701</v>
      </c>
      <c r="BB19" s="3">
        <v>0.91531680000000004</v>
      </c>
      <c r="BC19" s="3">
        <v>0.66230239999999996</v>
      </c>
      <c r="BD19" s="3">
        <v>1.1298010000000001</v>
      </c>
      <c r="BE19" s="3">
        <v>-1.35951</v>
      </c>
      <c r="BF19" s="3">
        <v>1.1113649999999999</v>
      </c>
      <c r="BG19" s="3">
        <v>1.7559610000000001</v>
      </c>
      <c r="BI19" s="3">
        <v>0.5</v>
      </c>
      <c r="BJ19" s="3">
        <v>0.67544369999999998</v>
      </c>
      <c r="BK19" s="3">
        <v>0.14745820000000001</v>
      </c>
      <c r="BL19" s="3">
        <v>1.4404269999999999</v>
      </c>
      <c r="BM19" s="3">
        <v>0.92719660000000004</v>
      </c>
      <c r="BN19" s="3">
        <v>1.7130449999999999</v>
      </c>
      <c r="BO19" s="3">
        <v>1.141939</v>
      </c>
      <c r="BP19" s="3">
        <v>3.3078259999999999</v>
      </c>
      <c r="BQ19" s="3">
        <v>3.4993910000000001</v>
      </c>
    </row>
    <row r="20" spans="1:69" x14ac:dyDescent="0.45">
      <c r="AO20" s="3">
        <v>0.53333330000000001</v>
      </c>
      <c r="AP20" s="3">
        <v>1.0746420000000001</v>
      </c>
      <c r="AQ20" s="3">
        <v>0.46337129999999999</v>
      </c>
      <c r="AR20" s="3">
        <v>4.2260239999999998</v>
      </c>
      <c r="AS20" s="3">
        <v>3.0748760000000002</v>
      </c>
      <c r="AT20" s="3">
        <v>5.2262930000000001</v>
      </c>
      <c r="AU20" s="3"/>
      <c r="AV20" s="3"/>
      <c r="AW20" s="3"/>
      <c r="AY20" s="3">
        <v>0.53333330000000001</v>
      </c>
      <c r="AZ20" s="3">
        <v>0.56670010000000004</v>
      </c>
      <c r="BA20" s="3">
        <v>0.14788319999999999</v>
      </c>
      <c r="BB20" s="3">
        <v>0.85461609999999999</v>
      </c>
      <c r="BC20" s="3">
        <v>0.66387839999999998</v>
      </c>
      <c r="BD20" s="3">
        <v>1.0821750000000001</v>
      </c>
      <c r="BE20" s="3">
        <v>-1.329477</v>
      </c>
      <c r="BF20" s="3">
        <v>0.30541679999999999</v>
      </c>
      <c r="BG20" s="3">
        <v>1.364107</v>
      </c>
      <c r="BI20" s="3">
        <v>0.53333330000000001</v>
      </c>
      <c r="BJ20" s="3">
        <v>0.71253979999999995</v>
      </c>
      <c r="BK20" s="3">
        <v>0.17362089999999999</v>
      </c>
      <c r="BL20" s="3">
        <v>1.0814889999999999</v>
      </c>
      <c r="BM20" s="3">
        <v>0.82025579999999998</v>
      </c>
      <c r="BN20" s="3">
        <v>1.357364</v>
      </c>
      <c r="BO20" s="3">
        <v>-10.589370000000001</v>
      </c>
      <c r="BP20" s="3">
        <v>-5.1970429999999999</v>
      </c>
      <c r="BQ20" s="3">
        <v>11.79594</v>
      </c>
    </row>
    <row r="21" spans="1:69" x14ac:dyDescent="0.45">
      <c r="AO21" s="3">
        <v>0.56666669999999997</v>
      </c>
      <c r="AP21" s="3">
        <v>1.2090719999999999</v>
      </c>
      <c r="AQ21" s="3">
        <v>0.5529908</v>
      </c>
      <c r="AR21" s="3"/>
      <c r="AS21" s="3"/>
      <c r="AT21" s="3"/>
      <c r="AU21" s="3"/>
      <c r="AV21" s="3"/>
      <c r="AW21" s="3"/>
      <c r="AY21" s="3">
        <v>0.56666669999999997</v>
      </c>
      <c r="AZ21" s="3">
        <v>0.59440420000000005</v>
      </c>
      <c r="BA21" s="3">
        <v>0.16832859999999999</v>
      </c>
      <c r="BB21" s="3">
        <v>0.82601760000000002</v>
      </c>
      <c r="BC21" s="3">
        <v>0.65486080000000002</v>
      </c>
      <c r="BD21" s="3">
        <v>1.0541100000000001</v>
      </c>
      <c r="BE21" s="3">
        <v>-0.42647429999999997</v>
      </c>
      <c r="BF21" s="3">
        <v>0.22812270000000001</v>
      </c>
      <c r="BG21" s="3">
        <v>0.4836531</v>
      </c>
      <c r="BI21" s="3">
        <v>0.56666669999999997</v>
      </c>
      <c r="BJ21" s="3">
        <v>0.74754290000000001</v>
      </c>
      <c r="BK21" s="3">
        <v>0.20214190000000001</v>
      </c>
      <c r="BL21" s="3">
        <v>0.80701610000000001</v>
      </c>
      <c r="BM21" s="3">
        <v>0.64172370000000001</v>
      </c>
      <c r="BN21" s="3">
        <v>1.0310600000000001</v>
      </c>
      <c r="BO21" s="3">
        <v>2.21204</v>
      </c>
      <c r="BP21" s="3">
        <v>2.6066189999999998</v>
      </c>
      <c r="BQ21" s="3">
        <v>3.4187099999999999</v>
      </c>
    </row>
    <row r="22" spans="1:69" x14ac:dyDescent="0.45">
      <c r="AY22" s="3">
        <v>0.6</v>
      </c>
      <c r="AZ22" s="3">
        <v>0.62176790000000004</v>
      </c>
      <c r="BA22" s="3">
        <v>0.19154060000000001</v>
      </c>
      <c r="BB22" s="3">
        <v>0.82718550000000002</v>
      </c>
      <c r="BC22" s="3">
        <v>0.69793439999999995</v>
      </c>
      <c r="BD22" s="3">
        <v>1.0822879999999999</v>
      </c>
      <c r="BE22" s="3">
        <v>7.3795979999999997E-2</v>
      </c>
      <c r="BF22" s="3">
        <v>0.75191280000000005</v>
      </c>
      <c r="BG22" s="3">
        <v>0.75552540000000001</v>
      </c>
      <c r="BI22" s="3">
        <v>0.6</v>
      </c>
      <c r="BJ22" s="3">
        <v>0.76634089999999999</v>
      </c>
      <c r="BK22" s="3">
        <v>0.2164025</v>
      </c>
      <c r="BL22" s="3">
        <v>1.088986</v>
      </c>
      <c r="BM22" s="3">
        <v>0.86535459999999997</v>
      </c>
      <c r="BN22" s="3">
        <v>1.3909450000000001</v>
      </c>
      <c r="BO22" s="3">
        <v>4.6890109999999998</v>
      </c>
      <c r="BP22" s="3">
        <v>3.4408449999999999</v>
      </c>
      <c r="BQ22" s="3">
        <v>5.816033</v>
      </c>
    </row>
    <row r="23" spans="1:69" x14ac:dyDescent="0.45">
      <c r="AY23" s="3">
        <v>0.63333329999999999</v>
      </c>
      <c r="AZ23" s="3">
        <v>0.64954990000000001</v>
      </c>
      <c r="BA23" s="3">
        <v>0.21485760000000001</v>
      </c>
      <c r="BB23" s="3">
        <v>0.83345919999999996</v>
      </c>
      <c r="BC23" s="3">
        <v>0.69951039999999998</v>
      </c>
      <c r="BD23" s="3">
        <v>1.088103</v>
      </c>
      <c r="BE23" s="3">
        <v>0.36268919999999999</v>
      </c>
      <c r="BF23" s="3">
        <v>-0.1005524</v>
      </c>
      <c r="BG23" s="3">
        <v>0.37636979999999998</v>
      </c>
      <c r="BI23" s="3">
        <v>0.63333329999999999</v>
      </c>
      <c r="BJ23" s="3">
        <v>0.82014200000000004</v>
      </c>
      <c r="BK23" s="3">
        <v>0.25983220000000001</v>
      </c>
      <c r="BL23" s="3">
        <v>1.343065</v>
      </c>
      <c r="BM23" s="3">
        <v>1.0612090000000001</v>
      </c>
      <c r="BN23" s="3">
        <v>1.711721</v>
      </c>
      <c r="BO23" s="3">
        <v>0.82244229999999996</v>
      </c>
      <c r="BP23" s="3">
        <v>1.2381740000000001</v>
      </c>
      <c r="BQ23" s="3">
        <v>1.486434</v>
      </c>
    </row>
    <row r="24" spans="1:69" x14ac:dyDescent="0.45">
      <c r="AY24" s="6">
        <v>0.66666669999999995</v>
      </c>
      <c r="AZ24" s="6">
        <v>0.67733189999999999</v>
      </c>
      <c r="BA24" s="6">
        <v>0.23817459999999999</v>
      </c>
      <c r="BB24" s="6">
        <v>0.84834240000000005</v>
      </c>
      <c r="BC24" s="6">
        <v>0.69206880000000004</v>
      </c>
      <c r="BD24" s="6">
        <v>1.0948260000000001</v>
      </c>
      <c r="BE24" s="6">
        <v>-3.189257</v>
      </c>
      <c r="BF24" s="6">
        <v>-2.9979019999999998</v>
      </c>
      <c r="BG24" s="6">
        <v>4.3770740000000004</v>
      </c>
      <c r="BI24" s="3">
        <v>0.66666669999999995</v>
      </c>
      <c r="BJ24" s="3">
        <v>0.85587860000000004</v>
      </c>
      <c r="BK24" s="3">
        <v>0.28714970000000001</v>
      </c>
      <c r="BL24" s="3">
        <v>1.0014780000000001</v>
      </c>
      <c r="BM24" s="3">
        <v>0.8167392</v>
      </c>
      <c r="BN24" s="3">
        <v>1.2922929999999999</v>
      </c>
      <c r="BO24" s="3">
        <v>-6.2724849999999996</v>
      </c>
      <c r="BP24" s="3">
        <v>-3.5241850000000001</v>
      </c>
      <c r="BQ24" s="3">
        <v>7.1947169999999998</v>
      </c>
    </row>
    <row r="25" spans="1:69" x14ac:dyDescent="0.45">
      <c r="AY25" s="3">
        <v>0.7</v>
      </c>
      <c r="AZ25" s="3">
        <v>0.70610600000000001</v>
      </c>
      <c r="BA25" s="3">
        <v>0.26099549999999999</v>
      </c>
      <c r="BB25" s="3">
        <v>0.65486080000000002</v>
      </c>
      <c r="BC25" s="3">
        <v>0.52091200000000004</v>
      </c>
      <c r="BD25" s="3">
        <v>0.83677480000000004</v>
      </c>
      <c r="BE25" s="3">
        <v>1.913554</v>
      </c>
      <c r="BF25" s="3">
        <v>1.530843</v>
      </c>
      <c r="BG25" s="3">
        <v>2.450545</v>
      </c>
      <c r="BI25" s="6">
        <v>0.7</v>
      </c>
      <c r="BJ25" s="6">
        <v>0.88690709999999995</v>
      </c>
      <c r="BK25" s="6">
        <v>0.31428149999999999</v>
      </c>
      <c r="BL25" s="6">
        <v>0.94186009999999998</v>
      </c>
      <c r="BM25" s="6">
        <v>0.85423890000000002</v>
      </c>
      <c r="BN25" s="6">
        <v>1.271544</v>
      </c>
      <c r="BO25" s="6">
        <v>7.2375659999999994E-2</v>
      </c>
      <c r="BP25" s="6">
        <v>0.48810720000000002</v>
      </c>
      <c r="BQ25" s="6">
        <v>0.49344389999999999</v>
      </c>
    </row>
    <row r="26" spans="1:69" x14ac:dyDescent="0.45">
      <c r="AY26" s="3">
        <v>0.73333329999999997</v>
      </c>
      <c r="AZ26" s="3">
        <v>0.7209892</v>
      </c>
      <c r="BA26" s="3">
        <v>0.27290209999999998</v>
      </c>
      <c r="BB26" s="3">
        <v>0.85578399999999999</v>
      </c>
      <c r="BC26" s="3">
        <v>0.69951039999999998</v>
      </c>
      <c r="BD26" s="3">
        <v>1.105297</v>
      </c>
      <c r="BE26" s="3">
        <v>-0.31892569999999998</v>
      </c>
      <c r="BF26" s="3">
        <v>0</v>
      </c>
      <c r="BG26" s="3">
        <v>0.31892569999999998</v>
      </c>
      <c r="BI26" s="3">
        <v>0.73333329999999997</v>
      </c>
      <c r="BJ26" s="3">
        <v>0.91866919999999996</v>
      </c>
      <c r="BK26" s="3">
        <v>0.34409899999999999</v>
      </c>
      <c r="BL26" s="3">
        <v>1.011201</v>
      </c>
      <c r="BM26" s="3">
        <v>0.86535459999999997</v>
      </c>
      <c r="BN26" s="3">
        <v>1.330927</v>
      </c>
      <c r="BO26" s="3">
        <v>0.68865600000000005</v>
      </c>
      <c r="BP26" s="3">
        <v>-0.22614770000000001</v>
      </c>
      <c r="BQ26" s="3">
        <v>0.72483790000000003</v>
      </c>
    </row>
    <row r="27" spans="1:69" x14ac:dyDescent="0.45">
      <c r="AY27" s="3">
        <v>0.76666670000000003</v>
      </c>
      <c r="AZ27" s="3">
        <v>0.76315829999999996</v>
      </c>
      <c r="BA27" s="3">
        <v>0.3076295</v>
      </c>
      <c r="BB27" s="3">
        <v>0.8409008</v>
      </c>
      <c r="BC27" s="3">
        <v>0.69206880000000004</v>
      </c>
      <c r="BD27" s="3">
        <v>1.08907</v>
      </c>
      <c r="BE27" s="3">
        <v>3.2530420000000002</v>
      </c>
      <c r="BF27" s="3">
        <v>1.849769</v>
      </c>
      <c r="BG27" s="3">
        <v>3.7421829999999998</v>
      </c>
      <c r="BI27" s="3">
        <v>0.76666670000000003</v>
      </c>
      <c r="BJ27" s="3">
        <v>0.95432050000000002</v>
      </c>
      <c r="BK27" s="3">
        <v>0.37197180000000002</v>
      </c>
      <c r="BL27" s="3">
        <v>1.011201</v>
      </c>
      <c r="BM27" s="3">
        <v>0.82646229999999998</v>
      </c>
      <c r="BN27" s="3">
        <v>1.305974</v>
      </c>
      <c r="BO27" s="3">
        <v>0.50004439999999994</v>
      </c>
      <c r="BP27" s="3">
        <v>-1.0834299999999999</v>
      </c>
      <c r="BQ27" s="3">
        <v>1.1932579999999999</v>
      </c>
    </row>
    <row r="28" spans="1:69" x14ac:dyDescent="0.45">
      <c r="AY28" s="3">
        <v>0.8</v>
      </c>
      <c r="AZ28" s="3">
        <v>0.77704930000000005</v>
      </c>
      <c r="BA28" s="3">
        <v>0.31903999999999999</v>
      </c>
      <c r="BB28" s="3">
        <v>0.83345919999999996</v>
      </c>
      <c r="BC28" s="3">
        <v>0.63253599999999999</v>
      </c>
      <c r="BD28" s="3">
        <v>1.046306</v>
      </c>
      <c r="BE28" s="3">
        <v>-0.2551406</v>
      </c>
      <c r="BF28" s="3">
        <v>-1.5946290000000001</v>
      </c>
      <c r="BG28" s="3">
        <v>1.614911</v>
      </c>
      <c r="BI28" s="3">
        <v>0.8</v>
      </c>
      <c r="BJ28" s="3">
        <v>0.98608260000000003</v>
      </c>
      <c r="BK28" s="3">
        <v>0.39919650000000001</v>
      </c>
      <c r="BL28" s="3">
        <v>1.011201</v>
      </c>
      <c r="BM28" s="3">
        <v>0.79729300000000003</v>
      </c>
      <c r="BN28" s="3">
        <v>1.2877130000000001</v>
      </c>
      <c r="BO28" s="3">
        <v>-4.5004</v>
      </c>
      <c r="BP28" s="3">
        <v>-3.8336739999999998</v>
      </c>
      <c r="BQ28" s="3">
        <v>5.9119080000000004</v>
      </c>
    </row>
    <row r="29" spans="1:69" x14ac:dyDescent="0.45">
      <c r="AY29" s="3">
        <v>0.83333330000000005</v>
      </c>
      <c r="AZ29" s="3">
        <v>0.81872230000000001</v>
      </c>
      <c r="BA29" s="3">
        <v>0.34979860000000002</v>
      </c>
      <c r="BB29" s="3">
        <v>1.0343819999999999</v>
      </c>
      <c r="BC29" s="3">
        <v>0.74416000000000004</v>
      </c>
      <c r="BD29" s="3">
        <v>1.2742530000000001</v>
      </c>
      <c r="BE29" s="3">
        <v>1.977339</v>
      </c>
      <c r="BF29" s="3">
        <v>0.63785139999999996</v>
      </c>
      <c r="BG29" s="3">
        <v>2.0776729999999999</v>
      </c>
      <c r="BI29" s="3">
        <v>0.83333330000000005</v>
      </c>
      <c r="BJ29" s="3">
        <v>1.0217339999999999</v>
      </c>
      <c r="BK29" s="3">
        <v>0.42512470000000002</v>
      </c>
      <c r="BL29" s="3">
        <v>0.77784690000000001</v>
      </c>
      <c r="BM29" s="3">
        <v>0.59310819999999997</v>
      </c>
      <c r="BN29" s="3">
        <v>0.97817339999999997</v>
      </c>
      <c r="BO29" s="3">
        <v>1.833496</v>
      </c>
      <c r="BP29" s="3">
        <v>1.0834299999999999</v>
      </c>
      <c r="BQ29" s="3">
        <v>2.1296780000000002</v>
      </c>
    </row>
    <row r="30" spans="1:69" x14ac:dyDescent="0.45">
      <c r="AY30" s="3">
        <v>0.86666670000000001</v>
      </c>
      <c r="AZ30" s="3">
        <v>0.84600810000000004</v>
      </c>
      <c r="BA30" s="3">
        <v>0.3686507</v>
      </c>
      <c r="BB30" s="3">
        <v>0.8409008</v>
      </c>
      <c r="BC30" s="3">
        <v>0.58044479999999998</v>
      </c>
      <c r="BD30" s="3">
        <v>1.0217780000000001</v>
      </c>
      <c r="BE30" s="3">
        <v>-3.6357529999999998</v>
      </c>
      <c r="BF30" s="3">
        <v>-2.806546</v>
      </c>
      <c r="BG30" s="3">
        <v>4.5929729999999998</v>
      </c>
      <c r="BI30" s="3">
        <v>0.86666670000000001</v>
      </c>
      <c r="BJ30" s="3">
        <v>1.0379389999999999</v>
      </c>
      <c r="BK30" s="3">
        <v>0.43873699999999999</v>
      </c>
      <c r="BL30" s="3">
        <v>0.97230859999999997</v>
      </c>
      <c r="BM30" s="3">
        <v>0.76812380000000002</v>
      </c>
      <c r="BN30" s="3">
        <v>1.239112</v>
      </c>
      <c r="BO30" s="3">
        <v>3.8336739999999998</v>
      </c>
      <c r="BP30" s="3">
        <v>2.4168810000000001</v>
      </c>
      <c r="BQ30" s="3">
        <v>4.5319279999999997</v>
      </c>
    </row>
    <row r="31" spans="1:69" x14ac:dyDescent="0.45">
      <c r="AY31" s="3">
        <v>0.9</v>
      </c>
      <c r="AZ31" s="3">
        <v>0.87478230000000001</v>
      </c>
      <c r="BA31" s="3">
        <v>0.38849489999999998</v>
      </c>
      <c r="BB31" s="3">
        <v>0.83345919999999996</v>
      </c>
      <c r="BC31" s="3">
        <v>0.58788640000000003</v>
      </c>
      <c r="BD31" s="3">
        <v>1.0199339999999999</v>
      </c>
      <c r="BE31" s="3">
        <v>-0.1275703</v>
      </c>
      <c r="BF31" s="3">
        <v>-0.19135540000000001</v>
      </c>
      <c r="BG31" s="3">
        <v>0.22998060000000001</v>
      </c>
      <c r="BI31" s="3">
        <v>0.9</v>
      </c>
      <c r="BJ31" s="3">
        <v>1.0865549999999999</v>
      </c>
      <c r="BK31" s="3">
        <v>0.47633300000000001</v>
      </c>
      <c r="BL31" s="3">
        <v>1.2445550000000001</v>
      </c>
      <c r="BM31" s="3">
        <v>0.91397010000000001</v>
      </c>
      <c r="BN31" s="3">
        <v>1.5441039999999999</v>
      </c>
      <c r="BO31" s="3">
        <v>2.8335849999999998</v>
      </c>
      <c r="BP31" s="3">
        <v>0.66672589999999998</v>
      </c>
      <c r="BQ31" s="3">
        <v>2.9109669999999999</v>
      </c>
    </row>
    <row r="32" spans="1:69" x14ac:dyDescent="0.45">
      <c r="AY32" s="3">
        <v>0.93333330000000003</v>
      </c>
      <c r="AZ32" s="3">
        <v>0.90157209999999999</v>
      </c>
      <c r="BA32" s="3">
        <v>0.40784310000000001</v>
      </c>
      <c r="BB32" s="3">
        <v>0.81857599999999997</v>
      </c>
      <c r="BC32" s="3">
        <v>0.5655616</v>
      </c>
      <c r="BD32" s="3">
        <v>0.99495060000000002</v>
      </c>
      <c r="BE32" s="3"/>
      <c r="BF32" s="3"/>
      <c r="BG32" s="3"/>
      <c r="BI32" s="3">
        <v>0.93333330000000003</v>
      </c>
      <c r="BJ32" s="3">
        <v>1.1209089999999999</v>
      </c>
      <c r="BK32" s="3">
        <v>0.49966840000000001</v>
      </c>
      <c r="BL32" s="3">
        <v>1.0306470000000001</v>
      </c>
      <c r="BM32" s="3">
        <v>0.70006219999999997</v>
      </c>
      <c r="BN32" s="3">
        <v>1.245922</v>
      </c>
      <c r="BO32" s="3">
        <v>-3.500311</v>
      </c>
      <c r="BP32" s="3">
        <v>-3.500311</v>
      </c>
      <c r="BQ32" s="3">
        <v>4.9501869999999997</v>
      </c>
    </row>
    <row r="33" spans="51:69" x14ac:dyDescent="0.45">
      <c r="AY33" s="3">
        <v>0.96666669999999999</v>
      </c>
      <c r="AZ33" s="3">
        <v>0.92935400000000001</v>
      </c>
      <c r="BA33" s="3">
        <v>0.42619899999999999</v>
      </c>
      <c r="BB33" s="3"/>
      <c r="BC33" s="3"/>
      <c r="BD33" s="3"/>
      <c r="BE33" s="3"/>
      <c r="BF33" s="3"/>
      <c r="BG33" s="3"/>
      <c r="BI33" s="3">
        <v>0.96666669999999999</v>
      </c>
      <c r="BJ33" s="3">
        <v>1.1552640000000001</v>
      </c>
      <c r="BK33" s="3">
        <v>0.52300380000000002</v>
      </c>
      <c r="BL33" s="3">
        <v>1.04037</v>
      </c>
      <c r="BM33" s="3">
        <v>0.70978529999999995</v>
      </c>
      <c r="BN33" s="3">
        <v>1.259431</v>
      </c>
      <c r="BO33" s="3">
        <v>-0.25002219999999997</v>
      </c>
      <c r="BP33" s="3">
        <v>8.3340739999999996E-2</v>
      </c>
      <c r="BQ33" s="3">
        <v>0.26354650000000002</v>
      </c>
    </row>
  </sheetData>
  <mergeCells count="2">
    <mergeCell ref="A16:I17"/>
    <mergeCell ref="K17:S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Korte film kronologisk HD</vt:lpstr>
      <vt:lpstr>kastelængde fra videoer</vt:lpstr>
      <vt:lpstr>1 eller 2 elastikker slowmodata</vt:lpstr>
      <vt:lpstr>4 elastikker slowmo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Booth</dc:creator>
  <cp:lastModifiedBy>Maks Bragt</cp:lastModifiedBy>
  <dcterms:created xsi:type="dcterms:W3CDTF">2023-01-21T14:39:20Z</dcterms:created>
  <dcterms:modified xsi:type="dcterms:W3CDTF">2023-01-22T09:26:59Z</dcterms:modified>
</cp:coreProperties>
</file>