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" sheetId="1" r:id="rId4"/>
    <sheet state="visible" name="Текущий статус по тестировщикам" sheetId="2" r:id="rId5"/>
    <sheet state="visible" name="Статистика по багам" sheetId="3" r:id="rId6"/>
    <sheet state="visible" name="Отчёт" sheetId="4" r:id="rId7"/>
  </sheets>
  <definedNames/>
  <calcPr/>
  <extLst>
    <ext uri="GoogleSheetsCustomDataVersion1">
      <go:sheetsCustomData xmlns:go="http://customooxmlschemas.google.com/" r:id="rId8" roundtripDataSignature="AMtx7mgVoDbhN6P/Nr/vJPrEt+rVpm+RBQ=="/>
    </ext>
  </extLst>
</workbook>
</file>

<file path=xl/sharedStrings.xml><?xml version="1.0" encoding="utf-8"?>
<sst xmlns="http://schemas.openxmlformats.org/spreadsheetml/2006/main" count="41" uniqueCount="34">
  <si>
    <t>Всего тестов</t>
  </si>
  <si>
    <t>Дней на тестирование</t>
  </si>
  <si>
    <t>Дата</t>
  </si>
  <si>
    <t>План (сколько осталось пройти)</t>
  </si>
  <si>
    <t>Факт (осталость пройти)</t>
  </si>
  <si>
    <t>passed</t>
  </si>
  <si>
    <t>failed</t>
  </si>
  <si>
    <t>blocked</t>
  </si>
  <si>
    <t>unexecuted</t>
  </si>
  <si>
    <t xml:space="preserve">
Маша Иванова</t>
  </si>
  <si>
    <t xml:space="preserve">
Ольга Белова</t>
  </si>
  <si>
    <t>Ирина Павлова</t>
  </si>
  <si>
    <t>Соня Александрова</t>
  </si>
  <si>
    <t xml:space="preserve">
Катя Котова</t>
  </si>
  <si>
    <t>Итого</t>
  </si>
  <si>
    <t>Открыто багов</t>
  </si>
  <si>
    <t>Закрыто багов</t>
  </si>
  <si>
    <t>Осталось открыто</t>
  </si>
  <si>
    <t>Зарыто всего</t>
  </si>
  <si>
    <t>Критичность</t>
  </si>
  <si>
    <t>Количество</t>
  </si>
  <si>
    <t>Статус</t>
  </si>
  <si>
    <t>critical</t>
  </si>
  <si>
    <t>open</t>
  </si>
  <si>
    <t>high</t>
  </si>
  <si>
    <t>in progress</t>
  </si>
  <si>
    <t>meduim</t>
  </si>
  <si>
    <t>closed</t>
  </si>
  <si>
    <t>low</t>
  </si>
  <si>
    <t>trivial</t>
  </si>
  <si>
    <t>1. Завершится ли тестирование в срок: все тест-кейсы будут пройдены, а баги — устранены?</t>
  </si>
  <si>
    <t>Так как есть ещё один день (до вечера 7ого числа), то есть вероятность, что команда тестировщиков может выполнить все тест-кейсы, если приложит максимум усилий. Также есть вероятность, что не все законченные задачи были внесены в базу и необходимо собрать более полную информацию у сотрудников и скорректировать отчёт.
Из 25 открытых багов закрыто только 8, поэтому вероятнее всего разработчики не успеют устранить все баги. Но также, не исключено, что и эти данные могли быть не внесены, и разработчиками уже были исправлены баги. К тому же, из 3х критических багов, 2ва уже закрыты.</t>
  </si>
  <si>
    <t>2. Если нет, то в чём же причина опоздания? Какие вы можете предложить пути решения проблемы?</t>
  </si>
  <si>
    <t>По данным видно, что команда работает не слаженно и что есть смысл в дальнейшей наладке работы и повышении квалификации работников. Возможно команда была нагружена какими-то иными задачами и на вечер 6ого в итоге фактически выполнено оказалось только 2ва теста. Чтобы успеть в срок, необходимо сделать ускорение в работе, а также проанализировать тест-кейсы, убрав при этом неэффективные. Если команда не успеет, то есть смысл продлить сроки тестирования, привлекая при этом новых сотрудников.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</si>
</sst>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2C2D3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1" numFmtId="164" xfId="0" applyFill="1" applyFont="1" applyNumberFormat="1"/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Диаграмма 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'Burndown '!$A$5:$A$9</c:f>
            </c:strRef>
          </c:cat>
          <c:val>
            <c:numRef>
              <c:f>'Burndown '!$B$5:$B$9</c:f>
              <c:numCache/>
            </c:numRef>
          </c:val>
          <c:smooth val="0"/>
        </c:ser>
        <c:ser>
          <c:idx val="1"/>
          <c:order val="1"/>
          <c:tx>
            <c:strRef>
              <c:f>'Burndown '!$C$4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'Burndown '!$A$5:$A$9</c:f>
            </c:strRef>
          </c:cat>
          <c:val>
            <c:numRef>
              <c:f>'Burndown '!$C$5:$C$9</c:f>
              <c:numCache/>
            </c:numRef>
          </c:val>
          <c:smooth val="0"/>
        </c:ser>
        <c:axId val="1569995316"/>
        <c:axId val="1594668542"/>
      </c:lineChart>
      <c:catAx>
        <c:axId val="1569995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94668542"/>
      </c:catAx>
      <c:valAx>
        <c:axId val="1594668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6999531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Статус по прохождению тест-кейсов</a:t>
            </a:r>
          </a:p>
        </c:rich>
      </c:tx>
      <c:layout>
        <c:manualLayout>
          <c:xMode val="edge"/>
          <c:yMode val="edge"/>
          <c:x val="0.03091666666666667"/>
          <c:y val="0.044609164420485174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'Текущий статус по тестировщикам'!$B$1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тестировщикам'!$B$2:$B$6</c:f>
              <c:numCache/>
            </c:numRef>
          </c:val>
        </c:ser>
        <c:ser>
          <c:idx val="1"/>
          <c:order val="1"/>
          <c:tx>
            <c:strRef>
              <c:f>'Текущий статус по тестировщикам'!$C$1</c:f>
            </c:strRef>
          </c:tx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тестировщикам'!$C$2:$C$6</c:f>
              <c:numCache/>
            </c:numRef>
          </c:val>
        </c:ser>
        <c:ser>
          <c:idx val="2"/>
          <c:order val="2"/>
          <c:tx>
            <c:strRef>
              <c:f>'Текущий статус по тестировщикам'!$D$1</c:f>
            </c:strRef>
          </c:tx>
          <c:spPr>
            <a:solidFill>
              <a:srgbClr val="6D9EEB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тестировщикам'!$D$2:$D$6</c:f>
              <c:numCache/>
            </c:numRef>
          </c:val>
        </c:ser>
        <c:ser>
          <c:idx val="3"/>
          <c:order val="3"/>
          <c:tx>
            <c:strRef>
              <c:f>'Текущий статус по тестировщикам'!$E$1</c:f>
            </c:strRef>
          </c:tx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тестировщикам'!$E$2:$E$6</c:f>
              <c:numCache/>
            </c:numRef>
          </c:val>
        </c:ser>
        <c:overlap val="100"/>
        <c:axId val="1922986727"/>
        <c:axId val="834873058"/>
      </c:barChart>
      <c:catAx>
        <c:axId val="1922986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34873058"/>
      </c:catAx>
      <c:valAx>
        <c:axId val="834873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2298672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Общий статус по тест-кейсам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'Текущий статус по тестировщикам'!$A$11</c:f>
            </c:strRef>
          </c:tx>
          <c:dPt>
            <c:idx val="0"/>
            <c:explosion val="0"/>
            <c:spPr>
              <a:solidFill>
                <a:srgbClr val="6AA84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тестировщикам'!$B$10:$E$10</c:f>
            </c:strRef>
          </c:cat>
          <c:val>
            <c:numRef>
              <c:f>'Текущий статус по тестировщикам'!$B$11:$E$11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Статус тест-кейсов по тестировщикам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'Текущий статус по тестировщикам'!$B$1</c:f>
            </c:strRef>
          </c:tx>
          <c:spPr>
            <a:solidFill>
              <a:srgbClr val="38761D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тестировщикам'!$B$2:$B$6</c:f>
              <c:numCache/>
            </c:numRef>
          </c:val>
        </c:ser>
        <c:ser>
          <c:idx val="1"/>
          <c:order val="1"/>
          <c:tx>
            <c:strRef>
              <c:f>'Текущий статус по тестировщикам'!$C$1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тестировщикам'!$C$2:$C$6</c:f>
              <c:numCache/>
            </c:numRef>
          </c:val>
        </c:ser>
        <c:ser>
          <c:idx val="2"/>
          <c:order val="2"/>
          <c:tx>
            <c:strRef>
              <c:f>'Текущий статус по тестировщикам'!$D$1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тестировщикам'!$D$2:$D$6</c:f>
              <c:numCache/>
            </c:numRef>
          </c:val>
        </c:ser>
        <c:ser>
          <c:idx val="3"/>
          <c:order val="3"/>
          <c:tx>
            <c:strRef>
              <c:f>'Текущий статус по тестировщикам'!$E$1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3F3F3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EFEFE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'Текущий статус по тестировщикам'!$A$2:$A$6</c:f>
            </c:strRef>
          </c:cat>
          <c:val>
            <c:numRef>
              <c:f>'Текущий статус по тестировщикам'!$E$2:$E$6</c:f>
              <c:numCache/>
            </c:numRef>
          </c:val>
        </c:ser>
        <c:overlap val="100"/>
        <c:axId val="1612128854"/>
        <c:axId val="1969296020"/>
      </c:barChart>
      <c:catAx>
        <c:axId val="1612128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69296020"/>
      </c:catAx>
      <c:valAx>
        <c:axId val="1969296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212885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Статус по тестам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'Текущий статус по тестировщикам'!$A$11</c:f>
            </c:strRef>
          </c:tx>
          <c:dPt>
            <c:idx val="0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'Текущий статус по тестировщикам'!$B$10:$E$10</c:f>
            </c:strRef>
          </c:cat>
          <c:val>
            <c:numRef>
              <c:f>'Текущий статус по тестировщикам'!$B$11:$E$11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Статистика по багам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strRef>
              <c:f>'Статистика по багам'!$D$1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'Статистика по багам'!$A$2:$A$8</c:f>
            </c:strRef>
          </c:cat>
          <c:val>
            <c:numRef>
              <c:f>'Статистика по багам'!$D$2:$D$8</c:f>
              <c:numCache/>
            </c:numRef>
          </c:val>
          <c:smooth val="0"/>
        </c:ser>
        <c:ser>
          <c:idx val="1"/>
          <c:order val="1"/>
          <c:tx>
            <c:strRef>
              <c:f>'Статистика по багам'!$E$1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'Статистика по багам'!$A$2:$A$8</c:f>
            </c:strRef>
          </c:cat>
          <c:val>
            <c:numRef>
              <c:f>'Статистика по багам'!$E$2:$E$8</c:f>
              <c:numCache/>
            </c:numRef>
          </c:val>
          <c:smooth val="0"/>
        </c:ser>
        <c:axId val="1331572812"/>
        <c:axId val="399684448"/>
      </c:lineChart>
      <c:catAx>
        <c:axId val="13315728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99684448"/>
      </c:catAx>
      <c:valAx>
        <c:axId val="399684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3157281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Баги по критичности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'Статистика по багам'!$B$11</c:f>
            </c:strRef>
          </c:tx>
          <c:dPt>
            <c:idx val="0"/>
            <c:spPr>
              <a:solidFill>
                <a:srgbClr val="990000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C9DAF8"/>
              </a:solidFill>
            </c:spPr>
          </c:dPt>
          <c:dPt>
            <c:idx val="4"/>
            <c:spPr>
              <a:solidFill>
                <a:srgbClr val="CFE2F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багам'!$A$12:$A$16</c:f>
            </c:strRef>
          </c:cat>
          <c:val>
            <c:numRef>
              <c:f>'Статистика по багам'!$B$12:$B$16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Баги по статусу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'Статистика по багам'!$E$11</c:f>
            </c:strRef>
          </c:tx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FFE599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'Статистика по багам'!$D$12:$D$14</c:f>
            </c:strRef>
          </c:cat>
          <c:val>
            <c:numRef>
              <c:f>'Статистика по багам'!$E$12:$E$14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1905000</xdr:colOff>
      <xdr:row>10</xdr:row>
      <xdr:rowOff>76200</xdr:rowOff>
    </xdr:from>
    <xdr:ext cx="5715000" cy="3533775"/>
    <xdr:graphicFrame>
      <xdr:nvGraphicFramePr>
        <xdr:cNvPr id="1156072410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838200</xdr:colOff>
      <xdr:row>36</xdr:row>
      <xdr:rowOff>47625</xdr:rowOff>
    </xdr:from>
    <xdr:ext cx="5715000" cy="3533775"/>
    <xdr:graphicFrame>
      <xdr:nvGraphicFramePr>
        <xdr:cNvPr id="141420894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35</xdr:row>
      <xdr:rowOff>38100</xdr:rowOff>
    </xdr:from>
    <xdr:ext cx="5715000" cy="3533775"/>
    <xdr:graphicFrame>
      <xdr:nvGraphicFramePr>
        <xdr:cNvPr id="1445409224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476250</xdr:colOff>
      <xdr:row>0</xdr:row>
      <xdr:rowOff>123825</xdr:rowOff>
    </xdr:from>
    <xdr:ext cx="5715000" cy="3533775"/>
    <xdr:graphicFrame>
      <xdr:nvGraphicFramePr>
        <xdr:cNvPr id="1568867630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466725</xdr:colOff>
      <xdr:row>13</xdr:row>
      <xdr:rowOff>38100</xdr:rowOff>
    </xdr:from>
    <xdr:ext cx="5715000" cy="3533775"/>
    <xdr:graphicFrame>
      <xdr:nvGraphicFramePr>
        <xdr:cNvPr id="1595759852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7</xdr:row>
      <xdr:rowOff>180975</xdr:rowOff>
    </xdr:from>
    <xdr:ext cx="5715000" cy="3533775"/>
    <xdr:graphicFrame>
      <xdr:nvGraphicFramePr>
        <xdr:cNvPr id="1095180427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16</xdr:row>
      <xdr:rowOff>114300</xdr:rowOff>
    </xdr:from>
    <xdr:ext cx="5715000" cy="3533775"/>
    <xdr:graphicFrame>
      <xdr:nvGraphicFramePr>
        <xdr:cNvPr id="1818946579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819150</xdr:colOff>
      <xdr:row>26</xdr:row>
      <xdr:rowOff>161925</xdr:rowOff>
    </xdr:from>
    <xdr:ext cx="5715000" cy="3533775"/>
    <xdr:graphicFrame>
      <xdr:nvGraphicFramePr>
        <xdr:cNvPr id="100051667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1.86"/>
    <col customWidth="1" min="3" max="3" width="33.71"/>
    <col customWidth="1" min="4" max="6" width="14.43"/>
  </cols>
  <sheetData>
    <row r="1" ht="15.75" customHeight="1">
      <c r="A1" s="1" t="s">
        <v>0</v>
      </c>
      <c r="B1" s="2">
        <v>50.0</v>
      </c>
    </row>
    <row r="2" ht="15.75" customHeight="1">
      <c r="A2" s="1" t="s">
        <v>1</v>
      </c>
      <c r="B2" s="2">
        <v>3.0</v>
      </c>
    </row>
    <row r="3" ht="15.75" customHeight="1">
      <c r="A3" s="3"/>
    </row>
    <row r="4" ht="15.75" customHeight="1">
      <c r="A4" s="1" t="s">
        <v>2</v>
      </c>
      <c r="B4" s="1" t="s">
        <v>3</v>
      </c>
      <c r="C4" s="1" t="s">
        <v>4</v>
      </c>
    </row>
    <row r="5" ht="15.75" customHeight="1">
      <c r="A5" s="3">
        <v>44109.0</v>
      </c>
      <c r="B5" s="2">
        <v>33.0</v>
      </c>
      <c r="C5" s="2">
        <v>39.0</v>
      </c>
    </row>
    <row r="6" ht="15.75" customHeight="1">
      <c r="A6" s="3">
        <v>44110.0</v>
      </c>
      <c r="B6" s="2">
        <v>17.0</v>
      </c>
      <c r="C6" s="2">
        <v>37.0</v>
      </c>
    </row>
    <row r="7" ht="15.75" customHeight="1">
      <c r="A7" s="3">
        <v>44111.0</v>
      </c>
      <c r="B7" s="2">
        <v>0.0</v>
      </c>
      <c r="C7" s="1"/>
    </row>
    <row r="8" ht="15.75" customHeight="1">
      <c r="A8" s="4">
        <v>44112.0</v>
      </c>
      <c r="B8" s="5"/>
      <c r="C8" s="5"/>
    </row>
    <row r="9" ht="15.75" customHeight="1">
      <c r="A9" s="4">
        <v>44113.0</v>
      </c>
      <c r="B9" s="6"/>
      <c r="C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6" width="14.43"/>
  </cols>
  <sheetData>
    <row r="1" ht="15.75" customHeight="1">
      <c r="B1" s="7" t="s">
        <v>5</v>
      </c>
      <c r="C1" s="7" t="s">
        <v>6</v>
      </c>
      <c r="D1" s="7" t="s">
        <v>7</v>
      </c>
      <c r="E1" s="7" t="s">
        <v>8</v>
      </c>
    </row>
    <row r="2" ht="15.75" customHeight="1">
      <c r="A2" s="2" t="s">
        <v>9</v>
      </c>
      <c r="B2" s="1">
        <v>2.0</v>
      </c>
      <c r="C2" s="2">
        <v>5.0</v>
      </c>
      <c r="D2" s="2">
        <v>0.0</v>
      </c>
      <c r="E2" s="2">
        <v>4.0</v>
      </c>
    </row>
    <row r="3" ht="27.0" customHeight="1">
      <c r="A3" s="2" t="s">
        <v>10</v>
      </c>
      <c r="B3" s="1">
        <v>2.0</v>
      </c>
      <c r="C3" s="2">
        <v>5.0</v>
      </c>
      <c r="D3" s="2">
        <v>0.0</v>
      </c>
      <c r="E3" s="2">
        <v>2.0</v>
      </c>
    </row>
    <row r="4" ht="15.75" customHeight="1">
      <c r="A4" s="2" t="s">
        <v>11</v>
      </c>
      <c r="B4" s="1">
        <v>2.0</v>
      </c>
      <c r="C4" s="2">
        <v>4.0</v>
      </c>
      <c r="D4" s="2">
        <v>0.0</v>
      </c>
      <c r="E4" s="1">
        <v>1.0</v>
      </c>
    </row>
    <row r="5" ht="15.75" customHeight="1">
      <c r="A5" s="2" t="s">
        <v>12</v>
      </c>
      <c r="B5" s="2">
        <v>5.0</v>
      </c>
      <c r="C5" s="2">
        <v>5.0</v>
      </c>
      <c r="D5" s="2">
        <v>0.0</v>
      </c>
      <c r="E5" s="2">
        <v>2.0</v>
      </c>
    </row>
    <row r="6" ht="15.75" customHeight="1">
      <c r="A6" s="2" t="s">
        <v>13</v>
      </c>
      <c r="B6" s="2">
        <v>2.0</v>
      </c>
      <c r="C6" s="2">
        <v>6.0</v>
      </c>
      <c r="D6" s="2">
        <v>0.0</v>
      </c>
      <c r="E6" s="2">
        <v>3.0</v>
      </c>
    </row>
    <row r="7" ht="15.75" customHeight="1">
      <c r="A7" s="7" t="s">
        <v>14</v>
      </c>
      <c r="B7" s="7">
        <f t="shared" ref="B7:E7" si="1">SUM(B2:B6)</f>
        <v>13</v>
      </c>
      <c r="C7" s="7">
        <f t="shared" si="1"/>
        <v>25</v>
      </c>
      <c r="D7" s="7">
        <f t="shared" si="1"/>
        <v>0</v>
      </c>
      <c r="E7" s="7">
        <f t="shared" si="1"/>
        <v>12</v>
      </c>
    </row>
    <row r="8" ht="15.75" customHeight="1"/>
    <row r="9" ht="15.75" customHeight="1">
      <c r="B9" s="7"/>
      <c r="C9" s="7"/>
      <c r="D9" s="7"/>
      <c r="E9" s="7"/>
    </row>
    <row r="10" ht="15.75" customHeight="1">
      <c r="A10" s="7"/>
      <c r="B10" s="7" t="s">
        <v>5</v>
      </c>
      <c r="C10" s="7" t="s">
        <v>6</v>
      </c>
      <c r="D10" s="7" t="s">
        <v>7</v>
      </c>
      <c r="E10" s="7" t="s">
        <v>8</v>
      </c>
    </row>
    <row r="11" ht="15.75" customHeight="1">
      <c r="A11" s="7" t="s">
        <v>14</v>
      </c>
      <c r="B11" s="7">
        <f t="shared" ref="B11:E11" si="2">SUM(B7:B10)</f>
        <v>13</v>
      </c>
      <c r="C11" s="7">
        <f t="shared" si="2"/>
        <v>25</v>
      </c>
      <c r="D11" s="7">
        <f t="shared" si="2"/>
        <v>0</v>
      </c>
      <c r="E11" s="7">
        <f t="shared" si="2"/>
        <v>12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14"/>
    <col customWidth="1" min="3" max="3" width="16.14"/>
    <col customWidth="1" min="4" max="4" width="35.71"/>
    <col customWidth="1" min="5" max="5" width="25.71"/>
    <col customWidth="1" min="6" max="6" width="14.43"/>
  </cols>
  <sheetData>
    <row r="1" ht="15.75" customHeight="1">
      <c r="A1" s="7" t="s">
        <v>2</v>
      </c>
      <c r="B1" s="7" t="s">
        <v>15</v>
      </c>
      <c r="C1" s="7" t="s">
        <v>16</v>
      </c>
      <c r="D1" s="1" t="s">
        <v>17</v>
      </c>
      <c r="E1" s="1" t="s">
        <v>18</v>
      </c>
    </row>
    <row r="2" ht="15.75" customHeight="1">
      <c r="A2" s="4">
        <v>44105.0</v>
      </c>
      <c r="B2" s="6"/>
      <c r="C2" s="6"/>
      <c r="D2" s="6"/>
      <c r="E2" s="6" t="str">
        <f>C2</f>
        <v/>
      </c>
    </row>
    <row r="3" ht="15.75" customHeight="1">
      <c r="A3" s="4">
        <v>44106.0</v>
      </c>
      <c r="B3" s="6"/>
      <c r="C3" s="6"/>
      <c r="D3" s="6"/>
      <c r="E3" s="6"/>
    </row>
    <row r="4" ht="15.75" customHeight="1">
      <c r="A4" s="3">
        <v>44109.0</v>
      </c>
      <c r="B4" s="2">
        <v>15.0</v>
      </c>
      <c r="C4" s="1">
        <v>2.0</v>
      </c>
      <c r="D4" s="1">
        <f t="shared" ref="D4:D5" si="1">B4-C4+D3</f>
        <v>13</v>
      </c>
      <c r="E4" s="1">
        <f t="shared" ref="E4:E5" si="2">C4+E3</f>
        <v>2</v>
      </c>
    </row>
    <row r="5" ht="15.75" customHeight="1">
      <c r="A5" s="3">
        <v>44110.0</v>
      </c>
      <c r="B5" s="2">
        <v>10.0</v>
      </c>
      <c r="C5" s="2">
        <v>6.0</v>
      </c>
      <c r="D5" s="1">
        <f t="shared" si="1"/>
        <v>17</v>
      </c>
      <c r="E5" s="1">
        <f t="shared" si="2"/>
        <v>8</v>
      </c>
    </row>
    <row r="6" ht="15.75" customHeight="1">
      <c r="A6" s="4">
        <v>44111.0</v>
      </c>
      <c r="B6" s="6"/>
      <c r="C6" s="6"/>
      <c r="D6" s="6"/>
      <c r="E6" s="6"/>
    </row>
    <row r="7" ht="15.75" customHeight="1">
      <c r="A7" s="4">
        <v>44112.0</v>
      </c>
      <c r="B7" s="6"/>
      <c r="C7" s="6"/>
      <c r="D7" s="6"/>
      <c r="E7" s="6"/>
    </row>
    <row r="8" ht="15.75" customHeight="1">
      <c r="A8" s="4">
        <v>44113.0</v>
      </c>
      <c r="B8" s="6"/>
      <c r="C8" s="6"/>
      <c r="D8" s="6"/>
      <c r="E8" s="6"/>
    </row>
    <row r="9" ht="15.75" customHeight="1"/>
    <row r="10" ht="15.75" customHeight="1"/>
    <row r="11" ht="15.75" customHeight="1">
      <c r="A11" s="7" t="s">
        <v>19</v>
      </c>
      <c r="B11" s="7" t="s">
        <v>20</v>
      </c>
      <c r="D11" s="7" t="s">
        <v>21</v>
      </c>
      <c r="E11" s="7" t="s">
        <v>20</v>
      </c>
    </row>
    <row r="12" ht="15.75" customHeight="1">
      <c r="A12" s="1" t="s">
        <v>22</v>
      </c>
      <c r="B12" s="2">
        <v>3.0</v>
      </c>
      <c r="D12" s="1" t="s">
        <v>23</v>
      </c>
      <c r="E12" s="2">
        <v>7.0</v>
      </c>
    </row>
    <row r="13" ht="15.75" customHeight="1">
      <c r="A13" s="1" t="s">
        <v>24</v>
      </c>
      <c r="B13" s="1">
        <v>6.0</v>
      </c>
      <c r="D13" s="1" t="s">
        <v>25</v>
      </c>
      <c r="E13" s="2">
        <v>10.0</v>
      </c>
    </row>
    <row r="14" ht="15.75" customHeight="1">
      <c r="A14" s="1" t="s">
        <v>26</v>
      </c>
      <c r="B14" s="2">
        <v>13.0</v>
      </c>
      <c r="D14" s="1" t="s">
        <v>27</v>
      </c>
      <c r="E14" s="2">
        <v>8.0</v>
      </c>
    </row>
    <row r="15" ht="15.75" customHeight="1">
      <c r="A15" s="1" t="s">
        <v>28</v>
      </c>
      <c r="B15" s="2">
        <v>3.0</v>
      </c>
    </row>
    <row r="16" ht="15.75" customHeight="1">
      <c r="A16" s="1" t="s">
        <v>29</v>
      </c>
      <c r="B16" s="2">
        <v>0.0</v>
      </c>
    </row>
    <row r="17" ht="15.75" customHeight="1"/>
    <row r="18" ht="15.75" customHeight="1"/>
    <row r="19" ht="15.75" customHeight="1"/>
    <row r="20" ht="15.75" customHeight="1"/>
    <row r="21" ht="15.75" customHeight="1">
      <c r="A21" s="7"/>
      <c r="B21" s="7"/>
      <c r="C21" s="7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43.29"/>
  </cols>
  <sheetData>
    <row r="1" ht="21.75" customHeight="1">
      <c r="A1" s="8" t="s">
        <v>30</v>
      </c>
    </row>
    <row r="2" ht="96.0" customHeight="1">
      <c r="A2" s="9" t="s">
        <v>31</v>
      </c>
    </row>
    <row r="4" ht="25.5" customHeight="1">
      <c r="A4" s="9" t="s">
        <v>32</v>
      </c>
    </row>
    <row r="5" ht="86.25" customHeight="1">
      <c r="A5" s="9" t="s">
        <v>33</v>
      </c>
    </row>
  </sheetData>
  <mergeCells count="3">
    <mergeCell ref="A2:F2"/>
    <mergeCell ref="A4:F4"/>
    <mergeCell ref="A5:F5"/>
  </mergeCells>
  <drawing r:id="rId1"/>
</worksheet>
</file>