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Dylan.Howard/Development/GraduatedInterlinear/src/data/"/>
    </mc:Choice>
  </mc:AlternateContent>
  <xr:revisionPtr revIDLastSave="0" documentId="13_ncr:1_{504A54FE-C8F0-504F-A332-748B6BE18D04}" xr6:coauthVersionLast="47" xr6:coauthVersionMax="47" xr10:uidLastSave="{00000000-0000-0000-0000-000000000000}"/>
  <bookViews>
    <workbookView xWindow="7320" yWindow="760" windowWidth="22860" windowHeight="17500" activeTab="4" xr2:uid="{00000000-000D-0000-FFFF-FFFF00000000}"/>
  </bookViews>
  <sheets>
    <sheet name="vocab" sheetId="1" r:id="rId1"/>
    <sheet name="masteringNTGreek" sheetId="9" state="hidden" r:id="rId2"/>
    <sheet name="occurances" sheetId="2" state="hidden" r:id="rId3"/>
    <sheet name="morphology" sheetId="4" r:id="rId4"/>
    <sheet name="1John" sheetId="7" r:id="rId5"/>
    <sheet name="2John" sheetId="5" r:id="rId6"/>
    <sheet name="3John" sheetId="6" r:id="rId7"/>
    <sheet name="textSources" sheetId="8" r:id="rId8"/>
    <sheet name="grammar" sheetId="3" r:id="rId9"/>
  </sheets>
  <definedNames>
    <definedName name="_xlnm._FilterDatabase" localSheetId="1" hidden="1">masteringNTGreek!$A$1:$E$521</definedName>
    <definedName name="_xlnm._FilterDatabase" localSheetId="0" hidden="1">vocab!$A$1:$D$347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70" i="4" l="1"/>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48" i="4"/>
  <c r="C47" i="4"/>
  <c r="F2260" i="7" s="1"/>
  <c r="G2260" i="7" s="1"/>
  <c r="C46" i="4"/>
  <c r="F2259" i="7" s="1"/>
  <c r="G2259" i="7" s="1"/>
  <c r="C45" i="4"/>
  <c r="F2108" i="7" s="1"/>
  <c r="G2108" i="7" s="1"/>
  <c r="C44" i="4"/>
  <c r="C43" i="4"/>
  <c r="C42" i="4"/>
  <c r="C41" i="4"/>
  <c r="F2236" i="7" s="1"/>
  <c r="G2236" i="7" s="1"/>
  <c r="C40" i="4"/>
  <c r="F76" i="7" s="1"/>
  <c r="C39" i="4"/>
  <c r="F1717" i="7" s="1"/>
  <c r="G1717" i="7" s="1"/>
  <c r="C38" i="4"/>
  <c r="F70" i="7" s="1"/>
  <c r="C37" i="4"/>
  <c r="C36" i="4"/>
  <c r="E521" i="9"/>
  <c r="E520" i="9"/>
  <c r="E519" i="9"/>
  <c r="E518" i="9"/>
  <c r="E517" i="9"/>
  <c r="E516" i="9"/>
  <c r="E515" i="9"/>
  <c r="E514" i="9"/>
  <c r="E513" i="9"/>
  <c r="E512" i="9"/>
  <c r="E511" i="9"/>
  <c r="E510" i="9"/>
  <c r="E509" i="9"/>
  <c r="E508" i="9"/>
  <c r="E507" i="9"/>
  <c r="E506" i="9"/>
  <c r="E505" i="9"/>
  <c r="E504" i="9"/>
  <c r="E503" i="9"/>
  <c r="E502" i="9"/>
  <c r="E501" i="9"/>
  <c r="E500" i="9"/>
  <c r="E499" i="9"/>
  <c r="E498" i="9"/>
  <c r="E497" i="9"/>
  <c r="E496" i="9"/>
  <c r="E495" i="9"/>
  <c r="E494" i="9"/>
  <c r="E493" i="9"/>
  <c r="E492" i="9"/>
  <c r="E491" i="9"/>
  <c r="E490" i="9"/>
  <c r="E489" i="9"/>
  <c r="E488" i="9"/>
  <c r="E487" i="9"/>
  <c r="E486" i="9"/>
  <c r="E485" i="9"/>
  <c r="E484" i="9"/>
  <c r="E483" i="9"/>
  <c r="E482" i="9"/>
  <c r="E481" i="9"/>
  <c r="E480" i="9"/>
  <c r="E479" i="9"/>
  <c r="E478" i="9"/>
  <c r="E477" i="9"/>
  <c r="E476" i="9"/>
  <c r="E475" i="9"/>
  <c r="E474" i="9"/>
  <c r="E473" i="9"/>
  <c r="E472" i="9"/>
  <c r="E471" i="9"/>
  <c r="E470" i="9"/>
  <c r="E469" i="9"/>
  <c r="E468" i="9"/>
  <c r="E467" i="9"/>
  <c r="E466" i="9"/>
  <c r="E465" i="9"/>
  <c r="E464" i="9"/>
  <c r="E463" i="9"/>
  <c r="E462" i="9"/>
  <c r="E461" i="9"/>
  <c r="E460" i="9"/>
  <c r="E459" i="9"/>
  <c r="E458" i="9"/>
  <c r="E457" i="9"/>
  <c r="E456" i="9"/>
  <c r="E455" i="9"/>
  <c r="E454" i="9"/>
  <c r="E453" i="9"/>
  <c r="E452" i="9"/>
  <c r="E451" i="9"/>
  <c r="E450" i="9"/>
  <c r="E449" i="9"/>
  <c r="E448" i="9"/>
  <c r="E447" i="9"/>
  <c r="E446" i="9"/>
  <c r="E445" i="9"/>
  <c r="E444" i="9"/>
  <c r="E443" i="9"/>
  <c r="E442" i="9"/>
  <c r="E441" i="9"/>
  <c r="E440" i="9"/>
  <c r="E439" i="9"/>
  <c r="E438" i="9"/>
  <c r="E437" i="9"/>
  <c r="E436" i="9"/>
  <c r="E435" i="9"/>
  <c r="E434" i="9"/>
  <c r="E433" i="9"/>
  <c r="E432" i="9"/>
  <c r="E431" i="9"/>
  <c r="E430" i="9"/>
  <c r="E429" i="9"/>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5" i="9"/>
  <c r="E4" i="9"/>
  <c r="E3" i="9"/>
  <c r="E2" i="9"/>
  <c r="E6" i="9"/>
  <c r="C2" i="9"/>
  <c r="C521" i="9"/>
  <c r="C520" i="9"/>
  <c r="C519" i="9"/>
  <c r="C518" i="9"/>
  <c r="C517" i="9"/>
  <c r="C516" i="9"/>
  <c r="C515" i="9"/>
  <c r="C514" i="9"/>
  <c r="C513" i="9"/>
  <c r="C512" i="9"/>
  <c r="C511" i="9"/>
  <c r="C510" i="9"/>
  <c r="C509" i="9"/>
  <c r="C508" i="9"/>
  <c r="C507" i="9"/>
  <c r="C506" i="9"/>
  <c r="C505" i="9"/>
  <c r="C504" i="9"/>
  <c r="C503" i="9"/>
  <c r="C502" i="9"/>
  <c r="C501" i="9"/>
  <c r="C500" i="9"/>
  <c r="C499" i="9"/>
  <c r="C498" i="9"/>
  <c r="C497" i="9"/>
  <c r="C496" i="9"/>
  <c r="C495" i="9"/>
  <c r="C494" i="9"/>
  <c r="C492" i="9"/>
  <c r="C491" i="9"/>
  <c r="C490" i="9"/>
  <c r="C489" i="9"/>
  <c r="C488" i="9"/>
  <c r="C487" i="9"/>
  <c r="C486" i="9"/>
  <c r="C485" i="9"/>
  <c r="C484" i="9"/>
  <c r="C483" i="9"/>
  <c r="C482" i="9"/>
  <c r="C481" i="9"/>
  <c r="C480" i="9"/>
  <c r="C479" i="9"/>
  <c r="C478" i="9"/>
  <c r="C477" i="9"/>
  <c r="C476" i="9"/>
  <c r="C475" i="9"/>
  <c r="C474" i="9"/>
  <c r="C473" i="9"/>
  <c r="C472" i="9"/>
  <c r="C471" i="9"/>
  <c r="C470" i="9"/>
  <c r="C469" i="9"/>
  <c r="C468" i="9"/>
  <c r="C467" i="9"/>
  <c r="C466" i="9"/>
  <c r="C464" i="9"/>
  <c r="C463" i="9"/>
  <c r="C462" i="9"/>
  <c r="C461" i="9"/>
  <c r="C460" i="9"/>
  <c r="C459" i="9"/>
  <c r="C458" i="9"/>
  <c r="C457" i="9"/>
  <c r="C456" i="9"/>
  <c r="C455" i="9"/>
  <c r="C454" i="9"/>
  <c r="C453" i="9"/>
  <c r="C452" i="9"/>
  <c r="C451" i="9"/>
  <c r="C450" i="9"/>
  <c r="C449" i="9"/>
  <c r="C448" i="9"/>
  <c r="C447" i="9"/>
  <c r="C446" i="9"/>
  <c r="C445" i="9"/>
  <c r="C444" i="9"/>
  <c r="C443" i="9"/>
  <c r="C442" i="9"/>
  <c r="C440" i="9"/>
  <c r="C439" i="9"/>
  <c r="C438" i="9"/>
  <c r="C437" i="9"/>
  <c r="C436" i="9"/>
  <c r="C435" i="9"/>
  <c r="C434" i="9"/>
  <c r="C433" i="9"/>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6" i="9"/>
  <c r="C365" i="9"/>
  <c r="C364" i="9"/>
  <c r="C363" i="9"/>
  <c r="C362" i="9"/>
  <c r="C361" i="9"/>
  <c r="C360" i="9"/>
  <c r="C359" i="9"/>
  <c r="C358" i="9"/>
  <c r="C357" i="9"/>
  <c r="C356" i="9"/>
  <c r="C355" i="9"/>
  <c r="C354" i="9"/>
  <c r="C353" i="9"/>
  <c r="C352" i="9"/>
  <c r="C351" i="9"/>
  <c r="C350" i="9"/>
  <c r="C349" i="9"/>
  <c r="C348" i="9"/>
  <c r="C347" i="9"/>
  <c r="C346" i="9"/>
  <c r="C345" i="9"/>
  <c r="C344"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6" i="9"/>
  <c r="C235" i="9"/>
  <c r="C234" i="9"/>
  <c r="C233" i="9"/>
  <c r="C232" i="9"/>
  <c r="C231" i="9"/>
  <c r="C230" i="9"/>
  <c r="C229" i="9"/>
  <c r="C228" i="9"/>
  <c r="C227" i="9"/>
  <c r="C226" i="9"/>
  <c r="C225" i="9"/>
  <c r="C224" i="9"/>
  <c r="C223" i="9"/>
  <c r="C222" i="9"/>
  <c r="C220" i="9"/>
  <c r="C219" i="9"/>
  <c r="C218"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4" i="9"/>
  <c r="C83" i="9"/>
  <c r="C82" i="9"/>
  <c r="C80" i="9"/>
  <c r="C79" i="9"/>
  <c r="C78" i="9"/>
  <c r="C77" i="9"/>
  <c r="C76" i="9"/>
  <c r="C75" i="9"/>
  <c r="C74" i="9"/>
  <c r="C73" i="9"/>
  <c r="C72" i="9"/>
  <c r="C71" i="9"/>
  <c r="C69" i="9"/>
  <c r="C67" i="9"/>
  <c r="C66" i="9"/>
  <c r="C65" i="9"/>
  <c r="C64" i="9"/>
  <c r="C63" i="9"/>
  <c r="C62" i="9"/>
  <c r="C61" i="9"/>
  <c r="C60" i="9"/>
  <c r="C59" i="9"/>
  <c r="C58" i="9"/>
  <c r="C57" i="9"/>
  <c r="C56" i="9"/>
  <c r="C55" i="9"/>
  <c r="C54" i="9"/>
  <c r="C53" i="9"/>
  <c r="C51" i="9"/>
  <c r="C50" i="9"/>
  <c r="C49" i="9"/>
  <c r="C48" i="9"/>
  <c r="C47" i="9"/>
  <c r="C46" i="9"/>
  <c r="C45" i="9"/>
  <c r="C44" i="9"/>
  <c r="C43" i="9"/>
  <c r="C42" i="9"/>
  <c r="C41" i="9"/>
  <c r="C40" i="9"/>
  <c r="C39" i="9"/>
  <c r="C38" i="9"/>
  <c r="C37" i="9"/>
  <c r="C36" i="9"/>
  <c r="C34" i="9"/>
  <c r="C33" i="9"/>
  <c r="C32" i="9"/>
  <c r="C31" i="9"/>
  <c r="C30" i="9"/>
  <c r="C29" i="9"/>
  <c r="C28" i="9"/>
  <c r="C27" i="9"/>
  <c r="C25" i="9"/>
  <c r="C24" i="9"/>
  <c r="C23" i="9"/>
  <c r="C22" i="9"/>
  <c r="C21" i="9"/>
  <c r="C20" i="9"/>
  <c r="C19" i="9"/>
  <c r="C18" i="9"/>
  <c r="C17" i="9"/>
  <c r="C16" i="9"/>
  <c r="C15" i="9"/>
  <c r="C14" i="9"/>
  <c r="C13" i="9"/>
  <c r="C12" i="9"/>
  <c r="C11" i="9"/>
  <c r="C10" i="9"/>
  <c r="C9" i="9"/>
  <c r="C8" i="9"/>
  <c r="C7" i="9"/>
  <c r="C5" i="9"/>
  <c r="C4" i="9"/>
  <c r="C3" i="9"/>
  <c r="D521" i="9"/>
  <c r="D520" i="9"/>
  <c r="D519" i="9"/>
  <c r="D518" i="9"/>
  <c r="D517" i="9"/>
  <c r="D516" i="9"/>
  <c r="D515" i="9"/>
  <c r="D514" i="9"/>
  <c r="D513" i="9"/>
  <c r="D512" i="9"/>
  <c r="D511" i="9"/>
  <c r="D510" i="9"/>
  <c r="D509" i="9"/>
  <c r="D508" i="9"/>
  <c r="D507" i="9"/>
  <c r="D506" i="9"/>
  <c r="D505" i="9"/>
  <c r="D504" i="9"/>
  <c r="D503" i="9"/>
  <c r="D502" i="9"/>
  <c r="D501" i="9"/>
  <c r="D500" i="9"/>
  <c r="D499" i="9"/>
  <c r="D498" i="9"/>
  <c r="D497" i="9"/>
  <c r="D496" i="9"/>
  <c r="D495" i="9"/>
  <c r="D494" i="9"/>
  <c r="D492" i="9"/>
  <c r="D491" i="9"/>
  <c r="D490" i="9"/>
  <c r="D489" i="9"/>
  <c r="D488" i="9"/>
  <c r="D487" i="9"/>
  <c r="D486" i="9"/>
  <c r="D485" i="9"/>
  <c r="D484" i="9"/>
  <c r="D483" i="9"/>
  <c r="D482" i="9"/>
  <c r="D481" i="9"/>
  <c r="D480" i="9"/>
  <c r="D479" i="9"/>
  <c r="D478" i="9"/>
  <c r="D477" i="9"/>
  <c r="D476" i="9"/>
  <c r="D475" i="9"/>
  <c r="D474" i="9"/>
  <c r="D473" i="9"/>
  <c r="D472" i="9"/>
  <c r="D471" i="9"/>
  <c r="D470" i="9"/>
  <c r="D469" i="9"/>
  <c r="D468" i="9"/>
  <c r="D467" i="9"/>
  <c r="D466" i="9"/>
  <c r="D464" i="9"/>
  <c r="D463" i="9"/>
  <c r="D462" i="9"/>
  <c r="D461" i="9"/>
  <c r="D460" i="9"/>
  <c r="D459" i="9"/>
  <c r="D458" i="9"/>
  <c r="D457" i="9"/>
  <c r="D456" i="9"/>
  <c r="D455" i="9"/>
  <c r="D454" i="9"/>
  <c r="D453" i="9"/>
  <c r="D452" i="9"/>
  <c r="D451" i="9"/>
  <c r="D450" i="9"/>
  <c r="D449" i="9"/>
  <c r="D448" i="9"/>
  <c r="D447" i="9"/>
  <c r="D446" i="9"/>
  <c r="D445" i="9"/>
  <c r="D444" i="9"/>
  <c r="D443" i="9"/>
  <c r="D442" i="9"/>
  <c r="D440" i="9"/>
  <c r="D439" i="9"/>
  <c r="D438" i="9"/>
  <c r="D437" i="9"/>
  <c r="D436" i="9"/>
  <c r="D435" i="9"/>
  <c r="D434" i="9"/>
  <c r="D433" i="9"/>
  <c r="D432" i="9"/>
  <c r="D431" i="9"/>
  <c r="D430" i="9"/>
  <c r="D429" i="9"/>
  <c r="D428" i="9"/>
  <c r="D427" i="9"/>
  <c r="D426" i="9"/>
  <c r="D425" i="9"/>
  <c r="D424" i="9"/>
  <c r="D423" i="9"/>
  <c r="D422" i="9"/>
  <c r="D421" i="9"/>
  <c r="D420" i="9"/>
  <c r="D419" i="9"/>
  <c r="D418" i="9"/>
  <c r="D417" i="9"/>
  <c r="D416" i="9"/>
  <c r="D415" i="9"/>
  <c r="D414" i="9"/>
  <c r="D413" i="9"/>
  <c r="D412" i="9"/>
  <c r="D411" i="9"/>
  <c r="D410" i="9"/>
  <c r="D409" i="9"/>
  <c r="D408" i="9"/>
  <c r="D407" i="9"/>
  <c r="D406" i="9"/>
  <c r="D405" i="9"/>
  <c r="D404" i="9"/>
  <c r="D403" i="9"/>
  <c r="D402" i="9"/>
  <c r="D401" i="9"/>
  <c r="D400" i="9"/>
  <c r="D399" i="9"/>
  <c r="D398" i="9"/>
  <c r="D397" i="9"/>
  <c r="D396" i="9"/>
  <c r="D395" i="9"/>
  <c r="D394" i="9"/>
  <c r="D393" i="9"/>
  <c r="D392" i="9"/>
  <c r="D391" i="9"/>
  <c r="D390" i="9"/>
  <c r="D389" i="9"/>
  <c r="D388" i="9"/>
  <c r="D387" i="9"/>
  <c r="D386" i="9"/>
  <c r="D385" i="9"/>
  <c r="D384" i="9"/>
  <c r="D383" i="9"/>
  <c r="D382" i="9"/>
  <c r="D381" i="9"/>
  <c r="D380" i="9"/>
  <c r="D379" i="9"/>
  <c r="D378" i="9"/>
  <c r="D377" i="9"/>
  <c r="D376" i="9"/>
  <c r="D375" i="9"/>
  <c r="D374" i="9"/>
  <c r="D373" i="9"/>
  <c r="D372" i="9"/>
  <c r="D371" i="9"/>
  <c r="D370" i="9"/>
  <c r="D369" i="9"/>
  <c r="D368" i="9"/>
  <c r="D366" i="9"/>
  <c r="D365" i="9"/>
  <c r="D364" i="9"/>
  <c r="D363" i="9"/>
  <c r="D362" i="9"/>
  <c r="D361" i="9"/>
  <c r="D360" i="9"/>
  <c r="D359" i="9"/>
  <c r="D358" i="9"/>
  <c r="D357" i="9"/>
  <c r="D356" i="9"/>
  <c r="D355" i="9"/>
  <c r="D354" i="9"/>
  <c r="D353" i="9"/>
  <c r="D352" i="9"/>
  <c r="D351" i="9"/>
  <c r="D350" i="9"/>
  <c r="D349" i="9"/>
  <c r="D348" i="9"/>
  <c r="D347" i="9"/>
  <c r="D346" i="9"/>
  <c r="D345" i="9"/>
  <c r="D344" i="9"/>
  <c r="D342" i="9"/>
  <c r="D341" i="9"/>
  <c r="D340" i="9"/>
  <c r="D339" i="9"/>
  <c r="D338" i="9"/>
  <c r="D337" i="9"/>
  <c r="D336" i="9"/>
  <c r="D335" i="9"/>
  <c r="D334" i="9"/>
  <c r="D333" i="9"/>
  <c r="D332" i="9"/>
  <c r="D331" i="9"/>
  <c r="D330" i="9"/>
  <c r="D329" i="9"/>
  <c r="D328" i="9"/>
  <c r="D327" i="9"/>
  <c r="D326" i="9"/>
  <c r="D325" i="9"/>
  <c r="D324" i="9"/>
  <c r="D323" i="9"/>
  <c r="D322" i="9"/>
  <c r="D321" i="9"/>
  <c r="D320" i="9"/>
  <c r="D319" i="9"/>
  <c r="D318" i="9"/>
  <c r="D317" i="9"/>
  <c r="D316" i="9"/>
  <c r="D315" i="9"/>
  <c r="D314" i="9"/>
  <c r="D313" i="9"/>
  <c r="D312" i="9"/>
  <c r="D311" i="9"/>
  <c r="D310" i="9"/>
  <c r="D309" i="9"/>
  <c r="D308" i="9"/>
  <c r="D307" i="9"/>
  <c r="D305" i="9"/>
  <c r="D304" i="9"/>
  <c r="D303" i="9"/>
  <c r="D302" i="9"/>
  <c r="D301" i="9"/>
  <c r="D300" i="9"/>
  <c r="D299" i="9"/>
  <c r="D298" i="9"/>
  <c r="D297" i="9"/>
  <c r="D296" i="9"/>
  <c r="D295" i="9"/>
  <c r="D294" i="9"/>
  <c r="D293" i="9"/>
  <c r="D292" i="9"/>
  <c r="D291" i="9"/>
  <c r="D290" i="9"/>
  <c r="D289" i="9"/>
  <c r="D288" i="9"/>
  <c r="D287" i="9"/>
  <c r="D286" i="9"/>
  <c r="D285" i="9"/>
  <c r="D284" i="9"/>
  <c r="D283" i="9"/>
  <c r="D282" i="9"/>
  <c r="D281" i="9"/>
  <c r="D280" i="9"/>
  <c r="D279" i="9"/>
  <c r="D278" i="9"/>
  <c r="D277" i="9"/>
  <c r="D276" i="9"/>
  <c r="D275" i="9"/>
  <c r="D274" i="9"/>
  <c r="D273" i="9"/>
  <c r="D272" i="9"/>
  <c r="D271" i="9"/>
  <c r="D270" i="9"/>
  <c r="D269" i="9"/>
  <c r="D268" i="9"/>
  <c r="D267" i="9"/>
  <c r="D266" i="9"/>
  <c r="D265" i="9"/>
  <c r="D264" i="9"/>
  <c r="D263" i="9"/>
  <c r="D262" i="9"/>
  <c r="D261" i="9"/>
  <c r="D260" i="9"/>
  <c r="D259" i="9"/>
  <c r="D258" i="9"/>
  <c r="D257" i="9"/>
  <c r="D256" i="9"/>
  <c r="D255" i="9"/>
  <c r="D254" i="9"/>
  <c r="D253" i="9"/>
  <c r="D252" i="9"/>
  <c r="D251" i="9"/>
  <c r="D250" i="9"/>
  <c r="D249" i="9"/>
  <c r="D248" i="9"/>
  <c r="D247" i="9"/>
  <c r="D246" i="9"/>
  <c r="D245" i="9"/>
  <c r="D244" i="9"/>
  <c r="D243" i="9"/>
  <c r="D242" i="9"/>
  <c r="D241" i="9"/>
  <c r="D240" i="9"/>
  <c r="D239" i="9"/>
  <c r="D238" i="9"/>
  <c r="D236" i="9"/>
  <c r="D235" i="9"/>
  <c r="D234" i="9"/>
  <c r="D233" i="9"/>
  <c r="D232" i="9"/>
  <c r="D231" i="9"/>
  <c r="D230" i="9"/>
  <c r="D229" i="9"/>
  <c r="D228" i="9"/>
  <c r="D227" i="9"/>
  <c r="D226" i="9"/>
  <c r="D225" i="9"/>
  <c r="D224" i="9"/>
  <c r="D223" i="9"/>
  <c r="D222" i="9"/>
  <c r="D220" i="9"/>
  <c r="D219" i="9"/>
  <c r="D218" i="9"/>
  <c r="D216" i="9"/>
  <c r="D215" i="9"/>
  <c r="D214" i="9"/>
  <c r="D213" i="9"/>
  <c r="D212" i="9"/>
  <c r="D211" i="9"/>
  <c r="D210" i="9"/>
  <c r="D209" i="9"/>
  <c r="D208" i="9"/>
  <c r="D207" i="9"/>
  <c r="D206" i="9"/>
  <c r="D205" i="9"/>
  <c r="D204" i="9"/>
  <c r="D203" i="9"/>
  <c r="D202" i="9"/>
  <c r="D201" i="9"/>
  <c r="D200" i="9"/>
  <c r="D199" i="9"/>
  <c r="D198" i="9"/>
  <c r="D197" i="9"/>
  <c r="D196" i="9"/>
  <c r="D195" i="9"/>
  <c r="D194" i="9"/>
  <c r="D193" i="9"/>
  <c r="D191" i="9"/>
  <c r="D190" i="9"/>
  <c r="D189" i="9"/>
  <c r="D188" i="9"/>
  <c r="D187" i="9"/>
  <c r="D186" i="9"/>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4" i="9"/>
  <c r="D83" i="9"/>
  <c r="D82" i="9"/>
  <c r="D80" i="9"/>
  <c r="D79" i="9"/>
  <c r="D78" i="9"/>
  <c r="D77" i="9"/>
  <c r="D76" i="9"/>
  <c r="D75" i="9"/>
  <c r="D74" i="9"/>
  <c r="D73" i="9"/>
  <c r="D72" i="9"/>
  <c r="D71" i="9"/>
  <c r="D69" i="9"/>
  <c r="D67" i="9"/>
  <c r="D66" i="9"/>
  <c r="D65" i="9"/>
  <c r="D64" i="9"/>
  <c r="D63" i="9"/>
  <c r="D62" i="9"/>
  <c r="D61" i="9"/>
  <c r="D60" i="9"/>
  <c r="D59" i="9"/>
  <c r="D58" i="9"/>
  <c r="D57" i="9"/>
  <c r="D56" i="9"/>
  <c r="D55" i="9"/>
  <c r="D54" i="9"/>
  <c r="D53" i="9"/>
  <c r="D51" i="9"/>
  <c r="D50" i="9"/>
  <c r="D49" i="9"/>
  <c r="D48" i="9"/>
  <c r="D47" i="9"/>
  <c r="D46" i="9"/>
  <c r="D45" i="9"/>
  <c r="D44" i="9"/>
  <c r="D43" i="9"/>
  <c r="D42" i="9"/>
  <c r="D41" i="9"/>
  <c r="D40" i="9"/>
  <c r="D39" i="9"/>
  <c r="D38" i="9"/>
  <c r="D37" i="9"/>
  <c r="D36" i="9"/>
  <c r="D34" i="9"/>
  <c r="D33" i="9"/>
  <c r="D32" i="9"/>
  <c r="D31" i="9"/>
  <c r="D30" i="9"/>
  <c r="D29" i="9"/>
  <c r="D28" i="9"/>
  <c r="D27" i="9"/>
  <c r="D25" i="9"/>
  <c r="D24" i="9"/>
  <c r="D23" i="9"/>
  <c r="D22" i="9"/>
  <c r="D21" i="9"/>
  <c r="D20" i="9"/>
  <c r="D19" i="9"/>
  <c r="D18" i="9"/>
  <c r="D17" i="9"/>
  <c r="D16" i="9"/>
  <c r="D15" i="9"/>
  <c r="D14" i="9"/>
  <c r="D13" i="9"/>
  <c r="D12" i="9"/>
  <c r="D11" i="9"/>
  <c r="D10" i="9"/>
  <c r="D9" i="9"/>
  <c r="D8" i="9"/>
  <c r="D7" i="9"/>
  <c r="D5" i="9"/>
  <c r="D4" i="9"/>
  <c r="D3" i="9"/>
  <c r="D2" i="9"/>
  <c r="C35" i="4"/>
  <c r="F2247" i="7" s="1"/>
  <c r="G2247" i="7" s="1"/>
  <c r="C34" i="4"/>
  <c r="F2245" i="7" s="1"/>
  <c r="G2245" i="7" s="1"/>
  <c r="C33" i="4"/>
  <c r="F720" i="7" s="1"/>
  <c r="G720" i="7" s="1"/>
  <c r="C32" i="4"/>
  <c r="F2155" i="7" s="1"/>
  <c r="G2155" i="7" s="1"/>
  <c r="C31" i="4"/>
  <c r="F2192" i="7" s="1"/>
  <c r="G2192" i="7" s="1"/>
  <c r="C30" i="4"/>
  <c r="C29" i="4"/>
  <c r="F2059" i="7" s="1"/>
  <c r="G2059" i="7" s="1"/>
  <c r="C28" i="4"/>
  <c r="F2089" i="7" s="1"/>
  <c r="G2089" i="7" s="1"/>
  <c r="C27" i="4"/>
  <c r="F2088" i="7" s="1"/>
  <c r="G2088" i="7" s="1"/>
  <c r="C26" i="4"/>
  <c r="C25" i="4"/>
  <c r="F62" i="7" s="1"/>
  <c r="C24" i="4"/>
  <c r="C23" i="4"/>
  <c r="F1537" i="7" s="1"/>
  <c r="G1537" i="7" s="1"/>
  <c r="C22" i="4"/>
  <c r="F2268" i="7" s="1"/>
  <c r="G2268" i="7" s="1"/>
  <c r="C21" i="4"/>
  <c r="F2115" i="7" s="1"/>
  <c r="G2115" i="7" s="1"/>
  <c r="F2249" i="7"/>
  <c r="G2249" i="7" s="1"/>
  <c r="F2189" i="7"/>
  <c r="G2189" i="7" s="1"/>
  <c r="F2175" i="7"/>
  <c r="G2175" i="7" s="1"/>
  <c r="F2173" i="7"/>
  <c r="G2173" i="7" s="1"/>
  <c r="F2171" i="7"/>
  <c r="G2171" i="7" s="1"/>
  <c r="F2161" i="7"/>
  <c r="G2161" i="7" s="1"/>
  <c r="F2119" i="7"/>
  <c r="G2119" i="7" s="1"/>
  <c r="F2113" i="7"/>
  <c r="G2113" i="7" s="1"/>
  <c r="F2096" i="7"/>
  <c r="G2096" i="7" s="1"/>
  <c r="F2095" i="7"/>
  <c r="G2095" i="7" s="1"/>
  <c r="F2093" i="7"/>
  <c r="G2093" i="7" s="1"/>
  <c r="F2084" i="7"/>
  <c r="G2084" i="7" s="1"/>
  <c r="F2076" i="7"/>
  <c r="G2076" i="7" s="1"/>
  <c r="F2065" i="7"/>
  <c r="G2065" i="7" s="1"/>
  <c r="F2053" i="7"/>
  <c r="G2053" i="7" s="1"/>
  <c r="F2049" i="7"/>
  <c r="G2049" i="7" s="1"/>
  <c r="F2020" i="7"/>
  <c r="G2020" i="7" s="1"/>
  <c r="F2004" i="7"/>
  <c r="G2004" i="7" s="1"/>
  <c r="F1919" i="7"/>
  <c r="G1919" i="7" s="1"/>
  <c r="F1907" i="7"/>
  <c r="G1907" i="7" s="1"/>
  <c r="F1905" i="7"/>
  <c r="G1905" i="7" s="1"/>
  <c r="F1901" i="7"/>
  <c r="G1901" i="7" s="1"/>
  <c r="F1870" i="7"/>
  <c r="G1870" i="7" s="1"/>
  <c r="F1861" i="7"/>
  <c r="G1861" i="7" s="1"/>
  <c r="F1846" i="7"/>
  <c r="G1846" i="7" s="1"/>
  <c r="F1842" i="7"/>
  <c r="G1842" i="7" s="1"/>
  <c r="F1822" i="7"/>
  <c r="G1822" i="7" s="1"/>
  <c r="F1818" i="7"/>
  <c r="G1818" i="7" s="1"/>
  <c r="F1815" i="7"/>
  <c r="G1815" i="7" s="1"/>
  <c r="F1799" i="7"/>
  <c r="G1799" i="7" s="1"/>
  <c r="F1794" i="7"/>
  <c r="G1794" i="7" s="1"/>
  <c r="F1784" i="7"/>
  <c r="G1784" i="7" s="1"/>
  <c r="F1781" i="7"/>
  <c r="G1781" i="7" s="1"/>
  <c r="F1768" i="7"/>
  <c r="G1768" i="7" s="1"/>
  <c r="F1760" i="7"/>
  <c r="G1760" i="7" s="1"/>
  <c r="F1752" i="7"/>
  <c r="G1752" i="7" s="1"/>
  <c r="F1742" i="7"/>
  <c r="G1742" i="7" s="1"/>
  <c r="F1733" i="7"/>
  <c r="G1733" i="7" s="1"/>
  <c r="F1679" i="7"/>
  <c r="G1679" i="7" s="1"/>
  <c r="F1651" i="7"/>
  <c r="G1651" i="7" s="1"/>
  <c r="F1646" i="7"/>
  <c r="G1646" i="7" s="1"/>
  <c r="F1643" i="7"/>
  <c r="G1643" i="7" s="1"/>
  <c r="F1597" i="7"/>
  <c r="G1597" i="7" s="1"/>
  <c r="F1579" i="7"/>
  <c r="G1579" i="7" s="1"/>
  <c r="F1570" i="7"/>
  <c r="G1570" i="7" s="1"/>
  <c r="F1568" i="7"/>
  <c r="G1568" i="7" s="1"/>
  <c r="F1556" i="7"/>
  <c r="G1556" i="7" s="1"/>
  <c r="F1554" i="7"/>
  <c r="G1554" i="7" s="1"/>
  <c r="F1548" i="7"/>
  <c r="G1548" i="7" s="1"/>
  <c r="F1545" i="7"/>
  <c r="G1545" i="7" s="1"/>
  <c r="F1527" i="7"/>
  <c r="G1527" i="7" s="1"/>
  <c r="F1519" i="7"/>
  <c r="G1519" i="7" s="1"/>
  <c r="F1478" i="7"/>
  <c r="G1478" i="7" s="1"/>
  <c r="F1471" i="7"/>
  <c r="G1471" i="7" s="1"/>
  <c r="F1464" i="7"/>
  <c r="G1464" i="7" s="1"/>
  <c r="F1440" i="7"/>
  <c r="G1440" i="7" s="1"/>
  <c r="F1426" i="7"/>
  <c r="G1426" i="7" s="1"/>
  <c r="F1401" i="7"/>
  <c r="G1401" i="7" s="1"/>
  <c r="F1371" i="7"/>
  <c r="G1371" i="7" s="1"/>
  <c r="F1315" i="7"/>
  <c r="G1315" i="7" s="1"/>
  <c r="F1314" i="7"/>
  <c r="G1314" i="7" s="1"/>
  <c r="F1312" i="7"/>
  <c r="G1312" i="7" s="1"/>
  <c r="F1307" i="7"/>
  <c r="G1307" i="7" s="1"/>
  <c r="F1302" i="7"/>
  <c r="G1302" i="7" s="1"/>
  <c r="F1279" i="7"/>
  <c r="G1279" i="7" s="1"/>
  <c r="F1278" i="7"/>
  <c r="G1278" i="7" s="1"/>
  <c r="F1244" i="7"/>
  <c r="G1244" i="7" s="1"/>
  <c r="F1200" i="7"/>
  <c r="G1200" i="7" s="1"/>
  <c r="F1194" i="7"/>
  <c r="G1194" i="7" s="1"/>
  <c r="F1181" i="7"/>
  <c r="G1181" i="7" s="1"/>
  <c r="F1170" i="7"/>
  <c r="G1170" i="7" s="1"/>
  <c r="F1149" i="7"/>
  <c r="G1149" i="7" s="1"/>
  <c r="F1124" i="7"/>
  <c r="G1124" i="7" s="1"/>
  <c r="F1109" i="7"/>
  <c r="G1109" i="7" s="1"/>
  <c r="F1094" i="7"/>
  <c r="G1094" i="7" s="1"/>
  <c r="F1081" i="7"/>
  <c r="G1081" i="7" s="1"/>
  <c r="F1073" i="7"/>
  <c r="G1073" i="7" s="1"/>
  <c r="F1068" i="7"/>
  <c r="G1068" i="7" s="1"/>
  <c r="F1060" i="7"/>
  <c r="G1060" i="7" s="1"/>
  <c r="F1009" i="7"/>
  <c r="G1009" i="7" s="1"/>
  <c r="F1004" i="7"/>
  <c r="G1004" i="7" s="1"/>
  <c r="F945" i="7"/>
  <c r="G945" i="7" s="1"/>
  <c r="F944" i="7"/>
  <c r="G944" i="7" s="1"/>
  <c r="F927" i="7"/>
  <c r="G927" i="7" s="1"/>
  <c r="F892" i="7"/>
  <c r="G892" i="7" s="1"/>
  <c r="F867" i="7"/>
  <c r="G867" i="7" s="1"/>
  <c r="F829" i="7"/>
  <c r="G829" i="7" s="1"/>
  <c r="F813" i="7"/>
  <c r="G813" i="7" s="1"/>
  <c r="F795" i="7"/>
  <c r="G795" i="7" s="1"/>
  <c r="F787" i="7"/>
  <c r="G787" i="7" s="1"/>
  <c r="F781" i="7"/>
  <c r="G781" i="7" s="1"/>
  <c r="F774" i="7"/>
  <c r="G774" i="7" s="1"/>
  <c r="F772" i="7"/>
  <c r="G772" i="7" s="1"/>
  <c r="F768" i="7"/>
  <c r="G768" i="7" s="1"/>
  <c r="F759" i="7"/>
  <c r="G759" i="7" s="1"/>
  <c r="F748" i="7"/>
  <c r="G748" i="7" s="1"/>
  <c r="F741" i="7"/>
  <c r="G741" i="7" s="1"/>
  <c r="F737" i="7"/>
  <c r="G737" i="7" s="1"/>
  <c r="F731" i="7"/>
  <c r="G731" i="7" s="1"/>
  <c r="F727" i="7"/>
  <c r="G727" i="7" s="1"/>
  <c r="F724" i="7"/>
  <c r="G724" i="7" s="1"/>
  <c r="F719" i="7"/>
  <c r="G719" i="7" s="1"/>
  <c r="F716" i="7"/>
  <c r="G716" i="7" s="1"/>
  <c r="F710" i="7"/>
  <c r="G710" i="7" s="1"/>
  <c r="F707" i="7"/>
  <c r="G707" i="7" s="1"/>
  <c r="F698" i="7"/>
  <c r="G698" i="7" s="1"/>
  <c r="F667" i="7"/>
  <c r="G667" i="7" s="1"/>
  <c r="F655" i="7"/>
  <c r="G655" i="7" s="1"/>
  <c r="F644" i="7"/>
  <c r="G644" i="7" s="1"/>
  <c r="F640" i="7"/>
  <c r="G640" i="7" s="1"/>
  <c r="F599" i="7"/>
  <c r="G599" i="7" s="1"/>
  <c r="F591" i="7"/>
  <c r="G591" i="7" s="1"/>
  <c r="F572" i="7"/>
  <c r="G572" i="7" s="1"/>
  <c r="F547" i="7"/>
  <c r="G547" i="7" s="1"/>
  <c r="F543" i="7"/>
  <c r="G543" i="7" s="1"/>
  <c r="F540" i="7"/>
  <c r="G540" i="7" s="1"/>
  <c r="F530" i="7"/>
  <c r="G530" i="7" s="1"/>
  <c r="F525" i="7"/>
  <c r="G525" i="7" s="1"/>
  <c r="F521" i="7"/>
  <c r="G521" i="7" s="1"/>
  <c r="F506" i="7"/>
  <c r="G506" i="7" s="1"/>
  <c r="F499" i="7"/>
  <c r="G499" i="7" s="1"/>
  <c r="F491" i="7"/>
  <c r="G491" i="7" s="1"/>
  <c r="F483" i="7"/>
  <c r="G483" i="7" s="1"/>
  <c r="F470" i="7"/>
  <c r="G470" i="7" s="1"/>
  <c r="F442" i="7"/>
  <c r="G442" i="7" s="1"/>
  <c r="F440" i="7"/>
  <c r="G440" i="7" s="1"/>
  <c r="F438" i="7"/>
  <c r="G438" i="7" s="1"/>
  <c r="F425" i="7"/>
  <c r="G425" i="7" s="1"/>
  <c r="F423" i="7"/>
  <c r="G423" i="7" s="1"/>
  <c r="F410" i="7"/>
  <c r="G410" i="7" s="1"/>
  <c r="F324" i="7"/>
  <c r="G324" i="7" s="1"/>
  <c r="F323" i="7"/>
  <c r="G323" i="7" s="1"/>
  <c r="F295" i="7"/>
  <c r="G295" i="7" s="1"/>
  <c r="F276" i="7"/>
  <c r="G276" i="7" s="1"/>
  <c r="F258" i="7"/>
  <c r="G258" i="7" s="1"/>
  <c r="F257" i="7"/>
  <c r="G257" i="7" s="1"/>
  <c r="F248" i="7"/>
  <c r="G248" i="7" s="1"/>
  <c r="F247" i="7"/>
  <c r="G247" i="7" s="1"/>
  <c r="F245" i="7"/>
  <c r="G245" i="7" s="1"/>
  <c r="F240" i="7"/>
  <c r="G240" i="7" s="1"/>
  <c r="F238" i="7"/>
  <c r="G238" i="7" s="1"/>
  <c r="F213" i="7"/>
  <c r="G213" i="7" s="1"/>
  <c r="F211" i="7"/>
  <c r="G211" i="7" s="1"/>
  <c r="F198" i="7"/>
  <c r="G198" i="7" s="1"/>
  <c r="F196" i="7"/>
  <c r="G196" i="7" s="1"/>
  <c r="F174" i="7"/>
  <c r="G174" i="7" s="1"/>
  <c r="F172" i="7"/>
  <c r="G172" i="7" s="1"/>
  <c r="F165" i="7"/>
  <c r="G165" i="7" s="1"/>
  <c r="F153" i="7"/>
  <c r="G153" i="7" s="1"/>
  <c r="F148" i="7"/>
  <c r="G148" i="7" s="1"/>
  <c r="F134" i="7"/>
  <c r="G134" i="7" s="1"/>
  <c r="F127" i="7"/>
  <c r="G127" i="7" s="1"/>
  <c r="F115" i="7"/>
  <c r="G115" i="7" s="1"/>
  <c r="F106" i="7"/>
  <c r="F105" i="7"/>
  <c r="F101" i="7"/>
  <c r="F100" i="7"/>
  <c r="F98" i="7"/>
  <c r="F97" i="7"/>
  <c r="F96" i="7"/>
  <c r="F95" i="7"/>
  <c r="F94" i="7"/>
  <c r="F93" i="7"/>
  <c r="F89" i="7"/>
  <c r="F88" i="7"/>
  <c r="F86" i="7"/>
  <c r="F84" i="7"/>
  <c r="F82" i="7"/>
  <c r="F80" i="7"/>
  <c r="F79" i="7"/>
  <c r="F77" i="7"/>
  <c r="F75" i="7"/>
  <c r="F71" i="7"/>
  <c r="F69" i="7"/>
  <c r="F68" i="7"/>
  <c r="F66" i="7"/>
  <c r="F64" i="7"/>
  <c r="F55" i="7"/>
  <c r="F54" i="7"/>
  <c r="F51" i="7"/>
  <c r="F50" i="7"/>
  <c r="F48" i="7"/>
  <c r="F47" i="7"/>
  <c r="F44" i="7"/>
  <c r="F43" i="7"/>
  <c r="F42" i="7"/>
  <c r="F40" i="7"/>
  <c r="F35" i="7"/>
  <c r="F34" i="7"/>
  <c r="F33" i="7"/>
  <c r="C20" i="4"/>
  <c r="F29" i="7" s="1"/>
  <c r="C19" i="4"/>
  <c r="F1496" i="7" s="1"/>
  <c r="G1496" i="7" s="1"/>
  <c r="C18" i="4"/>
  <c r="F27" i="7" s="1"/>
  <c r="C17" i="4"/>
  <c r="F2240" i="7" s="1"/>
  <c r="G2240" i="7" s="1"/>
  <c r="C16" i="4"/>
  <c r="F2012" i="7" s="1"/>
  <c r="G2012" i="7" s="1"/>
  <c r="C15" i="4"/>
  <c r="F23" i="7" s="1"/>
  <c r="C14" i="4"/>
  <c r="F21" i="7" s="1"/>
  <c r="C13" i="4"/>
  <c r="F20" i="7" s="1"/>
  <c r="C12" i="4"/>
  <c r="F1952" i="7" s="1"/>
  <c r="G1952" i="7" s="1"/>
  <c r="C11" i="4"/>
  <c r="F18" i="7" s="1"/>
  <c r="C10" i="4"/>
  <c r="F1484" i="7" s="1"/>
  <c r="G1484" i="7" s="1"/>
  <c r="C9" i="4"/>
  <c r="F14" i="7" s="1"/>
  <c r="C8" i="4"/>
  <c r="F2168" i="7" s="1"/>
  <c r="G2168" i="7" s="1"/>
  <c r="C7" i="4"/>
  <c r="F59" i="7" s="1"/>
  <c r="C6" i="4"/>
  <c r="F110" i="7" s="1"/>
  <c r="G110" i="7" s="1"/>
  <c r="C5" i="4"/>
  <c r="F6" i="7" s="1"/>
  <c r="C4" i="4"/>
  <c r="F1210" i="7" s="1"/>
  <c r="G1210" i="7" s="1"/>
  <c r="C3" i="4"/>
  <c r="F4" i="7" s="1"/>
  <c r="C2" i="4"/>
  <c r="F1398" i="7" s="1"/>
  <c r="G1398" i="7" s="1"/>
  <c r="B311" i="2"/>
  <c r="B310" i="2"/>
  <c r="B309" i="2"/>
  <c r="B308" i="2"/>
  <c r="B307" i="2"/>
  <c r="B306" i="2"/>
  <c r="B305" i="2"/>
  <c r="B304"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303" i="2"/>
  <c r="F728" i="7" l="1"/>
  <c r="G728" i="7" s="1"/>
  <c r="F1112" i="7"/>
  <c r="G1112" i="7" s="1"/>
  <c r="F306" i="7"/>
  <c r="G306" i="7" s="1"/>
  <c r="F52" i="7"/>
  <c r="F78" i="7"/>
  <c r="F137" i="7"/>
  <c r="G137" i="7" s="1"/>
  <c r="F236" i="7"/>
  <c r="G236" i="7" s="1"/>
  <c r="F314" i="7"/>
  <c r="G314" i="7" s="1"/>
  <c r="F802" i="7"/>
  <c r="G802" i="7" s="1"/>
  <c r="F544" i="7"/>
  <c r="G544" i="7" s="1"/>
  <c r="F1292" i="7"/>
  <c r="G1292" i="7" s="1"/>
  <c r="F1564" i="7"/>
  <c r="G1564" i="7" s="1"/>
  <c r="F329" i="7"/>
  <c r="G329" i="7" s="1"/>
  <c r="F557" i="7"/>
  <c r="G557" i="7" s="1"/>
  <c r="F838" i="7"/>
  <c r="G838" i="7" s="1"/>
  <c r="F2128" i="7"/>
  <c r="G2128" i="7" s="1"/>
  <c r="F1298" i="7"/>
  <c r="G1298" i="7" s="1"/>
  <c r="F368" i="7"/>
  <c r="G368" i="7" s="1"/>
  <c r="F562" i="7"/>
  <c r="G562" i="7" s="1"/>
  <c r="F708" i="7"/>
  <c r="G708" i="7" s="1"/>
  <c r="F857" i="7"/>
  <c r="G857" i="7" s="1"/>
  <c r="F1178" i="7"/>
  <c r="G1178" i="7" s="1"/>
  <c r="F1503" i="7"/>
  <c r="G1503" i="7" s="1"/>
  <c r="F1867" i="7"/>
  <c r="G1867" i="7" s="1"/>
  <c r="F458" i="7"/>
  <c r="G458" i="7" s="1"/>
  <c r="F567" i="7"/>
  <c r="G567" i="7" s="1"/>
  <c r="F87" i="7"/>
  <c r="F1313" i="7"/>
  <c r="G1313" i="7" s="1"/>
  <c r="F1615" i="7"/>
  <c r="G1615" i="7" s="1"/>
  <c r="F2066" i="7"/>
  <c r="G2066" i="7" s="1"/>
  <c r="F1151" i="7"/>
  <c r="G1151" i="7" s="1"/>
  <c r="F1075" i="7"/>
  <c r="G1075" i="7" s="1"/>
  <c r="F193" i="7"/>
  <c r="G193" i="7" s="1"/>
  <c r="F587" i="7"/>
  <c r="G587" i="7" s="1"/>
  <c r="F1617" i="7"/>
  <c r="G1617" i="7" s="1"/>
  <c r="F1885" i="7"/>
  <c r="G1885" i="7" s="1"/>
  <c r="F2071" i="7"/>
  <c r="G2071" i="7" s="1"/>
  <c r="F370" i="7"/>
  <c r="G370" i="7" s="1"/>
  <c r="F761" i="7"/>
  <c r="G761" i="7" s="1"/>
  <c r="F175" i="7"/>
  <c r="G175" i="7" s="1"/>
  <c r="F107" i="7"/>
  <c r="F112" i="7"/>
  <c r="G112" i="7" s="1"/>
  <c r="F259" i="7"/>
  <c r="G259" i="7" s="1"/>
  <c r="F412" i="7"/>
  <c r="G412" i="7" s="1"/>
  <c r="F934" i="7"/>
  <c r="G934" i="7" s="1"/>
  <c r="F1202" i="7"/>
  <c r="G1202" i="7" s="1"/>
  <c r="F1638" i="7"/>
  <c r="G1638" i="7" s="1"/>
  <c r="F1786" i="7"/>
  <c r="G1786" i="7" s="1"/>
  <c r="F1027" i="7"/>
  <c r="G1027" i="7" s="1"/>
  <c r="F392" i="7"/>
  <c r="G392" i="7" s="1"/>
  <c r="F937" i="7"/>
  <c r="G937" i="7" s="1"/>
  <c r="F1105" i="7"/>
  <c r="G1105" i="7" s="1"/>
  <c r="F1209" i="7"/>
  <c r="G1209" i="7" s="1"/>
  <c r="F1329" i="7"/>
  <c r="G1329" i="7" s="1"/>
  <c r="F1547" i="7"/>
  <c r="G1547" i="7" s="1"/>
  <c r="F1903" i="7"/>
  <c r="G1903" i="7" s="1"/>
  <c r="F979" i="7"/>
  <c r="G979" i="7" s="1"/>
  <c r="F46" i="7"/>
  <c r="F767" i="7"/>
  <c r="G767" i="7" s="1"/>
  <c r="F854" i="7"/>
  <c r="G854" i="7" s="1"/>
  <c r="F990" i="7"/>
  <c r="G990" i="7" s="1"/>
  <c r="F2025" i="7"/>
  <c r="G2025" i="7" s="1"/>
  <c r="F769" i="7"/>
  <c r="G769" i="7" s="1"/>
  <c r="F1132" i="7"/>
  <c r="G1132" i="7" s="1"/>
  <c r="F1246" i="7"/>
  <c r="G1246" i="7" s="1"/>
  <c r="F2041" i="7"/>
  <c r="G2041" i="7" s="1"/>
  <c r="F912" i="7"/>
  <c r="G912" i="7" s="1"/>
  <c r="F930" i="7"/>
  <c r="G930" i="7" s="1"/>
  <c r="F1176" i="7"/>
  <c r="G1176" i="7" s="1"/>
  <c r="F1683" i="7"/>
  <c r="G1683" i="7" s="1"/>
  <c r="F1810" i="7"/>
  <c r="G1810" i="7" s="1"/>
  <c r="F671" i="7"/>
  <c r="G671" i="7" s="1"/>
  <c r="F1304" i="7"/>
  <c r="G1304" i="7" s="1"/>
  <c r="F1747" i="7"/>
  <c r="G1747" i="7" s="1"/>
  <c r="F1992" i="7"/>
  <c r="G1992" i="7" s="1"/>
  <c r="F2079" i="7"/>
  <c r="G2079" i="7" s="1"/>
  <c r="F1997" i="7"/>
  <c r="G1997" i="7" s="1"/>
  <c r="F1619" i="7"/>
  <c r="G1619" i="7" s="1"/>
  <c r="F864" i="7"/>
  <c r="G864" i="7" s="1"/>
  <c r="F1213" i="7"/>
  <c r="G1213" i="7" s="1"/>
  <c r="F1966" i="7"/>
  <c r="G1966" i="7" s="1"/>
  <c r="F2067" i="7"/>
  <c r="G2067" i="7" s="1"/>
  <c r="F1254" i="7"/>
  <c r="G1254" i="7" s="1"/>
  <c r="F1581" i="7"/>
  <c r="G1581" i="7" s="1"/>
  <c r="F1715" i="7"/>
  <c r="G1715" i="7" s="1"/>
  <c r="F1873" i="7"/>
  <c r="G1873" i="7" s="1"/>
  <c r="F2181" i="7"/>
  <c r="G2181" i="7" s="1"/>
  <c r="F1270" i="7"/>
  <c r="G1270" i="7" s="1"/>
  <c r="F1796" i="7"/>
  <c r="G1796" i="7" s="1"/>
  <c r="F1877" i="7"/>
  <c r="G1877" i="7" s="1"/>
  <c r="F2006" i="7"/>
  <c r="G2006" i="7" s="1"/>
  <c r="F1349" i="7"/>
  <c r="G1349" i="7" s="1"/>
  <c r="F1538" i="7"/>
  <c r="G1538" i="7" s="1"/>
  <c r="F1612" i="7"/>
  <c r="G1612" i="7" s="1"/>
  <c r="F1720" i="7"/>
  <c r="G1720" i="7" s="1"/>
  <c r="F1880" i="7"/>
  <c r="G1880" i="7" s="1"/>
  <c r="F1909" i="7"/>
  <c r="G1909" i="7" s="1"/>
  <c r="F2055" i="7"/>
  <c r="G2055" i="7" s="1"/>
  <c r="F1162" i="7"/>
  <c r="G1162" i="7" s="1"/>
  <c r="F1898" i="7"/>
  <c r="G1898" i="7" s="1"/>
  <c r="F2014" i="7"/>
  <c r="G2014" i="7" s="1"/>
  <c r="F45" i="7"/>
  <c r="F1161" i="7"/>
  <c r="G1161" i="7" s="1"/>
  <c r="F2058" i="7"/>
  <c r="G2058" i="7" s="1"/>
  <c r="F2099" i="7"/>
  <c r="G2099" i="7" s="1"/>
  <c r="F2157" i="7"/>
  <c r="G2157" i="7" s="1"/>
  <c r="F37" i="7"/>
  <c r="F366" i="7"/>
  <c r="G366" i="7" s="1"/>
  <c r="F5" i="7"/>
  <c r="F38" i="7"/>
  <c r="F1287" i="7"/>
  <c r="G1287" i="7" s="1"/>
  <c r="F12" i="7"/>
  <c r="F837" i="7"/>
  <c r="G837" i="7" s="1"/>
  <c r="F1261" i="7"/>
  <c r="G1261" i="7" s="1"/>
  <c r="F1079" i="7"/>
  <c r="G1079" i="7" s="1"/>
  <c r="F67" i="7"/>
  <c r="F205" i="7"/>
  <c r="G205" i="7" s="1"/>
  <c r="F734" i="7"/>
  <c r="G734" i="7" s="1"/>
  <c r="F997" i="7"/>
  <c r="G997" i="7" s="1"/>
  <c r="F2149" i="7"/>
  <c r="G2149" i="7" s="1"/>
  <c r="F507" i="7"/>
  <c r="G507" i="7" s="1"/>
  <c r="F1813" i="7"/>
  <c r="G1813" i="7" s="1"/>
  <c r="F484" i="7"/>
  <c r="G484" i="7" s="1"/>
  <c r="F786" i="7"/>
  <c r="G786" i="7" s="1"/>
  <c r="F409" i="7"/>
  <c r="G409" i="7" s="1"/>
  <c r="F111" i="7"/>
  <c r="G111" i="7" s="1"/>
  <c r="F744" i="7"/>
  <c r="G744" i="7" s="1"/>
  <c r="F808" i="7"/>
  <c r="G808" i="7" s="1"/>
  <c r="F285" i="7"/>
  <c r="G285" i="7" s="1"/>
  <c r="F758" i="7"/>
  <c r="G758" i="7" s="1"/>
  <c r="F39" i="7"/>
  <c r="F22" i="7"/>
  <c r="F515" i="7"/>
  <c r="G515" i="7" s="1"/>
  <c r="F625" i="7"/>
  <c r="G625" i="7" s="1"/>
  <c r="F1180" i="7"/>
  <c r="G1180" i="7" s="1"/>
  <c r="F1882" i="7"/>
  <c r="G1882" i="7" s="1"/>
  <c r="F430" i="7"/>
  <c r="G430" i="7" s="1"/>
  <c r="F395" i="7"/>
  <c r="G395" i="7" s="1"/>
  <c r="F933" i="7"/>
  <c r="G933" i="7" s="1"/>
  <c r="F122" i="7"/>
  <c r="G122" i="7" s="1"/>
  <c r="F351" i="7"/>
  <c r="G351" i="7" s="1"/>
  <c r="F447" i="7"/>
  <c r="G447" i="7" s="1"/>
  <c r="F1432" i="7"/>
  <c r="G1432" i="7" s="1"/>
  <c r="F1645" i="7"/>
  <c r="G1645" i="7" s="1"/>
  <c r="F471" i="7"/>
  <c r="G471" i="7" s="1"/>
  <c r="F74" i="7"/>
  <c r="F3" i="7"/>
  <c r="F58" i="7"/>
  <c r="F388" i="7"/>
  <c r="G388" i="7" s="1"/>
  <c r="F561" i="7"/>
  <c r="G561" i="7" s="1"/>
  <c r="F815" i="7"/>
  <c r="G815" i="7" s="1"/>
  <c r="F890" i="7"/>
  <c r="G890" i="7" s="1"/>
  <c r="F940" i="7"/>
  <c r="G940" i="7" s="1"/>
  <c r="F1324" i="7"/>
  <c r="G1324" i="7" s="1"/>
  <c r="F1864" i="7"/>
  <c r="G1864" i="7" s="1"/>
  <c r="F32" i="7"/>
  <c r="F60" i="7"/>
  <c r="F303" i="7"/>
  <c r="G303" i="7" s="1"/>
  <c r="F1031" i="7"/>
  <c r="G1031" i="7" s="1"/>
  <c r="F791" i="7"/>
  <c r="G791" i="7" s="1"/>
  <c r="F8" i="7"/>
  <c r="F1705" i="7"/>
  <c r="G1705" i="7" s="1"/>
  <c r="F1883" i="7"/>
  <c r="G1883" i="7" s="1"/>
  <c r="F743" i="7"/>
  <c r="G743" i="7" s="1"/>
  <c r="F784" i="7"/>
  <c r="G784" i="7" s="1"/>
  <c r="F1414" i="7"/>
  <c r="G1414" i="7" s="1"/>
  <c r="F1681" i="7"/>
  <c r="G1681" i="7" s="1"/>
  <c r="F1732" i="7"/>
  <c r="G1732" i="7" s="1"/>
  <c r="F586" i="7"/>
  <c r="G586" i="7" s="1"/>
  <c r="F1642" i="7"/>
  <c r="G1642" i="7" s="1"/>
  <c r="F682" i="7"/>
  <c r="G682" i="7" s="1"/>
  <c r="F1294" i="7"/>
  <c r="G1294" i="7" s="1"/>
  <c r="F1333" i="7"/>
  <c r="G1333" i="7" s="1"/>
  <c r="F1630" i="7"/>
  <c r="G1630" i="7" s="1"/>
  <c r="F1282" i="7"/>
  <c r="G1282" i="7" s="1"/>
  <c r="F9" i="7"/>
  <c r="F566" i="7"/>
  <c r="G566" i="7" s="1"/>
  <c r="F1239" i="7"/>
  <c r="G1239" i="7" s="1"/>
  <c r="F1383" i="7"/>
  <c r="G1383" i="7" s="1"/>
  <c r="F1726" i="7"/>
  <c r="G1726" i="7" s="1"/>
  <c r="F1678" i="7"/>
  <c r="G1678" i="7" s="1"/>
  <c r="F63" i="7"/>
  <c r="F145" i="7"/>
  <c r="G145" i="7" s="1"/>
  <c r="F169" i="7"/>
  <c r="G169" i="7" s="1"/>
  <c r="F311" i="7"/>
  <c r="G311" i="7" s="1"/>
  <c r="F1283" i="7"/>
  <c r="G1283" i="7" s="1"/>
  <c r="F49" i="7"/>
  <c r="F1091" i="7"/>
  <c r="G1091" i="7" s="1"/>
  <c r="F949" i="7"/>
  <c r="G949" i="7" s="1"/>
  <c r="F1474" i="7"/>
  <c r="G1474" i="7" s="1"/>
  <c r="F1672" i="7"/>
  <c r="G1672" i="7" s="1"/>
  <c r="F28" i="7"/>
  <c r="F279" i="7"/>
  <c r="G279" i="7" s="1"/>
  <c r="F709" i="7"/>
  <c r="G709" i="7" s="1"/>
  <c r="F1264" i="7"/>
  <c r="G1264" i="7" s="1"/>
  <c r="F1408" i="7"/>
  <c r="G1408" i="7" s="1"/>
  <c r="F1900" i="7"/>
  <c r="G1900" i="7" s="1"/>
  <c r="F83" i="7"/>
  <c r="F251" i="7"/>
  <c r="G251" i="7" s="1"/>
  <c r="F747" i="7"/>
  <c r="G747" i="7" s="1"/>
  <c r="F661" i="7"/>
  <c r="G661" i="7" s="1"/>
  <c r="F1198" i="7"/>
  <c r="G1198" i="7" s="1"/>
  <c r="F2086" i="7"/>
  <c r="G2086" i="7" s="1"/>
  <c r="F81" i="7"/>
  <c r="F273" i="7"/>
  <c r="G273" i="7" s="1"/>
  <c r="F993" i="7"/>
  <c r="G993" i="7" s="1"/>
  <c r="F1089" i="7"/>
  <c r="G1089" i="7" s="1"/>
  <c r="F1449" i="7"/>
  <c r="G1449" i="7" s="1"/>
  <c r="F1509" i="7"/>
  <c r="G1509" i="7" s="1"/>
  <c r="F1665" i="7"/>
  <c r="G1665" i="7" s="1"/>
  <c r="F1821" i="7"/>
  <c r="G1821" i="7" s="1"/>
  <c r="F1845" i="7"/>
  <c r="G1845" i="7" s="1"/>
  <c r="F1977" i="7"/>
  <c r="G1977" i="7" s="1"/>
  <c r="F2013" i="7"/>
  <c r="G2013" i="7" s="1"/>
  <c r="F2109" i="7"/>
  <c r="G2109" i="7" s="1"/>
  <c r="F2133" i="7"/>
  <c r="G2133" i="7" s="1"/>
  <c r="F2243" i="7"/>
  <c r="G2243" i="7" s="1"/>
  <c r="F2267" i="7"/>
  <c r="G2267" i="7" s="1"/>
  <c r="F659" i="7"/>
  <c r="G659" i="7" s="1"/>
  <c r="F1007" i="7"/>
  <c r="G1007" i="7" s="1"/>
  <c r="F1175" i="7"/>
  <c r="G1175" i="7" s="1"/>
  <c r="F1379" i="7"/>
  <c r="G1379" i="7" s="1"/>
  <c r="F1391" i="7"/>
  <c r="G1391" i="7" s="1"/>
  <c r="F1583" i="7"/>
  <c r="G1583" i="7" s="1"/>
  <c r="F1835" i="7"/>
  <c r="G1835" i="7" s="1"/>
  <c r="F1895" i="7"/>
  <c r="G1895" i="7" s="1"/>
  <c r="F11" i="7"/>
  <c r="F72" i="7"/>
  <c r="F192" i="7"/>
  <c r="G192" i="7" s="1"/>
  <c r="F216" i="7"/>
  <c r="G216" i="7" s="1"/>
  <c r="F264" i="7"/>
  <c r="G264" i="7" s="1"/>
  <c r="F612" i="7"/>
  <c r="G612" i="7" s="1"/>
  <c r="F636" i="7"/>
  <c r="G636" i="7" s="1"/>
  <c r="F732" i="7"/>
  <c r="G732" i="7" s="1"/>
  <c r="F780" i="7"/>
  <c r="G780" i="7" s="1"/>
  <c r="F1020" i="7"/>
  <c r="G1020" i="7" s="1"/>
  <c r="F1092" i="7"/>
  <c r="G1092" i="7" s="1"/>
  <c r="F1248" i="7"/>
  <c r="G1248" i="7" s="1"/>
  <c r="F1404" i="7"/>
  <c r="G1404" i="7" s="1"/>
  <c r="F1428" i="7"/>
  <c r="G1428" i="7" s="1"/>
  <c r="F1596" i="7"/>
  <c r="G1596" i="7" s="1"/>
  <c r="F1956" i="7"/>
  <c r="G1956" i="7" s="1"/>
  <c r="F1980" i="7"/>
  <c r="G1980" i="7" s="1"/>
  <c r="F2052" i="7"/>
  <c r="G2052" i="7" s="1"/>
  <c r="F2064" i="7"/>
  <c r="G2064" i="7" s="1"/>
  <c r="F2112" i="7"/>
  <c r="G2112" i="7" s="1"/>
  <c r="F2209" i="7"/>
  <c r="G2209" i="7" s="1"/>
  <c r="F85" i="7"/>
  <c r="F745" i="7"/>
  <c r="G745" i="7" s="1"/>
  <c r="F518" i="7"/>
  <c r="G518" i="7" s="1"/>
  <c r="F578" i="7"/>
  <c r="G578" i="7" s="1"/>
  <c r="F806" i="7"/>
  <c r="G806" i="7" s="1"/>
  <c r="F998" i="7"/>
  <c r="G998" i="7" s="1"/>
  <c r="F1154" i="7"/>
  <c r="G1154" i="7" s="1"/>
  <c r="F1274" i="7"/>
  <c r="G1274" i="7" s="1"/>
  <c r="F1346" i="7"/>
  <c r="G1346" i="7" s="1"/>
  <c r="F1418" i="7"/>
  <c r="G1418" i="7" s="1"/>
  <c r="F1466" i="7"/>
  <c r="G1466" i="7" s="1"/>
  <c r="F1514" i="7"/>
  <c r="G1514" i="7" s="1"/>
  <c r="F1586" i="7"/>
  <c r="G1586" i="7" s="1"/>
  <c r="F1718" i="7"/>
  <c r="G1718" i="7" s="1"/>
  <c r="F1838" i="7"/>
  <c r="G1838" i="7" s="1"/>
  <c r="F2102" i="7"/>
  <c r="G2102" i="7" s="1"/>
  <c r="F2138" i="7"/>
  <c r="G2138" i="7" s="1"/>
  <c r="F1858" i="7"/>
  <c r="G1858" i="7" s="1"/>
  <c r="F1930" i="7"/>
  <c r="G1930" i="7" s="1"/>
  <c r="F13" i="7"/>
  <c r="F651" i="7"/>
  <c r="G651" i="7" s="1"/>
  <c r="F1047" i="7"/>
  <c r="G1047" i="7" s="1"/>
  <c r="F1215" i="7"/>
  <c r="G1215" i="7" s="1"/>
  <c r="F1263" i="7"/>
  <c r="G1263" i="7" s="1"/>
  <c r="F1311" i="7"/>
  <c r="G1311" i="7" s="1"/>
  <c r="F1395" i="7"/>
  <c r="G1395" i="7" s="1"/>
  <c r="F1455" i="7"/>
  <c r="G1455" i="7" s="1"/>
  <c r="F1491" i="7"/>
  <c r="G1491" i="7" s="1"/>
  <c r="F1695" i="7"/>
  <c r="G1695" i="7" s="1"/>
  <c r="F1875" i="7"/>
  <c r="G1875" i="7" s="1"/>
  <c r="F1911" i="7"/>
  <c r="G1911" i="7" s="1"/>
  <c r="F1983" i="7"/>
  <c r="G1983" i="7" s="1"/>
  <c r="F2139" i="7"/>
  <c r="G2139" i="7" s="1"/>
  <c r="F2223" i="7"/>
  <c r="G2223" i="7" s="1"/>
  <c r="F2164" i="7"/>
  <c r="G2164" i="7" s="1"/>
  <c r="F2188" i="7"/>
  <c r="G2188" i="7" s="1"/>
  <c r="F25" i="7"/>
  <c r="F26" i="7"/>
  <c r="F677" i="7"/>
  <c r="G677" i="7" s="1"/>
  <c r="F1049" i="7"/>
  <c r="G1049" i="7" s="1"/>
  <c r="F1337" i="7"/>
  <c r="G1337" i="7" s="1"/>
  <c r="F1517" i="7"/>
  <c r="G1517" i="7" s="1"/>
  <c r="F2201" i="7"/>
  <c r="G2201" i="7" s="1"/>
  <c r="F2213" i="7"/>
  <c r="G2213" i="7" s="1"/>
  <c r="F574" i="7"/>
  <c r="G574" i="7" s="1"/>
  <c r="F61" i="7"/>
  <c r="F15" i="7"/>
  <c r="F1540" i="7"/>
  <c r="G1540" i="7" s="1"/>
  <c r="F113" i="7"/>
  <c r="G113" i="7" s="1"/>
  <c r="F233" i="7"/>
  <c r="G233" i="7" s="1"/>
  <c r="F569" i="7"/>
  <c r="G569" i="7" s="1"/>
  <c r="F1205" i="7"/>
  <c r="G1205" i="7" s="1"/>
  <c r="F1253" i="7"/>
  <c r="G1253" i="7" s="1"/>
  <c r="F1493" i="7"/>
  <c r="G1493" i="7" s="1"/>
  <c r="F1577" i="7"/>
  <c r="G1577" i="7" s="1"/>
  <c r="F17" i="7"/>
  <c r="F41" i="7"/>
  <c r="F53" i="7"/>
  <c r="F138" i="7"/>
  <c r="G138" i="7" s="1"/>
  <c r="F282" i="7"/>
  <c r="G282" i="7" s="1"/>
  <c r="F546" i="7"/>
  <c r="G546" i="7" s="1"/>
  <c r="F582" i="7"/>
  <c r="G582" i="7" s="1"/>
  <c r="F606" i="7"/>
  <c r="G606" i="7" s="1"/>
  <c r="F654" i="7"/>
  <c r="G654" i="7" s="1"/>
  <c r="F726" i="7"/>
  <c r="G726" i="7" s="1"/>
  <c r="F834" i="7"/>
  <c r="G834" i="7" s="1"/>
  <c r="F1062" i="7"/>
  <c r="G1062" i="7" s="1"/>
  <c r="F1110" i="7"/>
  <c r="G1110" i="7" s="1"/>
  <c r="F1242" i="7"/>
  <c r="G1242" i="7" s="1"/>
  <c r="F1458" i="7"/>
  <c r="G1458" i="7" s="1"/>
  <c r="F1506" i="7"/>
  <c r="G1506" i="7" s="1"/>
  <c r="F1614" i="7"/>
  <c r="G1614" i="7" s="1"/>
  <c r="F2022" i="7"/>
  <c r="G2022" i="7" s="1"/>
  <c r="F2130" i="7"/>
  <c r="G2130" i="7" s="1"/>
  <c r="F2178" i="7"/>
  <c r="G2178" i="7" s="1"/>
  <c r="F2226" i="7"/>
  <c r="G2226" i="7" s="1"/>
  <c r="F1129" i="7"/>
  <c r="G1129" i="7" s="1"/>
  <c r="F99" i="7"/>
  <c r="F268" i="7"/>
  <c r="G268" i="7" s="1"/>
  <c r="F280" i="7"/>
  <c r="G280" i="7" s="1"/>
  <c r="F1636" i="7"/>
  <c r="G1636" i="7" s="1"/>
  <c r="F209" i="7"/>
  <c r="G209" i="7" s="1"/>
  <c r="F641" i="7"/>
  <c r="G641" i="7" s="1"/>
  <c r="F929" i="7"/>
  <c r="G929" i="7" s="1"/>
  <c r="F1013" i="7"/>
  <c r="G1013" i="7" s="1"/>
  <c r="F1037" i="7"/>
  <c r="G1037" i="7" s="1"/>
  <c r="F1301" i="7"/>
  <c r="G1301" i="7" s="1"/>
  <c r="F331" i="7"/>
  <c r="G331" i="7" s="1"/>
  <c r="F523" i="7"/>
  <c r="G523" i="7" s="1"/>
  <c r="F559" i="7"/>
  <c r="G559" i="7" s="1"/>
  <c r="F595" i="7"/>
  <c r="G595" i="7" s="1"/>
  <c r="F631" i="7"/>
  <c r="G631" i="7" s="1"/>
  <c r="F775" i="7"/>
  <c r="G775" i="7" s="1"/>
  <c r="F811" i="7"/>
  <c r="G811" i="7" s="1"/>
  <c r="F823" i="7"/>
  <c r="G823" i="7" s="1"/>
  <c r="F871" i="7"/>
  <c r="G871" i="7" s="1"/>
  <c r="F1231" i="7"/>
  <c r="G1231" i="7" s="1"/>
  <c r="F1363" i="7"/>
  <c r="G1363" i="7" s="1"/>
  <c r="F1783" i="7"/>
  <c r="G1783" i="7" s="1"/>
  <c r="F1939" i="7"/>
  <c r="G1939" i="7" s="1"/>
  <c r="F1999" i="7"/>
  <c r="G1999" i="7" s="1"/>
  <c r="F2047" i="7"/>
  <c r="G2047" i="7" s="1"/>
  <c r="F2107" i="7"/>
  <c r="G2107" i="7" s="1"/>
  <c r="F2251" i="7"/>
  <c r="G2251" i="7" s="1"/>
  <c r="F1654" i="7"/>
  <c r="G1654" i="7" s="1"/>
  <c r="F1480" i="7"/>
  <c r="G1480" i="7" s="1"/>
  <c r="F2008" i="7"/>
  <c r="G2008" i="7" s="1"/>
  <c r="F173" i="7"/>
  <c r="G173" i="7" s="1"/>
  <c r="F1097" i="7"/>
  <c r="G1097" i="7" s="1"/>
  <c r="F19" i="7"/>
  <c r="F92" i="7"/>
  <c r="F104" i="7"/>
  <c r="F452" i="7"/>
  <c r="G452" i="7" s="1"/>
  <c r="F752" i="7"/>
  <c r="G752" i="7" s="1"/>
  <c r="F908" i="7"/>
  <c r="G908" i="7" s="1"/>
  <c r="F1052" i="7"/>
  <c r="G1052" i="7" s="1"/>
  <c r="F1064" i="7"/>
  <c r="G1064" i="7" s="1"/>
  <c r="F1196" i="7"/>
  <c r="G1196" i="7" s="1"/>
  <c r="F1316" i="7"/>
  <c r="G1316" i="7" s="1"/>
  <c r="F1412" i="7"/>
  <c r="G1412" i="7" s="1"/>
  <c r="F1808" i="7"/>
  <c r="G1808" i="7" s="1"/>
  <c r="F2048" i="7"/>
  <c r="G2048" i="7" s="1"/>
  <c r="F2234" i="7"/>
  <c r="G2234" i="7" s="1"/>
  <c r="F2219" i="7"/>
  <c r="G2219" i="7" s="1"/>
  <c r="F2132" i="7"/>
  <c r="G2132" i="7" s="1"/>
  <c r="F2111" i="7"/>
  <c r="G2111" i="7" s="1"/>
  <c r="F2270" i="7"/>
  <c r="G2270" i="7" s="1"/>
  <c r="F109" i="7"/>
  <c r="G109" i="7" s="1"/>
  <c r="F24" i="7"/>
  <c r="F126" i="7"/>
  <c r="G126" i="7" s="1"/>
  <c r="F139" i="7"/>
  <c r="G139" i="7" s="1"/>
  <c r="F152" i="7"/>
  <c r="G152" i="7" s="1"/>
  <c r="F164" i="7"/>
  <c r="G164" i="7" s="1"/>
  <c r="F178" i="7"/>
  <c r="G178" i="7" s="1"/>
  <c r="F190" i="7"/>
  <c r="G190" i="7" s="1"/>
  <c r="F203" i="7"/>
  <c r="G203" i="7" s="1"/>
  <c r="F218" i="7"/>
  <c r="G218" i="7" s="1"/>
  <c r="F230" i="7"/>
  <c r="G230" i="7" s="1"/>
  <c r="F243" i="7"/>
  <c r="G243" i="7" s="1"/>
  <c r="F256" i="7"/>
  <c r="G256" i="7" s="1"/>
  <c r="F270" i="7"/>
  <c r="G270" i="7" s="1"/>
  <c r="F287" i="7"/>
  <c r="G287" i="7" s="1"/>
  <c r="F299" i="7"/>
  <c r="G299" i="7" s="1"/>
  <c r="F313" i="7"/>
  <c r="G313" i="7" s="1"/>
  <c r="F325" i="7"/>
  <c r="G325" i="7" s="1"/>
  <c r="F338" i="7"/>
  <c r="G338" i="7" s="1"/>
  <c r="F350" i="7"/>
  <c r="G350" i="7" s="1"/>
  <c r="F363" i="7"/>
  <c r="G363" i="7" s="1"/>
  <c r="F376" i="7"/>
  <c r="G376" i="7" s="1"/>
  <c r="F389" i="7"/>
  <c r="G389" i="7" s="1"/>
  <c r="F402" i="7"/>
  <c r="G402" i="7" s="1"/>
  <c r="F415" i="7"/>
  <c r="G415" i="7" s="1"/>
  <c r="F427" i="7"/>
  <c r="G427" i="7" s="1"/>
  <c r="F454" i="7"/>
  <c r="G454" i="7" s="1"/>
  <c r="F466" i="7"/>
  <c r="G466" i="7" s="1"/>
  <c r="F479" i="7"/>
  <c r="G479" i="7" s="1"/>
  <c r="F492" i="7"/>
  <c r="G492" i="7" s="1"/>
  <c r="F504" i="7"/>
  <c r="G504" i="7" s="1"/>
  <c r="F519" i="7"/>
  <c r="G519" i="7" s="1"/>
  <c r="F532" i="7"/>
  <c r="G532" i="7" s="1"/>
  <c r="F573" i="7"/>
  <c r="G573" i="7" s="1"/>
  <c r="F589" i="7"/>
  <c r="G589" i="7" s="1"/>
  <c r="F602" i="7"/>
  <c r="G602" i="7" s="1"/>
  <c r="F616" i="7"/>
  <c r="G616" i="7" s="1"/>
  <c r="F629" i="7"/>
  <c r="G629" i="7" s="1"/>
  <c r="F658" i="7"/>
  <c r="G658" i="7" s="1"/>
  <c r="F672" i="7"/>
  <c r="G672" i="7" s="1"/>
  <c r="F686" i="7"/>
  <c r="G686" i="7" s="1"/>
  <c r="F711" i="7"/>
  <c r="G711" i="7" s="1"/>
  <c r="F723" i="7"/>
  <c r="G723" i="7" s="1"/>
  <c r="F738" i="7"/>
  <c r="G738" i="7" s="1"/>
  <c r="F755" i="7"/>
  <c r="G755" i="7" s="1"/>
  <c r="F782" i="7"/>
  <c r="G782" i="7" s="1"/>
  <c r="F797" i="7"/>
  <c r="G797" i="7" s="1"/>
  <c r="F812" i="7"/>
  <c r="G812" i="7" s="1"/>
  <c r="F826" i="7"/>
  <c r="G826" i="7" s="1"/>
  <c r="F840" i="7"/>
  <c r="G840" i="7" s="1"/>
  <c r="F852" i="7"/>
  <c r="G852" i="7" s="1"/>
  <c r="F877" i="7"/>
  <c r="G877" i="7" s="1"/>
  <c r="F889" i="7"/>
  <c r="G889" i="7" s="1"/>
  <c r="F902" i="7"/>
  <c r="G902" i="7" s="1"/>
  <c r="F915" i="7"/>
  <c r="G915" i="7" s="1"/>
  <c r="F942" i="7"/>
  <c r="G942" i="7" s="1"/>
  <c r="F955" i="7"/>
  <c r="G955" i="7" s="1"/>
  <c r="F967" i="7"/>
  <c r="G967" i="7" s="1"/>
  <c r="F991" i="7"/>
  <c r="G991" i="7" s="1"/>
  <c r="F1008" i="7"/>
  <c r="G1008" i="7" s="1"/>
  <c r="F1025" i="7"/>
  <c r="G1025" i="7" s="1"/>
  <c r="F1043" i="7"/>
  <c r="G1043" i="7" s="1"/>
  <c r="F1066" i="7"/>
  <c r="G1066" i="7" s="1"/>
  <c r="F1084" i="7"/>
  <c r="G1084" i="7" s="1"/>
  <c r="F1113" i="7"/>
  <c r="G1113" i="7" s="1"/>
  <c r="F56" i="7"/>
  <c r="F125" i="7"/>
  <c r="G125" i="7" s="1"/>
  <c r="F65" i="7"/>
  <c r="F114" i="7"/>
  <c r="G114" i="7" s="1"/>
  <c r="F140" i="7"/>
  <c r="G140" i="7" s="1"/>
  <c r="F179" i="7"/>
  <c r="G179" i="7" s="1"/>
  <c r="F191" i="7"/>
  <c r="G191" i="7" s="1"/>
  <c r="F204" i="7"/>
  <c r="G204" i="7" s="1"/>
  <c r="F219" i="7"/>
  <c r="G219" i="7" s="1"/>
  <c r="F231" i="7"/>
  <c r="G231" i="7" s="1"/>
  <c r="F244" i="7"/>
  <c r="G244" i="7" s="1"/>
  <c r="F271" i="7"/>
  <c r="G271" i="7" s="1"/>
  <c r="F288" i="7"/>
  <c r="G288" i="7" s="1"/>
  <c r="F300" i="7"/>
  <c r="G300" i="7" s="1"/>
  <c r="F326" i="7"/>
  <c r="G326" i="7" s="1"/>
  <c r="F339" i="7"/>
  <c r="G339" i="7" s="1"/>
  <c r="F352" i="7"/>
  <c r="G352" i="7" s="1"/>
  <c r="F364" i="7"/>
  <c r="G364" i="7" s="1"/>
  <c r="F377" i="7"/>
  <c r="G377" i="7" s="1"/>
  <c r="F390" i="7"/>
  <c r="G390" i="7" s="1"/>
  <c r="F403" i="7"/>
  <c r="G403" i="7" s="1"/>
  <c r="F416" i="7"/>
  <c r="G416" i="7" s="1"/>
  <c r="F428" i="7"/>
  <c r="G428" i="7" s="1"/>
  <c r="F441" i="7"/>
  <c r="G441" i="7" s="1"/>
  <c r="F455" i="7"/>
  <c r="G455" i="7" s="1"/>
  <c r="F467" i="7"/>
  <c r="G467" i="7" s="1"/>
  <c r="F480" i="7"/>
  <c r="G480" i="7" s="1"/>
  <c r="F493" i="7"/>
  <c r="G493" i="7" s="1"/>
  <c r="F505" i="7"/>
  <c r="G505" i="7" s="1"/>
  <c r="F520" i="7"/>
  <c r="G520" i="7" s="1"/>
  <c r="F533" i="7"/>
  <c r="G533" i="7" s="1"/>
  <c r="F545" i="7"/>
  <c r="G545" i="7" s="1"/>
  <c r="F558" i="7"/>
  <c r="G558" i="7" s="1"/>
  <c r="F575" i="7"/>
  <c r="G575" i="7" s="1"/>
  <c r="F590" i="7"/>
  <c r="G590" i="7" s="1"/>
  <c r="F603" i="7"/>
  <c r="G603" i="7" s="1"/>
  <c r="F617" i="7"/>
  <c r="G617" i="7" s="1"/>
  <c r="F630" i="7"/>
  <c r="G630" i="7" s="1"/>
  <c r="F645" i="7"/>
  <c r="G645" i="7" s="1"/>
  <c r="F660" i="7"/>
  <c r="G660" i="7" s="1"/>
  <c r="F673" i="7"/>
  <c r="G673" i="7" s="1"/>
  <c r="F687" i="7"/>
  <c r="G687" i="7" s="1"/>
  <c r="F699" i="7"/>
  <c r="G699" i="7" s="1"/>
  <c r="F712" i="7"/>
  <c r="G712" i="7" s="1"/>
  <c r="F739" i="7"/>
  <c r="G739" i="7" s="1"/>
  <c r="F756" i="7"/>
  <c r="G756" i="7" s="1"/>
  <c r="F783" i="7"/>
  <c r="G783" i="7" s="1"/>
  <c r="F798" i="7"/>
  <c r="G798" i="7" s="1"/>
  <c r="F827" i="7"/>
  <c r="G827" i="7" s="1"/>
  <c r="F841" i="7"/>
  <c r="G841" i="7" s="1"/>
  <c r="F853" i="7"/>
  <c r="G853" i="7" s="1"/>
  <c r="F865" i="7"/>
  <c r="G865" i="7" s="1"/>
  <c r="F878" i="7"/>
  <c r="G878" i="7" s="1"/>
  <c r="F891" i="7"/>
  <c r="G891" i="7" s="1"/>
  <c r="F903" i="7"/>
  <c r="G903" i="7" s="1"/>
  <c r="F916" i="7"/>
  <c r="G916" i="7" s="1"/>
  <c r="F928" i="7"/>
  <c r="G928" i="7" s="1"/>
  <c r="F943" i="7"/>
  <c r="G943" i="7" s="1"/>
  <c r="F956" i="7"/>
  <c r="G956" i="7" s="1"/>
  <c r="F968" i="7"/>
  <c r="G968" i="7" s="1"/>
  <c r="F980" i="7"/>
  <c r="G980" i="7" s="1"/>
  <c r="F992" i="7"/>
  <c r="G992" i="7" s="1"/>
  <c r="F1026" i="7"/>
  <c r="G1026" i="7" s="1"/>
  <c r="F1046" i="7"/>
  <c r="G1046" i="7" s="1"/>
  <c r="F1085" i="7"/>
  <c r="G1085" i="7" s="1"/>
  <c r="F1118" i="7"/>
  <c r="G1118" i="7" s="1"/>
  <c r="F1150" i="7"/>
  <c r="G1150" i="7" s="1"/>
  <c r="F1182" i="7"/>
  <c r="G1182" i="7" s="1"/>
  <c r="F136" i="7"/>
  <c r="G136" i="7" s="1"/>
  <c r="F30" i="7"/>
  <c r="F31" i="7"/>
  <c r="F128" i="7"/>
  <c r="G128" i="7" s="1"/>
  <c r="F141" i="7"/>
  <c r="G141" i="7" s="1"/>
  <c r="F154" i="7"/>
  <c r="G154" i="7" s="1"/>
  <c r="F166" i="7"/>
  <c r="G166" i="7" s="1"/>
  <c r="F180" i="7"/>
  <c r="G180" i="7" s="1"/>
  <c r="F206" i="7"/>
  <c r="G206" i="7" s="1"/>
  <c r="F220" i="7"/>
  <c r="G220" i="7" s="1"/>
  <c r="F232" i="7"/>
  <c r="G232" i="7" s="1"/>
  <c r="F272" i="7"/>
  <c r="G272" i="7" s="1"/>
  <c r="F289" i="7"/>
  <c r="G289" i="7" s="1"/>
  <c r="F301" i="7"/>
  <c r="G301" i="7" s="1"/>
  <c r="F315" i="7"/>
  <c r="G315" i="7" s="1"/>
  <c r="F327" i="7"/>
  <c r="G327" i="7" s="1"/>
  <c r="F340" i="7"/>
  <c r="G340" i="7" s="1"/>
  <c r="F353" i="7"/>
  <c r="G353" i="7" s="1"/>
  <c r="F365" i="7"/>
  <c r="G365" i="7" s="1"/>
  <c r="F378" i="7"/>
  <c r="G378" i="7" s="1"/>
  <c r="F391" i="7"/>
  <c r="G391" i="7" s="1"/>
  <c r="F404" i="7"/>
  <c r="G404" i="7" s="1"/>
  <c r="F417" i="7"/>
  <c r="G417" i="7" s="1"/>
  <c r="F429" i="7"/>
  <c r="G429" i="7" s="1"/>
  <c r="F456" i="7"/>
  <c r="G456" i="7" s="1"/>
  <c r="F468" i="7"/>
  <c r="G468" i="7" s="1"/>
  <c r="F481" i="7"/>
  <c r="G481" i="7" s="1"/>
  <c r="F494" i="7"/>
  <c r="G494" i="7" s="1"/>
  <c r="F534" i="7"/>
  <c r="G534" i="7" s="1"/>
  <c r="F560" i="7"/>
  <c r="G560" i="7" s="1"/>
  <c r="F576" i="7"/>
  <c r="G576" i="7" s="1"/>
  <c r="F604" i="7"/>
  <c r="G604" i="7" s="1"/>
  <c r="F618" i="7"/>
  <c r="G618" i="7" s="1"/>
  <c r="F632" i="7"/>
  <c r="G632" i="7" s="1"/>
  <c r="F646" i="7"/>
  <c r="G646" i="7" s="1"/>
  <c r="F662" i="7"/>
  <c r="G662" i="7" s="1"/>
  <c r="F674" i="7"/>
  <c r="G674" i="7" s="1"/>
  <c r="F688" i="7"/>
  <c r="G688" i="7" s="1"/>
  <c r="F700" i="7"/>
  <c r="G700" i="7" s="1"/>
  <c r="F713" i="7"/>
  <c r="G713" i="7" s="1"/>
  <c r="F725" i="7"/>
  <c r="G725" i="7" s="1"/>
  <c r="F740" i="7"/>
  <c r="G740" i="7" s="1"/>
  <c r="F757" i="7"/>
  <c r="G757" i="7" s="1"/>
  <c r="F770" i="7"/>
  <c r="G770" i="7" s="1"/>
  <c r="F785" i="7"/>
  <c r="G785" i="7" s="1"/>
  <c r="F799" i="7"/>
  <c r="G799" i="7" s="1"/>
  <c r="F814" i="7"/>
  <c r="G814" i="7" s="1"/>
  <c r="F828" i="7"/>
  <c r="G828" i="7" s="1"/>
  <c r="F842" i="7"/>
  <c r="G842" i="7" s="1"/>
  <c r="F866" i="7"/>
  <c r="G866" i="7" s="1"/>
  <c r="F879" i="7"/>
  <c r="G879" i="7" s="1"/>
  <c r="F904" i="7"/>
  <c r="G904" i="7" s="1"/>
  <c r="F917" i="7"/>
  <c r="G917" i="7" s="1"/>
  <c r="F957" i="7"/>
  <c r="G957" i="7" s="1"/>
  <c r="F969" i="7"/>
  <c r="G969" i="7" s="1"/>
  <c r="F981" i="7"/>
  <c r="G981" i="7" s="1"/>
  <c r="F994" i="7"/>
  <c r="G994" i="7" s="1"/>
  <c r="F1011" i="7"/>
  <c r="G1011" i="7" s="1"/>
  <c r="F1048" i="7"/>
  <c r="G1048" i="7" s="1"/>
  <c r="F1070" i="7"/>
  <c r="G1070" i="7" s="1"/>
  <c r="F1090" i="7"/>
  <c r="G1090" i="7" s="1"/>
  <c r="F1120" i="7"/>
  <c r="G1120" i="7" s="1"/>
  <c r="F1184" i="7"/>
  <c r="G1184" i="7" s="1"/>
  <c r="F129" i="7"/>
  <c r="G129" i="7" s="1"/>
  <c r="F142" i="7"/>
  <c r="G142" i="7" s="1"/>
  <c r="F167" i="7"/>
  <c r="G167" i="7" s="1"/>
  <c r="F181" i="7"/>
  <c r="G181" i="7" s="1"/>
  <c r="F194" i="7"/>
  <c r="G194" i="7" s="1"/>
  <c r="F207" i="7"/>
  <c r="G207" i="7" s="1"/>
  <c r="F221" i="7"/>
  <c r="G221" i="7" s="1"/>
  <c r="F234" i="7"/>
  <c r="G234" i="7" s="1"/>
  <c r="F246" i="7"/>
  <c r="G246" i="7" s="1"/>
  <c r="F274" i="7"/>
  <c r="G274" i="7" s="1"/>
  <c r="F290" i="7"/>
  <c r="G290" i="7" s="1"/>
  <c r="F302" i="7"/>
  <c r="G302" i="7" s="1"/>
  <c r="F316" i="7"/>
  <c r="G316" i="7" s="1"/>
  <c r="F328" i="7"/>
  <c r="G328" i="7" s="1"/>
  <c r="F341" i="7"/>
  <c r="G341" i="7" s="1"/>
  <c r="F354" i="7"/>
  <c r="G354" i="7" s="1"/>
  <c r="F367" i="7"/>
  <c r="G367" i="7" s="1"/>
  <c r="F379" i="7"/>
  <c r="G379" i="7" s="1"/>
  <c r="F405" i="7"/>
  <c r="G405" i="7" s="1"/>
  <c r="F418" i="7"/>
  <c r="G418" i="7" s="1"/>
  <c r="F431" i="7"/>
  <c r="G431" i="7" s="1"/>
  <c r="F443" i="7"/>
  <c r="G443" i="7" s="1"/>
  <c r="F457" i="7"/>
  <c r="G457" i="7" s="1"/>
  <c r="F469" i="7"/>
  <c r="G469" i="7" s="1"/>
  <c r="F482" i="7"/>
  <c r="G482" i="7" s="1"/>
  <c r="F495" i="7"/>
  <c r="G495" i="7" s="1"/>
  <c r="F508" i="7"/>
  <c r="G508" i="7" s="1"/>
  <c r="F522" i="7"/>
  <c r="G522" i="7" s="1"/>
  <c r="F535" i="7"/>
  <c r="G535" i="7" s="1"/>
  <c r="F548" i="7"/>
  <c r="G548" i="7" s="1"/>
  <c r="F577" i="7"/>
  <c r="G577" i="7" s="1"/>
  <c r="F592" i="7"/>
  <c r="G592" i="7" s="1"/>
  <c r="F605" i="7"/>
  <c r="G605" i="7" s="1"/>
  <c r="F619" i="7"/>
  <c r="G619" i="7" s="1"/>
  <c r="F633" i="7"/>
  <c r="G633" i="7" s="1"/>
  <c r="F647" i="7"/>
  <c r="G647" i="7" s="1"/>
  <c r="F663" i="7"/>
  <c r="G663" i="7" s="1"/>
  <c r="F675" i="7"/>
  <c r="G675" i="7" s="1"/>
  <c r="F689" i="7"/>
  <c r="G689" i="7" s="1"/>
  <c r="F701" i="7"/>
  <c r="G701" i="7" s="1"/>
  <c r="F714" i="7"/>
  <c r="G714" i="7" s="1"/>
  <c r="F771" i="7"/>
  <c r="G771" i="7" s="1"/>
  <c r="F800" i="7"/>
  <c r="G800" i="7" s="1"/>
  <c r="F816" i="7"/>
  <c r="G816" i="7" s="1"/>
  <c r="F843" i="7"/>
  <c r="G843" i="7" s="1"/>
  <c r="F855" i="7"/>
  <c r="G855" i="7" s="1"/>
  <c r="F880" i="7"/>
  <c r="G880" i="7" s="1"/>
  <c r="F893" i="7"/>
  <c r="G893" i="7" s="1"/>
  <c r="F905" i="7"/>
  <c r="G905" i="7" s="1"/>
  <c r="F918" i="7"/>
  <c r="G918" i="7" s="1"/>
  <c r="F931" i="7"/>
  <c r="G931" i="7" s="1"/>
  <c r="F958" i="7"/>
  <c r="G958" i="7" s="1"/>
  <c r="F970" i="7"/>
  <c r="G970" i="7" s="1"/>
  <c r="F982" i="7"/>
  <c r="G982" i="7" s="1"/>
  <c r="F996" i="7"/>
  <c r="G996" i="7" s="1"/>
  <c r="F1012" i="7"/>
  <c r="G1012" i="7" s="1"/>
  <c r="F1028" i="7"/>
  <c r="G1028" i="7" s="1"/>
  <c r="F1050" i="7"/>
  <c r="G1050" i="7" s="1"/>
  <c r="F1071" i="7"/>
  <c r="G1071" i="7" s="1"/>
  <c r="F1093" i="7"/>
  <c r="G1093" i="7" s="1"/>
  <c r="F1156" i="7"/>
  <c r="G1156" i="7" s="1"/>
  <c r="F10" i="7"/>
  <c r="F116" i="7"/>
  <c r="G116" i="7" s="1"/>
  <c r="F155" i="7"/>
  <c r="G155" i="7" s="1"/>
  <c r="F117" i="7"/>
  <c r="G117" i="7" s="1"/>
  <c r="F130" i="7"/>
  <c r="G130" i="7" s="1"/>
  <c r="F143" i="7"/>
  <c r="G143" i="7" s="1"/>
  <c r="F156" i="7"/>
  <c r="G156" i="7" s="1"/>
  <c r="F168" i="7"/>
  <c r="G168" i="7" s="1"/>
  <c r="F182" i="7"/>
  <c r="G182" i="7" s="1"/>
  <c r="F195" i="7"/>
  <c r="G195" i="7" s="1"/>
  <c r="F208" i="7"/>
  <c r="G208" i="7" s="1"/>
  <c r="F222" i="7"/>
  <c r="G222" i="7" s="1"/>
  <c r="F235" i="7"/>
  <c r="G235" i="7" s="1"/>
  <c r="F260" i="7"/>
  <c r="G260" i="7" s="1"/>
  <c r="F275" i="7"/>
  <c r="G275" i="7" s="1"/>
  <c r="F291" i="7"/>
  <c r="G291" i="7" s="1"/>
  <c r="F304" i="7"/>
  <c r="G304" i="7" s="1"/>
  <c r="F317" i="7"/>
  <c r="G317" i="7" s="1"/>
  <c r="F342" i="7"/>
  <c r="G342" i="7" s="1"/>
  <c r="F355" i="7"/>
  <c r="G355" i="7" s="1"/>
  <c r="F380" i="7"/>
  <c r="G380" i="7" s="1"/>
  <c r="F393" i="7"/>
  <c r="G393" i="7" s="1"/>
  <c r="F406" i="7"/>
  <c r="G406" i="7" s="1"/>
  <c r="F419" i="7"/>
  <c r="G419" i="7" s="1"/>
  <c r="F432" i="7"/>
  <c r="G432" i="7" s="1"/>
  <c r="F444" i="7"/>
  <c r="G444" i="7" s="1"/>
  <c r="F496" i="7"/>
  <c r="G496" i="7" s="1"/>
  <c r="F509" i="7"/>
  <c r="G509" i="7" s="1"/>
  <c r="F524" i="7"/>
  <c r="G524" i="7" s="1"/>
  <c r="F536" i="7"/>
  <c r="G536" i="7" s="1"/>
  <c r="F549" i="7"/>
  <c r="G549" i="7" s="1"/>
  <c r="F563" i="7"/>
  <c r="G563" i="7" s="1"/>
  <c r="F579" i="7"/>
  <c r="G579" i="7" s="1"/>
  <c r="F593" i="7"/>
  <c r="G593" i="7" s="1"/>
  <c r="F607" i="7"/>
  <c r="G607" i="7" s="1"/>
  <c r="F620" i="7"/>
  <c r="G620" i="7" s="1"/>
  <c r="F634" i="7"/>
  <c r="G634" i="7" s="1"/>
  <c r="F648" i="7"/>
  <c r="G648" i="7" s="1"/>
  <c r="F664" i="7"/>
  <c r="G664" i="7" s="1"/>
  <c r="F676" i="7"/>
  <c r="G676" i="7" s="1"/>
  <c r="F690" i="7"/>
  <c r="G690" i="7" s="1"/>
  <c r="F702" i="7"/>
  <c r="G702" i="7" s="1"/>
  <c r="F715" i="7"/>
  <c r="G715" i="7" s="1"/>
  <c r="F742" i="7"/>
  <c r="G742" i="7" s="1"/>
  <c r="F760" i="7"/>
  <c r="G760" i="7" s="1"/>
  <c r="F788" i="7"/>
  <c r="G788" i="7" s="1"/>
  <c r="F801" i="7"/>
  <c r="G801" i="7" s="1"/>
  <c r="F817" i="7"/>
  <c r="G817" i="7" s="1"/>
  <c r="F830" i="7"/>
  <c r="G830" i="7" s="1"/>
  <c r="F844" i="7"/>
  <c r="G844" i="7" s="1"/>
  <c r="F856" i="7"/>
  <c r="G856" i="7" s="1"/>
  <c r="F868" i="7"/>
  <c r="G868" i="7" s="1"/>
  <c r="F881" i="7"/>
  <c r="G881" i="7" s="1"/>
  <c r="F894" i="7"/>
  <c r="G894" i="7" s="1"/>
  <c r="F906" i="7"/>
  <c r="G906" i="7" s="1"/>
  <c r="F919" i="7"/>
  <c r="G919" i="7" s="1"/>
  <c r="F932" i="7"/>
  <c r="G932" i="7" s="1"/>
  <c r="F946" i="7"/>
  <c r="G946" i="7" s="1"/>
  <c r="F959" i="7"/>
  <c r="G959" i="7" s="1"/>
  <c r="F971" i="7"/>
  <c r="G971" i="7" s="1"/>
  <c r="F983" i="7"/>
  <c r="G983" i="7" s="1"/>
  <c r="F999" i="7"/>
  <c r="G999" i="7" s="1"/>
  <c r="F1014" i="7"/>
  <c r="G1014" i="7" s="1"/>
  <c r="F1029" i="7"/>
  <c r="G1029" i="7" s="1"/>
  <c r="F1051" i="7"/>
  <c r="G1051" i="7" s="1"/>
  <c r="F1072" i="7"/>
  <c r="G1072" i="7" s="1"/>
  <c r="F1125" i="7"/>
  <c r="G1125" i="7" s="1"/>
  <c r="F1158" i="7"/>
  <c r="G1158" i="7" s="1"/>
  <c r="F102" i="7"/>
  <c r="F118" i="7"/>
  <c r="G118" i="7" s="1"/>
  <c r="F131" i="7"/>
  <c r="G131" i="7" s="1"/>
  <c r="F144" i="7"/>
  <c r="G144" i="7" s="1"/>
  <c r="F157" i="7"/>
  <c r="G157" i="7" s="1"/>
  <c r="F170" i="7"/>
  <c r="G170" i="7" s="1"/>
  <c r="F183" i="7"/>
  <c r="G183" i="7" s="1"/>
  <c r="F210" i="7"/>
  <c r="G210" i="7" s="1"/>
  <c r="F223" i="7"/>
  <c r="G223" i="7" s="1"/>
  <c r="F261" i="7"/>
  <c r="G261" i="7" s="1"/>
  <c r="F292" i="7"/>
  <c r="G292" i="7" s="1"/>
  <c r="F305" i="7"/>
  <c r="G305" i="7" s="1"/>
  <c r="F318" i="7"/>
  <c r="G318" i="7" s="1"/>
  <c r="F330" i="7"/>
  <c r="G330" i="7" s="1"/>
  <c r="F343" i="7"/>
  <c r="G343" i="7" s="1"/>
  <c r="F356" i="7"/>
  <c r="G356" i="7" s="1"/>
  <c r="F369" i="7"/>
  <c r="G369" i="7" s="1"/>
  <c r="F381" i="7"/>
  <c r="G381" i="7" s="1"/>
  <c r="F394" i="7"/>
  <c r="G394" i="7" s="1"/>
  <c r="F407" i="7"/>
  <c r="G407" i="7" s="1"/>
  <c r="F420" i="7"/>
  <c r="G420" i="7" s="1"/>
  <c r="F433" i="7"/>
  <c r="G433" i="7" s="1"/>
  <c r="F445" i="7"/>
  <c r="G445" i="7" s="1"/>
  <c r="F459" i="7"/>
  <c r="G459" i="7" s="1"/>
  <c r="F472" i="7"/>
  <c r="G472" i="7" s="1"/>
  <c r="F485" i="7"/>
  <c r="G485" i="7" s="1"/>
  <c r="F497" i="7"/>
  <c r="G497" i="7" s="1"/>
  <c r="F510" i="7"/>
  <c r="G510" i="7" s="1"/>
  <c r="F537" i="7"/>
  <c r="G537" i="7" s="1"/>
  <c r="F550" i="7"/>
  <c r="G550" i="7" s="1"/>
  <c r="F564" i="7"/>
  <c r="G564" i="7" s="1"/>
  <c r="F580" i="7"/>
  <c r="G580" i="7" s="1"/>
  <c r="F594" i="7"/>
  <c r="G594" i="7" s="1"/>
  <c r="F608" i="7"/>
  <c r="G608" i="7" s="1"/>
  <c r="F621" i="7"/>
  <c r="G621" i="7" s="1"/>
  <c r="F635" i="7"/>
  <c r="G635" i="7" s="1"/>
  <c r="F649" i="7"/>
  <c r="G649" i="7" s="1"/>
  <c r="F665" i="7"/>
  <c r="G665" i="7" s="1"/>
  <c r="F678" i="7"/>
  <c r="G678" i="7" s="1"/>
  <c r="F691" i="7"/>
  <c r="G691" i="7" s="1"/>
  <c r="F703" i="7"/>
  <c r="G703" i="7" s="1"/>
  <c r="F729" i="7"/>
  <c r="G729" i="7" s="1"/>
  <c r="F746" i="7"/>
  <c r="G746" i="7" s="1"/>
  <c r="F773" i="7"/>
  <c r="G773" i="7" s="1"/>
  <c r="F789" i="7"/>
  <c r="G789" i="7" s="1"/>
  <c r="F818" i="7"/>
  <c r="G818" i="7" s="1"/>
  <c r="F831" i="7"/>
  <c r="G831" i="7" s="1"/>
  <c r="F845" i="7"/>
  <c r="G845" i="7" s="1"/>
  <c r="F869" i="7"/>
  <c r="G869" i="7" s="1"/>
  <c r="F882" i="7"/>
  <c r="G882" i="7" s="1"/>
  <c r="F895" i="7"/>
  <c r="G895" i="7" s="1"/>
  <c r="F907" i="7"/>
  <c r="G907" i="7" s="1"/>
  <c r="F920" i="7"/>
  <c r="G920" i="7" s="1"/>
  <c r="F947" i="7"/>
  <c r="G947" i="7" s="1"/>
  <c r="F960" i="7"/>
  <c r="G960" i="7" s="1"/>
  <c r="F972" i="7"/>
  <c r="G972" i="7" s="1"/>
  <c r="F984" i="7"/>
  <c r="G984" i="7" s="1"/>
  <c r="F1000" i="7"/>
  <c r="G1000" i="7" s="1"/>
  <c r="F1015" i="7"/>
  <c r="G1015" i="7" s="1"/>
  <c r="F1033" i="7"/>
  <c r="G1033" i="7" s="1"/>
  <c r="F1056" i="7"/>
  <c r="G1056" i="7" s="1"/>
  <c r="F1099" i="7"/>
  <c r="G1099" i="7" s="1"/>
  <c r="F1131" i="7"/>
  <c r="G1131" i="7" s="1"/>
  <c r="F36" i="7"/>
  <c r="F73" i="7"/>
  <c r="F103" i="7"/>
  <c r="F119" i="7"/>
  <c r="G119" i="7" s="1"/>
  <c r="F132" i="7"/>
  <c r="G132" i="7" s="1"/>
  <c r="F146" i="7"/>
  <c r="G146" i="7" s="1"/>
  <c r="F158" i="7"/>
  <c r="G158" i="7" s="1"/>
  <c r="F171" i="7"/>
  <c r="G171" i="7" s="1"/>
  <c r="F184" i="7"/>
  <c r="G184" i="7" s="1"/>
  <c r="F197" i="7"/>
  <c r="G197" i="7" s="1"/>
  <c r="F224" i="7"/>
  <c r="G224" i="7" s="1"/>
  <c r="F237" i="7"/>
  <c r="G237" i="7" s="1"/>
  <c r="F249" i="7"/>
  <c r="G249" i="7" s="1"/>
  <c r="F262" i="7"/>
  <c r="G262" i="7" s="1"/>
  <c r="F277" i="7"/>
  <c r="G277" i="7" s="1"/>
  <c r="F293" i="7"/>
  <c r="G293" i="7" s="1"/>
  <c r="F319" i="7"/>
  <c r="G319" i="7" s="1"/>
  <c r="F332" i="7"/>
  <c r="G332" i="7" s="1"/>
  <c r="F344" i="7"/>
  <c r="G344" i="7" s="1"/>
  <c r="F357" i="7"/>
  <c r="G357" i="7" s="1"/>
  <c r="F382" i="7"/>
  <c r="G382" i="7" s="1"/>
  <c r="F396" i="7"/>
  <c r="G396" i="7" s="1"/>
  <c r="F408" i="7"/>
  <c r="G408" i="7" s="1"/>
  <c r="F421" i="7"/>
  <c r="G421" i="7" s="1"/>
  <c r="F434" i="7"/>
  <c r="G434" i="7" s="1"/>
  <c r="F446" i="7"/>
  <c r="G446" i="7" s="1"/>
  <c r="F460" i="7"/>
  <c r="G460" i="7" s="1"/>
  <c r="F473" i="7"/>
  <c r="G473" i="7" s="1"/>
  <c r="F486" i="7"/>
  <c r="G486" i="7" s="1"/>
  <c r="F498" i="7"/>
  <c r="G498" i="7" s="1"/>
  <c r="F511" i="7"/>
  <c r="G511" i="7" s="1"/>
  <c r="F526" i="7"/>
  <c r="G526" i="7" s="1"/>
  <c r="F538" i="7"/>
  <c r="G538" i="7" s="1"/>
  <c r="F551" i="7"/>
  <c r="G551" i="7" s="1"/>
  <c r="F565" i="7"/>
  <c r="G565" i="7" s="1"/>
  <c r="F581" i="7"/>
  <c r="G581" i="7" s="1"/>
  <c r="F596" i="7"/>
  <c r="G596" i="7" s="1"/>
  <c r="F609" i="7"/>
  <c r="G609" i="7" s="1"/>
  <c r="F622" i="7"/>
  <c r="G622" i="7" s="1"/>
  <c r="F637" i="7"/>
  <c r="G637" i="7" s="1"/>
  <c r="F650" i="7"/>
  <c r="G650" i="7" s="1"/>
  <c r="F666" i="7"/>
  <c r="G666" i="7" s="1"/>
  <c r="F679" i="7"/>
  <c r="G679" i="7" s="1"/>
  <c r="F692" i="7"/>
  <c r="G692" i="7" s="1"/>
  <c r="F704" i="7"/>
  <c r="G704" i="7" s="1"/>
  <c r="F717" i="7"/>
  <c r="G717" i="7" s="1"/>
  <c r="F730" i="7"/>
  <c r="G730" i="7" s="1"/>
  <c r="F762" i="7"/>
  <c r="G762" i="7" s="1"/>
  <c r="F790" i="7"/>
  <c r="G790" i="7" s="1"/>
  <c r="F803" i="7"/>
  <c r="G803" i="7" s="1"/>
  <c r="F819" i="7"/>
  <c r="G819" i="7" s="1"/>
  <c r="F832" i="7"/>
  <c r="G832" i="7" s="1"/>
  <c r="F846" i="7"/>
  <c r="G846" i="7" s="1"/>
  <c r="F858" i="7"/>
  <c r="G858" i="7" s="1"/>
  <c r="F870" i="7"/>
  <c r="G870" i="7" s="1"/>
  <c r="F883" i="7"/>
  <c r="G883" i="7" s="1"/>
  <c r="F896" i="7"/>
  <c r="G896" i="7" s="1"/>
  <c r="F909" i="7"/>
  <c r="G909" i="7" s="1"/>
  <c r="F921" i="7"/>
  <c r="G921" i="7" s="1"/>
  <c r="F935" i="7"/>
  <c r="G935" i="7" s="1"/>
  <c r="F948" i="7"/>
  <c r="G948" i="7" s="1"/>
  <c r="F961" i="7"/>
  <c r="G961" i="7" s="1"/>
  <c r="F973" i="7"/>
  <c r="G973" i="7" s="1"/>
  <c r="F985" i="7"/>
  <c r="G985" i="7" s="1"/>
  <c r="F1001" i="7"/>
  <c r="G1001" i="7" s="1"/>
  <c r="F1016" i="7"/>
  <c r="G1016" i="7" s="1"/>
  <c r="F1034" i="7"/>
  <c r="G1034" i="7" s="1"/>
  <c r="F1057" i="7"/>
  <c r="G1057" i="7" s="1"/>
  <c r="F1100" i="7"/>
  <c r="G1100" i="7" s="1"/>
  <c r="F90" i="7"/>
  <c r="F120" i="7"/>
  <c r="G120" i="7" s="1"/>
  <c r="F133" i="7"/>
  <c r="G133" i="7" s="1"/>
  <c r="F147" i="7"/>
  <c r="G147" i="7" s="1"/>
  <c r="F159" i="7"/>
  <c r="G159" i="7" s="1"/>
  <c r="F185" i="7"/>
  <c r="G185" i="7" s="1"/>
  <c r="F212" i="7"/>
  <c r="G212" i="7" s="1"/>
  <c r="F225" i="7"/>
  <c r="G225" i="7" s="1"/>
  <c r="F250" i="7"/>
  <c r="G250" i="7" s="1"/>
  <c r="F263" i="7"/>
  <c r="G263" i="7" s="1"/>
  <c r="F278" i="7"/>
  <c r="G278" i="7" s="1"/>
  <c r="F294" i="7"/>
  <c r="G294" i="7" s="1"/>
  <c r="F307" i="7"/>
  <c r="G307" i="7" s="1"/>
  <c r="F320" i="7"/>
  <c r="G320" i="7" s="1"/>
  <c r="F333" i="7"/>
  <c r="G333" i="7" s="1"/>
  <c r="F345" i="7"/>
  <c r="G345" i="7" s="1"/>
  <c r="F358" i="7"/>
  <c r="G358" i="7" s="1"/>
  <c r="F371" i="7"/>
  <c r="G371" i="7" s="1"/>
  <c r="F383" i="7"/>
  <c r="G383" i="7" s="1"/>
  <c r="F397" i="7"/>
  <c r="G397" i="7" s="1"/>
  <c r="F422" i="7"/>
  <c r="G422" i="7" s="1"/>
  <c r="F435" i="7"/>
  <c r="G435" i="7" s="1"/>
  <c r="F448" i="7"/>
  <c r="G448" i="7" s="1"/>
  <c r="F461" i="7"/>
  <c r="G461" i="7" s="1"/>
  <c r="F474" i="7"/>
  <c r="G474" i="7" s="1"/>
  <c r="F487" i="7"/>
  <c r="G487" i="7" s="1"/>
  <c r="F512" i="7"/>
  <c r="G512" i="7" s="1"/>
  <c r="F527" i="7"/>
  <c r="G527" i="7" s="1"/>
  <c r="F539" i="7"/>
  <c r="G539" i="7" s="1"/>
  <c r="F552" i="7"/>
  <c r="G552" i="7" s="1"/>
  <c r="F583" i="7"/>
  <c r="G583" i="7" s="1"/>
  <c r="F597" i="7"/>
  <c r="G597" i="7" s="1"/>
  <c r="F610" i="7"/>
  <c r="G610" i="7" s="1"/>
  <c r="F623" i="7"/>
  <c r="G623" i="7" s="1"/>
  <c r="F638" i="7"/>
  <c r="G638" i="7" s="1"/>
  <c r="F652" i="7"/>
  <c r="G652" i="7" s="1"/>
  <c r="F680" i="7"/>
  <c r="G680" i="7" s="1"/>
  <c r="F693" i="7"/>
  <c r="G693" i="7" s="1"/>
  <c r="F705" i="7"/>
  <c r="G705" i="7" s="1"/>
  <c r="F718" i="7"/>
  <c r="G718" i="7" s="1"/>
  <c r="F749" i="7"/>
  <c r="G749" i="7" s="1"/>
  <c r="F763" i="7"/>
  <c r="G763" i="7" s="1"/>
  <c r="F776" i="7"/>
  <c r="G776" i="7" s="1"/>
  <c r="F792" i="7"/>
  <c r="G792" i="7" s="1"/>
  <c r="F804" i="7"/>
  <c r="G804" i="7" s="1"/>
  <c r="F820" i="7"/>
  <c r="G820" i="7" s="1"/>
  <c r="F833" i="7"/>
  <c r="G833" i="7" s="1"/>
  <c r="F847" i="7"/>
  <c r="G847" i="7" s="1"/>
  <c r="F859" i="7"/>
  <c r="G859" i="7" s="1"/>
  <c r="F872" i="7"/>
  <c r="G872" i="7" s="1"/>
  <c r="F884" i="7"/>
  <c r="G884" i="7" s="1"/>
  <c r="F897" i="7"/>
  <c r="G897" i="7" s="1"/>
  <c r="F910" i="7"/>
  <c r="G910" i="7" s="1"/>
  <c r="F922" i="7"/>
  <c r="G922" i="7" s="1"/>
  <c r="F936" i="7"/>
  <c r="G936" i="7" s="1"/>
  <c r="F950" i="7"/>
  <c r="G950" i="7" s="1"/>
  <c r="F962" i="7"/>
  <c r="G962" i="7" s="1"/>
  <c r="F974" i="7"/>
  <c r="G974" i="7" s="1"/>
  <c r="F986" i="7"/>
  <c r="G986" i="7" s="1"/>
  <c r="F1002" i="7"/>
  <c r="G1002" i="7" s="1"/>
  <c r="F1018" i="7"/>
  <c r="G1018" i="7" s="1"/>
  <c r="F1035" i="7"/>
  <c r="G1035" i="7" s="1"/>
  <c r="F1058" i="7"/>
  <c r="G1058" i="7" s="1"/>
  <c r="F1076" i="7"/>
  <c r="G1076" i="7" s="1"/>
  <c r="F1101" i="7"/>
  <c r="G1101" i="7" s="1"/>
  <c r="F1133" i="7"/>
  <c r="G1133" i="7" s="1"/>
  <c r="F1163" i="7"/>
  <c r="G1163" i="7" s="1"/>
  <c r="F91" i="7"/>
  <c r="F121" i="7"/>
  <c r="G121" i="7" s="1"/>
  <c r="F160" i="7"/>
  <c r="G160" i="7" s="1"/>
  <c r="F186" i="7"/>
  <c r="G186" i="7" s="1"/>
  <c r="F199" i="7"/>
  <c r="G199" i="7" s="1"/>
  <c r="F226" i="7"/>
  <c r="G226" i="7" s="1"/>
  <c r="F239" i="7"/>
  <c r="G239" i="7" s="1"/>
  <c r="F252" i="7"/>
  <c r="G252" i="7" s="1"/>
  <c r="F265" i="7"/>
  <c r="G265" i="7" s="1"/>
  <c r="F281" i="7"/>
  <c r="G281" i="7" s="1"/>
  <c r="F308" i="7"/>
  <c r="G308" i="7" s="1"/>
  <c r="F321" i="7"/>
  <c r="G321" i="7" s="1"/>
  <c r="F334" i="7"/>
  <c r="G334" i="7" s="1"/>
  <c r="F346" i="7"/>
  <c r="G346" i="7" s="1"/>
  <c r="F359" i="7"/>
  <c r="G359" i="7" s="1"/>
  <c r="F372" i="7"/>
  <c r="G372" i="7" s="1"/>
  <c r="F384" i="7"/>
  <c r="G384" i="7" s="1"/>
  <c r="F398" i="7"/>
  <c r="G398" i="7" s="1"/>
  <c r="F411" i="7"/>
  <c r="G411" i="7" s="1"/>
  <c r="F436" i="7"/>
  <c r="G436" i="7" s="1"/>
  <c r="F449" i="7"/>
  <c r="G449" i="7" s="1"/>
  <c r="F462" i="7"/>
  <c r="G462" i="7" s="1"/>
  <c r="F475" i="7"/>
  <c r="G475" i="7" s="1"/>
  <c r="F488" i="7"/>
  <c r="G488" i="7" s="1"/>
  <c r="F500" i="7"/>
  <c r="G500" i="7" s="1"/>
  <c r="F513" i="7"/>
  <c r="G513" i="7" s="1"/>
  <c r="F528" i="7"/>
  <c r="G528" i="7" s="1"/>
  <c r="F553" i="7"/>
  <c r="G553" i="7" s="1"/>
  <c r="F568" i="7"/>
  <c r="G568" i="7" s="1"/>
  <c r="F584" i="7"/>
  <c r="G584" i="7" s="1"/>
  <c r="G598" i="7"/>
  <c r="F598" i="7"/>
  <c r="F611" i="7"/>
  <c r="G611" i="7" s="1"/>
  <c r="F624" i="7"/>
  <c r="G624" i="7" s="1"/>
  <c r="F639" i="7"/>
  <c r="G639" i="7" s="1"/>
  <c r="F653" i="7"/>
  <c r="G653" i="7" s="1"/>
  <c r="F668" i="7"/>
  <c r="G668" i="7" s="1"/>
  <c r="F681" i="7"/>
  <c r="G681" i="7" s="1"/>
  <c r="F694" i="7"/>
  <c r="G694" i="7" s="1"/>
  <c r="F706" i="7"/>
  <c r="G706" i="7" s="1"/>
  <c r="F733" i="7"/>
  <c r="G733" i="7" s="1"/>
  <c r="F750" i="7"/>
  <c r="G750" i="7" s="1"/>
  <c r="F764" i="7"/>
  <c r="G764" i="7" s="1"/>
  <c r="F777" i="7"/>
  <c r="G777" i="7" s="1"/>
  <c r="F793" i="7"/>
  <c r="G793" i="7" s="1"/>
  <c r="F805" i="7"/>
  <c r="G805" i="7" s="1"/>
  <c r="F821" i="7"/>
  <c r="G821" i="7" s="1"/>
  <c r="F835" i="7"/>
  <c r="G835" i="7" s="1"/>
  <c r="F848" i="7"/>
  <c r="G848" i="7" s="1"/>
  <c r="F860" i="7"/>
  <c r="G860" i="7" s="1"/>
  <c r="F873" i="7"/>
  <c r="G873" i="7" s="1"/>
  <c r="F885" i="7"/>
  <c r="G885" i="7" s="1"/>
  <c r="F898" i="7"/>
  <c r="G898" i="7" s="1"/>
  <c r="F911" i="7"/>
  <c r="G911" i="7" s="1"/>
  <c r="F923" i="7"/>
  <c r="G923" i="7" s="1"/>
  <c r="F951" i="7"/>
  <c r="G951" i="7" s="1"/>
  <c r="F963" i="7"/>
  <c r="G963" i="7" s="1"/>
  <c r="F975" i="7"/>
  <c r="G975" i="7" s="1"/>
  <c r="F987" i="7"/>
  <c r="G987" i="7" s="1"/>
  <c r="F1003" i="7"/>
  <c r="G1003" i="7" s="1"/>
  <c r="F1019" i="7"/>
  <c r="G1019" i="7" s="1"/>
  <c r="F1036" i="7"/>
  <c r="G1036" i="7" s="1"/>
  <c r="F1077" i="7"/>
  <c r="G1077" i="7" s="1"/>
  <c r="F1137" i="7"/>
  <c r="G1137" i="7" s="1"/>
  <c r="F1168" i="7"/>
  <c r="G1168" i="7" s="1"/>
  <c r="F1223" i="7"/>
  <c r="G1223" i="7" s="1"/>
  <c r="F2" i="7"/>
  <c r="F7" i="7"/>
  <c r="F57" i="7"/>
  <c r="F123" i="7"/>
  <c r="G123" i="7" s="1"/>
  <c r="F135" i="7"/>
  <c r="G135" i="7" s="1"/>
  <c r="F149" i="7"/>
  <c r="G149" i="7" s="1"/>
  <c r="F161" i="7"/>
  <c r="G161" i="7" s="1"/>
  <c r="F187" i="7"/>
  <c r="G187" i="7" s="1"/>
  <c r="F200" i="7"/>
  <c r="G200" i="7" s="1"/>
  <c r="F214" i="7"/>
  <c r="G214" i="7" s="1"/>
  <c r="F227" i="7"/>
  <c r="G227" i="7" s="1"/>
  <c r="F253" i="7"/>
  <c r="G253" i="7" s="1"/>
  <c r="F266" i="7"/>
  <c r="G266" i="7" s="1"/>
  <c r="F283" i="7"/>
  <c r="G283" i="7" s="1"/>
  <c r="F296" i="7"/>
  <c r="G296" i="7" s="1"/>
  <c r="F309" i="7"/>
  <c r="G309" i="7" s="1"/>
  <c r="F322" i="7"/>
  <c r="G322" i="7" s="1"/>
  <c r="F335" i="7"/>
  <c r="G335" i="7" s="1"/>
  <c r="F347" i="7"/>
  <c r="G347" i="7" s="1"/>
  <c r="F360" i="7"/>
  <c r="G360" i="7" s="1"/>
  <c r="F373" i="7"/>
  <c r="G373" i="7" s="1"/>
  <c r="F385" i="7"/>
  <c r="G385" i="7" s="1"/>
  <c r="F399" i="7"/>
  <c r="G399" i="7" s="1"/>
  <c r="F424" i="7"/>
  <c r="G424" i="7" s="1"/>
  <c r="F437" i="7"/>
  <c r="G437" i="7" s="1"/>
  <c r="F450" i="7"/>
  <c r="G450" i="7" s="1"/>
  <c r="F463" i="7"/>
  <c r="G463" i="7" s="1"/>
  <c r="F476" i="7"/>
  <c r="G476" i="7" s="1"/>
  <c r="F489" i="7"/>
  <c r="G489" i="7" s="1"/>
  <c r="F501" i="7"/>
  <c r="G501" i="7" s="1"/>
  <c r="F514" i="7"/>
  <c r="G514" i="7" s="1"/>
  <c r="F529" i="7"/>
  <c r="G529" i="7" s="1"/>
  <c r="F541" i="7"/>
  <c r="G541" i="7" s="1"/>
  <c r="F554" i="7"/>
  <c r="G554" i="7" s="1"/>
  <c r="F570" i="7"/>
  <c r="G570" i="7" s="1"/>
  <c r="F585" i="7"/>
  <c r="G585" i="7" s="1"/>
  <c r="F613" i="7"/>
  <c r="G613" i="7" s="1"/>
  <c r="F626" i="7"/>
  <c r="G626" i="7" s="1"/>
  <c r="G669" i="7"/>
  <c r="F669" i="7"/>
  <c r="F683" i="7"/>
  <c r="G683" i="7" s="1"/>
  <c r="F695" i="7"/>
  <c r="G695" i="7" s="1"/>
  <c r="F735" i="7"/>
  <c r="G735" i="7" s="1"/>
  <c r="F751" i="7"/>
  <c r="G751" i="7" s="1"/>
  <c r="F765" i="7"/>
  <c r="G765" i="7" s="1"/>
  <c r="F778" i="7"/>
  <c r="G778" i="7" s="1"/>
  <c r="F794" i="7"/>
  <c r="G794" i="7" s="1"/>
  <c r="F807" i="7"/>
  <c r="G807" i="7" s="1"/>
  <c r="F822" i="7"/>
  <c r="G822" i="7" s="1"/>
  <c r="F836" i="7"/>
  <c r="G836" i="7" s="1"/>
  <c r="F849" i="7"/>
  <c r="G849" i="7" s="1"/>
  <c r="F861" i="7"/>
  <c r="G861" i="7" s="1"/>
  <c r="F874" i="7"/>
  <c r="G874" i="7" s="1"/>
  <c r="F886" i="7"/>
  <c r="G886" i="7" s="1"/>
  <c r="F899" i="7"/>
  <c r="G899" i="7" s="1"/>
  <c r="F924" i="7"/>
  <c r="G924" i="7" s="1"/>
  <c r="F938" i="7"/>
  <c r="G938" i="7" s="1"/>
  <c r="F952" i="7"/>
  <c r="G952" i="7" s="1"/>
  <c r="F964" i="7"/>
  <c r="G964" i="7" s="1"/>
  <c r="F976" i="7"/>
  <c r="G976" i="7" s="1"/>
  <c r="F988" i="7"/>
  <c r="G988" i="7" s="1"/>
  <c r="F1021" i="7"/>
  <c r="G1021" i="7" s="1"/>
  <c r="F1039" i="7"/>
  <c r="G1039" i="7" s="1"/>
  <c r="F1061" i="7"/>
  <c r="G1061" i="7" s="1"/>
  <c r="F1078" i="7"/>
  <c r="G1078" i="7" s="1"/>
  <c r="F1107" i="7"/>
  <c r="G1107" i="7" s="1"/>
  <c r="F1138" i="7"/>
  <c r="G1138" i="7" s="1"/>
  <c r="F1236" i="7"/>
  <c r="G1236" i="7" s="1"/>
  <c r="F124" i="7"/>
  <c r="G124" i="7" s="1"/>
  <c r="F150" i="7"/>
  <c r="G150" i="7" s="1"/>
  <c r="F162" i="7"/>
  <c r="G162" i="7" s="1"/>
  <c r="F176" i="7"/>
  <c r="G176" i="7" s="1"/>
  <c r="F188" i="7"/>
  <c r="G188" i="7" s="1"/>
  <c r="F201" i="7"/>
  <c r="G201" i="7" s="1"/>
  <c r="F215" i="7"/>
  <c r="G215" i="7" s="1"/>
  <c r="F228" i="7"/>
  <c r="G228" i="7" s="1"/>
  <c r="F241" i="7"/>
  <c r="G241" i="7" s="1"/>
  <c r="G254" i="7"/>
  <c r="F254" i="7"/>
  <c r="F267" i="7"/>
  <c r="G267" i="7" s="1"/>
  <c r="F284" i="7"/>
  <c r="G284" i="7" s="1"/>
  <c r="F297" i="7"/>
  <c r="G297" i="7" s="1"/>
  <c r="F310" i="7"/>
  <c r="G310" i="7" s="1"/>
  <c r="F336" i="7"/>
  <c r="G336" i="7" s="1"/>
  <c r="F348" i="7"/>
  <c r="G348" i="7" s="1"/>
  <c r="F361" i="7"/>
  <c r="G361" i="7" s="1"/>
  <c r="F374" i="7"/>
  <c r="G374" i="7" s="1"/>
  <c r="F386" i="7"/>
  <c r="G386" i="7" s="1"/>
  <c r="F400" i="7"/>
  <c r="G400" i="7" s="1"/>
  <c r="F413" i="7"/>
  <c r="G413" i="7" s="1"/>
  <c r="F451" i="7"/>
  <c r="G451" i="7" s="1"/>
  <c r="F464" i="7"/>
  <c r="G464" i="7" s="1"/>
  <c r="F477" i="7"/>
  <c r="G477" i="7" s="1"/>
  <c r="F490" i="7"/>
  <c r="G490" i="7" s="1"/>
  <c r="F502" i="7"/>
  <c r="G502" i="7" s="1"/>
  <c r="F516" i="7"/>
  <c r="G516" i="7" s="1"/>
  <c r="F542" i="7"/>
  <c r="G542" i="7" s="1"/>
  <c r="F555" i="7"/>
  <c r="G555" i="7" s="1"/>
  <c r="F571" i="7"/>
  <c r="G571" i="7" s="1"/>
  <c r="F600" i="7"/>
  <c r="G600" i="7" s="1"/>
  <c r="F614" i="7"/>
  <c r="G614" i="7" s="1"/>
  <c r="F627" i="7"/>
  <c r="G627" i="7" s="1"/>
  <c r="F642" i="7"/>
  <c r="G642" i="7" s="1"/>
  <c r="F656" i="7"/>
  <c r="G656" i="7" s="1"/>
  <c r="F670" i="7"/>
  <c r="G670" i="7" s="1"/>
  <c r="F684" i="7"/>
  <c r="G684" i="7" s="1"/>
  <c r="F696" i="7"/>
  <c r="G696" i="7" s="1"/>
  <c r="F721" i="7"/>
  <c r="G721" i="7" s="1"/>
  <c r="F736" i="7"/>
  <c r="G736" i="7" s="1"/>
  <c r="F753" i="7"/>
  <c r="G753" i="7" s="1"/>
  <c r="F766" i="7"/>
  <c r="G766" i="7" s="1"/>
  <c r="F779" i="7"/>
  <c r="G779" i="7" s="1"/>
  <c r="F809" i="7"/>
  <c r="G809" i="7" s="1"/>
  <c r="F824" i="7"/>
  <c r="G824" i="7" s="1"/>
  <c r="F850" i="7"/>
  <c r="G850" i="7" s="1"/>
  <c r="F862" i="7"/>
  <c r="G862" i="7" s="1"/>
  <c r="F875" i="7"/>
  <c r="G875" i="7" s="1"/>
  <c r="F887" i="7"/>
  <c r="G887" i="7" s="1"/>
  <c r="F900" i="7"/>
  <c r="G900" i="7" s="1"/>
  <c r="F913" i="7"/>
  <c r="G913" i="7" s="1"/>
  <c r="F925" i="7"/>
  <c r="G925" i="7" s="1"/>
  <c r="F939" i="7"/>
  <c r="G939" i="7" s="1"/>
  <c r="F953" i="7"/>
  <c r="G953" i="7" s="1"/>
  <c r="F965" i="7"/>
  <c r="G965" i="7" s="1"/>
  <c r="F977" i="7"/>
  <c r="G977" i="7" s="1"/>
  <c r="F989" i="7"/>
  <c r="G989" i="7" s="1"/>
  <c r="F1005" i="7"/>
  <c r="G1005" i="7" s="1"/>
  <c r="F1022" i="7"/>
  <c r="G1022" i="7" s="1"/>
  <c r="F1041" i="7"/>
  <c r="G1041" i="7" s="1"/>
  <c r="F1063" i="7"/>
  <c r="G1063" i="7" s="1"/>
  <c r="F1143" i="7"/>
  <c r="G1143" i="7" s="1"/>
  <c r="F16" i="7"/>
  <c r="F151" i="7"/>
  <c r="G151" i="7" s="1"/>
  <c r="F163" i="7"/>
  <c r="G163" i="7" s="1"/>
  <c r="F177" i="7"/>
  <c r="G177" i="7" s="1"/>
  <c r="F189" i="7"/>
  <c r="G189" i="7" s="1"/>
  <c r="F202" i="7"/>
  <c r="G202" i="7" s="1"/>
  <c r="F217" i="7"/>
  <c r="G217" i="7" s="1"/>
  <c r="F229" i="7"/>
  <c r="G229" i="7" s="1"/>
  <c r="F242" i="7"/>
  <c r="G242" i="7" s="1"/>
  <c r="F255" i="7"/>
  <c r="G255" i="7" s="1"/>
  <c r="F269" i="7"/>
  <c r="G269" i="7" s="1"/>
  <c r="F286" i="7"/>
  <c r="G286" i="7" s="1"/>
  <c r="F298" i="7"/>
  <c r="G298" i="7" s="1"/>
  <c r="F312" i="7"/>
  <c r="G312" i="7" s="1"/>
  <c r="F337" i="7"/>
  <c r="G337" i="7" s="1"/>
  <c r="F349" i="7"/>
  <c r="G349" i="7" s="1"/>
  <c r="F362" i="7"/>
  <c r="G362" i="7" s="1"/>
  <c r="F375" i="7"/>
  <c r="G375" i="7" s="1"/>
  <c r="F387" i="7"/>
  <c r="G387" i="7" s="1"/>
  <c r="F401" i="7"/>
  <c r="G401" i="7" s="1"/>
  <c r="F414" i="7"/>
  <c r="G414" i="7" s="1"/>
  <c r="F426" i="7"/>
  <c r="G426" i="7" s="1"/>
  <c r="F439" i="7"/>
  <c r="G439" i="7" s="1"/>
  <c r="F453" i="7"/>
  <c r="G453" i="7" s="1"/>
  <c r="F465" i="7"/>
  <c r="G465" i="7" s="1"/>
  <c r="F478" i="7"/>
  <c r="G478" i="7" s="1"/>
  <c r="F503" i="7"/>
  <c r="G503" i="7" s="1"/>
  <c r="F517" i="7"/>
  <c r="G517" i="7" s="1"/>
  <c r="F531" i="7"/>
  <c r="G531" i="7" s="1"/>
  <c r="F556" i="7"/>
  <c r="G556" i="7" s="1"/>
  <c r="F588" i="7"/>
  <c r="G588" i="7" s="1"/>
  <c r="F601" i="7"/>
  <c r="G601" i="7" s="1"/>
  <c r="F615" i="7"/>
  <c r="G615" i="7" s="1"/>
  <c r="F628" i="7"/>
  <c r="G628" i="7" s="1"/>
  <c r="F643" i="7"/>
  <c r="G643" i="7" s="1"/>
  <c r="F657" i="7"/>
  <c r="G657" i="7" s="1"/>
  <c r="F685" i="7"/>
  <c r="G685" i="7" s="1"/>
  <c r="F697" i="7"/>
  <c r="G697" i="7" s="1"/>
  <c r="F722" i="7"/>
  <c r="G722" i="7" s="1"/>
  <c r="F754" i="7"/>
  <c r="G754" i="7" s="1"/>
  <c r="F796" i="7"/>
  <c r="G796" i="7" s="1"/>
  <c r="F810" i="7"/>
  <c r="G810" i="7" s="1"/>
  <c r="F825" i="7"/>
  <c r="G825" i="7" s="1"/>
  <c r="F839" i="7"/>
  <c r="G839" i="7" s="1"/>
  <c r="F851" i="7"/>
  <c r="G851" i="7" s="1"/>
  <c r="F863" i="7"/>
  <c r="G863" i="7" s="1"/>
  <c r="F876" i="7"/>
  <c r="G876" i="7" s="1"/>
  <c r="F888" i="7"/>
  <c r="G888" i="7" s="1"/>
  <c r="F901" i="7"/>
  <c r="G901" i="7" s="1"/>
  <c r="F914" i="7"/>
  <c r="G914" i="7" s="1"/>
  <c r="F926" i="7"/>
  <c r="G926" i="7" s="1"/>
  <c r="F941" i="7"/>
  <c r="G941" i="7" s="1"/>
  <c r="F954" i="7"/>
  <c r="G954" i="7" s="1"/>
  <c r="F966" i="7"/>
  <c r="G966" i="7" s="1"/>
  <c r="F978" i="7"/>
  <c r="G978" i="7" s="1"/>
  <c r="F1006" i="7"/>
  <c r="G1006" i="7" s="1"/>
  <c r="F1023" i="7"/>
  <c r="G1023" i="7" s="1"/>
  <c r="F1042" i="7"/>
  <c r="G1042" i="7" s="1"/>
  <c r="F1065" i="7"/>
  <c r="G1065" i="7" s="1"/>
  <c r="F1083" i="7"/>
  <c r="G1083" i="7" s="1"/>
  <c r="F1145" i="7"/>
  <c r="G1145" i="7" s="1"/>
  <c r="F1189" i="7"/>
  <c r="G1189" i="7" s="1"/>
  <c r="F1203" i="7"/>
  <c r="G1203" i="7" s="1"/>
  <c r="F1218" i="7"/>
  <c r="G1218" i="7" s="1"/>
  <c r="F1230" i="7"/>
  <c r="G1230" i="7" s="1"/>
  <c r="F1245" i="7"/>
  <c r="G1245" i="7" s="1"/>
  <c r="F1259" i="7"/>
  <c r="G1259" i="7" s="1"/>
  <c r="F1275" i="7"/>
  <c r="G1275" i="7" s="1"/>
  <c r="F1290" i="7"/>
  <c r="G1290" i="7" s="1"/>
  <c r="F1318" i="7"/>
  <c r="G1318" i="7" s="1"/>
  <c r="F1331" i="7"/>
  <c r="G1331" i="7" s="1"/>
  <c r="F1345" i="7"/>
  <c r="G1345" i="7" s="1"/>
  <c r="F1358" i="7"/>
  <c r="G1358" i="7" s="1"/>
  <c r="F1385" i="7"/>
  <c r="G1385" i="7" s="1"/>
  <c r="F1400" i="7"/>
  <c r="G1400" i="7" s="1"/>
  <c r="F1416" i="7"/>
  <c r="G1416" i="7" s="1"/>
  <c r="F1430" i="7"/>
  <c r="G1430" i="7" s="1"/>
  <c r="F1443" i="7"/>
  <c r="G1443" i="7" s="1"/>
  <c r="F1457" i="7"/>
  <c r="G1457" i="7" s="1"/>
  <c r="F1486" i="7"/>
  <c r="G1486" i="7" s="1"/>
  <c r="F1501" i="7"/>
  <c r="G1501" i="7" s="1"/>
  <c r="F1516" i="7"/>
  <c r="G1516" i="7" s="1"/>
  <c r="F1529" i="7"/>
  <c r="G1529" i="7" s="1"/>
  <c r="F1542" i="7"/>
  <c r="G1542" i="7" s="1"/>
  <c r="F1566" i="7"/>
  <c r="G1566" i="7" s="1"/>
  <c r="F1593" i="7"/>
  <c r="G1593" i="7" s="1"/>
  <c r="F1606" i="7"/>
  <c r="G1606" i="7" s="1"/>
  <c r="F1632" i="7"/>
  <c r="G1632" i="7" s="1"/>
  <c r="F1647" i="7"/>
  <c r="G1647" i="7" s="1"/>
  <c r="F1660" i="7"/>
  <c r="G1660" i="7" s="1"/>
  <c r="F1674" i="7"/>
  <c r="G1674" i="7" s="1"/>
  <c r="F1688" i="7"/>
  <c r="G1688" i="7" s="1"/>
  <c r="F1701" i="7"/>
  <c r="G1701" i="7" s="1"/>
  <c r="F1714" i="7"/>
  <c r="G1714" i="7" s="1"/>
  <c r="F1728" i="7"/>
  <c r="G1728" i="7" s="1"/>
  <c r="F1741" i="7"/>
  <c r="G1741" i="7" s="1"/>
  <c r="F1753" i="7"/>
  <c r="G1753" i="7" s="1"/>
  <c r="F1765" i="7"/>
  <c r="G1765" i="7" s="1"/>
  <c r="F1777" i="7"/>
  <c r="G1777" i="7" s="1"/>
  <c r="F1790" i="7"/>
  <c r="G1790" i="7" s="1"/>
  <c r="F1802" i="7"/>
  <c r="G1802" i="7" s="1"/>
  <c r="F1816" i="7"/>
  <c r="G1816" i="7" s="1"/>
  <c r="F1829" i="7"/>
  <c r="G1829" i="7" s="1"/>
  <c r="F1843" i="7"/>
  <c r="G1843" i="7" s="1"/>
  <c r="F1856" i="7"/>
  <c r="G1856" i="7" s="1"/>
  <c r="F1912" i="7"/>
  <c r="G1912" i="7" s="1"/>
  <c r="F1924" i="7"/>
  <c r="G1924" i="7" s="1"/>
  <c r="F1937" i="7"/>
  <c r="G1937" i="7" s="1"/>
  <c r="F1950" i="7"/>
  <c r="G1950" i="7" s="1"/>
  <c r="F1964" i="7"/>
  <c r="G1964" i="7" s="1"/>
  <c r="F1976" i="7"/>
  <c r="G1976" i="7" s="1"/>
  <c r="F1991" i="7"/>
  <c r="G1991" i="7" s="1"/>
  <c r="F2019" i="7"/>
  <c r="G2019" i="7" s="1"/>
  <c r="F2032" i="7"/>
  <c r="G2032" i="7" s="1"/>
  <c r="F2044" i="7"/>
  <c r="G2044" i="7" s="1"/>
  <c r="F2072" i="7"/>
  <c r="G2072" i="7" s="1"/>
  <c r="F2098" i="7"/>
  <c r="G2098" i="7" s="1"/>
  <c r="F2117" i="7"/>
  <c r="G2117" i="7" s="1"/>
  <c r="F2129" i="7"/>
  <c r="G2129" i="7" s="1"/>
  <c r="F2146" i="7"/>
  <c r="G2146" i="7" s="1"/>
  <c r="F2203" i="7"/>
  <c r="G2203" i="7" s="1"/>
  <c r="F2217" i="7"/>
  <c r="G2217" i="7" s="1"/>
  <c r="F2232" i="7"/>
  <c r="G2232" i="7" s="1"/>
  <c r="F2250" i="7"/>
  <c r="G2250" i="7" s="1"/>
  <c r="F2265" i="7"/>
  <c r="G2265" i="7" s="1"/>
  <c r="F1114" i="7"/>
  <c r="G1114" i="7" s="1"/>
  <c r="F1126" i="7"/>
  <c r="G1126" i="7" s="1"/>
  <c r="F1139" i="7"/>
  <c r="G1139" i="7" s="1"/>
  <c r="F1164" i="7"/>
  <c r="G1164" i="7" s="1"/>
  <c r="F1177" i="7"/>
  <c r="G1177" i="7" s="1"/>
  <c r="F1190" i="7"/>
  <c r="G1190" i="7" s="1"/>
  <c r="F1204" i="7"/>
  <c r="G1204" i="7" s="1"/>
  <c r="F1219" i="7"/>
  <c r="G1219" i="7" s="1"/>
  <c r="F1232" i="7"/>
  <c r="G1232" i="7" s="1"/>
  <c r="F1260" i="7"/>
  <c r="G1260" i="7" s="1"/>
  <c r="F1276" i="7"/>
  <c r="G1276" i="7" s="1"/>
  <c r="F1291" i="7"/>
  <c r="G1291" i="7" s="1"/>
  <c r="F1305" i="7"/>
  <c r="G1305" i="7" s="1"/>
  <c r="F1319" i="7"/>
  <c r="G1319" i="7" s="1"/>
  <c r="F1332" i="7"/>
  <c r="G1332" i="7" s="1"/>
  <c r="F1347" i="7"/>
  <c r="G1347" i="7" s="1"/>
  <c r="F1359" i="7"/>
  <c r="G1359" i="7" s="1"/>
  <c r="F1372" i="7"/>
  <c r="G1372" i="7" s="1"/>
  <c r="F1386" i="7"/>
  <c r="G1386" i="7" s="1"/>
  <c r="F1417" i="7"/>
  <c r="G1417" i="7" s="1"/>
  <c r="F1431" i="7"/>
  <c r="G1431" i="7" s="1"/>
  <c r="F1444" i="7"/>
  <c r="G1444" i="7" s="1"/>
  <c r="F1459" i="7"/>
  <c r="G1459" i="7" s="1"/>
  <c r="F1472" i="7"/>
  <c r="G1472" i="7" s="1"/>
  <c r="F1487" i="7"/>
  <c r="G1487" i="7" s="1"/>
  <c r="F1502" i="7"/>
  <c r="G1502" i="7" s="1"/>
  <c r="F1518" i="7"/>
  <c r="G1518" i="7" s="1"/>
  <c r="F1530" i="7"/>
  <c r="G1530" i="7" s="1"/>
  <c r="F1543" i="7"/>
  <c r="G1543" i="7" s="1"/>
  <c r="F1555" i="7"/>
  <c r="G1555" i="7" s="1"/>
  <c r="F1567" i="7"/>
  <c r="G1567" i="7" s="1"/>
  <c r="F1580" i="7"/>
  <c r="G1580" i="7" s="1"/>
  <c r="F1594" i="7"/>
  <c r="G1594" i="7" s="1"/>
  <c r="F1607" i="7"/>
  <c r="G1607" i="7" s="1"/>
  <c r="F1620" i="7"/>
  <c r="G1620" i="7" s="1"/>
  <c r="F1633" i="7"/>
  <c r="G1633" i="7" s="1"/>
  <c r="F1648" i="7"/>
  <c r="G1648" i="7" s="1"/>
  <c r="F1661" i="7"/>
  <c r="G1661" i="7" s="1"/>
  <c r="F1675" i="7"/>
  <c r="G1675" i="7" s="1"/>
  <c r="F1689" i="7"/>
  <c r="G1689" i="7" s="1"/>
  <c r="F1702" i="7"/>
  <c r="G1702" i="7" s="1"/>
  <c r="F1729" i="7"/>
  <c r="G1729" i="7" s="1"/>
  <c r="F1754" i="7"/>
  <c r="G1754" i="7" s="1"/>
  <c r="F1766" i="7"/>
  <c r="G1766" i="7" s="1"/>
  <c r="F1778" i="7"/>
  <c r="G1778" i="7" s="1"/>
  <c r="F1791" i="7"/>
  <c r="G1791" i="7" s="1"/>
  <c r="F1803" i="7"/>
  <c r="G1803" i="7" s="1"/>
  <c r="F1817" i="7"/>
  <c r="G1817" i="7" s="1"/>
  <c r="F1830" i="7"/>
  <c r="G1830" i="7" s="1"/>
  <c r="F1844" i="7"/>
  <c r="G1844" i="7" s="1"/>
  <c r="F1857" i="7"/>
  <c r="G1857" i="7" s="1"/>
  <c r="F1871" i="7"/>
  <c r="G1871" i="7" s="1"/>
  <c r="F1886" i="7"/>
  <c r="G1886" i="7" s="1"/>
  <c r="F1899" i="7"/>
  <c r="G1899" i="7" s="1"/>
  <c r="F1913" i="7"/>
  <c r="G1913" i="7" s="1"/>
  <c r="F1925" i="7"/>
  <c r="G1925" i="7" s="1"/>
  <c r="F1938" i="7"/>
  <c r="G1938" i="7" s="1"/>
  <c r="F1951" i="7"/>
  <c r="G1951" i="7" s="1"/>
  <c r="F1965" i="7"/>
  <c r="G1965" i="7" s="1"/>
  <c r="F1978" i="7"/>
  <c r="G1978" i="7" s="1"/>
  <c r="F2005" i="7"/>
  <c r="G2005" i="7" s="1"/>
  <c r="F2033" i="7"/>
  <c r="G2033" i="7" s="1"/>
  <c r="F2045" i="7"/>
  <c r="G2045" i="7" s="1"/>
  <c r="F2060" i="7"/>
  <c r="G2060" i="7" s="1"/>
  <c r="F2073" i="7"/>
  <c r="G2073" i="7" s="1"/>
  <c r="F2085" i="7"/>
  <c r="G2085" i="7" s="1"/>
  <c r="F2100" i="7"/>
  <c r="G2100" i="7" s="1"/>
  <c r="F2118" i="7"/>
  <c r="G2118" i="7" s="1"/>
  <c r="F2131" i="7"/>
  <c r="G2131" i="7" s="1"/>
  <c r="F2147" i="7"/>
  <c r="G2147" i="7" s="1"/>
  <c r="F2162" i="7"/>
  <c r="G2162" i="7" s="1"/>
  <c r="F2176" i="7"/>
  <c r="G2176" i="7" s="1"/>
  <c r="F2190" i="7"/>
  <c r="G2190" i="7" s="1"/>
  <c r="F2204" i="7"/>
  <c r="G2204" i="7" s="1"/>
  <c r="F2218" i="7"/>
  <c r="G2218" i="7" s="1"/>
  <c r="F2233" i="7"/>
  <c r="G2233" i="7" s="1"/>
  <c r="F2252" i="7"/>
  <c r="G2252" i="7" s="1"/>
  <c r="F2266" i="7"/>
  <c r="G2266" i="7" s="1"/>
  <c r="F1017" i="7"/>
  <c r="G1017" i="7" s="1"/>
  <c r="F1030" i="7"/>
  <c r="G1030" i="7" s="1"/>
  <c r="F1044" i="7"/>
  <c r="G1044" i="7" s="1"/>
  <c r="F1059" i="7"/>
  <c r="G1059" i="7" s="1"/>
  <c r="F1086" i="7"/>
  <c r="G1086" i="7" s="1"/>
  <c r="F1102" i="7"/>
  <c r="G1102" i="7" s="1"/>
  <c r="F1115" i="7"/>
  <c r="G1115" i="7" s="1"/>
  <c r="F1127" i="7"/>
  <c r="G1127" i="7" s="1"/>
  <c r="F1140" i="7"/>
  <c r="G1140" i="7" s="1"/>
  <c r="F1152" i="7"/>
  <c r="G1152" i="7" s="1"/>
  <c r="F1165" i="7"/>
  <c r="G1165" i="7" s="1"/>
  <c r="F1191" i="7"/>
  <c r="G1191" i="7" s="1"/>
  <c r="F1206" i="7"/>
  <c r="G1206" i="7" s="1"/>
  <c r="F1220" i="7"/>
  <c r="G1220" i="7" s="1"/>
  <c r="F1233" i="7"/>
  <c r="G1233" i="7" s="1"/>
  <c r="F1247" i="7"/>
  <c r="G1247" i="7" s="1"/>
  <c r="F1262" i="7"/>
  <c r="G1262" i="7" s="1"/>
  <c r="F1277" i="7"/>
  <c r="G1277" i="7" s="1"/>
  <c r="F1306" i="7"/>
  <c r="G1306" i="7" s="1"/>
  <c r="F1320" i="7"/>
  <c r="G1320" i="7" s="1"/>
  <c r="F1334" i="7"/>
  <c r="G1334" i="7" s="1"/>
  <c r="F1348" i="7"/>
  <c r="G1348" i="7" s="1"/>
  <c r="F1360" i="7"/>
  <c r="G1360" i="7" s="1"/>
  <c r="F1373" i="7"/>
  <c r="G1373" i="7" s="1"/>
  <c r="F1387" i="7"/>
  <c r="G1387" i="7" s="1"/>
  <c r="F1402" i="7"/>
  <c r="G1402" i="7" s="1"/>
  <c r="F1419" i="7"/>
  <c r="G1419" i="7" s="1"/>
  <c r="F1433" i="7"/>
  <c r="G1433" i="7" s="1"/>
  <c r="F1445" i="7"/>
  <c r="G1445" i="7" s="1"/>
  <c r="F1460" i="7"/>
  <c r="G1460" i="7" s="1"/>
  <c r="F1473" i="7"/>
  <c r="G1473" i="7" s="1"/>
  <c r="F1488" i="7"/>
  <c r="G1488" i="7" s="1"/>
  <c r="F1531" i="7"/>
  <c r="G1531" i="7" s="1"/>
  <c r="F1544" i="7"/>
  <c r="G1544" i="7" s="1"/>
  <c r="F1595" i="7"/>
  <c r="G1595" i="7" s="1"/>
  <c r="F1608" i="7"/>
  <c r="G1608" i="7" s="1"/>
  <c r="F1621" i="7"/>
  <c r="G1621" i="7" s="1"/>
  <c r="F1634" i="7"/>
  <c r="G1634" i="7" s="1"/>
  <c r="F1649" i="7"/>
  <c r="G1649" i="7" s="1"/>
  <c r="F1662" i="7"/>
  <c r="G1662" i="7" s="1"/>
  <c r="F1676" i="7"/>
  <c r="G1676" i="7" s="1"/>
  <c r="F1690" i="7"/>
  <c r="G1690" i="7" s="1"/>
  <c r="F1703" i="7"/>
  <c r="G1703" i="7" s="1"/>
  <c r="F1716" i="7"/>
  <c r="G1716" i="7" s="1"/>
  <c r="F1730" i="7"/>
  <c r="G1730" i="7" s="1"/>
  <c r="F1743" i="7"/>
  <c r="G1743" i="7" s="1"/>
  <c r="F1755" i="7"/>
  <c r="G1755" i="7" s="1"/>
  <c r="F1767" i="7"/>
  <c r="G1767" i="7" s="1"/>
  <c r="F1779" i="7"/>
  <c r="G1779" i="7" s="1"/>
  <c r="F1792" i="7"/>
  <c r="G1792" i="7" s="1"/>
  <c r="F1804" i="7"/>
  <c r="G1804" i="7" s="1"/>
  <c r="F1831" i="7"/>
  <c r="G1831" i="7" s="1"/>
  <c r="F1859" i="7"/>
  <c r="G1859" i="7" s="1"/>
  <c r="F1872" i="7"/>
  <c r="G1872" i="7" s="1"/>
  <c r="F1887" i="7"/>
  <c r="G1887" i="7" s="1"/>
  <c r="F1914" i="7"/>
  <c r="G1914" i="7" s="1"/>
  <c r="F1926" i="7"/>
  <c r="G1926" i="7" s="1"/>
  <c r="F1940" i="7"/>
  <c r="G1940" i="7" s="1"/>
  <c r="F1953" i="7"/>
  <c r="G1953" i="7" s="1"/>
  <c r="F1979" i="7"/>
  <c r="G1979" i="7" s="1"/>
  <c r="F1993" i="7"/>
  <c r="G1993" i="7" s="1"/>
  <c r="F2021" i="7"/>
  <c r="G2021" i="7" s="1"/>
  <c r="F2034" i="7"/>
  <c r="G2034" i="7" s="1"/>
  <c r="F2046" i="7"/>
  <c r="G2046" i="7" s="1"/>
  <c r="F2061" i="7"/>
  <c r="G2061" i="7" s="1"/>
  <c r="F2074" i="7"/>
  <c r="G2074" i="7" s="1"/>
  <c r="F2087" i="7"/>
  <c r="G2087" i="7" s="1"/>
  <c r="F2101" i="7"/>
  <c r="G2101" i="7" s="1"/>
  <c r="F2134" i="7"/>
  <c r="G2134" i="7" s="1"/>
  <c r="F2148" i="7"/>
  <c r="G2148" i="7" s="1"/>
  <c r="F2163" i="7"/>
  <c r="G2163" i="7" s="1"/>
  <c r="F2177" i="7"/>
  <c r="G2177" i="7" s="1"/>
  <c r="F2191" i="7"/>
  <c r="G2191" i="7" s="1"/>
  <c r="F2205" i="7"/>
  <c r="G2205" i="7" s="1"/>
  <c r="F2220" i="7"/>
  <c r="G2220" i="7" s="1"/>
  <c r="F2235" i="7"/>
  <c r="G2235" i="7" s="1"/>
  <c r="F2253" i="7"/>
  <c r="G2253" i="7" s="1"/>
  <c r="F2269" i="7"/>
  <c r="G2269" i="7" s="1"/>
  <c r="F1032" i="7"/>
  <c r="G1032" i="7" s="1"/>
  <c r="F1045" i="7"/>
  <c r="G1045" i="7" s="1"/>
  <c r="F1074" i="7"/>
  <c r="G1074" i="7" s="1"/>
  <c r="F1087" i="7"/>
  <c r="G1087" i="7" s="1"/>
  <c r="F1103" i="7"/>
  <c r="G1103" i="7" s="1"/>
  <c r="F1116" i="7"/>
  <c r="G1116" i="7" s="1"/>
  <c r="F1128" i="7"/>
  <c r="G1128" i="7" s="1"/>
  <c r="F1141" i="7"/>
  <c r="G1141" i="7" s="1"/>
  <c r="F1153" i="7"/>
  <c r="G1153" i="7" s="1"/>
  <c r="F1166" i="7"/>
  <c r="G1166" i="7" s="1"/>
  <c r="F1179" i="7"/>
  <c r="G1179" i="7" s="1"/>
  <c r="F1192" i="7"/>
  <c r="G1192" i="7" s="1"/>
  <c r="F1207" i="7"/>
  <c r="G1207" i="7" s="1"/>
  <c r="F1221" i="7"/>
  <c r="G1221" i="7" s="1"/>
  <c r="F1234" i="7"/>
  <c r="G1234" i="7" s="1"/>
  <c r="F1249" i="7"/>
  <c r="G1249" i="7" s="1"/>
  <c r="F1265" i="7"/>
  <c r="G1265" i="7" s="1"/>
  <c r="F1293" i="7"/>
  <c r="G1293" i="7" s="1"/>
  <c r="F1321" i="7"/>
  <c r="G1321" i="7" s="1"/>
  <c r="F1335" i="7"/>
  <c r="G1335" i="7" s="1"/>
  <c r="F1361" i="7"/>
  <c r="G1361" i="7" s="1"/>
  <c r="F1374" i="7"/>
  <c r="G1374" i="7" s="1"/>
  <c r="F1388" i="7"/>
  <c r="G1388" i="7" s="1"/>
  <c r="F1403" i="7"/>
  <c r="G1403" i="7" s="1"/>
  <c r="F1420" i="7"/>
  <c r="G1420" i="7" s="1"/>
  <c r="F1434" i="7"/>
  <c r="G1434" i="7" s="1"/>
  <c r="F1446" i="7"/>
  <c r="G1446" i="7" s="1"/>
  <c r="F1461" i="7"/>
  <c r="G1461" i="7" s="1"/>
  <c r="F1475" i="7"/>
  <c r="G1475" i="7" s="1"/>
  <c r="F1489" i="7"/>
  <c r="G1489" i="7" s="1"/>
  <c r="F1504" i="7"/>
  <c r="G1504" i="7" s="1"/>
  <c r="F1520" i="7"/>
  <c r="G1520" i="7" s="1"/>
  <c r="F1532" i="7"/>
  <c r="G1532" i="7" s="1"/>
  <c r="F1557" i="7"/>
  <c r="G1557" i="7" s="1"/>
  <c r="F1569" i="7"/>
  <c r="G1569" i="7" s="1"/>
  <c r="F1582" i="7"/>
  <c r="G1582" i="7" s="1"/>
  <c r="F1609" i="7"/>
  <c r="G1609" i="7" s="1"/>
  <c r="F1622" i="7"/>
  <c r="G1622" i="7" s="1"/>
  <c r="F1635" i="7"/>
  <c r="G1635" i="7" s="1"/>
  <c r="F1650" i="7"/>
  <c r="G1650" i="7" s="1"/>
  <c r="F1663" i="7"/>
  <c r="G1663" i="7" s="1"/>
  <c r="F1677" i="7"/>
  <c r="G1677" i="7" s="1"/>
  <c r="F1691" i="7"/>
  <c r="G1691" i="7" s="1"/>
  <c r="F1704" i="7"/>
  <c r="G1704" i="7" s="1"/>
  <c r="F1731" i="7"/>
  <c r="G1731" i="7" s="1"/>
  <c r="F1744" i="7"/>
  <c r="G1744" i="7" s="1"/>
  <c r="F1756" i="7"/>
  <c r="G1756" i="7" s="1"/>
  <c r="F1780" i="7"/>
  <c r="G1780" i="7" s="1"/>
  <c r="F1793" i="7"/>
  <c r="G1793" i="7" s="1"/>
  <c r="F1805" i="7"/>
  <c r="G1805" i="7" s="1"/>
  <c r="F1819" i="7"/>
  <c r="G1819" i="7" s="1"/>
  <c r="F1832" i="7"/>
  <c r="G1832" i="7" s="1"/>
  <c r="F1847" i="7"/>
  <c r="G1847" i="7" s="1"/>
  <c r="F1860" i="7"/>
  <c r="G1860" i="7" s="1"/>
  <c r="F1888" i="7"/>
  <c r="G1888" i="7" s="1"/>
  <c r="F1902" i="7"/>
  <c r="G1902" i="7" s="1"/>
  <c r="F1915" i="7"/>
  <c r="G1915" i="7" s="1"/>
  <c r="F1927" i="7"/>
  <c r="G1927" i="7" s="1"/>
  <c r="F1941" i="7"/>
  <c r="G1941" i="7" s="1"/>
  <c r="F1954" i="7"/>
  <c r="G1954" i="7" s="1"/>
  <c r="F1967" i="7"/>
  <c r="G1967" i="7" s="1"/>
  <c r="F1981" i="7"/>
  <c r="G1981" i="7" s="1"/>
  <c r="F1994" i="7"/>
  <c r="G1994" i="7" s="1"/>
  <c r="F2007" i="7"/>
  <c r="G2007" i="7" s="1"/>
  <c r="F2023" i="7"/>
  <c r="G2023" i="7" s="1"/>
  <c r="F2035" i="7"/>
  <c r="G2035" i="7" s="1"/>
  <c r="F2062" i="7"/>
  <c r="G2062" i="7" s="1"/>
  <c r="F2075" i="7"/>
  <c r="G2075" i="7" s="1"/>
  <c r="F2103" i="7"/>
  <c r="G2103" i="7" s="1"/>
  <c r="F2120" i="7"/>
  <c r="G2120" i="7" s="1"/>
  <c r="F2135" i="7"/>
  <c r="G2135" i="7" s="1"/>
  <c r="F2150" i="7"/>
  <c r="G2150" i="7" s="1"/>
  <c r="F2165" i="7"/>
  <c r="G2165" i="7" s="1"/>
  <c r="F2179" i="7"/>
  <c r="G2179" i="7" s="1"/>
  <c r="F2193" i="7"/>
  <c r="G2193" i="7" s="1"/>
  <c r="F2206" i="7"/>
  <c r="G2206" i="7" s="1"/>
  <c r="F2221" i="7"/>
  <c r="G2221" i="7" s="1"/>
  <c r="F2237" i="7"/>
  <c r="G2237" i="7" s="1"/>
  <c r="F2254" i="7"/>
  <c r="G2254" i="7" s="1"/>
  <c r="F2271" i="7"/>
  <c r="G2271" i="7" s="1"/>
  <c r="F1088" i="7"/>
  <c r="G1088" i="7" s="1"/>
  <c r="F1104" i="7"/>
  <c r="G1104" i="7" s="1"/>
  <c r="F1117" i="7"/>
  <c r="G1117" i="7" s="1"/>
  <c r="F1130" i="7"/>
  <c r="G1130" i="7" s="1"/>
  <c r="F1142" i="7"/>
  <c r="G1142" i="7" s="1"/>
  <c r="F1155" i="7"/>
  <c r="G1155" i="7" s="1"/>
  <c r="F1167" i="7"/>
  <c r="G1167" i="7" s="1"/>
  <c r="F1193" i="7"/>
  <c r="G1193" i="7" s="1"/>
  <c r="F1208" i="7"/>
  <c r="G1208" i="7" s="1"/>
  <c r="F1222" i="7"/>
  <c r="G1222" i="7" s="1"/>
  <c r="F1235" i="7"/>
  <c r="G1235" i="7" s="1"/>
  <c r="F1250" i="7"/>
  <c r="G1250" i="7" s="1"/>
  <c r="F1266" i="7"/>
  <c r="G1266" i="7" s="1"/>
  <c r="F1295" i="7"/>
  <c r="G1295" i="7" s="1"/>
  <c r="F1308" i="7"/>
  <c r="G1308" i="7" s="1"/>
  <c r="F1322" i="7"/>
  <c r="G1322" i="7" s="1"/>
  <c r="F1336" i="7"/>
  <c r="G1336" i="7" s="1"/>
  <c r="F1350" i="7"/>
  <c r="G1350" i="7" s="1"/>
  <c r="F1362" i="7"/>
  <c r="G1362" i="7" s="1"/>
  <c r="F1375" i="7"/>
  <c r="G1375" i="7" s="1"/>
  <c r="F1389" i="7"/>
  <c r="G1389" i="7" s="1"/>
  <c r="F1405" i="7"/>
  <c r="G1405" i="7" s="1"/>
  <c r="F1421" i="7"/>
  <c r="G1421" i="7" s="1"/>
  <c r="F1435" i="7"/>
  <c r="G1435" i="7" s="1"/>
  <c r="F1447" i="7"/>
  <c r="G1447" i="7" s="1"/>
  <c r="F1462" i="7"/>
  <c r="G1462" i="7" s="1"/>
  <c r="F1476" i="7"/>
  <c r="G1476" i="7" s="1"/>
  <c r="F1490" i="7"/>
  <c r="G1490" i="7" s="1"/>
  <c r="F1505" i="7"/>
  <c r="G1505" i="7" s="1"/>
  <c r="F1521" i="7"/>
  <c r="G1521" i="7" s="1"/>
  <c r="F1533" i="7"/>
  <c r="G1533" i="7" s="1"/>
  <c r="F1546" i="7"/>
  <c r="G1546" i="7" s="1"/>
  <c r="F1558" i="7"/>
  <c r="G1558" i="7" s="1"/>
  <c r="F1584" i="7"/>
  <c r="G1584" i="7" s="1"/>
  <c r="F1598" i="7"/>
  <c r="G1598" i="7" s="1"/>
  <c r="F1610" i="7"/>
  <c r="G1610" i="7" s="1"/>
  <c r="F1623" i="7"/>
  <c r="G1623" i="7" s="1"/>
  <c r="F1637" i="7"/>
  <c r="G1637" i="7" s="1"/>
  <c r="F1664" i="7"/>
  <c r="G1664" i="7" s="1"/>
  <c r="F1692" i="7"/>
  <c r="G1692" i="7" s="1"/>
  <c r="F1706" i="7"/>
  <c r="G1706" i="7" s="1"/>
  <c r="F1719" i="7"/>
  <c r="G1719" i="7" s="1"/>
  <c r="F1745" i="7"/>
  <c r="G1745" i="7" s="1"/>
  <c r="F1757" i="7"/>
  <c r="G1757" i="7" s="1"/>
  <c r="F1769" i="7"/>
  <c r="G1769" i="7" s="1"/>
  <c r="F1806" i="7"/>
  <c r="G1806" i="7" s="1"/>
  <c r="F1820" i="7"/>
  <c r="G1820" i="7" s="1"/>
  <c r="F1833" i="7"/>
  <c r="G1833" i="7" s="1"/>
  <c r="F1848" i="7"/>
  <c r="G1848" i="7" s="1"/>
  <c r="F1874" i="7"/>
  <c r="G1874" i="7" s="1"/>
  <c r="F1889" i="7"/>
  <c r="G1889" i="7" s="1"/>
  <c r="F1916" i="7"/>
  <c r="G1916" i="7" s="1"/>
  <c r="F1928" i="7"/>
  <c r="G1928" i="7" s="1"/>
  <c r="F1942" i="7"/>
  <c r="G1942" i="7" s="1"/>
  <c r="F1955" i="7"/>
  <c r="G1955" i="7" s="1"/>
  <c r="F1968" i="7"/>
  <c r="G1968" i="7" s="1"/>
  <c r="F1982" i="7"/>
  <c r="G1982" i="7" s="1"/>
  <c r="F1995" i="7"/>
  <c r="G1995" i="7" s="1"/>
  <c r="F2009" i="7"/>
  <c r="G2009" i="7" s="1"/>
  <c r="F2024" i="7"/>
  <c r="G2024" i="7" s="1"/>
  <c r="F2036" i="7"/>
  <c r="G2036" i="7" s="1"/>
  <c r="F2050" i="7"/>
  <c r="G2050" i="7" s="1"/>
  <c r="F2063" i="7"/>
  <c r="G2063" i="7" s="1"/>
  <c r="F2090" i="7"/>
  <c r="G2090" i="7" s="1"/>
  <c r="F2104" i="7"/>
  <c r="G2104" i="7" s="1"/>
  <c r="F2121" i="7"/>
  <c r="G2121" i="7" s="1"/>
  <c r="F2136" i="7"/>
  <c r="G2136" i="7" s="1"/>
  <c r="F2152" i="7"/>
  <c r="G2152" i="7" s="1"/>
  <c r="F2166" i="7"/>
  <c r="G2166" i="7" s="1"/>
  <c r="F2180" i="7"/>
  <c r="G2180" i="7" s="1"/>
  <c r="F2194" i="7"/>
  <c r="G2194" i="7" s="1"/>
  <c r="F2207" i="7"/>
  <c r="G2207" i="7" s="1"/>
  <c r="F2222" i="7"/>
  <c r="G2222" i="7" s="1"/>
  <c r="F2238" i="7"/>
  <c r="G2238" i="7" s="1"/>
  <c r="F2255" i="7"/>
  <c r="G2255" i="7" s="1"/>
  <c r="F2272" i="7"/>
  <c r="G2272" i="7" s="1"/>
  <c r="F1251" i="7"/>
  <c r="G1251" i="7" s="1"/>
  <c r="F1267" i="7"/>
  <c r="G1267" i="7" s="1"/>
  <c r="F1280" i="7"/>
  <c r="G1280" i="7" s="1"/>
  <c r="F1296" i="7"/>
  <c r="G1296" i="7" s="1"/>
  <c r="F1309" i="7"/>
  <c r="G1309" i="7" s="1"/>
  <c r="F1323" i="7"/>
  <c r="G1323" i="7" s="1"/>
  <c r="F1338" i="7"/>
  <c r="G1338" i="7" s="1"/>
  <c r="F1351" i="7"/>
  <c r="G1351" i="7" s="1"/>
  <c r="F1364" i="7"/>
  <c r="G1364" i="7" s="1"/>
  <c r="F1376" i="7"/>
  <c r="G1376" i="7" s="1"/>
  <c r="F1390" i="7"/>
  <c r="G1390" i="7" s="1"/>
  <c r="F1406" i="7"/>
  <c r="G1406" i="7" s="1"/>
  <c r="F1422" i="7"/>
  <c r="G1422" i="7" s="1"/>
  <c r="F1436" i="7"/>
  <c r="G1436" i="7" s="1"/>
  <c r="F1448" i="7"/>
  <c r="G1448" i="7" s="1"/>
  <c r="F1463" i="7"/>
  <c r="G1463" i="7" s="1"/>
  <c r="F1477" i="7"/>
  <c r="G1477" i="7" s="1"/>
  <c r="F1492" i="7"/>
  <c r="G1492" i="7" s="1"/>
  <c r="F1507" i="7"/>
  <c r="G1507" i="7" s="1"/>
  <c r="F1522" i="7"/>
  <c r="G1522" i="7" s="1"/>
  <c r="F1534" i="7"/>
  <c r="G1534" i="7" s="1"/>
  <c r="F1559" i="7"/>
  <c r="G1559" i="7" s="1"/>
  <c r="F1571" i="7"/>
  <c r="G1571" i="7" s="1"/>
  <c r="F1585" i="7"/>
  <c r="G1585" i="7" s="1"/>
  <c r="F1599" i="7"/>
  <c r="G1599" i="7" s="1"/>
  <c r="F1611" i="7"/>
  <c r="G1611" i="7" s="1"/>
  <c r="F1624" i="7"/>
  <c r="G1624" i="7" s="1"/>
  <c r="F1652" i="7"/>
  <c r="G1652" i="7" s="1"/>
  <c r="F1666" i="7"/>
  <c r="G1666" i="7" s="1"/>
  <c r="F1680" i="7"/>
  <c r="G1680" i="7" s="1"/>
  <c r="F1693" i="7"/>
  <c r="G1693" i="7" s="1"/>
  <c r="F1707" i="7"/>
  <c r="G1707" i="7" s="1"/>
  <c r="F1734" i="7"/>
  <c r="G1734" i="7" s="1"/>
  <c r="F1746" i="7"/>
  <c r="G1746" i="7" s="1"/>
  <c r="F1758" i="7"/>
  <c r="G1758" i="7" s="1"/>
  <c r="F1770" i="7"/>
  <c r="G1770" i="7" s="1"/>
  <c r="F1782" i="7"/>
  <c r="G1782" i="7" s="1"/>
  <c r="F1795" i="7"/>
  <c r="G1795" i="7" s="1"/>
  <c r="F1807" i="7"/>
  <c r="G1807" i="7" s="1"/>
  <c r="F1834" i="7"/>
  <c r="G1834" i="7" s="1"/>
  <c r="F1849" i="7"/>
  <c r="G1849" i="7" s="1"/>
  <c r="F1862" i="7"/>
  <c r="G1862" i="7" s="1"/>
  <c r="F1876" i="7"/>
  <c r="G1876" i="7" s="1"/>
  <c r="F1890" i="7"/>
  <c r="G1890" i="7" s="1"/>
  <c r="F1904" i="7"/>
  <c r="G1904" i="7" s="1"/>
  <c r="F1917" i="7"/>
  <c r="G1917" i="7" s="1"/>
  <c r="F1929" i="7"/>
  <c r="G1929" i="7" s="1"/>
  <c r="F1943" i="7"/>
  <c r="G1943" i="7" s="1"/>
  <c r="F1957" i="7"/>
  <c r="G1957" i="7" s="1"/>
  <c r="F1969" i="7"/>
  <c r="G1969" i="7" s="1"/>
  <c r="F1984" i="7"/>
  <c r="G1984" i="7" s="1"/>
  <c r="F1996" i="7"/>
  <c r="G1996" i="7" s="1"/>
  <c r="F2010" i="7"/>
  <c r="G2010" i="7" s="1"/>
  <c r="F2037" i="7"/>
  <c r="G2037" i="7" s="1"/>
  <c r="F2051" i="7"/>
  <c r="G2051" i="7" s="1"/>
  <c r="F2077" i="7"/>
  <c r="G2077" i="7" s="1"/>
  <c r="F2091" i="7"/>
  <c r="G2091" i="7" s="1"/>
  <c r="F2105" i="7"/>
  <c r="G2105" i="7" s="1"/>
  <c r="F2122" i="7"/>
  <c r="G2122" i="7" s="1"/>
  <c r="F2137" i="7"/>
  <c r="G2137" i="7" s="1"/>
  <c r="F2153" i="7"/>
  <c r="G2153" i="7" s="1"/>
  <c r="F2167" i="7"/>
  <c r="G2167" i="7" s="1"/>
  <c r="F2195" i="7"/>
  <c r="G2195" i="7" s="1"/>
  <c r="F2208" i="7"/>
  <c r="G2208" i="7" s="1"/>
  <c r="F2224" i="7"/>
  <c r="G2224" i="7" s="1"/>
  <c r="F2239" i="7"/>
  <c r="G2239" i="7" s="1"/>
  <c r="F2256" i="7"/>
  <c r="G2256" i="7" s="1"/>
  <c r="F2273" i="7"/>
  <c r="G2273" i="7" s="1"/>
  <c r="F1106" i="7"/>
  <c r="G1106" i="7" s="1"/>
  <c r="F1119" i="7"/>
  <c r="G1119" i="7" s="1"/>
  <c r="F1144" i="7"/>
  <c r="G1144" i="7" s="1"/>
  <c r="F1157" i="7"/>
  <c r="G1157" i="7" s="1"/>
  <c r="F1169" i="7"/>
  <c r="G1169" i="7" s="1"/>
  <c r="F1183" i="7"/>
  <c r="G1183" i="7" s="1"/>
  <c r="F1195" i="7"/>
  <c r="G1195" i="7" s="1"/>
  <c r="F1211" i="7"/>
  <c r="G1211" i="7" s="1"/>
  <c r="F1224" i="7"/>
  <c r="G1224" i="7" s="1"/>
  <c r="F1237" i="7"/>
  <c r="G1237" i="7" s="1"/>
  <c r="F1252" i="7"/>
  <c r="G1252" i="7" s="1"/>
  <c r="F1268" i="7"/>
  <c r="G1268" i="7" s="1"/>
  <c r="F1281" i="7"/>
  <c r="G1281" i="7" s="1"/>
  <c r="F1297" i="7"/>
  <c r="G1297" i="7" s="1"/>
  <c r="F1310" i="7"/>
  <c r="G1310" i="7" s="1"/>
  <c r="F1325" i="7"/>
  <c r="G1325" i="7" s="1"/>
  <c r="F1339" i="7"/>
  <c r="G1339" i="7" s="1"/>
  <c r="F1352" i="7"/>
  <c r="G1352" i="7" s="1"/>
  <c r="F1365" i="7"/>
  <c r="G1365" i="7" s="1"/>
  <c r="F1377" i="7"/>
  <c r="G1377" i="7" s="1"/>
  <c r="F1392" i="7"/>
  <c r="G1392" i="7" s="1"/>
  <c r="F1407" i="7"/>
  <c r="G1407" i="7" s="1"/>
  <c r="F1423" i="7"/>
  <c r="G1423" i="7" s="1"/>
  <c r="F1437" i="7"/>
  <c r="G1437" i="7" s="1"/>
  <c r="F1450" i="7"/>
  <c r="G1450" i="7" s="1"/>
  <c r="F1494" i="7"/>
  <c r="G1494" i="7" s="1"/>
  <c r="F1508" i="7"/>
  <c r="G1508" i="7" s="1"/>
  <c r="F1523" i="7"/>
  <c r="G1523" i="7" s="1"/>
  <c r="F1535" i="7"/>
  <c r="G1535" i="7" s="1"/>
  <c r="F1560" i="7"/>
  <c r="G1560" i="7" s="1"/>
  <c r="F1572" i="7"/>
  <c r="G1572" i="7" s="1"/>
  <c r="F1587" i="7"/>
  <c r="G1587" i="7" s="1"/>
  <c r="F1600" i="7"/>
  <c r="G1600" i="7" s="1"/>
  <c r="F1625" i="7"/>
  <c r="G1625" i="7" s="1"/>
  <c r="F1639" i="7"/>
  <c r="G1639" i="7" s="1"/>
  <c r="F1653" i="7"/>
  <c r="G1653" i="7" s="1"/>
  <c r="F1667" i="7"/>
  <c r="G1667" i="7" s="1"/>
  <c r="F1682" i="7"/>
  <c r="G1682" i="7" s="1"/>
  <c r="F1694" i="7"/>
  <c r="G1694" i="7" s="1"/>
  <c r="F1708" i="7"/>
  <c r="G1708" i="7" s="1"/>
  <c r="F1721" i="7"/>
  <c r="G1721" i="7" s="1"/>
  <c r="F1735" i="7"/>
  <c r="G1735" i="7" s="1"/>
  <c r="F1759" i="7"/>
  <c r="G1759" i="7" s="1"/>
  <c r="F1771" i="7"/>
  <c r="G1771" i="7" s="1"/>
  <c r="F1809" i="7"/>
  <c r="G1809" i="7" s="1"/>
  <c r="F1823" i="7"/>
  <c r="G1823" i="7" s="1"/>
  <c r="F1836" i="7"/>
  <c r="G1836" i="7" s="1"/>
  <c r="F1850" i="7"/>
  <c r="G1850" i="7" s="1"/>
  <c r="F1863" i="7"/>
  <c r="G1863" i="7" s="1"/>
  <c r="F1891" i="7"/>
  <c r="G1891" i="7" s="1"/>
  <c r="F1918" i="7"/>
  <c r="G1918" i="7" s="1"/>
  <c r="F1931" i="7"/>
  <c r="G1931" i="7" s="1"/>
  <c r="F1944" i="7"/>
  <c r="G1944" i="7" s="1"/>
  <c r="F1958" i="7"/>
  <c r="G1958" i="7" s="1"/>
  <c r="F1970" i="7"/>
  <c r="G1970" i="7" s="1"/>
  <c r="F1985" i="7"/>
  <c r="G1985" i="7" s="1"/>
  <c r="F2011" i="7"/>
  <c r="G2011" i="7" s="1"/>
  <c r="F2026" i="7"/>
  <c r="G2026" i="7" s="1"/>
  <c r="F2038" i="7"/>
  <c r="G2038" i="7" s="1"/>
  <c r="F2078" i="7"/>
  <c r="G2078" i="7" s="1"/>
  <c r="F2092" i="7"/>
  <c r="G2092" i="7" s="1"/>
  <c r="F2106" i="7"/>
  <c r="G2106" i="7" s="1"/>
  <c r="F2123" i="7"/>
  <c r="G2123" i="7" s="1"/>
  <c r="F2140" i="7"/>
  <c r="G2140" i="7" s="1"/>
  <c r="F2154" i="7"/>
  <c r="G2154" i="7" s="1"/>
  <c r="F2169" i="7"/>
  <c r="G2169" i="7" s="1"/>
  <c r="F2182" i="7"/>
  <c r="G2182" i="7" s="1"/>
  <c r="F2196" i="7"/>
  <c r="G2196" i="7" s="1"/>
  <c r="F2210" i="7"/>
  <c r="G2210" i="7" s="1"/>
  <c r="F2225" i="7"/>
  <c r="G2225" i="7" s="1"/>
  <c r="F2241" i="7"/>
  <c r="G2241" i="7" s="1"/>
  <c r="F2257" i="7"/>
  <c r="G2257" i="7" s="1"/>
  <c r="F2274" i="7"/>
  <c r="G2274" i="7" s="1"/>
  <c r="F1197" i="7"/>
  <c r="G1197" i="7" s="1"/>
  <c r="F1212" i="7"/>
  <c r="G1212" i="7" s="1"/>
  <c r="F1225" i="7"/>
  <c r="G1225" i="7" s="1"/>
  <c r="F1238" i="7"/>
  <c r="G1238" i="7" s="1"/>
  <c r="F1269" i="7"/>
  <c r="G1269" i="7" s="1"/>
  <c r="F1284" i="7"/>
  <c r="G1284" i="7" s="1"/>
  <c r="F1326" i="7"/>
  <c r="G1326" i="7" s="1"/>
  <c r="F1340" i="7"/>
  <c r="G1340" i="7" s="1"/>
  <c r="F1353" i="7"/>
  <c r="G1353" i="7" s="1"/>
  <c r="F1366" i="7"/>
  <c r="G1366" i="7" s="1"/>
  <c r="F1378" i="7"/>
  <c r="G1378" i="7" s="1"/>
  <c r="F1393" i="7"/>
  <c r="G1393" i="7" s="1"/>
  <c r="F1409" i="7"/>
  <c r="G1409" i="7" s="1"/>
  <c r="F1424" i="7"/>
  <c r="G1424" i="7" s="1"/>
  <c r="F1438" i="7"/>
  <c r="G1438" i="7" s="1"/>
  <c r="F1451" i="7"/>
  <c r="G1451" i="7" s="1"/>
  <c r="F1465" i="7"/>
  <c r="G1465" i="7" s="1"/>
  <c r="F1479" i="7"/>
  <c r="G1479" i="7" s="1"/>
  <c r="F1495" i="7"/>
  <c r="G1495" i="7" s="1"/>
  <c r="F1510" i="7"/>
  <c r="G1510" i="7" s="1"/>
  <c r="F1524" i="7"/>
  <c r="G1524" i="7" s="1"/>
  <c r="F1536" i="7"/>
  <c r="G1536" i="7" s="1"/>
  <c r="F1549" i="7"/>
  <c r="G1549" i="7" s="1"/>
  <c r="F1561" i="7"/>
  <c r="G1561" i="7" s="1"/>
  <c r="F1573" i="7"/>
  <c r="G1573" i="7" s="1"/>
  <c r="F1588" i="7"/>
  <c r="G1588" i="7" s="1"/>
  <c r="F1601" i="7"/>
  <c r="G1601" i="7" s="1"/>
  <c r="F1613" i="7"/>
  <c r="G1613" i="7" s="1"/>
  <c r="F1626" i="7"/>
  <c r="G1626" i="7" s="1"/>
  <c r="F1640" i="7"/>
  <c r="G1640" i="7" s="1"/>
  <c r="F1655" i="7"/>
  <c r="G1655" i="7" s="1"/>
  <c r="F1668" i="7"/>
  <c r="G1668" i="7" s="1"/>
  <c r="F1696" i="7"/>
  <c r="G1696" i="7" s="1"/>
  <c r="F1709" i="7"/>
  <c r="G1709" i="7" s="1"/>
  <c r="F1722" i="7"/>
  <c r="G1722" i="7" s="1"/>
  <c r="F1736" i="7"/>
  <c r="G1736" i="7" s="1"/>
  <c r="F1748" i="7"/>
  <c r="G1748" i="7" s="1"/>
  <c r="F1772" i="7"/>
  <c r="G1772" i="7" s="1"/>
  <c r="F1785" i="7"/>
  <c r="G1785" i="7" s="1"/>
  <c r="F1797" i="7"/>
  <c r="G1797" i="7" s="1"/>
  <c r="F1824" i="7"/>
  <c r="G1824" i="7" s="1"/>
  <c r="F1837" i="7"/>
  <c r="G1837" i="7" s="1"/>
  <c r="F1851" i="7"/>
  <c r="G1851" i="7" s="1"/>
  <c r="F1865" i="7"/>
  <c r="G1865" i="7" s="1"/>
  <c r="F1878" i="7"/>
  <c r="G1878" i="7" s="1"/>
  <c r="F1892" i="7"/>
  <c r="G1892" i="7" s="1"/>
  <c r="F1906" i="7"/>
  <c r="G1906" i="7" s="1"/>
  <c r="F1932" i="7"/>
  <c r="G1932" i="7" s="1"/>
  <c r="F1945" i="7"/>
  <c r="G1945" i="7" s="1"/>
  <c r="F1959" i="7"/>
  <c r="G1959" i="7" s="1"/>
  <c r="F1971" i="7"/>
  <c r="G1971" i="7" s="1"/>
  <c r="F1986" i="7"/>
  <c r="G1986" i="7" s="1"/>
  <c r="F1998" i="7"/>
  <c r="G1998" i="7" s="1"/>
  <c r="F2027" i="7"/>
  <c r="G2027" i="7" s="1"/>
  <c r="F2039" i="7"/>
  <c r="G2039" i="7" s="1"/>
  <c r="F2054" i="7"/>
  <c r="G2054" i="7" s="1"/>
  <c r="F2124" i="7"/>
  <c r="G2124" i="7" s="1"/>
  <c r="F2141" i="7"/>
  <c r="G2141" i="7" s="1"/>
  <c r="F2170" i="7"/>
  <c r="G2170" i="7" s="1"/>
  <c r="F2183" i="7"/>
  <c r="G2183" i="7" s="1"/>
  <c r="F2197" i="7"/>
  <c r="G2197" i="7" s="1"/>
  <c r="F2211" i="7"/>
  <c r="G2211" i="7" s="1"/>
  <c r="F2227" i="7"/>
  <c r="G2227" i="7" s="1"/>
  <c r="F2242" i="7"/>
  <c r="G2242" i="7" s="1"/>
  <c r="F2258" i="7"/>
  <c r="G2258" i="7" s="1"/>
  <c r="F2275" i="7"/>
  <c r="G2275" i="7" s="1"/>
  <c r="F995" i="7"/>
  <c r="G995" i="7" s="1"/>
  <c r="F1010" i="7"/>
  <c r="G1010" i="7" s="1"/>
  <c r="F1024" i="7"/>
  <c r="G1024" i="7" s="1"/>
  <c r="F1038" i="7"/>
  <c r="G1038" i="7" s="1"/>
  <c r="F1053" i="7"/>
  <c r="G1053" i="7" s="1"/>
  <c r="F1067" i="7"/>
  <c r="G1067" i="7" s="1"/>
  <c r="F1080" i="7"/>
  <c r="G1080" i="7" s="1"/>
  <c r="F1095" i="7"/>
  <c r="G1095" i="7" s="1"/>
  <c r="F1108" i="7"/>
  <c r="G1108" i="7" s="1"/>
  <c r="F1121" i="7"/>
  <c r="G1121" i="7" s="1"/>
  <c r="F1134" i="7"/>
  <c r="G1134" i="7" s="1"/>
  <c r="F1146" i="7"/>
  <c r="G1146" i="7" s="1"/>
  <c r="F1159" i="7"/>
  <c r="G1159" i="7" s="1"/>
  <c r="F1171" i="7"/>
  <c r="G1171" i="7" s="1"/>
  <c r="F1185" i="7"/>
  <c r="G1185" i="7" s="1"/>
  <c r="F1199" i="7"/>
  <c r="G1199" i="7" s="1"/>
  <c r="F1226" i="7"/>
  <c r="G1226" i="7" s="1"/>
  <c r="F1240" i="7"/>
  <c r="G1240" i="7" s="1"/>
  <c r="F1255" i="7"/>
  <c r="G1255" i="7" s="1"/>
  <c r="F1285" i="7"/>
  <c r="G1285" i="7" s="1"/>
  <c r="F1299" i="7"/>
  <c r="G1299" i="7" s="1"/>
  <c r="F1327" i="7"/>
  <c r="G1327" i="7" s="1"/>
  <c r="F1341" i="7"/>
  <c r="G1341" i="7" s="1"/>
  <c r="F1354" i="7"/>
  <c r="G1354" i="7" s="1"/>
  <c r="F1367" i="7"/>
  <c r="G1367" i="7" s="1"/>
  <c r="F1380" i="7"/>
  <c r="G1380" i="7" s="1"/>
  <c r="F1394" i="7"/>
  <c r="G1394" i="7" s="1"/>
  <c r="F1410" i="7"/>
  <c r="G1410" i="7" s="1"/>
  <c r="F1425" i="7"/>
  <c r="G1425" i="7" s="1"/>
  <c r="F1439" i="7"/>
  <c r="G1439" i="7" s="1"/>
  <c r="F1452" i="7"/>
  <c r="G1452" i="7" s="1"/>
  <c r="F1467" i="7"/>
  <c r="G1467" i="7" s="1"/>
  <c r="F1481" i="7"/>
  <c r="G1481" i="7" s="1"/>
  <c r="F1497" i="7"/>
  <c r="G1497" i="7" s="1"/>
  <c r="F1511" i="7"/>
  <c r="G1511" i="7" s="1"/>
  <c r="F1525" i="7"/>
  <c r="G1525" i="7" s="1"/>
  <c r="F1550" i="7"/>
  <c r="G1550" i="7" s="1"/>
  <c r="F1562" i="7"/>
  <c r="G1562" i="7" s="1"/>
  <c r="F1574" i="7"/>
  <c r="G1574" i="7" s="1"/>
  <c r="F1589" i="7"/>
  <c r="G1589" i="7" s="1"/>
  <c r="F1602" i="7"/>
  <c r="G1602" i="7" s="1"/>
  <c r="F1627" i="7"/>
  <c r="G1627" i="7" s="1"/>
  <c r="F1641" i="7"/>
  <c r="G1641" i="7" s="1"/>
  <c r="F1656" i="7"/>
  <c r="G1656" i="7" s="1"/>
  <c r="F1669" i="7"/>
  <c r="G1669" i="7" s="1"/>
  <c r="F1684" i="7"/>
  <c r="G1684" i="7" s="1"/>
  <c r="F1697" i="7"/>
  <c r="G1697" i="7" s="1"/>
  <c r="F1710" i="7"/>
  <c r="G1710" i="7" s="1"/>
  <c r="F1723" i="7"/>
  <c r="G1723" i="7" s="1"/>
  <c r="F1737" i="7"/>
  <c r="G1737" i="7" s="1"/>
  <c r="F1749" i="7"/>
  <c r="G1749" i="7" s="1"/>
  <c r="F1761" i="7"/>
  <c r="G1761" i="7" s="1"/>
  <c r="F1773" i="7"/>
  <c r="G1773" i="7" s="1"/>
  <c r="F1798" i="7"/>
  <c r="G1798" i="7" s="1"/>
  <c r="F1811" i="7"/>
  <c r="G1811" i="7" s="1"/>
  <c r="F1825" i="7"/>
  <c r="G1825" i="7" s="1"/>
  <c r="F1839" i="7"/>
  <c r="G1839" i="7" s="1"/>
  <c r="F1852" i="7"/>
  <c r="G1852" i="7" s="1"/>
  <c r="F1866" i="7"/>
  <c r="G1866" i="7" s="1"/>
  <c r="F1879" i="7"/>
  <c r="G1879" i="7" s="1"/>
  <c r="F1893" i="7"/>
  <c r="G1893" i="7" s="1"/>
  <c r="F1920" i="7"/>
  <c r="G1920" i="7" s="1"/>
  <c r="F1933" i="7"/>
  <c r="G1933" i="7" s="1"/>
  <c r="F1946" i="7"/>
  <c r="G1946" i="7" s="1"/>
  <c r="F1960" i="7"/>
  <c r="G1960" i="7" s="1"/>
  <c r="F1972" i="7"/>
  <c r="G1972" i="7" s="1"/>
  <c r="F1987" i="7"/>
  <c r="G1987" i="7" s="1"/>
  <c r="F2000" i="7"/>
  <c r="G2000" i="7" s="1"/>
  <c r="F2015" i="7"/>
  <c r="G2015" i="7" s="1"/>
  <c r="F2028" i="7"/>
  <c r="G2028" i="7" s="1"/>
  <c r="F2040" i="7"/>
  <c r="G2040" i="7" s="1"/>
  <c r="F2068" i="7"/>
  <c r="G2068" i="7" s="1"/>
  <c r="F2080" i="7"/>
  <c r="G2080" i="7" s="1"/>
  <c r="F2094" i="7"/>
  <c r="G2094" i="7" s="1"/>
  <c r="F2110" i="7"/>
  <c r="G2110" i="7" s="1"/>
  <c r="F2125" i="7"/>
  <c r="G2125" i="7" s="1"/>
  <c r="F2142" i="7"/>
  <c r="G2142" i="7" s="1"/>
  <c r="F2156" i="7"/>
  <c r="G2156" i="7" s="1"/>
  <c r="F2184" i="7"/>
  <c r="G2184" i="7" s="1"/>
  <c r="F2198" i="7"/>
  <c r="G2198" i="7" s="1"/>
  <c r="F2212" i="7"/>
  <c r="G2212" i="7" s="1"/>
  <c r="F2228" i="7"/>
  <c r="G2228" i="7" s="1"/>
  <c r="F2244" i="7"/>
  <c r="G2244" i="7" s="1"/>
  <c r="F2261" i="7"/>
  <c r="G2261" i="7" s="1"/>
  <c r="F2276" i="7"/>
  <c r="G2276" i="7" s="1"/>
  <c r="F1054" i="7"/>
  <c r="G1054" i="7" s="1"/>
  <c r="F1096" i="7"/>
  <c r="G1096" i="7" s="1"/>
  <c r="F1122" i="7"/>
  <c r="G1122" i="7" s="1"/>
  <c r="F1135" i="7"/>
  <c r="G1135" i="7" s="1"/>
  <c r="F1147" i="7"/>
  <c r="G1147" i="7" s="1"/>
  <c r="F1160" i="7"/>
  <c r="G1160" i="7" s="1"/>
  <c r="F1172" i="7"/>
  <c r="G1172" i="7" s="1"/>
  <c r="F1186" i="7"/>
  <c r="G1186" i="7" s="1"/>
  <c r="F1214" i="7"/>
  <c r="G1214" i="7" s="1"/>
  <c r="F1227" i="7"/>
  <c r="G1227" i="7" s="1"/>
  <c r="F1241" i="7"/>
  <c r="G1241" i="7" s="1"/>
  <c r="F1256" i="7"/>
  <c r="G1256" i="7" s="1"/>
  <c r="F1271" i="7"/>
  <c r="G1271" i="7" s="1"/>
  <c r="F1286" i="7"/>
  <c r="G1286" i="7" s="1"/>
  <c r="F1300" i="7"/>
  <c r="G1300" i="7" s="1"/>
  <c r="F1328" i="7"/>
  <c r="G1328" i="7" s="1"/>
  <c r="F1342" i="7"/>
  <c r="G1342" i="7" s="1"/>
  <c r="F1355" i="7"/>
  <c r="G1355" i="7" s="1"/>
  <c r="F1368" i="7"/>
  <c r="G1368" i="7" s="1"/>
  <c r="F1381" i="7"/>
  <c r="G1381" i="7" s="1"/>
  <c r="F1396" i="7"/>
  <c r="G1396" i="7" s="1"/>
  <c r="F1411" i="7"/>
  <c r="G1411" i="7" s="1"/>
  <c r="F1453" i="7"/>
  <c r="G1453" i="7" s="1"/>
  <c r="F1468" i="7"/>
  <c r="G1468" i="7" s="1"/>
  <c r="F1482" i="7"/>
  <c r="G1482" i="7" s="1"/>
  <c r="F1498" i="7"/>
  <c r="G1498" i="7" s="1"/>
  <c r="F1512" i="7"/>
  <c r="G1512" i="7" s="1"/>
  <c r="F1526" i="7"/>
  <c r="G1526" i="7" s="1"/>
  <c r="F1551" i="7"/>
  <c r="G1551" i="7" s="1"/>
  <c r="F1563" i="7"/>
  <c r="G1563" i="7" s="1"/>
  <c r="F1575" i="7"/>
  <c r="G1575" i="7" s="1"/>
  <c r="F1590" i="7"/>
  <c r="G1590" i="7" s="1"/>
  <c r="F1603" i="7"/>
  <c r="G1603" i="7" s="1"/>
  <c r="F1616" i="7"/>
  <c r="G1616" i="7" s="1"/>
  <c r="F1628" i="7"/>
  <c r="G1628" i="7" s="1"/>
  <c r="F1657" i="7"/>
  <c r="G1657" i="7" s="1"/>
  <c r="F1670" i="7"/>
  <c r="G1670" i="7" s="1"/>
  <c r="F1685" i="7"/>
  <c r="G1685" i="7" s="1"/>
  <c r="F1698" i="7"/>
  <c r="G1698" i="7" s="1"/>
  <c r="F1711" i="7"/>
  <c r="G1711" i="7" s="1"/>
  <c r="F1724" i="7"/>
  <c r="G1724" i="7" s="1"/>
  <c r="F1738" i="7"/>
  <c r="G1738" i="7" s="1"/>
  <c r="F1750" i="7"/>
  <c r="G1750" i="7" s="1"/>
  <c r="F1762" i="7"/>
  <c r="G1762" i="7" s="1"/>
  <c r="F1774" i="7"/>
  <c r="G1774" i="7" s="1"/>
  <c r="F1787" i="7"/>
  <c r="G1787" i="7" s="1"/>
  <c r="F1812" i="7"/>
  <c r="G1812" i="7" s="1"/>
  <c r="F1826" i="7"/>
  <c r="G1826" i="7" s="1"/>
  <c r="F1840" i="7"/>
  <c r="G1840" i="7" s="1"/>
  <c r="F1853" i="7"/>
  <c r="G1853" i="7" s="1"/>
  <c r="F1894" i="7"/>
  <c r="G1894" i="7" s="1"/>
  <c r="F1908" i="7"/>
  <c r="G1908" i="7" s="1"/>
  <c r="F1921" i="7"/>
  <c r="G1921" i="7" s="1"/>
  <c r="F1934" i="7"/>
  <c r="G1934" i="7" s="1"/>
  <c r="F1947" i="7"/>
  <c r="G1947" i="7" s="1"/>
  <c r="F1961" i="7"/>
  <c r="G1961" i="7" s="1"/>
  <c r="F1973" i="7"/>
  <c r="G1973" i="7" s="1"/>
  <c r="F1988" i="7"/>
  <c r="G1988" i="7" s="1"/>
  <c r="F2001" i="7"/>
  <c r="G2001" i="7" s="1"/>
  <c r="F2016" i="7"/>
  <c r="G2016" i="7" s="1"/>
  <c r="F2029" i="7"/>
  <c r="G2029" i="7" s="1"/>
  <c r="F2056" i="7"/>
  <c r="G2056" i="7" s="1"/>
  <c r="F2069" i="7"/>
  <c r="G2069" i="7" s="1"/>
  <c r="F2081" i="7"/>
  <c r="G2081" i="7" s="1"/>
  <c r="F2126" i="7"/>
  <c r="G2126" i="7" s="1"/>
  <c r="F2143" i="7"/>
  <c r="G2143" i="7" s="1"/>
  <c r="F2158" i="7"/>
  <c r="G2158" i="7" s="1"/>
  <c r="F2172" i="7"/>
  <c r="G2172" i="7" s="1"/>
  <c r="F2185" i="7"/>
  <c r="G2185" i="7" s="1"/>
  <c r="F2199" i="7"/>
  <c r="G2199" i="7" s="1"/>
  <c r="F2214" i="7"/>
  <c r="G2214" i="7" s="1"/>
  <c r="F2229" i="7"/>
  <c r="G2229" i="7" s="1"/>
  <c r="F2246" i="7"/>
  <c r="G2246" i="7" s="1"/>
  <c r="F2262" i="7"/>
  <c r="G2262" i="7" s="1"/>
  <c r="F1040" i="7"/>
  <c r="G1040" i="7" s="1"/>
  <c r="F1055" i="7"/>
  <c r="G1055" i="7" s="1"/>
  <c r="F1069" i="7"/>
  <c r="G1069" i="7" s="1"/>
  <c r="F1082" i="7"/>
  <c r="G1082" i="7" s="1"/>
  <c r="F1098" i="7"/>
  <c r="G1098" i="7" s="1"/>
  <c r="F1111" i="7"/>
  <c r="G1111" i="7" s="1"/>
  <c r="F1123" i="7"/>
  <c r="G1123" i="7" s="1"/>
  <c r="F1136" i="7"/>
  <c r="G1136" i="7" s="1"/>
  <c r="F1148" i="7"/>
  <c r="G1148" i="7" s="1"/>
  <c r="F1173" i="7"/>
  <c r="G1173" i="7" s="1"/>
  <c r="F1187" i="7"/>
  <c r="G1187" i="7" s="1"/>
  <c r="F1201" i="7"/>
  <c r="G1201" i="7" s="1"/>
  <c r="F1216" i="7"/>
  <c r="G1216" i="7" s="1"/>
  <c r="F1228" i="7"/>
  <c r="G1228" i="7" s="1"/>
  <c r="F1243" i="7"/>
  <c r="G1243" i="7" s="1"/>
  <c r="F1257" i="7"/>
  <c r="G1257" i="7" s="1"/>
  <c r="F1272" i="7"/>
  <c r="G1272" i="7" s="1"/>
  <c r="F1288" i="7"/>
  <c r="G1288" i="7" s="1"/>
  <c r="F1343" i="7"/>
  <c r="G1343" i="7" s="1"/>
  <c r="F1356" i="7"/>
  <c r="G1356" i="7" s="1"/>
  <c r="F1369" i="7"/>
  <c r="G1369" i="7" s="1"/>
  <c r="F1382" i="7"/>
  <c r="G1382" i="7" s="1"/>
  <c r="F1397" i="7"/>
  <c r="G1397" i="7" s="1"/>
  <c r="F1413" i="7"/>
  <c r="G1413" i="7" s="1"/>
  <c r="F1427" i="7"/>
  <c r="G1427" i="7" s="1"/>
  <c r="F1441" i="7"/>
  <c r="G1441" i="7" s="1"/>
  <c r="F1454" i="7"/>
  <c r="G1454" i="7" s="1"/>
  <c r="F1469" i="7"/>
  <c r="G1469" i="7" s="1"/>
  <c r="F1483" i="7"/>
  <c r="G1483" i="7" s="1"/>
  <c r="F1499" i="7"/>
  <c r="G1499" i="7" s="1"/>
  <c r="F1513" i="7"/>
  <c r="G1513" i="7" s="1"/>
  <c r="F1539" i="7"/>
  <c r="G1539" i="7" s="1"/>
  <c r="F1552" i="7"/>
  <c r="G1552" i="7" s="1"/>
  <c r="F1576" i="7"/>
  <c r="G1576" i="7" s="1"/>
  <c r="F1591" i="7"/>
  <c r="G1591" i="7" s="1"/>
  <c r="F1604" i="7"/>
  <c r="G1604" i="7" s="1"/>
  <c r="F1629" i="7"/>
  <c r="G1629" i="7" s="1"/>
  <c r="F1644" i="7"/>
  <c r="G1644" i="7" s="1"/>
  <c r="F1658" i="7"/>
  <c r="G1658" i="7" s="1"/>
  <c r="F1671" i="7"/>
  <c r="G1671" i="7" s="1"/>
  <c r="F1686" i="7"/>
  <c r="G1686" i="7" s="1"/>
  <c r="F1699" i="7"/>
  <c r="G1699" i="7" s="1"/>
  <c r="F1712" i="7"/>
  <c r="G1712" i="7" s="1"/>
  <c r="F1725" i="7"/>
  <c r="G1725" i="7" s="1"/>
  <c r="F1739" i="7"/>
  <c r="G1739" i="7" s="1"/>
  <c r="F1751" i="7"/>
  <c r="G1751" i="7" s="1"/>
  <c r="F1763" i="7"/>
  <c r="G1763" i="7" s="1"/>
  <c r="F1775" i="7"/>
  <c r="G1775" i="7" s="1"/>
  <c r="F1788" i="7"/>
  <c r="G1788" i="7" s="1"/>
  <c r="F1800" i="7"/>
  <c r="G1800" i="7" s="1"/>
  <c r="F1814" i="7"/>
  <c r="G1814" i="7" s="1"/>
  <c r="F1827" i="7"/>
  <c r="G1827" i="7" s="1"/>
  <c r="F1841" i="7"/>
  <c r="G1841" i="7" s="1"/>
  <c r="F1854" i="7"/>
  <c r="G1854" i="7" s="1"/>
  <c r="F1868" i="7"/>
  <c r="G1868" i="7" s="1"/>
  <c r="F1881" i="7"/>
  <c r="G1881" i="7" s="1"/>
  <c r="F1896" i="7"/>
  <c r="G1896" i="7" s="1"/>
  <c r="F1922" i="7"/>
  <c r="G1922" i="7" s="1"/>
  <c r="F1935" i="7"/>
  <c r="G1935" i="7" s="1"/>
  <c r="F1948" i="7"/>
  <c r="G1948" i="7" s="1"/>
  <c r="F1962" i="7"/>
  <c r="G1962" i="7" s="1"/>
  <c r="F1974" i="7"/>
  <c r="G1974" i="7" s="1"/>
  <c r="F1989" i="7"/>
  <c r="G1989" i="7" s="1"/>
  <c r="F2002" i="7"/>
  <c r="G2002" i="7" s="1"/>
  <c r="F2017" i="7"/>
  <c r="G2017" i="7" s="1"/>
  <c r="F2030" i="7"/>
  <c r="G2030" i="7" s="1"/>
  <c r="F2042" i="7"/>
  <c r="G2042" i="7" s="1"/>
  <c r="F2057" i="7"/>
  <c r="G2057" i="7" s="1"/>
  <c r="F2070" i="7"/>
  <c r="G2070" i="7" s="1"/>
  <c r="F2082" i="7"/>
  <c r="G2082" i="7" s="1"/>
  <c r="F2114" i="7"/>
  <c r="G2114" i="7" s="1"/>
  <c r="F2127" i="7"/>
  <c r="G2127" i="7" s="1"/>
  <c r="F2144" i="7"/>
  <c r="G2144" i="7" s="1"/>
  <c r="F2159" i="7"/>
  <c r="G2159" i="7" s="1"/>
  <c r="F2186" i="7"/>
  <c r="G2186" i="7" s="1"/>
  <c r="F2200" i="7"/>
  <c r="G2200" i="7" s="1"/>
  <c r="F2215" i="7"/>
  <c r="G2215" i="7" s="1"/>
  <c r="F2230" i="7"/>
  <c r="G2230" i="7" s="1"/>
  <c r="F2248" i="7"/>
  <c r="G2248" i="7" s="1"/>
  <c r="F2263" i="7"/>
  <c r="G2263" i="7" s="1"/>
  <c r="F1174" i="7"/>
  <c r="G1174" i="7" s="1"/>
  <c r="F1188" i="7"/>
  <c r="G1188" i="7" s="1"/>
  <c r="F1217" i="7"/>
  <c r="G1217" i="7" s="1"/>
  <c r="F1229" i="7"/>
  <c r="G1229" i="7" s="1"/>
  <c r="F1258" i="7"/>
  <c r="G1258" i="7" s="1"/>
  <c r="F1273" i="7"/>
  <c r="G1273" i="7" s="1"/>
  <c r="F1289" i="7"/>
  <c r="G1289" i="7" s="1"/>
  <c r="F1303" i="7"/>
  <c r="G1303" i="7" s="1"/>
  <c r="F1317" i="7"/>
  <c r="G1317" i="7" s="1"/>
  <c r="F1330" i="7"/>
  <c r="G1330" i="7" s="1"/>
  <c r="F1344" i="7"/>
  <c r="G1344" i="7" s="1"/>
  <c r="F1357" i="7"/>
  <c r="G1357" i="7" s="1"/>
  <c r="F1370" i="7"/>
  <c r="G1370" i="7" s="1"/>
  <c r="F1384" i="7"/>
  <c r="G1384" i="7" s="1"/>
  <c r="F1399" i="7"/>
  <c r="G1399" i="7" s="1"/>
  <c r="F1415" i="7"/>
  <c r="G1415" i="7" s="1"/>
  <c r="F1429" i="7"/>
  <c r="G1429" i="7" s="1"/>
  <c r="F1442" i="7"/>
  <c r="G1442" i="7" s="1"/>
  <c r="F1456" i="7"/>
  <c r="G1456" i="7" s="1"/>
  <c r="F1470" i="7"/>
  <c r="G1470" i="7" s="1"/>
  <c r="F1485" i="7"/>
  <c r="G1485" i="7" s="1"/>
  <c r="F1500" i="7"/>
  <c r="G1500" i="7" s="1"/>
  <c r="F1515" i="7"/>
  <c r="G1515" i="7" s="1"/>
  <c r="F1528" i="7"/>
  <c r="G1528" i="7" s="1"/>
  <c r="F1541" i="7"/>
  <c r="G1541" i="7" s="1"/>
  <c r="F1553" i="7"/>
  <c r="G1553" i="7" s="1"/>
  <c r="F1565" i="7"/>
  <c r="G1565" i="7" s="1"/>
  <c r="F1578" i="7"/>
  <c r="G1578" i="7" s="1"/>
  <c r="F1592" i="7"/>
  <c r="G1592" i="7" s="1"/>
  <c r="F1605" i="7"/>
  <c r="G1605" i="7" s="1"/>
  <c r="F1618" i="7"/>
  <c r="G1618" i="7" s="1"/>
  <c r="F1631" i="7"/>
  <c r="G1631" i="7" s="1"/>
  <c r="F1659" i="7"/>
  <c r="G1659" i="7" s="1"/>
  <c r="F1673" i="7"/>
  <c r="G1673" i="7" s="1"/>
  <c r="F1687" i="7"/>
  <c r="G1687" i="7" s="1"/>
  <c r="F1700" i="7"/>
  <c r="G1700" i="7" s="1"/>
  <c r="F1713" i="7"/>
  <c r="G1713" i="7" s="1"/>
  <c r="F1727" i="7"/>
  <c r="G1727" i="7" s="1"/>
  <c r="F1740" i="7"/>
  <c r="G1740" i="7" s="1"/>
  <c r="F1764" i="7"/>
  <c r="G1764" i="7" s="1"/>
  <c r="F1776" i="7"/>
  <c r="G1776" i="7" s="1"/>
  <c r="F1789" i="7"/>
  <c r="G1789" i="7" s="1"/>
  <c r="F1801" i="7"/>
  <c r="G1801" i="7" s="1"/>
  <c r="F1828" i="7"/>
  <c r="G1828" i="7" s="1"/>
  <c r="F1855" i="7"/>
  <c r="G1855" i="7" s="1"/>
  <c r="F1869" i="7"/>
  <c r="G1869" i="7" s="1"/>
  <c r="F1884" i="7"/>
  <c r="G1884" i="7" s="1"/>
  <c r="F1897" i="7"/>
  <c r="G1897" i="7" s="1"/>
  <c r="F1910" i="7"/>
  <c r="G1910" i="7" s="1"/>
  <c r="F1923" i="7"/>
  <c r="G1923" i="7" s="1"/>
  <c r="F1936" i="7"/>
  <c r="G1936" i="7" s="1"/>
  <c r="F1949" i="7"/>
  <c r="G1949" i="7" s="1"/>
  <c r="F1963" i="7"/>
  <c r="G1963" i="7" s="1"/>
  <c r="F1975" i="7"/>
  <c r="G1975" i="7" s="1"/>
  <c r="F1990" i="7"/>
  <c r="G1990" i="7" s="1"/>
  <c r="F2003" i="7"/>
  <c r="G2003" i="7" s="1"/>
  <c r="F2018" i="7"/>
  <c r="G2018" i="7" s="1"/>
  <c r="F2031" i="7"/>
  <c r="G2031" i="7" s="1"/>
  <c r="F2043" i="7"/>
  <c r="G2043" i="7" s="1"/>
  <c r="F2083" i="7"/>
  <c r="G2083" i="7" s="1"/>
  <c r="F2097" i="7"/>
  <c r="G2097" i="7" s="1"/>
  <c r="F2116" i="7"/>
  <c r="G2116" i="7" s="1"/>
  <c r="F2145" i="7"/>
  <c r="G2145" i="7" s="1"/>
  <c r="F2160" i="7"/>
  <c r="G2160" i="7" s="1"/>
  <c r="F2174" i="7"/>
  <c r="G2174" i="7" s="1"/>
  <c r="F2187" i="7"/>
  <c r="G2187" i="7" s="1"/>
  <c r="F2202" i="7"/>
  <c r="G2202" i="7" s="1"/>
  <c r="F2216" i="7"/>
  <c r="G2216" i="7" s="1"/>
  <c r="F2231" i="7"/>
  <c r="G2231" i="7" s="1"/>
  <c r="F2264" i="7"/>
  <c r="G2264" i="7" s="1"/>
  <c r="F108" i="7"/>
  <c r="G108" i="7" s="1"/>
  <c r="F2151" i="7"/>
  <c r="G2151" i="7" s="1"/>
  <c r="H108" i="7" l="1" a="1"/>
  <c r="H108" i="7" s="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<sst xmlns="http://schemas.openxmlformats.org/spreadsheetml/2006/main" count="9415" uniqueCount="3804">
  <si>
    <t>rootId</t>
  </si>
  <si>
    <t>content</t>
  </si>
  <si>
    <t>gloss</t>
  </si>
  <si>
    <t>occurances</t>
  </si>
  <si>
    <t>ἀγάπη, ἡ</t>
  </si>
  <si>
    <t>love</t>
  </si>
  <si>
    <t>γῆ, ἡ</t>
  </si>
  <si>
    <t>earth, land, ground</t>
  </si>
  <si>
    <t>ζωή, ἡ</t>
  </si>
  <si>
    <t>life</t>
  </si>
  <si>
    <t>φωνή, ἡ</t>
  </si>
  <si>
    <t>voice, sound</t>
  </si>
  <si>
    <t>ἀλήθεια, ἡ</t>
  </si>
  <si>
    <t>truth</t>
  </si>
  <si>
    <t>ἁμαρτία, ἡ</t>
  </si>
  <si>
    <t>sin</t>
  </si>
  <si>
    <t>βασιλεία, ἡ</t>
  </si>
  <si>
    <t>kingdom, reign</t>
  </si>
  <si>
    <t>δόξα, ἡ</t>
  </si>
  <si>
    <t>glory, majesty</t>
  </si>
  <si>
    <t>ἐκκλησία, ἡ</t>
  </si>
  <si>
    <t>congregation, assembly, church</t>
  </si>
  <si>
    <t>ἡμέρα, ἡ</t>
  </si>
  <si>
    <t>day</t>
  </si>
  <si>
    <t>καρδία, ἡ</t>
  </si>
  <si>
    <t>heart</t>
  </si>
  <si>
    <t>δέ</t>
  </si>
  <si>
    <t>and, but, now</t>
  </si>
  <si>
    <t>καί</t>
  </si>
  <si>
    <t>and, even, also</t>
  </si>
  <si>
    <t>μέν</t>
  </si>
  <si>
    <t>on the one hand, indeed</t>
  </si>
  <si>
    <t>ὁ, ἡ, τό</t>
  </si>
  <si>
    <t>the</t>
  </si>
  <si>
    <t>ἀδελφός, ὁ</t>
  </si>
  <si>
    <t>brother (and sister)</t>
  </si>
  <si>
    <t>ἄνθρωπος, ὁ</t>
  </si>
  <si>
    <t>man, human being, husband</t>
  </si>
  <si>
    <t>θεός, ὁ</t>
  </si>
  <si>
    <t>God</t>
  </si>
  <si>
    <t>κόσμος, ὁ</t>
  </si>
  <si>
    <t>world, universe; adornment</t>
  </si>
  <si>
    <t>κύριος, ὁ</t>
  </si>
  <si>
    <t>Lord, master, sir</t>
  </si>
  <si>
    <t>λόγος, ὁ</t>
  </si>
  <si>
    <t>word, message, account</t>
  </si>
  <si>
    <t>νόμος, ὁ</t>
  </si>
  <si>
    <t>law, principle</t>
  </si>
  <si>
    <t>οὐρανός, ὁ</t>
  </si>
  <si>
    <t>heaven, sky</t>
  </si>
  <si>
    <t>υἱός, ὁ</t>
  </si>
  <si>
    <t>son, descendant</t>
  </si>
  <si>
    <t>Χριστός, ὁ</t>
  </si>
  <si>
    <t>Christ, Messiah, Anointed One</t>
  </si>
  <si>
    <t>ἔργον, τό</t>
  </si>
  <si>
    <t>work, deed</t>
  </si>
  <si>
    <t>εὐαγγέλιον, τό</t>
  </si>
  <si>
    <t>good news, gospel</t>
  </si>
  <si>
    <t>ἱερόν, τό</t>
  </si>
  <si>
    <t>temple, sanctuary</t>
  </si>
  <si>
    <t>σημεῖον τό</t>
  </si>
  <si>
    <t>sign</t>
  </si>
  <si>
    <t>τέκνον, τό</t>
  </si>
  <si>
    <t>child, son, descendant</t>
  </si>
  <si>
    <t>εἰμί</t>
  </si>
  <si>
    <t>I am, exist</t>
  </si>
  <si>
    <t>ἀκούω</t>
  </si>
  <si>
    <t>I hear, listen to, obey</t>
  </si>
  <si>
    <t>γινώσκω</t>
  </si>
  <si>
    <t>I know, understand, acknowledge</t>
  </si>
  <si>
    <t>γράφω</t>
  </si>
  <si>
    <t>I write</t>
  </si>
  <si>
    <t>ἔχω</t>
  </si>
  <si>
    <t>I have, hold</t>
  </si>
  <si>
    <t>λέγω</t>
  </si>
  <si>
    <t>I say, speak</t>
  </si>
  <si>
    <t>λαμβάνω</t>
  </si>
  <si>
    <t>I take, receive</t>
  </si>
  <si>
    <t>λύω</t>
  </si>
  <si>
    <t>I loose, destroy</t>
  </si>
  <si>
    <t>πιστεύω</t>
  </si>
  <si>
    <t>I believe, have faith/trust in</t>
  </si>
  <si>
    <t>ἀποκρίνομαι</t>
  </si>
  <si>
    <t>I answer, reply</t>
  </si>
  <si>
    <t>γίνομαι</t>
  </si>
  <si>
    <t>I become, come, exist, am born</t>
  </si>
  <si>
    <t>ἔρχομαι</t>
  </si>
  <si>
    <t>I come, go</t>
  </si>
  <si>
    <t>πορεύομαι</t>
  </si>
  <si>
    <t>I go, travel</t>
  </si>
  <si>
    <t>ἀλλά</t>
  </si>
  <si>
    <t>but, yet, nevertheless</t>
  </si>
  <si>
    <t>ὅτι</t>
  </si>
  <si>
    <t>that, because</t>
  </si>
  <si>
    <t>ἄγω</t>
  </si>
  <si>
    <t>I lead, bring</t>
  </si>
  <si>
    <t>βλέπω</t>
  </si>
  <si>
    <t>I see, look at</t>
  </si>
  <si>
    <t>διδάσκω</t>
  </si>
  <si>
    <t>I teach</t>
  </si>
  <si>
    <t>ἐγείρω</t>
  </si>
  <si>
    <t>I raise up</t>
  </si>
  <si>
    <t>κρίνω</t>
  </si>
  <si>
    <t>I judge, condemn</t>
  </si>
  <si>
    <t>μένω</t>
  </si>
  <si>
    <t>I remain, abide, dwell</t>
  </si>
  <si>
    <t>ὑπάγω</t>
  </si>
  <si>
    <t>I go away, depart</t>
  </si>
  <si>
    <t>δοῦλος, ὁ</t>
  </si>
  <si>
    <t>slave</t>
  </si>
  <si>
    <t>θάνατος, ὁ</t>
  </si>
  <si>
    <t>death</t>
  </si>
  <si>
    <t>ψυχή, ἡ</t>
  </si>
  <si>
    <t>soul, live, living being</t>
  </si>
  <si>
    <t>ὥρα, ἡ</t>
  </si>
  <si>
    <t>hour</t>
  </si>
  <si>
    <t>εἰ</t>
  </si>
  <si>
    <t>if, whether</t>
  </si>
  <si>
    <t>εἴτε</t>
  </si>
  <si>
    <t>καθώς</t>
  </si>
  <si>
    <t>as, just as, even as</t>
  </si>
  <si>
    <t>ὡς</t>
  </si>
  <si>
    <t>as, like</t>
  </si>
  <si>
    <t>βαπτίζω</t>
  </si>
  <si>
    <t>I baptize, immerse, dip</t>
  </si>
  <si>
    <t>θεραπεύω</t>
  </si>
  <si>
    <t>I heal</t>
  </si>
  <si>
    <t>κράζω</t>
  </si>
  <si>
    <t>I cry out</t>
  </si>
  <si>
    <t>ἄγγελος, ὁ</t>
  </si>
  <si>
    <t>angel, messenger</t>
  </si>
  <si>
    <t>μαθητής, ὁ</t>
  </si>
  <si>
    <t>disciple, follower</t>
  </si>
  <si>
    <t>ὄχλος, ὁ</t>
  </si>
  <si>
    <t>crowd</t>
  </si>
  <si>
    <t>προφήτης, ὁ</t>
  </si>
  <si>
    <t>prophet</t>
  </si>
  <si>
    <t>γάρ</t>
  </si>
  <si>
    <t>for, because</t>
  </si>
  <si>
    <t>ἐκεῖ</t>
  </si>
  <si>
    <t>there, in that place</t>
  </si>
  <si>
    <t>κἀγώ</t>
  </si>
  <si>
    <t>and I (καί + ἐγώ)</t>
  </si>
  <si>
    <t>οὖν</t>
  </si>
  <si>
    <t>then, so, therefore</t>
  </si>
  <si>
    <t>οὕτως</t>
  </si>
  <si>
    <t>in this manner, thus, so</t>
  </si>
  <si>
    <t>τέ</t>
  </si>
  <si>
    <t>and, but</t>
  </si>
  <si>
    <t>οὐ, οὐκ, οὐχ</t>
  </si>
  <si>
    <t>no, not</t>
  </si>
  <si>
    <t>οὐχί</t>
  </si>
  <si>
    <t>no! (emphatic)</t>
  </si>
  <si>
    <t>ἀγαπάω</t>
  </si>
  <si>
    <t>I love</t>
  </si>
  <si>
    <t>γεννάω</t>
  </si>
  <si>
    <t>I give birth to, bear, beget</t>
  </si>
  <si>
    <t>ἐπερωτάω</t>
  </si>
  <si>
    <t>I ask</t>
  </si>
  <si>
    <t>ἐρωτάω</t>
  </si>
  <si>
    <t>I ask, question, request</t>
  </si>
  <si>
    <t>αἰτέω</t>
  </si>
  <si>
    <t>I ask, demand</t>
  </si>
  <si>
    <t>ἀκολουθέω</t>
  </si>
  <si>
    <t>I follow</t>
  </si>
  <si>
    <t>ζητέω</t>
  </si>
  <si>
    <t>I seek, look for</t>
  </si>
  <si>
    <t>καλέω</t>
  </si>
  <si>
    <t>I call, invite, name</t>
  </si>
  <si>
    <t>λαλέω</t>
  </si>
  <si>
    <t>I speak, say</t>
  </si>
  <si>
    <t>μαρτυρέω</t>
  </si>
  <si>
    <t>I testify, bear witness</t>
  </si>
  <si>
    <t>παρακαλέω</t>
  </si>
  <si>
    <t>I call, urge, comfort</t>
  </si>
  <si>
    <t>περιπατέω</t>
  </si>
  <si>
    <t>I walk, live</t>
  </si>
  <si>
    <t>ποιέω</t>
  </si>
  <si>
    <t>I do, make</t>
  </si>
  <si>
    <t>I am afraid, fear, respect</t>
  </si>
  <si>
    <t>πληρόω</t>
  </si>
  <si>
    <t>I fill, fulfill, complete</t>
  </si>
  <si>
    <t>ἀπό</t>
  </si>
  <si>
    <t>from, away from (gen)</t>
  </si>
  <si>
    <t>διά</t>
  </si>
  <si>
    <t>through (gen); because of (acc)</t>
  </si>
  <si>
    <t>εἰς</t>
  </si>
  <si>
    <t>into, among, for (acc)</t>
  </si>
  <si>
    <t>ἐκ</t>
  </si>
  <si>
    <t>from, out of (gen)</t>
  </si>
  <si>
    <t>ἐν</t>
  </si>
  <si>
    <t>in, on, at, by, with (dat)</t>
  </si>
  <si>
    <t>ἐπί</t>
  </si>
  <si>
    <t>on, over (gen); on, at, in (dat); on, to, for (acc)</t>
  </si>
  <si>
    <t>κατά</t>
  </si>
  <si>
    <t>down, against (gen); according to (acc)</t>
  </si>
  <si>
    <t>μετά</t>
  </si>
  <si>
    <t>with, among (gen); after (acc)</t>
  </si>
  <si>
    <t>παρά</t>
  </si>
  <si>
    <t>from (gen); beside (dat); on, at (acc)</t>
  </si>
  <si>
    <t>περί</t>
  </si>
  <si>
    <t>about, concerning (gen); around (acc)</t>
  </si>
  <si>
    <t>πρός</t>
  </si>
  <si>
    <t>to, toward (acc)</t>
  </si>
  <si>
    <t>σύν</t>
  </si>
  <si>
    <t>with (dat)</t>
  </si>
  <si>
    <t>ὑπέρ</t>
  </si>
  <si>
    <t>for (gen); above, beyond (acc)</t>
  </si>
  <si>
    <t>ὑπό</t>
  </si>
  <si>
    <t>by (gen); under, below (acc)</t>
  </si>
  <si>
    <t>ἐνώπιον</t>
  </si>
  <si>
    <t>before, in the presence of</t>
  </si>
  <si>
    <t>αὐτός, -ή, -ό</t>
  </si>
  <si>
    <t>he, she, it; self, same</t>
  </si>
  <si>
    <t>ἐγώ, ἡμεῖς</t>
  </si>
  <si>
    <t>I; we</t>
  </si>
  <si>
    <t>ὅς, ἤ, ὅ</t>
  </si>
  <si>
    <t>who, which, that</t>
  </si>
  <si>
    <t>σύ, ὑμεῖς</t>
  </si>
  <si>
    <t>you (sg); you (pl)</t>
  </si>
  <si>
    <t>ἄρτος, ὁ</t>
  </si>
  <si>
    <t>bread, food</t>
  </si>
  <si>
    <t>righteousness, justice</t>
  </si>
  <si>
    <t>εἰρήνη, ἡ</t>
  </si>
  <si>
    <t>peace</t>
  </si>
  <si>
    <t>ἐξουσία, ἡ</t>
  </si>
  <si>
    <t>authority, right, power</t>
  </si>
  <si>
    <t>θάλασσα, ἡ</t>
  </si>
  <si>
    <t>lake, sea</t>
  </si>
  <si>
    <t>λαός, ὁ</t>
  </si>
  <si>
    <t>people, crowd</t>
  </si>
  <si>
    <t>ὁδός, ἡ</t>
  </si>
  <si>
    <t>way, road</t>
  </si>
  <si>
    <t>οἰκία, ἡ</t>
  </si>
  <si>
    <t>home, dwelling, family</t>
  </si>
  <si>
    <t>οἶκος, ὁ</t>
  </si>
  <si>
    <t>house, household, family</t>
  </si>
  <si>
    <t>ὀφθαλμός, ὁ</t>
  </si>
  <si>
    <t>eye</t>
  </si>
  <si>
    <t>τόπος, ὁ</t>
  </si>
  <si>
    <t>place</t>
  </si>
  <si>
    <t>διώκω</t>
  </si>
  <si>
    <t>I pursue, persecute</t>
  </si>
  <si>
    <t>δοξάζω</t>
  </si>
  <si>
    <t>I glorify, praise</t>
  </si>
  <si>
    <t>πέμπω</t>
  </si>
  <si>
    <t>I send</t>
  </si>
  <si>
    <t>πράσσω</t>
  </si>
  <si>
    <t>I do, practice</t>
  </si>
  <si>
    <t>σῴζω</t>
  </si>
  <si>
    <t>I save, rescue, heal</t>
  </si>
  <si>
    <t>τηρέω</t>
  </si>
  <si>
    <t>I keep, guard, obey</t>
  </si>
  <si>
    <t>ἀπόστολος, ὁ</t>
  </si>
  <si>
    <t>apostle, messenger</t>
  </si>
  <si>
    <t>ἐντολή, ἡ</t>
  </si>
  <si>
    <t>command</t>
  </si>
  <si>
    <t>καιρός, ὁ</t>
  </si>
  <si>
    <t>time, season</t>
  </si>
  <si>
    <t>κεφαλή, ἡ</t>
  </si>
  <si>
    <t>head</t>
  </si>
  <si>
    <t>πρόσωπον, τό</t>
  </si>
  <si>
    <t>face, appearance</t>
  </si>
  <si>
    <t>σάββατον, τό</t>
  </si>
  <si>
    <t>Sabbath, week</t>
  </si>
  <si>
    <t>ἔτι</t>
  </si>
  <si>
    <t>still, yet, more</t>
  </si>
  <si>
    <t>μᾶλλον</t>
  </si>
  <si>
    <t>more, rather</t>
  </si>
  <si>
    <t>οὐκέτι</t>
  </si>
  <si>
    <t>no longer</t>
  </si>
  <si>
    <t>ἀνοίγω</t>
  </si>
  <si>
    <t xml:space="preserve">I open </t>
  </si>
  <si>
    <t>ἀπολύω</t>
  </si>
  <si>
    <t>I set free, dismiss, divorce</t>
  </si>
  <si>
    <t>ἄρχω</t>
  </si>
  <si>
    <t>I rule, begin (mid)</t>
  </si>
  <si>
    <t>προσεύχομαι</t>
  </si>
  <si>
    <t>I pray</t>
  </si>
  <si>
    <t>προσκυνέω</t>
  </si>
  <si>
    <t>I worship</t>
  </si>
  <si>
    <t>συνάγω</t>
  </si>
  <si>
    <t>I gather, bring together</t>
  </si>
  <si>
    <t>ἀρχή, ἡ</t>
  </si>
  <si>
    <t xml:space="preserve">beginning </t>
  </si>
  <si>
    <t>δαιμόνιον, τό</t>
  </si>
  <si>
    <t>demon</t>
  </si>
  <si>
    <t>διδάσκαλος, ὁ</t>
  </si>
  <si>
    <t>teacher</t>
  </si>
  <si>
    <t>θρόνος, ὁ</t>
  </si>
  <si>
    <t>throne</t>
  </si>
  <si>
    <t>ἱμάτιον, τό</t>
  </si>
  <si>
    <t>clothing, garment</t>
  </si>
  <si>
    <t>καρπός, ὁ</t>
  </si>
  <si>
    <t>fruit, crop</t>
  </si>
  <si>
    <t>πλοῖον, τό</t>
  </si>
  <si>
    <t>ship, boat</t>
  </si>
  <si>
    <t>συναγωγή, ἡ</t>
  </si>
  <si>
    <t>synagogue, assembly</t>
  </si>
  <si>
    <t>χαρά, ἡ</t>
  </si>
  <si>
    <t>joy</t>
  </si>
  <si>
    <t>ἀναβαίνω</t>
  </si>
  <si>
    <t>I go up, ascend</t>
  </si>
  <si>
    <t>ἀπέρχομαι</t>
  </si>
  <si>
    <t>ἀποθνῄσκω</t>
  </si>
  <si>
    <t>I die</t>
  </si>
  <si>
    <t>I throw, cast out</t>
  </si>
  <si>
    <t>εἰσέρχομαι</t>
  </si>
  <si>
    <t>I go in, enter</t>
  </si>
  <si>
    <t>ἐκβάλλω</t>
  </si>
  <si>
    <t>I drive/send out</t>
  </si>
  <si>
    <t>ἐσθίω</t>
  </si>
  <si>
    <t>I eat</t>
  </si>
  <si>
    <t>ἐξέρχομαι</t>
  </si>
  <si>
    <t>I go out, depart, leave</t>
  </si>
  <si>
    <t>εὑρίσκω</t>
  </si>
  <si>
    <t>I find, discover</t>
  </si>
  <si>
    <t>καταβαίνω</t>
  </si>
  <si>
    <t>I go down, descend</t>
  </si>
  <si>
    <t>πίνω</t>
  </si>
  <si>
    <t>I drink</t>
  </si>
  <si>
    <t>I fall</t>
  </si>
  <si>
    <t>προσέρχομαι</t>
  </si>
  <si>
    <t>I go to, approach</t>
  </si>
  <si>
    <t>φέρω</t>
  </si>
  <si>
    <t>I bear, carry</t>
  </si>
  <si>
    <t>ἐπαγγελία, ἡ</t>
  </si>
  <si>
    <t>promise</t>
  </si>
  <si>
    <t>αἴρω</t>
  </si>
  <si>
    <t>I take up/away</t>
  </si>
  <si>
    <t>ἀπαγγέλλω</t>
  </si>
  <si>
    <t>I announce, report</t>
  </si>
  <si>
    <t>I kill, put to death</t>
  </si>
  <si>
    <t>I send out</t>
  </si>
  <si>
    <t>σπείρω</t>
  </si>
  <si>
    <t>I sow, plant</t>
  </si>
  <si>
    <t>γλῶσσα, ἡ</t>
  </si>
  <si>
    <t>language, tongue</t>
  </si>
  <si>
    <t>γραφή, ἡ</t>
  </si>
  <si>
    <t>writing, Scripture</t>
  </si>
  <si>
    <t>λίθος, ὁ</t>
  </si>
  <si>
    <t>stone</t>
  </si>
  <si>
    <t>ναός, ὁ</t>
  </si>
  <si>
    <t>παραβολή, ἡ</t>
  </si>
  <si>
    <t>parable</t>
  </si>
  <si>
    <t>σοφία, ἡ</t>
  </si>
  <si>
    <t>wisdom</t>
  </si>
  <si>
    <t>σωτηρία, ἡ</t>
  </si>
  <si>
    <t>salvation, deliverance</t>
  </si>
  <si>
    <t>χρόνος, ὁ</t>
  </si>
  <si>
    <t>time</t>
  </si>
  <si>
    <t>διό</t>
  </si>
  <si>
    <t>therefore, for this reason</t>
  </si>
  <si>
    <t>εὐθύς</t>
  </si>
  <si>
    <t>immediately</t>
  </si>
  <si>
    <t>αἰών, -ῶνος, ὁ</t>
  </si>
  <si>
    <t>eternity, age, world</t>
  </si>
  <si>
    <t>ἀνήρ, ἀνδρός, ὁ</t>
  </si>
  <si>
    <t>man, husband</t>
  </si>
  <si>
    <t>ἀρχιερεύς, -έως, ὁ</t>
  </si>
  <si>
    <t>high priest</t>
  </si>
  <si>
    <t>βασιλεύς, -έως, ὁ</t>
  </si>
  <si>
    <t>king</t>
  </si>
  <si>
    <t>πατήρ, πατρός, ὁ</t>
  </si>
  <si>
    <t>father, ancestor</t>
  </si>
  <si>
    <t>γυνή, γυναικός, ἡ</t>
  </si>
  <si>
    <t>woman, wife</t>
  </si>
  <si>
    <t>μήτηρ, -τρός, ἡ</t>
  </si>
  <si>
    <t>mother,</t>
  </si>
  <si>
    <t>πίστις, -εως, ἡ</t>
  </si>
  <si>
    <t>faith, trust</t>
  </si>
  <si>
    <t>πόλις, -εως, ἡ</t>
  </si>
  <si>
    <t>city, town</t>
  </si>
  <si>
    <t>σάρξ, σαρκός, ἡ</t>
  </si>
  <si>
    <t>flesh, body, mortal nature</t>
  </si>
  <si>
    <t>χάρις, -ιτος, ἡ</t>
  </si>
  <si>
    <t>grace, thanks</t>
  </si>
  <si>
    <t>ἔθνος, -ους, τό</t>
  </si>
  <si>
    <t>nation, people; Gentiles (pl)</t>
  </si>
  <si>
    <t>ὄνομα, -ατος, τό</t>
  </si>
  <si>
    <t>name</t>
  </si>
  <si>
    <t>πνεῦμα, -ατος, τό</t>
  </si>
  <si>
    <t>Spirit, spirit, wind</t>
  </si>
  <si>
    <t>σῶμα, -ατος, τό</t>
  </si>
  <si>
    <t>body</t>
  </si>
  <si>
    <t>ἐγγίζω</t>
  </si>
  <si>
    <t>I approach, draw near</t>
  </si>
  <si>
    <t>ζάω</t>
  </si>
  <si>
    <t>I live</t>
  </si>
  <si>
    <t>οἶδα</t>
  </si>
  <si>
    <t>I know, understand</t>
  </si>
  <si>
    <t>ὁράω</t>
  </si>
  <si>
    <t>I see, perceive</t>
  </si>
  <si>
    <t>πείθω</t>
  </si>
  <si>
    <t>I persuade, convince</t>
  </si>
  <si>
    <t>αἷμα, -ατος, τό</t>
  </si>
  <si>
    <t>blood</t>
  </si>
  <si>
    <t>γραμματεύς, -εως, ὁ</t>
  </si>
  <si>
    <t>scribe</t>
  </si>
  <si>
    <t>δύναμις, -εως, ἡ</t>
  </si>
  <si>
    <t>power, miracle</t>
  </si>
  <si>
    <t>πούς, ποδός, ὁ</t>
  </si>
  <si>
    <t>foot</t>
  </si>
  <si>
    <t>πῦρ, -ός, τό</t>
  </si>
  <si>
    <t>fire</t>
  </si>
  <si>
    <t>ῥῆμα, -ατος, τό</t>
  </si>
  <si>
    <t>word, saying</t>
  </si>
  <si>
    <t>στόμα, -ατος, ἡ</t>
  </si>
  <si>
    <t>mouth</t>
  </si>
  <si>
    <t>ὕδωρ, -ατος, τό</t>
  </si>
  <si>
    <t>water</t>
  </si>
  <si>
    <t>φῶς, φωτός, τό</t>
  </si>
  <si>
    <t>light</t>
  </si>
  <si>
    <t>χείρ, χειρός, ἡ</t>
  </si>
  <si>
    <t>hand</t>
  </si>
  <si>
    <t>ἀγαθός, -ή, -όν</t>
  </si>
  <si>
    <t>good</t>
  </si>
  <si>
    <t>ἅγιος, -α, -ον</t>
  </si>
  <si>
    <t>holy; saints (pl  subst)</t>
  </si>
  <si>
    <t>ἄλλος, -η, -ο</t>
  </si>
  <si>
    <t>other, another, different</t>
  </si>
  <si>
    <t>δίκαιος, -α, -ον</t>
  </si>
  <si>
    <t>righteous, just</t>
  </si>
  <si>
    <t>ἕτερος, -α, -ον</t>
  </si>
  <si>
    <t>καλός, -ή, -όν</t>
  </si>
  <si>
    <t>good, beautiful</t>
  </si>
  <si>
    <t>μέγας, μεγάλη, μέγα</t>
  </si>
  <si>
    <t>large, great</t>
  </si>
  <si>
    <t>νεκρός, -ά, -όν</t>
  </si>
  <si>
    <t>dead</t>
  </si>
  <si>
    <t>πᾶς, πᾶσα, πᾶν</t>
  </si>
  <si>
    <t>every, all</t>
  </si>
  <si>
    <t>πιστός, -ή, -όν</t>
  </si>
  <si>
    <t>faithful, believing</t>
  </si>
  <si>
    <t>πολύς, πολλή, πολύ</t>
  </si>
  <si>
    <t>much, many, large, great</t>
  </si>
  <si>
    <t>πονηρός, -ά, -όν</t>
  </si>
  <si>
    <t>evil, wicked</t>
  </si>
  <si>
    <t>νῦν</t>
  </si>
  <si>
    <t>now, at present</t>
  </si>
  <si>
    <t>πάλιν</t>
  </si>
  <si>
    <t>again</t>
  </si>
  <si>
    <t>ἤ</t>
  </si>
  <si>
    <t>or, than</t>
  </si>
  <si>
    <t>εὐαγγελίζω</t>
  </si>
  <si>
    <t>I announce good news, preach</t>
  </si>
  <si>
    <t>θεωρέω</t>
  </si>
  <si>
    <t>I gaze, behold, look at</t>
  </si>
  <si>
    <t>κάθημαι</t>
  </si>
  <si>
    <t>I sit</t>
  </si>
  <si>
    <t>κηρύσσω</t>
  </si>
  <si>
    <t>I herald, proclaim, preach</t>
  </si>
  <si>
    <t>ὑπάρχω</t>
  </si>
  <si>
    <t>I exist, am</t>
  </si>
  <si>
    <t>αἰώνιος, -α, -ον</t>
  </si>
  <si>
    <t>eternal</t>
  </si>
  <si>
    <t>ἕκαστος, -η, -ον</t>
  </si>
  <si>
    <t>each</t>
  </si>
  <si>
    <t>οὐδείς, οὐδεμία, οὐδέν</t>
  </si>
  <si>
    <t>no one, nothing (subst)</t>
  </si>
  <si>
    <t>πρεσβύτερος, -α, -ον</t>
  </si>
  <si>
    <t>elder, older</t>
  </si>
  <si>
    <t>ἀμήν</t>
  </si>
  <si>
    <t>amen, truly, so be it</t>
  </si>
  <si>
    <t>ἔξω</t>
  </si>
  <si>
    <t>outside</t>
  </si>
  <si>
    <t>ἕως</t>
  </si>
  <si>
    <t>until, while</t>
  </si>
  <si>
    <t>οὐδέ</t>
  </si>
  <si>
    <t>and not, neither, nor</t>
  </si>
  <si>
    <t>οὔτε</t>
  </si>
  <si>
    <t>τότε</t>
  </si>
  <si>
    <t>then</t>
  </si>
  <si>
    <t>φανερόω</t>
  </si>
  <si>
    <t>I reveal, make known, manifest</t>
  </si>
  <si>
    <t>κρατέω</t>
  </si>
  <si>
    <t>I grasp, seize, arrest</t>
  </si>
  <si>
    <t>εἷς, μία, ἕν</t>
  </si>
  <si>
    <t>one</t>
  </si>
  <si>
    <t>δύο</t>
  </si>
  <si>
    <t>two</t>
  </si>
  <si>
    <t>τρεῖς</t>
  </si>
  <si>
    <t>three</t>
  </si>
  <si>
    <t>τέσσαρες</t>
  </si>
  <si>
    <t>four</t>
  </si>
  <si>
    <t>πέντε</t>
  </si>
  <si>
    <t xml:space="preserve">five </t>
  </si>
  <si>
    <t>ἑπτά</t>
  </si>
  <si>
    <t xml:space="preserve">seven </t>
  </si>
  <si>
    <t>δέκα</t>
  </si>
  <si>
    <t xml:space="preserve">ten </t>
  </si>
  <si>
    <t>δώδεκα</t>
  </si>
  <si>
    <t xml:space="preserve">twelve </t>
  </si>
  <si>
    <t>πρῶτος, -η, -ον</t>
  </si>
  <si>
    <t>first</t>
  </si>
  <si>
    <t>δεύτερος, -α, -ον</t>
  </si>
  <si>
    <t>second</t>
  </si>
  <si>
    <t>τρίτος, -η, -ον</t>
  </si>
  <si>
    <t>third</t>
  </si>
  <si>
    <t>τέταρτος, -η, -ον</t>
  </si>
  <si>
    <t>fourth</t>
  </si>
  <si>
    <t>μή</t>
  </si>
  <si>
    <t>προσφέρω</t>
  </si>
  <si>
    <t>I bring to, offer</t>
  </si>
  <si>
    <t>ἑτοιμάζω</t>
  </si>
  <si>
    <t>I prepare</t>
  </si>
  <si>
    <t>δέω</t>
  </si>
  <si>
    <t>I bind</t>
  </si>
  <si>
    <t>παιδίον, τό</t>
  </si>
  <si>
    <t>child</t>
  </si>
  <si>
    <t>ὄρος, -ους, τό</t>
  </si>
  <si>
    <t>mountain, hill</t>
  </si>
  <si>
    <t>ἐλπίς, -ίδος, ἡ</t>
  </si>
  <si>
    <t>hope</t>
  </si>
  <si>
    <t>μόνος, -η, -ον</t>
  </si>
  <si>
    <t>only, single, alone</t>
  </si>
  <si>
    <t>ὅλος, -η, -ον</t>
  </si>
  <si>
    <t>whole, entire, complete</t>
  </si>
  <si>
    <t>ἀγαπητός, -ή, -όν</t>
  </si>
  <si>
    <t>beloved</t>
  </si>
  <si>
    <t>μέσος, -η, - ον</t>
  </si>
  <si>
    <t>middle, midst</t>
  </si>
  <si>
    <t>λοιπός, -ή, -όν</t>
  </si>
  <si>
    <t>remaining, rest</t>
  </si>
  <si>
    <t>δεξιός, -ά, -όν</t>
  </si>
  <si>
    <t>right</t>
  </si>
  <si>
    <t>ἄρα</t>
  </si>
  <si>
    <t>so then</t>
  </si>
  <si>
    <t>ἤδη</t>
  </si>
  <si>
    <t>already, now</t>
  </si>
  <si>
    <t>ὧδε</t>
  </si>
  <si>
    <t>here</t>
  </si>
  <si>
    <t>ἀλλήλων</t>
  </si>
  <si>
    <t>of one another (alien)</t>
  </si>
  <si>
    <t>ἑαυτοῦ, -ῆς, -οῦ</t>
  </si>
  <si>
    <t>(of) himself, herself, itself</t>
  </si>
  <si>
    <t>ἐκεῖνος, -η, -ο</t>
  </si>
  <si>
    <t>that; those (pl)</t>
  </si>
  <si>
    <t>ἐμαυτοῦ, -ῆς</t>
  </si>
  <si>
    <t>myself</t>
  </si>
  <si>
    <t>οὗτος, αὕτη, τοῦτο</t>
  </si>
  <si>
    <t>this; these (pl)</t>
  </si>
  <si>
    <t>σεαυτοῦ, -ῆς</t>
  </si>
  <si>
    <t>(of) yourself</t>
  </si>
  <si>
    <t>τις, τι</t>
  </si>
  <si>
    <t>someone, certain</t>
  </si>
  <si>
    <t>τίς, τί</t>
  </si>
  <si>
    <t>who? which? what?</t>
  </si>
  <si>
    <t>ἐμός, -ή, -όν</t>
  </si>
  <si>
    <t>my, mine</t>
  </si>
  <si>
    <t>ἔσχατος, -η, - ον</t>
  </si>
  <si>
    <t>last</t>
  </si>
  <si>
    <t>ἴδιος, -α, -ον</t>
  </si>
  <si>
    <t>one’s own, peculiar</t>
  </si>
  <si>
    <t>κακός, -ή, -όν</t>
  </si>
  <si>
    <t>bad, evil</t>
  </si>
  <si>
    <t>ὅσος, -η, -ον</t>
  </si>
  <si>
    <t>as much as</t>
  </si>
  <si>
    <t>τοιοῦτος, -αύτη, οῦτον</t>
  </si>
  <si>
    <t>of such a kind, such as this</t>
  </si>
  <si>
    <t>πῶς</t>
  </si>
  <si>
    <t>how?</t>
  </si>
  <si>
    <t>ἁμαρτάνω</t>
  </si>
  <si>
    <t>I sin (ἥμαρτον)</t>
  </si>
  <si>
    <t>βούλομαι</t>
  </si>
  <si>
    <t>I wish, want, desire</t>
  </si>
  <si>
    <t>δεῖ</t>
  </si>
  <si>
    <t xml:space="preserve">It is necessary, one must/should </t>
  </si>
  <si>
    <t>δοκέω</t>
  </si>
  <si>
    <t>I seem, suppose, think</t>
  </si>
  <si>
    <t>δύναμαι</t>
  </si>
  <si>
    <t>I am able, can</t>
  </si>
  <si>
    <t>θέλω</t>
  </si>
  <si>
    <t>I want, wish, desire</t>
  </si>
  <si>
    <t>μέλλω</t>
  </si>
  <si>
    <t>I am about to, am going to</t>
  </si>
  <si>
    <t>θέλημα, -ατος, τό</t>
  </si>
  <si>
    <t>will, wish, desire</t>
  </si>
  <si>
    <t>νύξ, νυκτός, ἡ</t>
  </si>
  <si>
    <t>night</t>
  </si>
  <si>
    <t>μακάριος, -α, -ον</t>
  </si>
  <si>
    <t>blessed, happy</t>
  </si>
  <si>
    <t>μηδείς, μηδεία, μηδέν</t>
  </si>
  <si>
    <t>τυφλός, -ή, -όν</t>
  </si>
  <si>
    <t>blind; blind person (subst)</t>
  </si>
  <si>
    <t>πρό</t>
  </si>
  <si>
    <t>before, in front of (gen)</t>
  </si>
  <si>
    <t>μηδέ</t>
  </si>
  <si>
    <t>and not, nor</t>
  </si>
  <si>
    <t>ὥστε</t>
  </si>
  <si>
    <t>so that</t>
  </si>
  <si>
    <t>δέχομαι</t>
  </si>
  <si>
    <t>I take, receive, welcome</t>
  </si>
  <si>
    <t>δικαιόω</t>
  </si>
  <si>
    <t>I declare righteous, justify</t>
  </si>
  <si>
    <t>λογίζομαι</t>
  </si>
  <si>
    <t>consider, reckon</t>
  </si>
  <si>
    <t>σταυρόω</t>
  </si>
  <si>
    <t>I crucify</t>
  </si>
  <si>
    <t>ἄν</t>
  </si>
  <si>
    <t>(particle of indefiniteness: untranslated)</t>
  </si>
  <si>
    <t>ἐάν</t>
  </si>
  <si>
    <t>if, when</t>
  </si>
  <si>
    <t>ἐὰν μή</t>
  </si>
  <si>
    <t>unless</t>
  </si>
  <si>
    <t>ἵνα</t>
  </si>
  <si>
    <t>in order that, so that, that</t>
  </si>
  <si>
    <t>ὅπου</t>
  </si>
  <si>
    <t>where</t>
  </si>
  <si>
    <t>ὅπως</t>
  </si>
  <si>
    <t>in order that, that</t>
  </si>
  <si>
    <t>ὅστις, ἥτις, ὅ τι</t>
  </si>
  <si>
    <t>whoever, whatever, who</t>
  </si>
  <si>
    <t>ὅταν</t>
  </si>
  <si>
    <t>whenever, when (ὅτε + ἄν)</t>
  </si>
  <si>
    <t>ὅτε</t>
  </si>
  <si>
    <t>when</t>
  </si>
  <si>
    <t>ποῦ</t>
  </si>
  <si>
    <t>where?</t>
  </si>
  <si>
    <t>ἀσπάζομαι</t>
  </si>
  <si>
    <t>I greet</t>
  </si>
  <si>
    <t>ἐπιγινώσκω</t>
  </si>
  <si>
    <t>ἐργάζομαι</t>
  </si>
  <si>
    <t>I work, do, perform</t>
  </si>
  <si>
    <t>καθίζω</t>
  </si>
  <si>
    <t xml:space="preserve">I sit </t>
  </si>
  <si>
    <t>κατοικέω</t>
  </si>
  <si>
    <t>I live, dwell</t>
  </si>
  <si>
    <t>χαίρω</t>
  </si>
  <si>
    <t xml:space="preserve">I rejoice; greetings </t>
  </si>
  <si>
    <t>ἔτος, -ους, τό</t>
  </si>
  <si>
    <t>year</t>
  </si>
  <si>
    <t>θηρίον, τό</t>
  </si>
  <si>
    <t>animal, beast</t>
  </si>
  <si>
    <t>θλῖψις, -εως, ἡ</t>
  </si>
  <si>
    <t>tribulation, affliction</t>
  </si>
  <si>
    <t>χρεία, ἡ</t>
  </si>
  <si>
    <t>need</t>
  </si>
  <si>
    <t>κρίσις, -εως, ἡ</t>
  </si>
  <si>
    <t>judgment, condemnation</t>
  </si>
  <si>
    <t>φόβος, ὁ</t>
  </si>
  <si>
    <t>fear, reverence, respect</t>
  </si>
  <si>
    <t>φυλακή, ἡ</t>
  </si>
  <si>
    <t>watch, guard, prison</t>
  </si>
  <si>
    <t>ἔμπροσθεν</t>
  </si>
  <si>
    <t>in front of, before</t>
  </si>
  <si>
    <t>ἰδού</t>
  </si>
  <si>
    <t>behold, look, see</t>
  </si>
  <si>
    <t>ἀνίστημι</t>
  </si>
  <si>
    <t>I stand up, arise</t>
  </si>
  <si>
    <t>ἀποδίδωμι</t>
  </si>
  <si>
    <t>I give back, pay</t>
  </si>
  <si>
    <t>ἀπόλλυμι</t>
  </si>
  <si>
    <t>I destroy, am lost (mid)</t>
  </si>
  <si>
    <t>ἀφίημι</t>
  </si>
  <si>
    <t>I forgive, let go, divorce</t>
  </si>
  <si>
    <t>δίδωμι</t>
  </si>
  <si>
    <t xml:space="preserve">I give </t>
  </si>
  <si>
    <t>ἵστημι</t>
  </si>
  <si>
    <t>I stand, set</t>
  </si>
  <si>
    <t>παραδίδωμι</t>
  </si>
  <si>
    <t>I hand over, betray, entrust</t>
  </si>
  <si>
    <t>τίθημι</t>
  </si>
  <si>
    <t>I put, place, appoint</t>
  </si>
  <si>
    <t>φημί</t>
  </si>
  <si>
    <t>I say, affirm</t>
  </si>
  <si>
    <t>ἁμαρτωλός, -όν</t>
  </si>
  <si>
    <t>sinful, sinner (subst)</t>
  </si>
  <si>
    <t>γενεά, -ᾶς, ἡ</t>
  </si>
  <si>
    <t>generation, family</t>
  </si>
  <si>
    <t>μικρός, -ά, -όν</t>
  </si>
  <si>
    <t>small</t>
  </si>
  <si>
    <t>ὅμοιος-α, -ον</t>
  </si>
  <si>
    <t>same nature, similar</t>
  </si>
  <si>
    <t>ἄχρι</t>
  </si>
  <si>
    <t>until</t>
  </si>
  <si>
    <t>οὐαί</t>
  </si>
  <si>
    <t>woe</t>
  </si>
  <si>
    <t>1: Front</t>
  </si>
  <si>
    <t>2: Back</t>
  </si>
  <si>
    <t>the (19,864)</t>
  </si>
  <si>
    <t>and, even, also, but (8,998)</t>
  </si>
  <si>
    <t>and, even, also, but</t>
  </si>
  <si>
    <t>he, she, it; self same (5,597)</t>
  </si>
  <si>
    <t>he, she, it; self same</t>
  </si>
  <si>
    <t>you (sg); you (pl) (2,900)</t>
  </si>
  <si>
    <t>but, and, rather, now (2,788)</t>
  </si>
  <si>
    <t>but, and, rather, now</t>
  </si>
  <si>
    <t>in, on, at, to by, among, with [dative] (2,752)</t>
  </si>
  <si>
    <t>in, on, at, to by, among, with [dative]</t>
  </si>
  <si>
    <t>I; we (2,570)</t>
  </si>
  <si>
    <t>I am, I exist (2,463)</t>
  </si>
  <si>
    <t>I am, I exist</t>
  </si>
  <si>
    <t>I say, speak, call (2,353)</t>
  </si>
  <si>
    <t>I say, speak, call</t>
  </si>
  <si>
    <t>into, in, to, for (1,768)</t>
  </si>
  <si>
    <t>into, in, to, for</t>
  </si>
  <si>
    <t>οὐ</t>
  </si>
  <si>
    <t>not (with indicative verbs and positive answer questions) (1,621)</t>
  </si>
  <si>
    <t>not (with indicative verbs and positive answer questions)</t>
  </si>
  <si>
    <t>ὅς, ἥ, ὅ</t>
  </si>
  <si>
    <t>who, which, what, that (1,407)</t>
  </si>
  <si>
    <t>who, which, what, that</t>
  </si>
  <si>
    <t>this; he, she, it (1,384)</t>
  </si>
  <si>
    <t>this; he, she, it</t>
  </si>
  <si>
    <t>θεός, -οῦ, ὁ</t>
  </si>
  <si>
    <t>God, god (1,317)</t>
  </si>
  <si>
    <t>God, god</t>
  </si>
  <si>
    <t>that, because, for (1,296)</t>
  </si>
  <si>
    <t>that, because, for</t>
  </si>
  <si>
    <t>every, all; everyone, everything (1,243)</t>
  </si>
  <si>
    <t>every, all; everyone, everything</t>
  </si>
  <si>
    <t>not (with non-indicative verbs and negative answer questions) (1,042)</t>
  </si>
  <si>
    <t>not (with non-indicative verbs and negative answer questions)</t>
  </si>
  <si>
    <t>for, because, so, then (1,041)</t>
  </si>
  <si>
    <t>for, because, so, then</t>
  </si>
  <si>
    <t>Ἰησοῦς</t>
  </si>
  <si>
    <t>Jesus, Joshua (918)</t>
  </si>
  <si>
    <t>Jesus, Joshua</t>
  </si>
  <si>
    <t>ἐκ, ἐξ</t>
  </si>
  <si>
    <t>from, (out) of, away from (914)</t>
  </si>
  <si>
    <t>from, (out) of, away from</t>
  </si>
  <si>
    <t>on (gen); on, at, in (dat); on, to, for (acc) (890)</t>
  </si>
  <si>
    <t>on (gen); on, at, in (dat); on, to, for (acc)</t>
  </si>
  <si>
    <t>κύριος, -ου, ὁ</t>
  </si>
  <si>
    <t>lord, master, sir, Lord (716)</t>
  </si>
  <si>
    <t>lord, master, sir, Lord</t>
  </si>
  <si>
    <t>I have, possess, hold (708)</t>
  </si>
  <si>
    <t>I have, possess, hold</t>
  </si>
  <si>
    <t>for (gen); at (dat); to, for, against, with, at, by (acc) (700)</t>
  </si>
  <si>
    <t>for (gen); at (dat); to, for, against, with, at, by (acc)</t>
  </si>
  <si>
    <t>I become, come, exist, am born (669)</t>
  </si>
  <si>
    <t>through, during, with, at, by (gen); because of (acc) (667)</t>
  </si>
  <si>
    <t>through, during, with, at, by (gen); because of (acc)</t>
  </si>
  <si>
    <t>that, in order that, so that (663)</t>
  </si>
  <si>
    <t>that, in order that, so that</t>
  </si>
  <si>
    <t>(away) from, with, for (646)</t>
  </si>
  <si>
    <t>(away) from, with, for</t>
  </si>
  <si>
    <t>but, yet, rather, nevertheless (638)</t>
  </si>
  <si>
    <t>but, yet, rather, nevertheless</t>
  </si>
  <si>
    <t>I come, go (631)</t>
  </si>
  <si>
    <t>I do, practice, make (568)</t>
  </si>
  <si>
    <t>I do, practice, make</t>
  </si>
  <si>
    <t>who? which? what? why? (554)</t>
  </si>
  <si>
    <t>who? which? what? why?</t>
  </si>
  <si>
    <t>ἄνθρωπος, -ου, ὁ</t>
  </si>
  <si>
    <t>man, human being, husband (550)</t>
  </si>
  <si>
    <t>someone, anyone, certain one, something, a certain thing, anything (533)</t>
  </si>
  <si>
    <t>someone, anyone, certain one, something, a certain thing, anything</t>
  </si>
  <si>
    <t>Χριστός, -οῦ, ὁ</t>
  </si>
  <si>
    <t>Messiah, Christ, Anointed One (529)</t>
  </si>
  <si>
    <t>Messiah, Christ, Anointed One</t>
  </si>
  <si>
    <t>as, like, that, about (504)</t>
  </si>
  <si>
    <t>as, like, that, about</t>
  </si>
  <si>
    <t>if, since, whether (502)</t>
  </si>
  <si>
    <t>if, since, whether</t>
  </si>
  <si>
    <t>so, then, therefore, consequently (498)</t>
  </si>
  <si>
    <t>so, then, therefore, consequently</t>
  </si>
  <si>
    <t>down, against (gen); according to, along (acc) (473)</t>
  </si>
  <si>
    <t>down, against (gen); according to, along (acc)</t>
  </si>
  <si>
    <t>with, among, against (gen); after (acc) (469)</t>
  </si>
  <si>
    <t>with, among, against (gen); after (acc)</t>
  </si>
  <si>
    <t>I see, percieve (452)</t>
  </si>
  <si>
    <t>I see, percieve</t>
  </si>
  <si>
    <t>I hear, listen, obey (428)</t>
  </si>
  <si>
    <t>I hear, listen, obey</t>
  </si>
  <si>
    <t>much, many, large, great (416)</t>
  </si>
  <si>
    <t>I give, grant (415)</t>
  </si>
  <si>
    <t>I give, grant</t>
  </si>
  <si>
    <t>father, Father, ancestor, forefather (413)</t>
  </si>
  <si>
    <t>father, Father, ancestor, forefather</t>
  </si>
  <si>
    <t>ἡμέρα, -ας, ἡ</t>
  </si>
  <si>
    <t>day, time (389)</t>
  </si>
  <si>
    <t>day, time</t>
  </si>
  <si>
    <t>πνεῦμα, -τος, τό</t>
  </si>
  <si>
    <t>spirit, Spirit, wind, breath (379)</t>
  </si>
  <si>
    <t>spirit, Spirit, wind, breath</t>
  </si>
  <si>
    <t>υἱός, -οῦ, ὁ</t>
  </si>
  <si>
    <t>son, Son, descendent, child (377)</t>
  </si>
  <si>
    <t>son, Son, descendent, child</t>
  </si>
  <si>
    <t>one, single (345)</t>
  </si>
  <si>
    <t>one, single</t>
  </si>
  <si>
    <t>ἀδελφός, -οῦ, ὁ</t>
  </si>
  <si>
    <t>brother, fellow believer (353)</t>
  </si>
  <si>
    <t>brother, fellow believer</t>
  </si>
  <si>
    <t>or, than (343)</t>
  </si>
  <si>
    <t>if, when (333)</t>
  </si>
  <si>
    <t>about, concerning (gen); around, near (acc) (333)</t>
  </si>
  <si>
    <t>about, concerning (gen); around, near (acc)</t>
  </si>
  <si>
    <t>λόγος, -ου, ὁ</t>
  </si>
  <si>
    <t>word, Word, message, statement, account (330)</t>
  </si>
  <si>
    <t>word, Word, message, statement, account</t>
  </si>
  <si>
    <t>(of) himself, herself, itself (319)</t>
  </si>
  <si>
    <t>I know, am aquianted with, understand (318)</t>
  </si>
  <si>
    <t>I know, am aquianted with, understand</t>
  </si>
  <si>
    <t>I speak, say (318)</t>
  </si>
  <si>
    <t>οὐρανός, -οῦ, ὁ</t>
  </si>
  <si>
    <t>heaven, sky (296)</t>
  </si>
  <si>
    <t>μαθητής, -οῦ, ὁ</t>
  </si>
  <si>
    <t>disciple, follower (261)</t>
  </si>
  <si>
    <t>I take, receive, seize (258)</t>
  </si>
  <si>
    <t>I take, receive, seize</t>
  </si>
  <si>
    <t>γῆ, γῆς, ἡ</t>
  </si>
  <si>
    <t>earth, land, ground (250)</t>
  </si>
  <si>
    <t>large, great, important (243)</t>
  </si>
  <si>
    <t>large, great, important</t>
  </si>
  <si>
    <t>faith, belief, trust, faithfulness, doctrine (243)</t>
  </si>
  <si>
    <t>faith, belief, trust, faithfulness, doctrine</t>
  </si>
  <si>
    <t>I believe (in), have faith (in), trust, entrust (241)</t>
  </si>
  <si>
    <t>I believe (in), have faith (in), trust, entrust</t>
  </si>
  <si>
    <t>that (person) (240)</t>
  </si>
  <si>
    <t>that (person)</t>
  </si>
  <si>
    <t>no one, nothing, no (234)</t>
  </si>
  <si>
    <t>no one, nothing, no</t>
  </si>
  <si>
    <t>ἅγιος</t>
  </si>
  <si>
    <t>holy, saints (pl) (233)</t>
  </si>
  <si>
    <t>holy, saints (pl)</t>
  </si>
  <si>
    <t>I answer, reply (231)</t>
  </si>
  <si>
    <t>ὄνομα, -τος, τό</t>
  </si>
  <si>
    <t>name, title, reputation (228)</t>
  </si>
  <si>
    <t>name, title, reputation</t>
  </si>
  <si>
    <t>I know, understand, percieve, acknowledge (222)</t>
  </si>
  <si>
    <t>I know, understand, percieve, acknowledge</t>
  </si>
  <si>
    <t>by (gen); under, below (acc) (220)</t>
  </si>
  <si>
    <t>I go out, come up (218)</t>
  </si>
  <si>
    <t>I go out, come up</t>
  </si>
  <si>
    <t>man, husband (216)</t>
  </si>
  <si>
    <t>γυνή, -αικός, ἡ</t>
  </si>
  <si>
    <t>woman, wife, bride (215)</t>
  </si>
  <si>
    <t>woman, wife, bride</t>
  </si>
  <si>
    <t>and, so [weak connection] (215)</t>
  </si>
  <si>
    <t>and, so [weak connection]</t>
  </si>
  <si>
    <t>I can, am able (210)</t>
  </si>
  <si>
    <t>I can, am able</t>
  </si>
  <si>
    <t>I will, want, desire, wish (208)</t>
  </si>
  <si>
    <t>I will, want, desire, wish</t>
  </si>
  <si>
    <t>οὕτω, οὕτως</t>
  </si>
  <si>
    <t>in this manner, thus, so (208)</t>
  </si>
  <si>
    <t>See! Behold! Look! (200)</t>
  </si>
  <si>
    <t>See! Behold! Look!</t>
  </si>
  <si>
    <t>Ἰουδαῖος, -α, -ον</t>
  </si>
  <si>
    <t>Jewish; a Jew (195)</t>
  </si>
  <si>
    <t>Jewish; a Jew</t>
  </si>
  <si>
    <t>I come in, go in, enter (194)</t>
  </si>
  <si>
    <t>I come in, go in, enter</t>
  </si>
  <si>
    <t>νόμος, -ου, ὁ</t>
  </si>
  <si>
    <t>law, rule, principle (194)</t>
  </si>
  <si>
    <t>law, rule, principle</t>
  </si>
  <si>
    <t>from (gen); beside, with (dat); at, on (acc) (194)</t>
  </si>
  <si>
    <t>from (gen); beside, with (dat); at, on (acc)</t>
  </si>
  <si>
    <t>I write, record (191)</t>
  </si>
  <si>
    <t>I write, record</t>
  </si>
  <si>
    <t>κόσμος, -ου, ὁ</t>
  </si>
  <si>
    <t>world, earth, universe, adornment (186)</t>
  </si>
  <si>
    <t>world, earth, universe, adornment</t>
  </si>
  <si>
    <t>as, just as, even as (182)</t>
  </si>
  <si>
    <t>on the one hand, indeed (179)</t>
  </si>
  <si>
    <t>hand, power (177)</t>
  </si>
  <si>
    <t>hand, power</t>
  </si>
  <si>
    <t>I find, discover, obtain (mid) (176)</t>
  </si>
  <si>
    <t>I find, discover, obtain (mid)</t>
  </si>
  <si>
    <t>ἄγγελος, -ου, ὁ</t>
  </si>
  <si>
    <t>angel, messenger (175)</t>
  </si>
  <si>
    <t>ὄχλος, -ου, ὁ</t>
  </si>
  <si>
    <t>crowd, multitude (175)</t>
  </si>
  <si>
    <t>crowd, multitude</t>
  </si>
  <si>
    <t>ἁμαρτία, -ας, ἡ</t>
  </si>
  <si>
    <t>sin, sinfulness (173)</t>
  </si>
  <si>
    <t>sin, sinfulness</t>
  </si>
  <si>
    <t>ἔργον, -ου, τό</t>
  </si>
  <si>
    <t>work, deed, action (169)</t>
  </si>
  <si>
    <t>work, deed, action</t>
  </si>
  <si>
    <t>(conditional particle used with sub) (166)</t>
  </si>
  <si>
    <t>(conditional particle used with sub)</t>
  </si>
  <si>
    <t>δόξα, -ης, ἡ</t>
  </si>
  <si>
    <t>glory, majesty, splendor (166)</t>
  </si>
  <si>
    <t>glory, majesty, splendor</t>
  </si>
  <si>
    <t>βασιλεία, -ας, ἡ</t>
  </si>
  <si>
    <t>kingdom, reign, rule (162)</t>
  </si>
  <si>
    <t>kingdom, reign, rule</t>
  </si>
  <si>
    <t>nation, gentiles, people (162)</t>
  </si>
  <si>
    <t>nation, gentiles, people</t>
  </si>
  <si>
    <t>city, town (162)</t>
  </si>
  <si>
    <t>then [that time] (160)</t>
  </si>
  <si>
    <t>then [that time]</t>
  </si>
  <si>
    <t>I eat, consume (158)</t>
  </si>
  <si>
    <t>I eat, consume</t>
  </si>
  <si>
    <t>Παῦλος, -ου, ὁ</t>
  </si>
  <si>
    <t>Paul (158)</t>
  </si>
  <si>
    <t>Paul</t>
  </si>
  <si>
    <t>καρδία, -ας, ἡ</t>
  </si>
  <si>
    <t>heart, mind (156)</t>
  </si>
  <si>
    <t>heart, mind</t>
  </si>
  <si>
    <t>Πέτρος, -ου, ὁ</t>
  </si>
  <si>
    <t>Peter (156)</t>
  </si>
  <si>
    <t>Peter</t>
  </si>
  <si>
    <t>other, another, different (155)</t>
  </si>
  <si>
    <t>I stand, set (155)</t>
  </si>
  <si>
    <t>πρῶτος</t>
  </si>
  <si>
    <t>first, earlier, foremost (155)</t>
  </si>
  <si>
    <t>first, earlier, foremost</t>
  </si>
  <si>
    <t>grace, favor, thanks (155)</t>
  </si>
  <si>
    <t>grace, favor, thanks</t>
  </si>
  <si>
    <t>I go, travel (153)</t>
  </si>
  <si>
    <t>for, on behalf of, about (gen); above, beyond (acc) (150)</t>
  </si>
  <si>
    <t>for, on behalf of, about (gen); above, beyond (acc)</t>
  </si>
  <si>
    <t>I call, address, invite (148)</t>
  </si>
  <si>
    <t>I call, address, invite</t>
  </si>
  <si>
    <t>now, the present (147)</t>
  </si>
  <si>
    <t>now, the present</t>
  </si>
  <si>
    <t>flesh, body, sinful nature (147)</t>
  </si>
  <si>
    <t>flesh, body, sinful nature</t>
  </si>
  <si>
    <t>until, while (146)</t>
  </si>
  <si>
    <t>I raise up, restore, awaken (144)</t>
  </si>
  <si>
    <t>I raise up, restore, awaken</t>
  </si>
  <si>
    <t>ὅστις, ἥτις, ὅτι</t>
  </si>
  <si>
    <t>who, whoever (144)</t>
  </si>
  <si>
    <t>who, whoever</t>
  </si>
  <si>
    <t>προφήτης, -ου, ὁ</t>
  </si>
  <si>
    <t>prophet (144)</t>
  </si>
  <si>
    <t>I love (143)</t>
  </si>
  <si>
    <t>I leave, forgive, divorce (143)</t>
  </si>
  <si>
    <t>I leave, forgive, divorce</t>
  </si>
  <si>
    <t>and not, neither, nor (143)</t>
  </si>
  <si>
    <t>λαός, -οῦ, ὁ</t>
  </si>
  <si>
    <t>people, crowd (142)</t>
  </si>
  <si>
    <t>σῶμα, -τος, τό</t>
  </si>
  <si>
    <t>body, corpse (142)</t>
  </si>
  <si>
    <t>body, corpse</t>
  </si>
  <si>
    <t>again, furthermore (141)</t>
  </si>
  <si>
    <t>again, furthermore</t>
  </si>
  <si>
    <t>I live, recover (140)</t>
  </si>
  <si>
    <t>I live, recover</t>
  </si>
  <si>
    <t>φωνή, -ῆς, ἡ</t>
  </si>
  <si>
    <t>voice, sound, call (139)</t>
  </si>
  <si>
    <t>voice, sound, call</t>
  </si>
  <si>
    <t>two (135)</t>
  </si>
  <si>
    <t>ζωή, -ῆς, ἡ</t>
  </si>
  <si>
    <t>life (135)</t>
  </si>
  <si>
    <t>Ἰωάννης, -ου, ὁ</t>
  </si>
  <si>
    <t>John (135)</t>
  </si>
  <si>
    <t>John</t>
  </si>
  <si>
    <t>ἀποστέλλω</t>
  </si>
  <si>
    <t>I send (out/away) (132)</t>
  </si>
  <si>
    <t>I send (out/away)</t>
  </si>
  <si>
    <t>I see, look at, watch (132)</t>
  </si>
  <si>
    <t>I see, look at, watch</t>
  </si>
  <si>
    <t>amen, truly, so be it (129)</t>
  </si>
  <si>
    <t>dead, useless (128)</t>
  </si>
  <si>
    <t>dead, useless</t>
  </si>
  <si>
    <t>(together) with, accompany, besides (128)</t>
  </si>
  <si>
    <t>(together) with, accompany, besides</t>
  </si>
  <si>
    <t>δοῦλος, -η, -ον</t>
  </si>
  <si>
    <t>slave (124)</t>
  </si>
  <si>
    <t>whenever, when (123)</t>
  </si>
  <si>
    <t>whenever, when</t>
  </si>
  <si>
    <t>eternity, age, world (122)</t>
  </si>
  <si>
    <t>high priest (122)</t>
  </si>
  <si>
    <t>βάλλω</t>
  </si>
  <si>
    <t>I thorw, cast, put (122)</t>
  </si>
  <si>
    <t>I thorw, cast, put</t>
  </si>
  <si>
    <t>θάνατος, -ου, ὁ</t>
  </si>
  <si>
    <t>death (120)</t>
  </si>
  <si>
    <t>power, ability, miracle (119)</t>
  </si>
  <si>
    <t>power, ability, miracle</t>
  </si>
  <si>
    <t>I hand over, betray, entrust (119)</t>
  </si>
  <si>
    <t>I remain, stay, abide, live (118)</t>
  </si>
  <si>
    <t>I remain, stay, abide, live</t>
  </si>
  <si>
    <t>to depart, go away (118)</t>
  </si>
  <si>
    <t>to depart, go away</t>
  </si>
  <si>
    <t>I seek, look for (117)</t>
  </si>
  <si>
    <t>ἀγάπη, -ης, ἡ</t>
  </si>
  <si>
    <t>love (116)</t>
  </si>
  <si>
    <t>king (115)</t>
  </si>
  <si>
    <t>ἐκκλησία, -ας, ἡ</t>
  </si>
  <si>
    <t>assembly, congregation, church (114)</t>
  </si>
  <si>
    <t>assembly, congregation, church</t>
  </si>
  <si>
    <t>one's own; home; individually (114)</t>
  </si>
  <si>
    <t>one's own; home; individually</t>
  </si>
  <si>
    <t>I judge, decide, condemn (114)</t>
  </si>
  <si>
    <t>I judge, decide, condemn</t>
  </si>
  <si>
    <t>only, alone, deserted (114)</t>
  </si>
  <si>
    <t>only, alone, deserted</t>
  </si>
  <si>
    <t>οἶκος, -ου, ὁ</t>
  </si>
  <si>
    <t>house(hold), home, family, temple (114)</t>
  </si>
  <si>
    <t>house(hold), home, family, temple</t>
  </si>
  <si>
    <t>I die (111)</t>
  </si>
  <si>
    <t>as great as, as many as, as great as (110)</t>
  </si>
  <si>
    <t>as great as, as many as, as great as</t>
  </si>
  <si>
    <t>ἀλήθεια, -ας, ἡ</t>
  </si>
  <si>
    <t>truth, truthfulness (109)</t>
  </si>
  <si>
    <t>truth, truthfulness</t>
  </si>
  <si>
    <t>I am about to, am going to, intend (109)</t>
  </si>
  <si>
    <t>I am about to, am going to, intend</t>
  </si>
  <si>
    <t>whole, all, entire (109)</t>
  </si>
  <si>
    <t>whole, all, entire</t>
  </si>
  <si>
    <t>I exhort, comfort, urge (109)</t>
  </si>
  <si>
    <t>I exhort, comfort, urge</t>
  </si>
  <si>
    <t>I stand up, arise, raise, bring to life (108)</t>
  </si>
  <si>
    <t>I stand up, arise, raise, bring to life</t>
  </si>
  <si>
    <t>I save, preserve, heal, deliver (106)</t>
  </si>
  <si>
    <t>I save, preserve, heal, deliver</t>
  </si>
  <si>
    <t>ὥρα, -ας, ἡ</t>
  </si>
  <si>
    <t>hour, moment, time (106)</t>
  </si>
  <si>
    <t>hour, moment, time</t>
  </si>
  <si>
    <t>when, while (103)</t>
  </si>
  <si>
    <t>when, while</t>
  </si>
  <si>
    <t>how? In what way? (103)</t>
  </si>
  <si>
    <t>how? In what way?</t>
  </si>
  <si>
    <t>ψυχή, -ῆς, ἡ</t>
  </si>
  <si>
    <t>soul, life, living being (103)</t>
  </si>
  <si>
    <t>soul, life, living being</t>
  </si>
  <si>
    <t>good, useful (102)</t>
  </si>
  <si>
    <t>good, useful</t>
  </si>
  <si>
    <t>ἐξουσία, -ας, ἡ</t>
  </si>
  <si>
    <t>authority, right, power (102)</t>
  </si>
  <si>
    <t>I take (up/away), raise (101)</t>
  </si>
  <si>
    <t>I take (up/away), raise</t>
  </si>
  <si>
    <t>it is necessary, one must (101)</t>
  </si>
  <si>
    <t>it is necessary, one must</t>
  </si>
  <si>
    <t>ὁδός, -οῦ, ἡ</t>
  </si>
  <si>
    <t>road, way, journey (101)</t>
  </si>
  <si>
    <t>road, way, journey</t>
  </si>
  <si>
    <t>ἀλλήλων, -ους, -ους</t>
  </si>
  <si>
    <t>one another, each other (100)</t>
  </si>
  <si>
    <t>one another, each other</t>
  </si>
  <si>
    <t>good, beautiful, useful (100)</t>
  </si>
  <si>
    <t>good, beautiful, useful</t>
  </si>
  <si>
    <t>ὀφθαλμός, -οῦ, ὁ</t>
  </si>
  <si>
    <t>eye, sight (100)</t>
  </si>
  <si>
    <t>eye, sight</t>
  </si>
  <si>
    <t>I put, place, appoint (100)</t>
  </si>
  <si>
    <t>other, another, different (98)</t>
  </si>
  <si>
    <t>τέκνον, -ου, τό</t>
  </si>
  <si>
    <t>child, son, descendent (98)</t>
  </si>
  <si>
    <t>child, son, descendent</t>
  </si>
  <si>
    <t>Φαρισαῖος, -ου, ὁ</t>
  </si>
  <si>
    <t>Pharisee (98)</t>
  </si>
  <si>
    <t>Pharisee</t>
  </si>
  <si>
    <t>αἷμα, -τος, τό</t>
  </si>
  <si>
    <t>blood, death (97)</t>
  </si>
  <si>
    <t>blood, death</t>
  </si>
  <si>
    <t>ἄρτος, -ου, ὁ</t>
  </si>
  <si>
    <t>bread, loaf, food (97)</t>
  </si>
  <si>
    <t>bread, loaf, food</t>
  </si>
  <si>
    <t>I beget, give birth to (97)</t>
  </si>
  <si>
    <t>I beget, give birth to</t>
  </si>
  <si>
    <t>I teach (97)</t>
  </si>
  <si>
    <t>there, in that place (95)</t>
  </si>
  <si>
    <t>I walk, live, conduct myself (95)</t>
  </si>
  <si>
    <t>I walk, live, conduct myself</t>
  </si>
  <si>
    <t>φοβέω</t>
  </si>
  <si>
    <t>I fear, am afraid, reverence (95)</t>
  </si>
  <si>
    <t>I fear, am afraid, reverence</t>
  </si>
  <si>
    <t>before, in the presence of (gen) (94)</t>
  </si>
  <si>
    <t>before, in the presence of (gen)</t>
  </si>
  <si>
    <t>τόπος, -ου, ὁ</t>
  </si>
  <si>
    <t>place, location (94)</t>
  </si>
  <si>
    <t>place, location</t>
  </si>
  <si>
    <t>still, yet, even (93)</t>
  </si>
  <si>
    <t>still, yet, even</t>
  </si>
  <si>
    <t>οἰκία, -ας, ἡ</t>
  </si>
  <si>
    <t>house(hold), home, family (93)</t>
  </si>
  <si>
    <t>house(hold), home, family</t>
  </si>
  <si>
    <t>foot (93)</t>
  </si>
  <si>
    <t>δικαιοσύνη, -ης, ἡ</t>
  </si>
  <si>
    <t>righteousness, justice (92)</t>
  </si>
  <si>
    <t>εἰρήνη, -ης, ἡ</t>
  </si>
  <si>
    <t>peace (92)</t>
  </si>
  <si>
    <t>θάλασσα, -ης, ἡ</t>
  </si>
  <si>
    <t>sea, lake (91)</t>
  </si>
  <si>
    <t>sea, lake</t>
  </si>
  <si>
    <t>I sit (down), stay, live (91)</t>
  </si>
  <si>
    <t>I sit (down), stay, live</t>
  </si>
  <si>
    <t>I follow, accompany (90)</t>
  </si>
  <si>
    <t>I follow, accompany</t>
  </si>
  <si>
    <t>I destroy, ruin, lose (90)</t>
  </si>
  <si>
    <t>I destroy, ruin, lose</t>
  </si>
  <si>
    <t>μηδείς, μηδεμία, μηδέν</t>
  </si>
  <si>
    <t>no; no one (90)</t>
  </si>
  <si>
    <t>no; no one</t>
  </si>
  <si>
    <t>πίπτω</t>
  </si>
  <si>
    <t>I fall (down), perish (90)</t>
  </si>
  <si>
    <t>I fall (down), perish</t>
  </si>
  <si>
    <t>seven (88)</t>
  </si>
  <si>
    <t>seven</t>
  </si>
  <si>
    <t>neither, nor, and not (87)</t>
  </si>
  <si>
    <t>neither, nor, and not</t>
  </si>
  <si>
    <t>I rule; begin (mid) (86)</t>
  </si>
  <si>
    <t>I rule; begin (mid)</t>
  </si>
  <si>
    <t>I (ful)fill, complete (86)</t>
  </si>
  <si>
    <t>I (ful)fill, complete</t>
  </si>
  <si>
    <t>I come/go to, approach (86)</t>
  </si>
  <si>
    <t>I come/go to, approach</t>
  </si>
  <si>
    <t>καιρός, -οῦ, ὁ</t>
  </si>
  <si>
    <t>time, season, age (85)</t>
  </si>
  <si>
    <t>time, season, age</t>
  </si>
  <si>
    <t>I pray (85)</t>
  </si>
  <si>
    <t>κἀγώ</t>
  </si>
  <si>
    <t>and I, but I, I also (84)</t>
  </si>
  <si>
    <t>and I, but I, I also</t>
  </si>
  <si>
    <t>μήτηρ, -τρος, ἡ</t>
  </si>
  <si>
    <t>mother (83)</t>
  </si>
  <si>
    <t>mother</t>
  </si>
  <si>
    <t>so that, in order that (83)</t>
  </si>
  <si>
    <t>so that, in order that</t>
  </si>
  <si>
    <t>I go up, ascend (82)</t>
  </si>
  <si>
    <t>each, every (82)</t>
  </si>
  <si>
    <t>each, every</t>
  </si>
  <si>
    <t>where, since (82)</t>
  </si>
  <si>
    <t>where, since</t>
  </si>
  <si>
    <t>I cast out, drive out, lead out (81)</t>
  </si>
  <si>
    <t>I cast out, drive out, lead out</t>
  </si>
  <si>
    <t>I go down, descend (81)</t>
  </si>
  <si>
    <t>more, rather (81)</t>
  </si>
  <si>
    <t>ἀπόστολος, -ου, ὁ</t>
  </si>
  <si>
    <t>apostle, messenger (80)</t>
  </si>
  <si>
    <t>Μωϋσῆς, -έως, ὁ</t>
  </si>
  <si>
    <t>Moses (80)</t>
  </si>
  <si>
    <t>Moses</t>
  </si>
  <si>
    <t>righteous, just, right (79)</t>
  </si>
  <si>
    <t>righteous, just, right</t>
  </si>
  <si>
    <t>I send, appoint (79)</t>
  </si>
  <si>
    <t>I send, appoint</t>
  </si>
  <si>
    <t>I go away, depart (79)</t>
  </si>
  <si>
    <t>evil, bad, wicked, sick (78)</t>
  </si>
  <si>
    <t>evil, bad, wicked, sick</t>
  </si>
  <si>
    <t>στόμα, -τος, τό</t>
  </si>
  <si>
    <t>mouth, speech (78)</t>
  </si>
  <si>
    <t>mouth, speech</t>
  </si>
  <si>
    <t>I open (77)</t>
  </si>
  <si>
    <t>I open</t>
  </si>
  <si>
    <t>I immerse, dip, baptize (77)</t>
  </si>
  <si>
    <t>I immerse, dip, baptize</t>
  </si>
  <si>
    <t>Ἱεροσόλυμα, τό</t>
  </si>
  <si>
    <t>Jerusalem (77)</t>
  </si>
  <si>
    <t>Jerusalem</t>
  </si>
  <si>
    <t>σημεῖον, -ου, τό</t>
  </si>
  <si>
    <t>sign, miracle, wonder (77)</t>
  </si>
  <si>
    <t>sign, miracle, wonder</t>
  </si>
  <si>
    <t>my, mine (76)</t>
  </si>
  <si>
    <t>good news, gospel (76)</t>
  </si>
  <si>
    <t>I bear witness, testify, approve (76)</t>
  </si>
  <si>
    <t>I bear witness, testify, approve</t>
  </si>
  <si>
    <t>πρόσωπον, -ου, τό</t>
  </si>
  <si>
    <t>face, appearance, person (76)</t>
  </si>
  <si>
    <t>face, appearance, person</t>
  </si>
  <si>
    <t>ὕδωρ, ὕδατος, τό</t>
  </si>
  <si>
    <t>water (76)</t>
  </si>
  <si>
    <t>twelve (75)</t>
  </si>
  <si>
    <t>twelve</t>
  </si>
  <si>
    <t>κεφαλή, -ῆς, ἡ</t>
  </si>
  <si>
    <t>head, authority, source (75)</t>
  </si>
  <si>
    <t>head, authority, source</t>
  </si>
  <si>
    <t>Σίμων, -ωνος, ὁ</t>
  </si>
  <si>
    <t>Simon (75)</t>
  </si>
  <si>
    <t>Simon</t>
  </si>
  <si>
    <t>ἀποκτείνω</t>
  </si>
  <si>
    <t>I kill, put to death (74)</t>
  </si>
  <si>
    <t>I rejoice, am glad; greetings (74)</t>
  </si>
  <si>
    <t>I rejoice, am glad; greetings</t>
  </si>
  <si>
    <t>Ἀβραάμ, ὁ</t>
  </si>
  <si>
    <t>Abraham (73)</t>
  </si>
  <si>
    <t>Abraham</t>
  </si>
  <si>
    <t>I drink (73)</t>
  </si>
  <si>
    <t>light (73)</t>
  </si>
  <si>
    <t>αἰώνιος, -ον</t>
  </si>
  <si>
    <t>eternal (71)</t>
  </si>
  <si>
    <t>fire (71)</t>
  </si>
  <si>
    <t>I ask (for), demand (70)</t>
  </si>
  <si>
    <t>I ask (for), demand</t>
  </si>
  <si>
    <t>ἱερόν, -οῦ, τό</t>
  </si>
  <si>
    <t>temple, sanctuary (70)</t>
  </si>
  <si>
    <t>I keep, guard, obey (70)</t>
  </si>
  <si>
    <t>I lead, bring (68)</t>
  </si>
  <si>
    <t>Ἰσραήλ, ὁ</t>
  </si>
  <si>
    <t>Israel (68)</t>
  </si>
  <si>
    <t>Israel</t>
  </si>
  <si>
    <t>ῥῆμα, -τος, τό</t>
  </si>
  <si>
    <t>word, saying, object (68)</t>
  </si>
  <si>
    <t>word, saying, object</t>
  </si>
  <si>
    <t>σάββατον, -ου, τό</t>
  </si>
  <si>
    <t>Sabbath, week (68)</t>
  </si>
  <si>
    <t>τρεῖς, -τρία</t>
  </si>
  <si>
    <t>three (68)</t>
  </si>
  <si>
    <t>ἐντολή, -ῆς, ἡ</t>
  </si>
  <si>
    <t>commandment, command, law (67)</t>
  </si>
  <si>
    <t>commandment, command, law</t>
  </si>
  <si>
    <t>faithful, reliable, believing, trusting (67)</t>
  </si>
  <si>
    <t>faithful, reliable, believing, trusting</t>
  </si>
  <si>
    <t>πλοῖον, -ου, τό</t>
  </si>
  <si>
    <t>boat, ship (67)</t>
  </si>
  <si>
    <t>boat, ship</t>
  </si>
  <si>
    <t>I release, dimsiss, divorce (66)</t>
  </si>
  <si>
    <t>I release, dimsiss, divorce</t>
  </si>
  <si>
    <t>καρπός, -οῦ, ὁ</t>
  </si>
  <si>
    <t>fruit, crop, result (66)</t>
  </si>
  <si>
    <t>fruit, crop, result</t>
  </si>
  <si>
    <t>older; elder, presbyter (66)</t>
  </si>
  <si>
    <t>older; elder, presbyter</t>
  </si>
  <si>
    <t>I bear, carry, endure (66)</t>
  </si>
  <si>
    <t>I bear, carry, endure</t>
  </si>
  <si>
    <t>I say, affirm (66)</t>
  </si>
  <si>
    <t>if, whether (65)</t>
  </si>
  <si>
    <t>γραμματεύς, -έως, ὁ</t>
  </si>
  <si>
    <t>scribe, scholar, expert in the law (63)</t>
  </si>
  <si>
    <t>scribe, scholar, expert in the law</t>
  </si>
  <si>
    <t>δαιμόνιον, -ου, τό</t>
  </si>
  <si>
    <t>demon, evil spirit (63)</t>
  </si>
  <si>
    <t>demon, evil spirit</t>
  </si>
  <si>
    <t>outside, outer, out (63)</t>
  </si>
  <si>
    <t>outside, outer, out</t>
  </si>
  <si>
    <t>I ask, request (63)</t>
  </si>
  <si>
    <t>I ask, request</t>
  </si>
  <si>
    <t>mountain, hill (63)</t>
  </si>
  <si>
    <t>I think, suppose, seem (62)</t>
  </si>
  <si>
    <t>I think, suppose, seem</t>
  </si>
  <si>
    <t>θέλημα, -τος, τό</t>
  </si>
  <si>
    <t>will, wish, desire (62)</t>
  </si>
  <si>
    <t>θρόνος, -ου, ὁ</t>
  </si>
  <si>
    <t>throne (62)</t>
  </si>
  <si>
    <t>Ἱεροσόλυμα, ἡ/τά</t>
  </si>
  <si>
    <t>Jerusalem (62)</t>
  </si>
  <si>
    <t>beloved, dear (61)</t>
  </si>
  <si>
    <t>beloved, dear</t>
  </si>
  <si>
    <t>Γαλιλαία, -ας, ἡ</t>
  </si>
  <si>
    <t>Galilee (61)</t>
  </si>
  <si>
    <t>Galilee</t>
  </si>
  <si>
    <t>I glorify, praise, honor (61)</t>
  </si>
  <si>
    <t>I glorify, praise, honor</t>
  </si>
  <si>
    <t>now, already (61)</t>
  </si>
  <si>
    <t>now, already</t>
  </si>
  <si>
    <t>I proclaim, announce, preach (61)</t>
  </si>
  <si>
    <t>I proclaim, announce, preach</t>
  </si>
  <si>
    <t>νύξ, -νυκτός, ἡ</t>
  </si>
  <si>
    <t>night (61)</t>
  </si>
  <si>
    <t>here, in this place (61)</t>
  </si>
  <si>
    <t>here, in this place</t>
  </si>
  <si>
    <t>ἱμάτιον, -ου, τό</t>
  </si>
  <si>
    <t>garment, coat, robe (60)</t>
  </si>
  <si>
    <t>garment, coat, robe</t>
  </si>
  <si>
    <t>I worship (60)</t>
  </si>
  <si>
    <t>I am, exist, am present (60)</t>
  </si>
  <si>
    <t>I am, exist, am present</t>
  </si>
  <si>
    <t>I greet, welcome (60)</t>
  </si>
  <si>
    <t>I greet, welcome</t>
  </si>
  <si>
    <t>Δαυίδ, ὁ</t>
  </si>
  <si>
    <t>David (59)</t>
  </si>
  <si>
    <t>David</t>
  </si>
  <si>
    <t>teacher (59)</t>
  </si>
  <si>
    <t>λίθος, -ου, ὁ</t>
  </si>
  <si>
    <t>stone (59)</t>
  </si>
  <si>
    <t>I gather, bring together (59)</t>
  </si>
  <si>
    <t>χαρά, -ᾶς, ἡ</t>
  </si>
  <si>
    <t>joy (59)</t>
  </si>
  <si>
    <t>I look at, percieve, see (58)</t>
  </si>
  <si>
    <t>I look at, percieve, see</t>
  </si>
  <si>
    <t>μέσος, -η, -ον</t>
  </si>
  <si>
    <t>middle (58)</t>
  </si>
  <si>
    <t>middle</t>
  </si>
  <si>
    <t>τοιοῦτος, -αύτη, -οῦτον</t>
  </si>
  <si>
    <t>of such kind, such (57)</t>
  </si>
  <si>
    <t>of such kind, such</t>
  </si>
  <si>
    <t>I take, receive, welcome (56)</t>
  </si>
  <si>
    <t>I ask (for) (56)</t>
  </si>
  <si>
    <t>I ask (for)</t>
  </si>
  <si>
    <t>and not, but not, nor (56)</t>
  </si>
  <si>
    <t>and not, but not, nor</t>
  </si>
  <si>
    <t>συναγωγή, -ῆς, ἡ</t>
  </si>
  <si>
    <t>synagogue, assembly (56)</t>
  </si>
  <si>
    <t>third (56)</t>
  </si>
  <si>
    <t>ἀρχή, -ῆς, ἡ</t>
  </si>
  <si>
    <t>beginning, origin, ruler (55)</t>
  </si>
  <si>
    <t>beginning, origin, ruler</t>
  </si>
  <si>
    <t>I cry out, call out (55)</t>
  </si>
  <si>
    <t>I cry out, call out</t>
  </si>
  <si>
    <t>λοιπός</t>
  </si>
  <si>
    <t>remaining, rest, other (55)</t>
  </si>
  <si>
    <t>remaining, rest, other</t>
  </si>
  <si>
    <t>Πιλᾶτος, -ου, ὁ</t>
  </si>
  <si>
    <t>Pilate (55)</t>
  </si>
  <si>
    <t>Pilate</t>
  </si>
  <si>
    <t>right (hand/side) (54)</t>
  </si>
  <si>
    <t>right (hand/side)</t>
  </si>
  <si>
    <t>I announce good news, proclaim, preach (54)</t>
  </si>
  <si>
    <t>I announce good news, proclaim, preach</t>
  </si>
  <si>
    <t>not, no (used with positive answer questions) (54)</t>
  </si>
  <si>
    <t>not, no (used with positive answer questions)</t>
  </si>
  <si>
    <t>χρόνος, -ου, ὁ</t>
  </si>
  <si>
    <t>time (54)</t>
  </si>
  <si>
    <t>therefore, for this reason (53)</t>
  </si>
  <si>
    <t>hope (53)</t>
  </si>
  <si>
    <t>in order that, how, that (53)</t>
  </si>
  <si>
    <t>in order that, how, that</t>
  </si>
  <si>
    <t>παιδίον, -ου, τό</t>
  </si>
  <si>
    <t>child, infant (53)</t>
  </si>
  <si>
    <t>child, infant</t>
  </si>
  <si>
    <t>ἐπαγγελία, -ας, ἡ</t>
  </si>
  <si>
    <t>promise, pledge (52)</t>
  </si>
  <si>
    <t>promise, pledge</t>
  </si>
  <si>
    <t>ἔσχατος, -η, -ον</t>
  </si>
  <si>
    <t>last, end (52)</t>
  </si>
  <si>
    <t>last, end</t>
  </si>
  <si>
    <t>I persuade, convince (52)</t>
  </si>
  <si>
    <t>I sow (52)</t>
  </si>
  <si>
    <t>I sow</t>
  </si>
  <si>
    <t>εὐθύς, -εῖα, -ύ</t>
  </si>
  <si>
    <t>immediately, at once (51)</t>
  </si>
  <si>
    <t>immediately, at once</t>
  </si>
  <si>
    <t>σοφία, -ας, ἡ</t>
  </si>
  <si>
    <t>wisdom, insight (51)</t>
  </si>
  <si>
    <t>wisdom, insight</t>
  </si>
  <si>
    <t>γλῶσσα, -ης, ἡ</t>
  </si>
  <si>
    <t>tongue, language (50)</t>
  </si>
  <si>
    <t>tongue, language</t>
  </si>
  <si>
    <t>γραφή, -ῆς, ἡ</t>
  </si>
  <si>
    <t>writing, Scripture (50)</t>
  </si>
  <si>
    <t>bad, evil (50)</t>
  </si>
  <si>
    <t>blessed, fortunate, prosperous (50)</t>
  </si>
  <si>
    <t>blessed, fortunate, prosperous</t>
  </si>
  <si>
    <t>παραβολή, -ῆς, ἡ</t>
  </si>
  <si>
    <t>parable, comparison, symbol (50)</t>
  </si>
  <si>
    <t>parable, comparison, symbol</t>
  </si>
  <si>
    <t>blind (50)</t>
  </si>
  <si>
    <t>blind</t>
  </si>
  <si>
    <t>Singular</t>
  </si>
  <si>
    <t>S</t>
  </si>
  <si>
    <t>Plural</t>
  </si>
  <si>
    <t>P</t>
  </si>
  <si>
    <t>Masculine</t>
  </si>
  <si>
    <t>M</t>
  </si>
  <si>
    <t>Feminine</t>
  </si>
  <si>
    <t>F</t>
  </si>
  <si>
    <t>Neuter</t>
  </si>
  <si>
    <t>1st Declension</t>
  </si>
  <si>
    <t>2nd Declension</t>
  </si>
  <si>
    <t>Present</t>
  </si>
  <si>
    <t>Aorist</t>
  </si>
  <si>
    <t>Imperfect</t>
  </si>
  <si>
    <t>I</t>
  </si>
  <si>
    <t>A</t>
  </si>
  <si>
    <t>2nd</t>
  </si>
  <si>
    <t>1st</t>
  </si>
  <si>
    <t>N</t>
  </si>
  <si>
    <t>Future</t>
  </si>
  <si>
    <t>Perfect</t>
  </si>
  <si>
    <t>Pluperfect</t>
  </si>
  <si>
    <t>Active</t>
  </si>
  <si>
    <t>Middle</t>
  </si>
  <si>
    <t>Passive</t>
  </si>
  <si>
    <t>Indicative</t>
  </si>
  <si>
    <t>Subjunctive</t>
  </si>
  <si>
    <t>Imperative</t>
  </si>
  <si>
    <t>Optative</t>
  </si>
  <si>
    <t>First Person</t>
  </si>
  <si>
    <t>Second Person</t>
  </si>
  <si>
    <t>Third Person</t>
  </si>
  <si>
    <t>Preposition</t>
  </si>
  <si>
    <t>Prep</t>
  </si>
  <si>
    <t>3rd</t>
  </si>
  <si>
    <t>Opt</t>
  </si>
  <si>
    <t>Imp</t>
  </si>
  <si>
    <t>PPf</t>
  </si>
  <si>
    <t>Pf</t>
  </si>
  <si>
    <t>grammerId</t>
  </si>
  <si>
    <t>abreviation</t>
  </si>
  <si>
    <t>lessonId</t>
  </si>
  <si>
    <t>grammarId</t>
  </si>
  <si>
    <t>vocabId</t>
  </si>
  <si>
    <t>countId</t>
  </si>
  <si>
    <t>genderId</t>
  </si>
  <si>
    <t>patternId</t>
  </si>
  <si>
    <t>tenseId</t>
  </si>
  <si>
    <t>voiceId</t>
  </si>
  <si>
    <t>moodId</t>
  </si>
  <si>
    <t>personId</t>
  </si>
  <si>
    <t>ὃ</t>
  </si>
  <si>
    <t>ἦν</t>
  </si>
  <si>
    <t>ἀρχῆς</t>
  </si>
  <si>
    <t>ἀκηκόαμεν</t>
  </si>
  <si>
    <t>ἑωράκαμεν</t>
  </si>
  <si>
    <t>τοῖς</t>
  </si>
  <si>
    <t>ὀφθαλμοῖς</t>
  </si>
  <si>
    <t>ἡμῶν</t>
  </si>
  <si>
    <t>ἐθεασάμεθα</t>
  </si>
  <si>
    <t>καὶ</t>
  </si>
  <si>
    <t>αἱ</t>
  </si>
  <si>
    <t>χεῖρες</t>
  </si>
  <si>
    <t>ἐψηλάφησαν</t>
  </si>
  <si>
    <t>περὶ</t>
  </si>
  <si>
    <t>τοῦ</t>
  </si>
  <si>
    <t>λόγου</t>
  </si>
  <si>
    <t>τῆς</t>
  </si>
  <si>
    <t>ζωῆς</t>
  </si>
  <si>
    <t>morphId</t>
  </si>
  <si>
    <t>caseId</t>
  </si>
  <si>
    <t>Nominative</t>
  </si>
  <si>
    <t>Genative</t>
  </si>
  <si>
    <t>Dative</t>
  </si>
  <si>
    <t>Accusative</t>
  </si>
  <si>
    <t>Nom</t>
  </si>
  <si>
    <t>Gen</t>
  </si>
  <si>
    <t>Dat</t>
  </si>
  <si>
    <t>Acc</t>
  </si>
  <si>
    <t>ψηλαφάω</t>
  </si>
  <si>
    <t>touch, feel around for</t>
  </si>
  <si>
    <t>δικαιοσύνη, ἡ</t>
  </si>
  <si>
    <t>Ὁ</t>
  </si>
  <si>
    <t>πρεσβύτερος</t>
  </si>
  <si>
    <t>ἐκλεκτῇ</t>
  </si>
  <si>
    <t>κυρίᾳ</t>
  </si>
  <si>
    <t>τέκνοις</t>
  </si>
  <si>
    <t>αὐτῆς,</t>
  </si>
  <si>
    <t>οὓς</t>
  </si>
  <si>
    <t>ἐγὼ</t>
  </si>
  <si>
    <t>ἀγαπῶ</t>
  </si>
  <si>
    <t>ἀληθείᾳ,</t>
  </si>
  <si>
    <t>οὐκ</t>
  </si>
  <si>
    <t>μόνος</t>
  </si>
  <si>
    <t>ἀλλὰ</t>
  </si>
  <si>
    <t>πάντες</t>
  </si>
  <si>
    <t>οἱ</t>
  </si>
  <si>
    <t>ἐγνωκότες</t>
  </si>
  <si>
    <t>τὴν</t>
  </si>
  <si>
    <t>ἀλήθειαν,</t>
  </si>
  <si>
    <t>διὰ</t>
  </si>
  <si>
    <t>ἀλήθειαν</t>
  </si>
  <si>
    <t>μένουσαν</t>
  </si>
  <si>
    <t>ἡμῖν,</t>
  </si>
  <si>
    <t>μεθʼ</t>
  </si>
  <si>
    <t>ἔσται</t>
  </si>
  <si>
    <t>τὸν</t>
  </si>
  <si>
    <t>αἰῶνα·</t>
  </si>
  <si>
    <t>χάρις</t>
  </si>
  <si>
    <t>ἔλεος</t>
  </si>
  <si>
    <t>εἰρήνη</t>
  </si>
  <si>
    <t>παρὰ</t>
  </si>
  <si>
    <t>θεοῦ</t>
  </si>
  <si>
    <t>πατρός,</t>
  </si>
  <si>
    <t>Ἰησοῦ</t>
  </si>
  <si>
    <t>Χριστοῦ</t>
  </si>
  <si>
    <t>υἱοῦ</t>
  </si>
  <si>
    <t>ἀληθείᾳ</t>
  </si>
  <si>
    <t>ἀγάπῃ.</t>
  </si>
  <si>
    <t>Ἐχάρην</t>
  </si>
  <si>
    <t>λίαν</t>
  </si>
  <si>
    <t>εὕρηκα</t>
  </si>
  <si>
    <t>τῶν</t>
  </si>
  <si>
    <t>τέκνων</t>
  </si>
  <si>
    <t>σου</t>
  </si>
  <si>
    <t>περιπατοῦντας</t>
  </si>
  <si>
    <t>καθὼς</t>
  </si>
  <si>
    <t>ἐντολὴν</t>
  </si>
  <si>
    <t>ἐλάβομεν</t>
  </si>
  <si>
    <t>πατρός.</t>
  </si>
  <si>
    <t>ἐρωτῶ</t>
  </si>
  <si>
    <t>σε,</t>
  </si>
  <si>
    <t>κυρία,</t>
  </si>
  <si>
    <t>οὐχ</t>
  </si>
  <si>
    <t>καινὴν</t>
  </si>
  <si>
    <t>γράφων</t>
  </si>
  <si>
    <t>σοι</t>
  </si>
  <si>
    <t>ἣν</t>
  </si>
  <si>
    <t>εἴχομεν</t>
  </si>
  <si>
    <t>ἀπʼ</t>
  </si>
  <si>
    <t>ἀρχῆς,</t>
  </si>
  <si>
    <t>ἀγαπῶμεν</t>
  </si>
  <si>
    <t>ἀλλήλους.</t>
  </si>
  <si>
    <t>αὕτη</t>
  </si>
  <si>
    <t>ἐστὶν</t>
  </si>
  <si>
    <t>ἡ</t>
  </si>
  <si>
    <t>ἀγάπη,</t>
  </si>
  <si>
    <t>περιπατῶμεν</t>
  </si>
  <si>
    <t>κατὰ</t>
  </si>
  <si>
    <t>τὰς</t>
  </si>
  <si>
    <t>ἐντολὰς</t>
  </si>
  <si>
    <t>αὐτοῦ·</t>
  </si>
  <si>
    <t>ἐντολή</t>
  </si>
  <si>
    <t>ἐστιν,</t>
  </si>
  <si>
    <t>ἠκούσατε</t>
  </si>
  <si>
    <t>αὐτῇ</t>
  </si>
  <si>
    <t>περιπατῆτε.</t>
  </si>
  <si>
    <t>πολλοὶ</t>
  </si>
  <si>
    <t>πλάνοι</t>
  </si>
  <si>
    <t>ἐξῆλθον</t>
  </si>
  <si>
    <t>κόσμον,</t>
  </si>
  <si>
    <t>μὴ</t>
  </si>
  <si>
    <t>ὁμολογοῦντες</t>
  </si>
  <si>
    <t>Ἰησοῦν</t>
  </si>
  <si>
    <t>Χριστὸν</t>
  </si>
  <si>
    <t>ἐρχόμενον</t>
  </si>
  <si>
    <t>σαρκί·</t>
  </si>
  <si>
    <t>οὗτός</t>
  </si>
  <si>
    <t>ἐστιν</t>
  </si>
  <si>
    <t>ὁ</t>
  </si>
  <si>
    <t>πλάνος</t>
  </si>
  <si>
    <t>ἀντίχριστος.</t>
  </si>
  <si>
    <t>βλέπετε</t>
  </si>
  <si>
    <t>ἑαυτούς,</t>
  </si>
  <si>
    <t>ἀπολέσητε</t>
  </si>
  <si>
    <t>ἃ</t>
  </si>
  <si>
    <t>εἰργασάμεθα,</t>
  </si>
  <si>
    <t>μισθὸν</t>
  </si>
  <si>
    <t>πλήρη</t>
  </si>
  <si>
    <t>ἀπολάβητε.</t>
  </si>
  <si>
    <t>πᾶς</t>
  </si>
  <si>
    <t>προάγων</t>
  </si>
  <si>
    <t>μένων</t>
  </si>
  <si>
    <t>τῇ</t>
  </si>
  <si>
    <t>διδαχῇ</t>
  </si>
  <si>
    <t>θεὸν</t>
  </si>
  <si>
    <t>ἔχει·</t>
  </si>
  <si>
    <t>διδαχῇ,</t>
  </si>
  <si>
    <t>οὗτος</t>
  </si>
  <si>
    <t>πατέρα</t>
  </si>
  <si>
    <t>υἱὸν</t>
  </si>
  <si>
    <t>ἔχει.</t>
  </si>
  <si>
    <t>εἴ</t>
  </si>
  <si>
    <t>τις</t>
  </si>
  <si>
    <t>ἔρχεται</t>
  </si>
  <si>
    <t>πρὸς</t>
  </si>
  <si>
    <t>ὑμᾶς</t>
  </si>
  <si>
    <t>ταύτην</t>
  </si>
  <si>
    <t>διδαχὴν</t>
  </si>
  <si>
    <t>φέρει,</t>
  </si>
  <si>
    <t>λαμβάνετε</t>
  </si>
  <si>
    <t>αὐτὸν</t>
  </si>
  <si>
    <t>οἰκίαν</t>
  </si>
  <si>
    <t>χαίρειν</t>
  </si>
  <si>
    <t>αὐτῷ</t>
  </si>
  <si>
    <t>λέγετε·</t>
  </si>
  <si>
    <t>λέγων</t>
  </si>
  <si>
    <t>γὰρ</t>
  </si>
  <si>
    <t>κοινωνεῖ</t>
  </si>
  <si>
    <t>ἔργοις</t>
  </si>
  <si>
    <t>αὐτοῦ</t>
  </si>
  <si>
    <t>πονηροῖς.</t>
  </si>
  <si>
    <t>Πολλὰ</t>
  </si>
  <si>
    <t>ἔχων</t>
  </si>
  <si>
    <t>ὑμῖν</t>
  </si>
  <si>
    <t>γράφειν</t>
  </si>
  <si>
    <t>ἐβουλήθην</t>
  </si>
  <si>
    <t>χάρτου</t>
  </si>
  <si>
    <t>μέλανος,</t>
  </si>
  <si>
    <t>ἐλπίζω</t>
  </si>
  <si>
    <t>γενέσθαι</t>
  </si>
  <si>
    <t>στόμα</t>
  </si>
  <si>
    <t>λαλῆσαι,</t>
  </si>
  <si>
    <t>χαρὰ</t>
  </si>
  <si>
    <t>ὑμῶν</t>
  </si>
  <si>
    <t>πεπληρωμένη</t>
  </si>
  <si>
    <t>ᾖ.</t>
  </si>
  <si>
    <t>Ἀσπάζεταί</t>
  </si>
  <si>
    <t>σε</t>
  </si>
  <si>
    <t>τὰ</t>
  </si>
  <si>
    <t>τέκνα</t>
  </si>
  <si>
    <t>ἀδελφῆς</t>
  </si>
  <si>
    <t>ἐκλεκτῆς.</t>
  </si>
  <si>
    <t>1</t>
  </si>
  <si>
    <t>2</t>
  </si>
  <si>
    <t>3</t>
  </si>
  <si>
    <t>4</t>
  </si>
  <si>
    <t>5</t>
  </si>
  <si>
    <t>6</t>
  </si>
  <si>
    <t>7</t>
  </si>
  <si>
    <t>8</t>
  </si>
  <si>
    <t>9</t>
  </si>
  <si>
    <t>10</t>
  </si>
  <si>
    <t>11</t>
  </si>
  <si>
    <t>12</t>
  </si>
  <si>
    <t>13</t>
  </si>
  <si>
    <t>unitId</t>
  </si>
  <si>
    <t>declensionId</t>
  </si>
  <si>
    <t>en</t>
  </si>
  <si>
    <t>1 Τεκνία μου, ταῦτα γράφω ὑμῖν ἵνα μὴ ἁμάρτητε. καὶ ἐάν τις ἁμάρτῃ, παράκλητον ἔχομεν πρὸς τὸν πατέρα Ἰησοῦν Χριστὸν δίκαιον, 2 καὶ αὐτὸς ἱλασμός ἐστιν περὶ τῶν ἁμαρτιῶν ἡμῶν, οὐ περὶ τῶν ἡμετέρων δὲ μόνον ἀλλὰ καὶ περὶ ὅλου τοῦ κόσμου. 3 Καὶ ἐν τούτῳ γινώσκομεν ὅτι ἐγνώκαμεν αὐτόν, ἐὰν τὰς ἐντολὰς αὐτοῦ τηρῶμεν. 4 ὁ λέγων ὅτι Ἔγνωκα αὐτὸν καὶ τὰς ἐντολὰς αὐτοῦ μὴ τηρῶν ψεύστης ἐστίν, καὶ ἐν τούτῳ ἡ ἀλήθεια οὐκ ἔστιν· 5 ὃς δʼ ἂν τηρῇ αὐτοῦ τὸν λόγον, ἀληθῶς ἐν τούτῳ ἡ ἀγάπη τοῦ θεοῦ τετελείωται. ἐν τούτῳ γινώσκομεν ὅτι ἐν αὐτῷ ἐσμεν· 6 ὁ λέγων ἐν αὐτῷ μένειν ὀφείλει καθὼς ἐκεῖνος περιεπάτησεν καὶ αὐτὸς περιπατεῖν. 7 Ἀγαπητοί, οὐκ ἐντολὴν καινὴν γράφω ὑμῖν, ἀλλʼ ἐντολὴν παλαιὰν ἣν εἴχετε ἀπʼ ἀρχῆς· ἡ ἐντολὴ ἡ παλαιά ἐστιν ὁ λόγος ὃν ἠκούσατε. 8 πάλιν ἐντολὴν καινὴν γράφω ὑμῖν, ὅ ἐστιν ἀληθὲς ἐν αὐτῷ καὶ ἐν ὑμῖν, ὅτι ἡ σκοτία παράγεται καὶ τὸ φῶς τὸ ἀληθινὸν ἤδη φαίνει. 9 ὁ λέγων ἐν τῷ φωτὶ εἶναι καὶ τὸν ἀδελφὸν αὐτοῦ μισῶν ἐν τῇ σκοτίᾳ ἐστὶν ἕως ἄρτι. 10 ὁ ἀγαπῶν τὸν ἀδελφὸν αὐτοῦ ἐν τῷ φωτὶ μένει, καὶ σκάνδαλον ἐν αὐτῷ οὐκ ἔστιν· 11 ὁ δὲ μισῶν τὸν ἀδελφὸν αὐτοῦ ἐν τῇ σκοτίᾳ ἐστὶν καὶ ἐν τῇ σκοτίᾳ περιπατεῖ, καὶ οὐκ οἶδεν ποῦ ὑπάγει, ὅτι ἡ σκοτία ἐτύφλωσεν τοὺς ὀφθαλμοὺς αὐτοῦ. 12 Γράφω ὑμῖν, τεκνία, ὅτι ἀφέωνται ὑμῖν αἱ ἁμαρτίαι διὰ τὸ ὄνομα αὐτοῦ· 13 γράφω ὑμῖν, πατέρες, ὅτι ἐγνώκατε τὸν ἀπʼ ἀρχῆς· γράφω ὑμῖν, νεανίσκοι, ὅτι νενικήκατε τὸν πονηρόν. 14 ἔγραψα ὑμῖν, παιδία, ὅτι ἐγνώκατε τὸν πατέρα· ἔγραψα ὑμῖν, πατέρες, ὅτι ἐγνώκατε τὸν ἀπʼ ἀρχῆς· ἔγραψα ὑμῖν, νεανίσκοι, ὅτι ἰσχυροί ἐστε καὶ ὁ λόγος τοῦ θεοῦ ἐν ὑμῖν μένει καὶ νενικήκατε τὸν πονηρόν. 15 Μὴ ἀγαπᾶτε τὸν κόσμον μηδὲ τὰ ἐν τῷ κόσμῳ. ἐάν τις ἀγαπᾷ τὸν κόσμον, οὐκ ἔστιν ἡ ἀγάπη τοῦ πατρὸς ἐν αὐτῷ· 16 ὅτι πᾶν τὸ ἐν τῷ κόσμῳ, ἡ ἐπιθυμία τῆς σαρκὸς καὶ ἡ ἐπιθυμία τῶν ὀφθαλμῶν καὶ ἡ ἀλαζονεία τοῦ βίου, οὐκ ἔστιν ἐκ τοῦ πατρός, ἀλλὰ ἐκ τοῦ κόσμου ἐστίν· 17 καὶ ὁ κόσμος παράγεται καὶ ἡ ἐπιθυμία αὐτοῦ, ὁ δὲ ποιῶν τὸ θέλημα τοῦ θεοῦ μένει εἰς τὸν αἰῶνα. 18 Παιδία, ἐσχάτη ὥρα ἐστίν, καὶ καθὼς ἠκούσατε ὅτι ἀντίχριστος ἔρχεται, καὶ νῦν ἀντίχριστοι πολλοὶ γεγόνασιν· ὅθεν γινώσκομεν ὅτι ἐσχάτη ὥρα ἐστίν. 19 ἐξ ἡμῶν ἐξῆλθαν, ἀλλʼ οὐκ ἦσαν ἐξ ἡμῶν· εἰ γὰρ ἐξ ἡμῶν ἦσαν, μεμενήκεισαν ἂν μεθʼ ἡμῶν· ἀλλʼ ἵνα φανερωθῶσιν ὅτι οὐκ εἰσὶν πάντες ἐξ ἡμῶν. 20 καὶ ὑμεῖς χρῖσμα ἔχετε ἀπὸ τοῦ ἁγίου καὶ οἴδατε πάντες· 21 οὐκ ἔγραψα ὑμῖν ὅτι οὐκ οἴδατε τὴν ἀλήθειαν, ἀλλʼ ὅτι οἴδατε αὐτήν, καὶ ὅτι πᾶν ψεῦδος ἐκ τῆς ἀληθείας οὐκ ἔστιν. 22 τίς ἐστιν ὁ ψεύστης εἰ μὴ ὁ ἀρνούμενος ὅτι Ἰησοῦς οὐκ ἔστιν ὁ χριστός; οὗτός ἐστιν ὁ ἀντίχριστος, ὁ ἀρνούμενος τὸν πατέρα καὶ τὸν υἱόν. 23 πᾶς ὁ ἀρνούμενος τὸν υἱὸν οὐδὲ τὸν πατέρα ἔχει· ὁ ὁμολογῶν τὸν υἱὸν καὶ τὸν πατέρα ἔχει. 24 ὑμεῖς ὃ ἠκούσατε ἀπʼ ἀρχῆς, ἐν ὑμῖν μενέτω· ἐὰν ἐν ὑμῖν μείνῃ ὃ ἀπʼ ἀρχῆς ἠκούσατε, καὶ ὑμεῖς ἐν τῷ υἱῷ καὶ ἐν τῷ πατρὶ μενεῖτε. 25 καὶ αὕτη ἐστὶν ἡ ἐπαγγελία ἣν αὐτὸς ἐπηγγείλατο ἡμῖν, τὴν ζωὴν τὴν αἰώνιον. 26 Ταῦτα ἔγραψα ὑμῖν περὶ τῶν πλανώντων ὑμᾶς. 27 καὶ ὑμεῖς τὸ χρῖσμα ὃ ἐλάβετε ἀπʼ αὐτοῦ μένει ἐν ὑμῖν, καὶ οὐ χρείαν ἔχετε ἵνα τις διδάσκῃ ὑμᾶς· ἀλλʼ ὡς τὸ αὐτοῦ χρῖσμα διδάσκει ὑμᾶς περὶ πάντων, καὶ ἀληθές ἐστιν καὶ οὐκ ἔστιν ψεῦδος, καὶ καθὼς ἐδίδαξεν ὑμᾶς, μένετε ἐν αὐτῷ. 28 Καὶ νῦν, τεκνία, μένετε ἐν αὐτῷ, ἵνα ἐὰν φανερωθῇ σχῶμεν παρρησίαν καὶ μὴ αἰσχυνθῶμεν ἀπʼ αὐτοῦ ἐν τῇ παρουσίᾳ αὐτοῦ. 29 ἐὰν εἰδῆτε ὅτι δίκαιός ἐστιν, γινώσκετε ὅτι πᾶς ὁ ποιῶν τὴν δικαιοσύνην ἐξ αὐτοῦ γεγέννηται.</t>
  </si>
  <si>
    <t>1 Ὃ ἦν ἀπʼ ἀρχῆς , ὃ ἀκηκόαμεν , ὃ ἑωράκαμεν τοῖς ὀφθαλμοῖς ἡμῶν , ὃ ἐθεασάμεθα καὶ αἱ χεῖρες ἡμῶν ἐψηλάφησαν , περὶ τοῦ λόγου τῆς ζωῆς — 2 καὶ ἡ ζωὴ ἐφανερώθη, καὶ ἑωράκαμεν καὶ μαρτυροῦμεν καὶ ἀπαγγέλλομεν ὑμῖν τὴν ζωὴν τὴν αἰώνιον ἥτις ἦν πρὸς τὸν πατέρα καὶ ἐφανερώθη ἡμῖν— 3 ὃ ἑωράκαμεν καὶ ἀκηκόαμεν ἀπαγγέλλομεν καὶ ὑμῖν, ἵνα καὶ ὑμεῖς κοινωνίαν ἔχητε μεθʼ ἡμῶν· καὶ ἡ κοινωνία δὲ ἡ ἡμετέρα μετὰ τοῦ πατρὸς καὶ μετὰ τοῦ υἱοῦ αὐτοῦ Ἰησοῦ Χριστοῦ· 4 καὶ ταῦτα γράφομεν ἡμεῖς ἵνα ἡ χαρὰ ἡμῶν ᾖ πεπληρωμένη. 5 Καὶ ἔστιν αὕτη ἡ ἀγγελία ἣν ἀκηκόαμεν ἀπʼ αὐτοῦ καὶ ἀναγγέλλομεν ὑμῖν, ὅτι ὁ θεὸς φῶς ἐστιν καὶ σκοτία ἐν αὐτῷ οὐκ ἔστιν οὐδεμία. 6 ἐὰν εἴπωμεν ὅτι κοινωνίαν ἔχομεν μετʼ αὐτοῦ καὶ ἐν τῷ σκότει περιπατῶμεν, ψευδόμεθα καὶ οὐ ποιοῦμεν τὴν ἀλήθειαν· 7 ἐὰν δὲ ἐν τῷ φωτὶ περιπατῶμεν ὡς αὐτός ἐστιν ἐν τῷ φωτί, κοινωνίαν ἔχομεν μετʼ ἀλλήλων καὶ τὸ αἷμα Ἰησοῦ τοῦ υἱοῦ αὐτοῦ καθαρίζει ἡμᾶς ἀπὸ πάσης ἁμαρτίας. 8 ἐὰν εἴπωμεν ὅτι ἁμαρτίαν οὐκ ἔχομεν, ἑαυτοὺς πλανῶμεν καὶ ἡ ἀλήθεια οὐκ ἔστιν ἐν ἡμῖν. 9 ἐὰν ὁμολογῶμεν τὰς ἁμαρτίας ἡμῶν, πιστός ἐστιν καὶ δίκαιος ἵνα ἀφῇ ἡμῖν τὰς ἁμαρτίας καὶ καθαρίσῃ ἡμᾶς ἀπὸ πάσης ἀδικίας. 10 ἐὰν εἴπωμεν ὅτι οὐχ ἡμαρτήκαμεν, ψεύστην ποιοῦμεν αὐτὸν καὶ ὁ λόγος αὐτοῦ οὐκ ἔστιν ἐν ἡμῖν.</t>
  </si>
  <si>
    <t>1 ἴδετε ποταπὴν ἀγάπην δέδωκεν ἡμῖν ὁ πατὴρ ἵνα τέκνα θεοῦ κληθῶμεν, καὶ ἐσμέν. διὰ τοῦτο ὁ κόσμος οὐ γινώσκει ἡμᾶς ὅτι οὐκ ἔγνω αὐτόν. 2 ἀγαπητοί, νῦν τέκνα θεοῦ ἐσμεν, καὶ οὔπω ἐφανερώθη τί ἐσόμεθα. οἴδαμεν ὅτι ἐὰν φανερωθῇ ὅμοιοι αὐτῷ ἐσόμεθα, ὅτι ὀψόμεθα αὐτὸν καθώς ἐστιν. 3 καὶ πᾶς ὁ ἔχων τὴν ἐλπίδα ταύτην ἐπʼ αὐτῷ ἁγνίζει ἑαυτὸν καθὼς ἐκεῖνος ἁγνός ἐστιν. 4 Πᾶς ὁ ποιῶν τὴν ἁμαρτίαν καὶ τὴν ἀνομίαν ποιεῖ, καὶ ἡ ἁμαρτία ἐστὶν ἡ ἀνομία. 5 καὶ οἴδατε ὅτι ἐκεῖνος ἐφανερώθη ἵνα τὰς ἁμαρτίας ἄρῃ, καὶ ἁμαρτία ἐν αὐτῷ οὐκ ἔστιν. 6 πᾶς ὁ ἐν αὐτῷ μένων οὐχ ἁμαρτάνει· πᾶς ὁ ἁμαρτάνων οὐχ ἑώρακεν αὐτὸν οὐδὲ ἔγνωκεν αὐτόν. 7 τεκνία, μηδεὶς πλανάτω ὑμᾶς· ὁ ποιῶν τὴν δικαιοσύνην δίκαιός ἐστιν, καθὼς ἐκεῖνος δίκαιός ἐστιν· 8 ὁ ποιῶν τὴν ἁμαρτίαν ἐκ τοῦ διαβόλου ἐστίν, ὅτι ἀπʼ ἀρχῆς ὁ διάβολος ἁμαρτάνει. εἰς τοῦτο ἐφανερώθη ὁ υἱὸς τοῦ θεοῦ ἵνα λύσῃ τὰ ἔργα τοῦ διαβόλου. 9 πᾶς ὁ γεγεννημένος ἐκ τοῦ θεοῦ ἁμαρτίαν οὐ ποιεῖ, ὅτι σπέρμα αὐτοῦ ἐν αὐτῷ μένει, καὶ οὐ δύναται ἁμαρτάνειν, ὅτι ἐκ τοῦ θεοῦ γεγέννηται. 10 ἐν τούτῳ φανερά ἐστιν τὰ τέκνα τοῦ θεοῦ καὶ τὰ τέκνα τοῦ διαβόλου· πᾶς ὁ μὴ ποιῶν δικαιοσύνην οὐκ ἔστιν ἐκ τοῦ θεοῦ, καὶ ὁ μὴ ἀγαπῶν τὸν ἀδελφὸν αὐτοῦ. 11 Ὅτι αὕτη ἐστὶν ἡ ἀγγελία ἣν ἠκούσατε ἀπʼ ἀρχῆς, ἵνα ἀγαπῶμεν ἀλλήλους· 12 οὐ καθὼς Κάϊν ἐκ τοῦ πονηροῦ ἦν καὶ ἔσφαξεν τὸν ἀδελφὸν αὐτοῦ· καὶ χάριν τίνος ἔσφαξεν αὐτόν; ὅτι τὰ ἔργα αὐτοῦ πονηρὰ ἦν, τὰ δὲ τοῦ ἀδελφοῦ αὐτοῦ δίκαια. 13 μὴ θαυμάζετε, ἀδελφοί, εἰ μισεῖ ὑμᾶς ὁ κόσμος. 14 ἡμεῖς οἴδαμεν ὅτι μεταβεβήκαμεν ἐκ τοῦ θανάτου εἰς τὴν ζωήν, ὅτι ἀγαπῶμεν τοὺς ἀδελφούς· ὁ μὴ ἀγαπῶν μένει ἐν τῷ θανάτῳ. 15 πᾶς ὁ μισῶν τὸν ἀδελφὸν αὐτοῦ ἀνθρωποκτόνος ἐστίν, καὶ οἴδατε ὅτι πᾶς ἀνθρωποκτόνος οὐκ ἔχει ζωὴν αἰώνιον ἐν αὐτῷ μένουσαν. 16 ἐν τούτῳ ἐγνώκαμεν τὴν ἀγάπην, ὅτι ἐκεῖνος ὑπὲρ ἡμῶν τὴν ψυχὴν αὐτοῦ ἔθηκεν· καὶ ἡμεῖς ὀφείλομεν ὑπὲρ τῶν ἀδελφῶν τὰς ψυχὰς θεῖναι. 17 ὃς δʼ ἂν ἔχῃ τὸν βίον τοῦ κόσμου καὶ θεωρῇ τὸν ἀδελφὸν αὐτοῦ χρείαν ἔχοντα καὶ κλείσῃ τὰ σπλάγχνα αὐτοῦ ἀπʼ αὐτοῦ, πῶς ἡ ἀγάπη τοῦ θεοῦ μένει ἐν αὐτῷ; 18 Τεκνία, μὴ ἀγαπῶμεν λόγῳ μηδὲ τῇ γλώσσῃ ἀλλὰ ἐν ἔργῳ καὶ ἀληθείᾳ. 19 ἐν τούτῳ γνωσόμεθα ὅτι ἐκ τῆς ἀληθείας ἐσμέν, καὶ ἔμπροσθεν αὐτοῦ πείσομεν τὴν καρδίαν ἡμῶν 20 ὅτι ἐὰν καταγινώσκῃ ἡμῶν ἡ καρδία, ὅτι μείζων ἐστὶν ὁ θεὸς τῆς καρδίας ἡμῶν καὶ γινώσκει πάντα. 21 ἀγαπητοί, ἐὰν ἡ καρδία μὴ καταγινώσκῃ ἡμῶν, παρρησίαν ἔχομεν πρὸς τὸν θεόν, 22 καὶ ὃ ἐὰν αἰτῶμεν λαμβάνομεν ἀπʼ αὐτοῦ, ὅτι τὰς ἐντολὰς αὐτοῦ τηροῦμεν καὶ τὰ ἀρεστὰ ἐνώπιον αὐτοῦ ποιοῦμεν. 23 καὶ αὕτη ἐστὶν ἡ ἐντολὴ αὐτοῦ, ἵνα πιστεύσωμεν τῷ ὀνόματι τοῦ υἱοῦ αὐτοῦ Ἰησοῦ Χριστοῦ καὶ ἀγαπῶμεν ἀλλήλους, καθὼς ἔδωκεν ἐντολὴν ἡμῖν. 24 καὶ ὁ τηρῶν τὰς ἐντολὰς αὐτοῦ ἐν αὐτῷ μένει καὶ αὐτὸς ἐν αὐτῷ· καὶ ἐν τούτῳ γινώσκομεν ὅτι μένει ἐν ἡμῖν, ἐκ τοῦ πνεύματος οὗ ἡμῖν ἔδωκεν.</t>
  </si>
  <si>
    <t>1 Ἀγαπητοί, μὴ παντὶ πνεύματι πιστεύετε, ἀλλὰ δοκιμάζετε τὰ πνεύματα εἰ ἐκ τοῦ θεοῦ ἐστιν, ὅτι πολλοὶ ψευδοπροφῆται ἐξεληλύθασιν εἰς τὸν κόσμον. 2 ἐν τούτῳ γινώσκετε τὸ πνεῦμα τοῦ θεοῦ· πᾶν πνεῦμα ὃ ὁμολογεῖ Ἰησοῦν Χριστὸν ἐν σαρκὶ ἐληλυθότα ἐκ τοῦ θεοῦ ἐστιν, 3 καὶ πᾶν πνεῦμα ὃ μὴ ὁμολογεῖ τὸν Ἰησοῦν ἐκ τοῦ θεοῦ οὐκ ἔστιν· καὶ τοῦτό ἐστιν τὸ τοῦ ἀντιχρίστου, ὃ ἀκηκόατε ὅτι ἔρχεται, καὶ νῦν ἐν τῷ κόσμῳ ἐστὶν ἤδη. 4 ὑμεῖς ἐκ τοῦ θεοῦ ἐστε, τεκνία, καὶ νενικήκατε αὐτούς, ὅτι μείζων ἐστὶν ὁ ἐν ὑμῖν ἢ ὁ ἐν τῷ κόσμῳ· 5 αὐτοὶ ἐκ τοῦ κόσμου εἰσίν· διὰ τοῦτο ἐκ τοῦ κόσμου λαλοῦσιν καὶ ὁ κόσμος αὐτῶν ἀκούει. 6 ἡμεῖς ἐκ τοῦ θεοῦ ἐσμεν· ὁ γινώσκων τὸν θεὸν ἀκούει ἡμῶν, ὃς οὐκ ἔστιν ἐκ τοῦ θεοῦ οὐκ ἀκούει ἡμῶν. ἐκ τούτου γινώσκομεν τὸ πνεῦμα τῆς ἀληθείας καὶ τὸ πνεῦμα τῆς πλάνης. 7 Ἀγαπητοί, ἀγαπῶμεν ἀλλήλους, ὅτι ἡ ἀγάπη ἐκ τοῦ θεοῦ ἐστιν, καὶ πᾶς ὁ ἀγαπῶν ἐκ τοῦ θεοῦ γεγέννηται καὶ γινώσκει τὸν θεόν. 8 ὁ μὴ ἀγαπῶν οὐκ ἔγνω τὸν θεόν, ὅτι ὁ θεὸς ἀγάπη ἐστίν. 9 ἐν τούτῳ ἐφανερώθη ἡ ἀγάπη τοῦ θεοῦ ἐν ἡμῖν, ὅτι τὸν υἱὸν αὐτοῦ τὸν μονογενῆ ἀπέσταλκεν ὁ θεὸς εἰς τὸν κόσμον ἵνα ζήσωμεν διʼ αὐτοῦ. 10 ἐν τούτῳ ἐστὶν ἡ ἀγάπη, οὐχ ὅτι ἡμεῖς ἠγαπήκαμεν τὸν θεόν, ἀλλʼ ὅτι αὐτὸς ἠγάπησεν ἡμᾶς καὶ ἀπέστειλεν τὸν υἱὸν αὐτοῦ ἱλασμὸν περὶ τῶν ἁμαρτιῶν ἡμῶν. 11 ἀγαπητοί, εἰ οὕτως ὁ θεὸς ἠγάπησεν ἡμᾶς, καὶ ἡμεῖς ὀφείλομεν ἀλλήλους ἀγαπᾶν. 12 θεὸν οὐδεὶς πώποτε τεθέαται· ἐὰν ἀγαπῶμεν ἀλλήλους, ὁ θεὸς ἐν ἡμῖν μένει καὶ ἡ ἀγάπη αὐτοῦ ἐν ἡμῖν τετελειωμένη ἐστιν. 13 Ἐν τούτῳ γινώσκομεν ὅτι ἐν αὐτῷ μένομεν καὶ αὐτὸς ἐν ἡμῖν, ὅτι ἐκ τοῦ πνεύματος αὐτοῦ δέδωκεν ἡμῖν. 14 καὶ ἡμεῖς τεθεάμεθα καὶ μαρτυροῦμεν ὅτι ὁ πατὴρ ἀπέσταλκεν τὸν υἱὸν σωτῆρα τοῦ κόσμου. 15 ὃς ἐὰν ὁμολογήσῃ ὅτι Ἰησοῦς ἐστιν ὁ υἱὸς τοῦ θεοῦ, ὁ θεὸς ἐν αὐτῷ μένει καὶ αὐτὸς ἐν τῷ θεῷ. 16 καὶ ἡμεῖς ἐγνώκαμεν καὶ πεπιστεύκαμεν τὴν ἀγάπην ἣν ἔχει ὁ θεὸς ἐν ἡμῖν. Ὁ θεὸς ἀγάπη ἐστίν, καὶ ὁ μένων ἐν τῇ ἀγάπῃ ἐν τῷ θεῷ μένει καὶ ὁ θεὸς ἐν αὐτῷ μένει. 17 ἐν τούτῳ τετελείωται ἡ ἀγάπη μεθʼ ἡμῶν, ἵνα παρρησίαν ἔχωμεν ἐν τῇ ἡμέρᾳ τῆς κρίσεως, ὅτι καθὼς ἐκεῖνός ἐστιν καὶ ἡμεῖς ἐσμεν ἐν τῷ κόσμῳ τούτῳ. 18 φόβος οὐκ ἔστιν ἐν τῇ ἀγάπῃ, ἀλλʼ ἡ τελεία ἀγάπη ἔξω βάλλει τὸν φόβον, ὅτι ὁ φόβος κόλασιν ἔχει, ὁ δὲ φοβούμενος οὐ τετελείωται ἐν τῇ ἀγάπῃ. 19 ἡμεῖς ἀγαπῶμεν, ὅτι αὐτὸς πρῶτος ἠγάπησεν ἡμᾶς. 20 ἐάν τις εἴπῃ ὅτι Ἀγαπῶ τὸν θεόν, καὶ τὸν ἀδελφὸν αὐτοῦ μισῇ, ψεύστης ἐστίν· ὁ γὰρ μὴ ἀγαπῶν τὸν ἀδελφὸν αὐτοῦ ὃν ἑώρακεν, τὸν θεὸν ὃν οὐχ ἑώρακεν οὐ δύναται ἀγαπᾶν. 21 καὶ ταύτην τὴν ἐντολὴν ἔχομεν ἀπʼ αὐτοῦ, ἵνα ὁ ἀγαπῶν τὸν θεὸν ἀγαπᾷ καὶ τὸν ἀδελφὸν αὐτοῦ.</t>
  </si>
  <si>
    <t>1 Πᾶς ὁ πιστεύων ὅτι Ἰησοῦς ἐστιν ὁ χριστὸς ἐκ τοῦ θεοῦ γεγέννηται, καὶ πᾶς ὁ ἀγαπῶν τὸν γεννήσαντα ἀγαπᾷ καὶ τὸν γεγεννημένον ἐξ αὐτοῦ. 2 ἐν τούτῳ γινώσκομεν ὅτι ἀγαπῶμεν τὰ τέκνα τοῦ θεοῦ, ὅταν τὸν θεὸν ἀγαπῶμεν καὶ τὰς ἐντολὰς αὐτοῦ ποιῶμεν· 3 αὕτη γάρ ἐστιν ἡ ἀγάπη τοῦ θεοῦ ἵνα τὰς ἐντολὰς αὐτοῦ τηρῶμεν, καὶ αἱ ἐντολαὶ αὐτοῦ βαρεῖαι οὐκ εἰσίν, 4 ὅτι πᾶν τὸ γεγεννημένον ἐκ τοῦ θεοῦ νικᾷ τὸν κόσμον. καὶ αὕτη ἐστὶν ἡ νίκη ἡ νικήσασα τὸν κόσμον, ἡ πίστις ἡμῶν· 5 τίς δέ ἐστιν ὁ νικῶν τὸν κόσμον εἰ μὴ ὁ πιστεύων ὅτι Ἰησοῦς ἐστιν ὁ υἱὸς τοῦ θεοῦ; 6 Οὗτός ἐστιν ὁ ἐλθὼν διʼ ὕδατος καὶ αἵματος, Ἰησοῦς Χριστός· οὐκ ἐν τῷ ὕδατι μόνον ἀλλʼ ἐν τῷ ὕδατι καὶ ἐν τῷ αἵματι· καὶ τὸ πνεῦμά ἐστιν τὸ μαρτυροῦν, ὅτι τὸ πνεῦμά ἐστιν ἡ ἀλήθεια. 7 ὅτι τρεῖς εἰσιν οἱ μαρτυροῦντες, 8 τὸ πνεῦμα καὶ τὸ ὕδωρ καὶ τὸ αἷμα, καὶ οἱ τρεῖς εἰς τὸ ἕν εἰσιν. 9 εἰ τὴν μαρτυρίαν τῶν ἀνθρώπων λαμβάνομεν, ἡ μαρτυρία τοῦ θεοῦ μείζων ἐστίν, ὅτι αὕτη ἐστὶν ἡ μαρτυρία τοῦ θεοῦ ὅτι μεμαρτύρηκεν περὶ τοῦ υἱοῦ αὐτοῦ. 10 ὁ πιστεύων εἰς τὸν υἱὸν τοῦ θεοῦ ἔχει τὴν μαρτυρίαν ἐν αὑτῷ· ὁ μὴ πιστεύων τῷ θεῷ ψεύστην πεποίηκεν αὐτόν, ὅτι οὐ πεπίστευκεν εἰς τὴν μαρτυρίαν ἣν μεμαρτύρηκεν ὁ θεὸς περὶ τοῦ υἱοῦ αὐτοῦ. 11 καὶ αὕτη ἐστὶν ἡ μαρτυρία, ὅτι ζωὴν αἰώνιον ἔδωκεν ὁ θεὸς ἡμῖν, καὶ αὕτη ἡ ζωὴ ἐν τῷ υἱῷ αὐτοῦ ἐστιν. 12 ὁ ἔχων τὸν υἱὸν ἔχει τὴν ζωήν· ὁ μὴ ἔχων τὸν υἱὸν τοῦ θεοῦ τὴν ζωὴν οὐκ ἔχει. 13 Ταῦτα ἔγραψα ὑμῖν ἵνα εἰδῆτε ὅτι ζωὴν ἔχετε αἰώνιον, τοῖς πιστεύουσιν εἰς τὸ ὄνομα τοῦ υἱοῦ τοῦ θεοῦ. 14 καὶ αὕτη ἐστὶν ἡ παρρησία ἣν ἔχομεν πρὸς αὐτόν, ὅτι ἐάν τι αἰτώμεθα κατὰ τὸ θέλημα αὐτοῦ ἀκούει ἡμῶν. 15 καὶ ἐὰν οἴδαμεν ὅτι ἀκούει ἡμῶν ὃ ἐὰν αἰτώμεθα, οἴδαμεν ὅτι ἔχομεν τὰ αἰτήματα ἃ ᾐτήκαμεν ἀπʼ αὐτοῦ. 16 ἐάν τις ἴδῃ τὸν ἀδελφὸν αὐτοῦ ἁμαρτάνοντα ἁμαρτίαν μὴ πρὸς θάνατον, αἰτήσει, καὶ δώσει αὐτῷ ζωήν, τοῖς ἁμαρτάνουσιν μὴ πρὸς θάνατον. ἔστιν ἁμαρτία πρὸς θάνατον· οὐ περὶ ἐκείνης λέγω ἵνα ἐρωτήσῃ. 17 πᾶσα ἀδικία ἁμαρτία ἐστίν, καὶ ἔστιν ἁμαρτία οὐ πρὸς θάνατον. 18 Οἴδαμεν ὅτι πᾶς ὁ γεγεννημένος ἐκ τοῦ θεοῦ οὐχ ἁμαρτάνει, ἀλλʼ ὁ γεννηθεὶς ἐκ τοῦ θεοῦ τηρεῖ αὐτόν, καὶ ὁ πονηρὸς οὐχ ἅπτεται αὐτοῦ. 19 οἴδαμεν ὅτι ἐκ τοῦ θεοῦ ἐσμεν, καὶ ὁ κόσμος ὅλος ἐν τῷ πονηρῷ κεῖται. 20 οἴδαμεν δὲ ὅτι ὁ υἱὸς τοῦ θεοῦ ἥκει, καὶ δέδωκεν ἡμῖν διάνοιαν ἵνα γινώσκωμεν τὸν ἀληθινόν· καὶ ἐσμὲν ἐν τῷ ἀληθινῷ, ἐν τῷ υἱῷ αὐτοῦ Ἰησοῦ Χριστῷ. οὗτός ἐστιν ὁ ἀληθινὸς θεὸς καὶ ζωὴ αἰώνιος. 21 Τεκνία, φυλάξατε ἑαυτὰ ἀπὸ τῶν εἰδώλων.</t>
  </si>
  <si>
    <t>1John1</t>
  </si>
  <si>
    <t>1John2</t>
  </si>
  <si>
    <t>1John3</t>
  </si>
  <si>
    <t>1John4</t>
  </si>
  <si>
    <t>1John5</t>
  </si>
  <si>
    <t>Πᾶς</t>
  </si>
  <si>
    <t>πιστεύων</t>
  </si>
  <si>
    <t>χριστὸς</t>
  </si>
  <si>
    <t>γεγέννηται,</t>
  </si>
  <si>
    <t>ἀγαπῶν</t>
  </si>
  <si>
    <t>γεννήσαντα</t>
  </si>
  <si>
    <t>ἀγαπᾷ</t>
  </si>
  <si>
    <t>γεγεννημένον</t>
  </si>
  <si>
    <t>ἐξ</t>
  </si>
  <si>
    <t>αὐτοῦ.</t>
  </si>
  <si>
    <t>τούτῳ</t>
  </si>
  <si>
    <t>γινώσκομεν</t>
  </si>
  <si>
    <t>θεοῦ,</t>
  </si>
  <si>
    <t>ποιῶμεν·</t>
  </si>
  <si>
    <t>γάρ</t>
  </si>
  <si>
    <t>ἀγάπη</t>
  </si>
  <si>
    <t>τηρῶμεν,</t>
  </si>
  <si>
    <t>ἐντολαὶ</t>
  </si>
  <si>
    <t>βαρεῖαι</t>
  </si>
  <si>
    <t>εἰσίν,</t>
  </si>
  <si>
    <t>πᾶν</t>
  </si>
  <si>
    <t>τὸ</t>
  </si>
  <si>
    <t>νικᾷ</t>
  </si>
  <si>
    <t>κόσμον.</t>
  </si>
  <si>
    <t>νίκη</t>
  </si>
  <si>
    <t>νικήσασα</t>
  </si>
  <si>
    <t>πίστις</t>
  </si>
  <si>
    <t>τίς</t>
  </si>
  <si>
    <t>δέ</t>
  </si>
  <si>
    <t>νικῶν</t>
  </si>
  <si>
    <t>κόσμον</t>
  </si>
  <si>
    <t>υἱὸς</t>
  </si>
  <si>
    <t>θεοῦ;</t>
  </si>
  <si>
    <t>Οὗτός</t>
  </si>
  <si>
    <t>ἐλθὼν</t>
  </si>
  <si>
    <t>διʼ</t>
  </si>
  <si>
    <t>ὕδατος</t>
  </si>
  <si>
    <t>αἵματος,</t>
  </si>
  <si>
    <t>Χριστός·</t>
  </si>
  <si>
    <t>τῷ</t>
  </si>
  <si>
    <t>ὕδατι</t>
  </si>
  <si>
    <t>μόνον</t>
  </si>
  <si>
    <t>ἀλλʼ</t>
  </si>
  <si>
    <t>αἵματι·</t>
  </si>
  <si>
    <t>πνεῦμά</t>
  </si>
  <si>
    <t>μαρτυροῦν,</t>
  </si>
  <si>
    <t>ἀλήθεια.</t>
  </si>
  <si>
    <t>εἰσιν</t>
  </si>
  <si>
    <t>μαρτυροῦντες,</t>
  </si>
  <si>
    <t>πνεῦμα</t>
  </si>
  <si>
    <t>ὕδωρ</t>
  </si>
  <si>
    <t>αἷμα,</t>
  </si>
  <si>
    <t>ἕν</t>
  </si>
  <si>
    <t>εἰσιν.</t>
  </si>
  <si>
    <t>μαρτυρίαν</t>
  </si>
  <si>
    <t>ἀνθρώπων</t>
  </si>
  <si>
    <t>λαμβάνομεν,</t>
  </si>
  <si>
    <t>μαρτυρία</t>
  </si>
  <si>
    <t>μείζων</t>
  </si>
  <si>
    <t>ἐστίν,</t>
  </si>
  <si>
    <t>μεμαρτύρηκεν</t>
  </si>
  <si>
    <t>ἔχει</t>
  </si>
  <si>
    <t>αὑτῷ·</t>
  </si>
  <si>
    <t>θεῷ</t>
  </si>
  <si>
    <t>ψεύστην</t>
  </si>
  <si>
    <t>πεποίηκεν</t>
  </si>
  <si>
    <t>αὐτόν,</t>
  </si>
  <si>
    <t>πεπίστευκεν</t>
  </si>
  <si>
    <t>θεὸς</t>
  </si>
  <si>
    <t>μαρτυρία,</t>
  </si>
  <si>
    <t>ζωὴν</t>
  </si>
  <si>
    <t>αἰώνιον</t>
  </si>
  <si>
    <t>ἔδωκεν</t>
  </si>
  <si>
    <t>ζωὴ</t>
  </si>
  <si>
    <t>υἱῷ</t>
  </si>
  <si>
    <t>ἐστιν.</t>
  </si>
  <si>
    <t>ζωήν·</t>
  </si>
  <si>
    <t>Ταῦτα</t>
  </si>
  <si>
    <t>ἔγραψα</t>
  </si>
  <si>
    <t>εἰδῆτε</t>
  </si>
  <si>
    <t>ἔχετε</t>
  </si>
  <si>
    <t>αἰώνιον,</t>
  </si>
  <si>
    <t>πιστεύουσιν</t>
  </si>
  <si>
    <t>ὄνομα</t>
  </si>
  <si>
    <t>θεοῦ.</t>
  </si>
  <si>
    <t>14</t>
  </si>
  <si>
    <t>παρρησία</t>
  </si>
  <si>
    <t>ἔχομεν</t>
  </si>
  <si>
    <t>ἐάν</t>
  </si>
  <si>
    <t>τι</t>
  </si>
  <si>
    <t>αἰτώμεθα</t>
  </si>
  <si>
    <t>θέλημα</t>
  </si>
  <si>
    <t>ἀκούει</t>
  </si>
  <si>
    <t>15</t>
  </si>
  <si>
    <t>ἐὰν</t>
  </si>
  <si>
    <t>οἴδαμεν</t>
  </si>
  <si>
    <t>αἰτώμεθα,</t>
  </si>
  <si>
    <t>αἰτήματα</t>
  </si>
  <si>
    <t>ᾐτήκαμεν</t>
  </si>
  <si>
    <t>16</t>
  </si>
  <si>
    <t>ἴδῃ</t>
  </si>
  <si>
    <t>ἀδελφὸν</t>
  </si>
  <si>
    <t>ἁμαρτάνοντα</t>
  </si>
  <si>
    <t>ἁμαρτίαν</t>
  </si>
  <si>
    <t>θάνατον,</t>
  </si>
  <si>
    <t>αἰτήσει,</t>
  </si>
  <si>
    <t>δώσει</t>
  </si>
  <si>
    <t>ζωήν,</t>
  </si>
  <si>
    <t>ἁμαρτάνουσιν</t>
  </si>
  <si>
    <t>θάνατον.</t>
  </si>
  <si>
    <t>ἔστιν</t>
  </si>
  <si>
    <t>ἁμαρτία</t>
  </si>
  <si>
    <t>θάνατον·</t>
  </si>
  <si>
    <t>ἐκείνης</t>
  </si>
  <si>
    <t>λέγω</t>
  </si>
  <si>
    <t>ἐρωτήσῃ.</t>
  </si>
  <si>
    <t>17</t>
  </si>
  <si>
    <t>πᾶσα</t>
  </si>
  <si>
    <t>ἀδικία</t>
  </si>
  <si>
    <t>18</t>
  </si>
  <si>
    <t>Οἴδαμεν</t>
  </si>
  <si>
    <t>γεγεννημένος</t>
  </si>
  <si>
    <t>ἁμαρτάνει,</t>
  </si>
  <si>
    <t>γεννηθεὶς</t>
  </si>
  <si>
    <t>τηρεῖ</t>
  </si>
  <si>
    <t>πονηρὸς</t>
  </si>
  <si>
    <t>ἅπτεται</t>
  </si>
  <si>
    <t>19</t>
  </si>
  <si>
    <t>ἐσμεν,</t>
  </si>
  <si>
    <t>κόσμος</t>
  </si>
  <si>
    <t>ὅλος</t>
  </si>
  <si>
    <t>πονηρῷ</t>
  </si>
  <si>
    <t>κεῖται.</t>
  </si>
  <si>
    <t>20</t>
  </si>
  <si>
    <t>δὲ</t>
  </si>
  <si>
    <t>ἥκει,</t>
  </si>
  <si>
    <t>δέδωκεν</t>
  </si>
  <si>
    <t>ἡμῖν</t>
  </si>
  <si>
    <t>διάνοιαν</t>
  </si>
  <si>
    <t>γινώσκωμεν</t>
  </si>
  <si>
    <t>ἀληθινόν·</t>
  </si>
  <si>
    <t>ἐσμὲν</t>
  </si>
  <si>
    <t>ἀληθινῷ,</t>
  </si>
  <si>
    <t>Χριστῷ.</t>
  </si>
  <si>
    <t>ἀληθινὸς</t>
  </si>
  <si>
    <t>αἰώνιος.</t>
  </si>
  <si>
    <t>21</t>
  </si>
  <si>
    <t>Τεκνία,</t>
  </si>
  <si>
    <t>φυλάξατε</t>
  </si>
  <si>
    <t>ἑαυτὰ</t>
  </si>
  <si>
    <t>ἀπὸ</t>
  </si>
  <si>
    <t>εἰδώλων.</t>
  </si>
  <si>
    <t>Ὃ</t>
  </si>
  <si>
    <t>,</t>
  </si>
  <si>
    <t>—</t>
  </si>
  <si>
    <t>μαρτυροῦμεν</t>
  </si>
  <si>
    <t>ἀπαγγέλλομεν</t>
  </si>
  <si>
    <t>ἥτις</t>
  </si>
  <si>
    <t>ἐφανερώθη</t>
  </si>
  <si>
    <t>ὑμῖν,</t>
  </si>
  <si>
    <t>ὑμεῖς</t>
  </si>
  <si>
    <t>κοινωνίαν</t>
  </si>
  <si>
    <t>ἔχητε</t>
  </si>
  <si>
    <t>κοινωνία</t>
  </si>
  <si>
    <t>ἡμετέρα</t>
  </si>
  <si>
    <t>μετὰ</t>
  </si>
  <si>
    <t>πατρὸς</t>
  </si>
  <si>
    <t>ταῦτα</t>
  </si>
  <si>
    <t>γράφομεν</t>
  </si>
  <si>
    <t>ἡμεῖς</t>
  </si>
  <si>
    <t>ᾖ</t>
  </si>
  <si>
    <t>Καὶ</t>
  </si>
  <si>
    <t>ἀγγελία</t>
  </si>
  <si>
    <t>ἀναγγέλλομεν</t>
  </si>
  <si>
    <t>φῶς</t>
  </si>
  <si>
    <t>σκοτία</t>
  </si>
  <si>
    <t>εἴπωμεν</t>
  </si>
  <si>
    <t>μετʼ</t>
  </si>
  <si>
    <t>σκότει</t>
  </si>
  <si>
    <t>ψευδόμεθα</t>
  </si>
  <si>
    <t>ποιοῦμεν</t>
  </si>
  <si>
    <t>φωτὶ</t>
  </si>
  <si>
    <t>αὐτός</t>
  </si>
  <si>
    <t>ἀλλήλων</t>
  </si>
  <si>
    <t>αἷμα</t>
  </si>
  <si>
    <t>καθαρίζει</t>
  </si>
  <si>
    <t>ἡμᾶς</t>
  </si>
  <si>
    <t>πάσης</t>
  </si>
  <si>
    <t>ἑαυτοὺς</t>
  </si>
  <si>
    <t>πλανῶμεν</t>
  </si>
  <si>
    <t>ἀλήθεια</t>
  </si>
  <si>
    <t>ἡμῖν.</t>
  </si>
  <si>
    <t>ὁμολογῶμεν</t>
  </si>
  <si>
    <t>ἁμαρτίας</t>
  </si>
  <si>
    <t>ἡμῶν,</t>
  </si>
  <si>
    <t>πιστός</t>
  </si>
  <si>
    <t>δίκαιος</t>
  </si>
  <si>
    <t>ἀφῇ</t>
  </si>
  <si>
    <t>καθαρίσῃ</t>
  </si>
  <si>
    <t>λόγος</t>
  </si>
  <si>
    <t>Τεκνία</t>
  </si>
  <si>
    <t>μου,</t>
  </si>
  <si>
    <t>γράφω</t>
  </si>
  <si>
    <t>ἁμάρτητε.</t>
  </si>
  <si>
    <t>ἁμάρτῃ,</t>
  </si>
  <si>
    <t>παράκλητον</t>
  </si>
  <si>
    <t>δίκαιον,</t>
  </si>
  <si>
    <t>αὐτὸς</t>
  </si>
  <si>
    <t>ἱλασμός</t>
  </si>
  <si>
    <t>ἁμαρτιῶν</t>
  </si>
  <si>
    <t>ἡμετέρων</t>
  </si>
  <si>
    <t>ὅλου</t>
  </si>
  <si>
    <t>κόσμου.</t>
  </si>
  <si>
    <t>ἐγνώκαμεν</t>
  </si>
  <si>
    <t>τηρῶμεν.</t>
  </si>
  <si>
    <t>Ἔγνωκα</t>
  </si>
  <si>
    <t>τηρῶν</t>
  </si>
  <si>
    <t>ψεύστης</t>
  </si>
  <si>
    <t>ἔστιν·</t>
  </si>
  <si>
    <t>ὃς</t>
  </si>
  <si>
    <t>δʼ</t>
  </si>
  <si>
    <t>ἂν</t>
  </si>
  <si>
    <t>τηρῇ</t>
  </si>
  <si>
    <t>λόγον,</t>
  </si>
  <si>
    <t>ἀληθῶς</t>
  </si>
  <si>
    <t>τετελείωται.</t>
  </si>
  <si>
    <t>ἐσμεν·</t>
  </si>
  <si>
    <t>μένειν</t>
  </si>
  <si>
    <t>ὀφείλει</t>
  </si>
  <si>
    <t>ἐκεῖνος</t>
  </si>
  <si>
    <t>περιεπάτησεν</t>
  </si>
  <si>
    <t>περιπατεῖν.</t>
  </si>
  <si>
    <t>Ἀγαπητοί,</t>
  </si>
  <si>
    <t>παλαιὰν</t>
  </si>
  <si>
    <t>εἴχετε</t>
  </si>
  <si>
    <t>ἀρχῆς·</t>
  </si>
  <si>
    <t>ἐντολὴ</t>
  </si>
  <si>
    <t>παλαιά</t>
  </si>
  <si>
    <t>ὃν</t>
  </si>
  <si>
    <t>ἠκούσατε.</t>
  </si>
  <si>
    <t>πάλιν</t>
  </si>
  <si>
    <t>ὅ</t>
  </si>
  <si>
    <t>ἀληθὲς</t>
  </si>
  <si>
    <t>παράγεται</t>
  </si>
  <si>
    <t>ἀληθινὸν</t>
  </si>
  <si>
    <t>φαίνει.</t>
  </si>
  <si>
    <t>εἶναι</t>
  </si>
  <si>
    <t>μισῶν</t>
  </si>
  <si>
    <t>σκοτίᾳ</t>
  </si>
  <si>
    <t>ἄρτι.</t>
  </si>
  <si>
    <t>μένει,</t>
  </si>
  <si>
    <t>σκάνδαλον</t>
  </si>
  <si>
    <t>περιπατεῖ,</t>
  </si>
  <si>
    <t>οἶδεν</t>
  </si>
  <si>
    <t>ὑπάγει,</t>
  </si>
  <si>
    <t>ἐτύφλωσεν</t>
  </si>
  <si>
    <t>τοὺς</t>
  </si>
  <si>
    <t>ὀφθαλμοὺς</t>
  </si>
  <si>
    <t>Γράφω</t>
  </si>
  <si>
    <t>τεκνία,</t>
  </si>
  <si>
    <t>ἀφέωνται</t>
  </si>
  <si>
    <t>ἁμαρτίαι</t>
  </si>
  <si>
    <t>πατέρες,</t>
  </si>
  <si>
    <t>ἐγνώκατε</t>
  </si>
  <si>
    <t>νεανίσκοι,</t>
  </si>
  <si>
    <t>νενικήκατε</t>
  </si>
  <si>
    <t>πονηρόν.</t>
  </si>
  <si>
    <t>παιδία,</t>
  </si>
  <si>
    <t>πατέρα·</t>
  </si>
  <si>
    <t>ἰσχυροί</t>
  </si>
  <si>
    <t>ἐστε</t>
  </si>
  <si>
    <t>μένει</t>
  </si>
  <si>
    <t>Μὴ</t>
  </si>
  <si>
    <t>ἀγαπᾶτε</t>
  </si>
  <si>
    <t>μηδὲ</t>
  </si>
  <si>
    <t>κόσμῳ.</t>
  </si>
  <si>
    <t>αὐτῷ·</t>
  </si>
  <si>
    <t>κόσμῳ,</t>
  </si>
  <si>
    <t>ἐπιθυμία</t>
  </si>
  <si>
    <t>σαρκὸς</t>
  </si>
  <si>
    <t>ὀφθαλμῶν</t>
  </si>
  <si>
    <t>ἀλαζονεία</t>
  </si>
  <si>
    <t>βίου,</t>
  </si>
  <si>
    <t>κόσμου</t>
  </si>
  <si>
    <t>ἐστίν·</t>
  </si>
  <si>
    <t>αὐτοῦ,</t>
  </si>
  <si>
    <t>ποιῶν</t>
  </si>
  <si>
    <t>αἰῶνα.</t>
  </si>
  <si>
    <t>Παιδία,</t>
  </si>
  <si>
    <t>ἐσχάτη</t>
  </si>
  <si>
    <t>ὥρα</t>
  </si>
  <si>
    <t>ἀντίχριστος</t>
  </si>
  <si>
    <t>ἔρχεται,</t>
  </si>
  <si>
    <t>ἀντίχριστοι</t>
  </si>
  <si>
    <t>γεγόνασιν·</t>
  </si>
  <si>
    <t>ὅθεν</t>
  </si>
  <si>
    <t>ἐστίν.</t>
  </si>
  <si>
    <t>ἐξῆλθαν,</t>
  </si>
  <si>
    <t>ἦσαν</t>
  </si>
  <si>
    <t>ἦσαν,</t>
  </si>
  <si>
    <t>μεμενήκεισαν</t>
  </si>
  <si>
    <t>φανερωθῶσιν</t>
  </si>
  <si>
    <t>εἰσὶν</t>
  </si>
  <si>
    <t>χρῖσμα</t>
  </si>
  <si>
    <t>ἁγίου</t>
  </si>
  <si>
    <t>οἴδατε</t>
  </si>
  <si>
    <t>πάντες·</t>
  </si>
  <si>
    <t>αὐτήν,</t>
  </si>
  <si>
    <t>ψεῦδος</t>
  </si>
  <si>
    <t>ἀληθείας</t>
  </si>
  <si>
    <t>ἔστιν.</t>
  </si>
  <si>
    <t>22</t>
  </si>
  <si>
    <t>ἀρνούμενος</t>
  </si>
  <si>
    <t>χριστός;</t>
  </si>
  <si>
    <t>ἀντίχριστος,</t>
  </si>
  <si>
    <t>υἱόν.</t>
  </si>
  <si>
    <t>23</t>
  </si>
  <si>
    <t>οὐδὲ</t>
  </si>
  <si>
    <t>ὁμολογῶν</t>
  </si>
  <si>
    <t>24</t>
  </si>
  <si>
    <t>μενέτω·</t>
  </si>
  <si>
    <t>μείνῃ</t>
  </si>
  <si>
    <t>ἠκούσατε,</t>
  </si>
  <si>
    <t>πατρὶ</t>
  </si>
  <si>
    <t>μενεῖτε.</t>
  </si>
  <si>
    <t>25</t>
  </si>
  <si>
    <t>ἐπαγγελία</t>
  </si>
  <si>
    <t>ἐπηγγείλατο</t>
  </si>
  <si>
    <t>αἰώνιον.</t>
  </si>
  <si>
    <t>26</t>
  </si>
  <si>
    <t>πλανώντων</t>
  </si>
  <si>
    <t>ὑμᾶς.</t>
  </si>
  <si>
    <t>27</t>
  </si>
  <si>
    <t>ἐλάβετε</t>
  </si>
  <si>
    <t>χρείαν</t>
  </si>
  <si>
    <t>διδάσκῃ</t>
  </si>
  <si>
    <t>ὑμᾶς·</t>
  </si>
  <si>
    <t>διδάσκει</t>
  </si>
  <si>
    <t>πάντων,</t>
  </si>
  <si>
    <t>ἀληθές</t>
  </si>
  <si>
    <t>ψεῦδος,</t>
  </si>
  <si>
    <t>ἐδίδαξεν</t>
  </si>
  <si>
    <t>ὑμᾶς,</t>
  </si>
  <si>
    <t>μένετε</t>
  </si>
  <si>
    <t>αὐτῷ.</t>
  </si>
  <si>
    <t>28</t>
  </si>
  <si>
    <t>νῦν,</t>
  </si>
  <si>
    <t>αὐτῷ,</t>
  </si>
  <si>
    <t>φανερωθῇ</t>
  </si>
  <si>
    <t>σχῶμεν</t>
  </si>
  <si>
    <t>παρρησίαν</t>
  </si>
  <si>
    <t>αἰσχυνθῶμεν</t>
  </si>
  <si>
    <t>παρουσίᾳ</t>
  </si>
  <si>
    <t>29</t>
  </si>
  <si>
    <t>δίκαιός</t>
  </si>
  <si>
    <t>γινώσκετε</t>
  </si>
  <si>
    <t>δικαιοσύνην</t>
  </si>
  <si>
    <t>γεγέννηται.</t>
  </si>
  <si>
    <t>ἴδετε</t>
  </si>
  <si>
    <t>ποταπὴν</t>
  </si>
  <si>
    <t>ἀγάπην</t>
  </si>
  <si>
    <t>πατὴρ</t>
  </si>
  <si>
    <t>κληθῶμεν,</t>
  </si>
  <si>
    <t>ἐσμέν.</t>
  </si>
  <si>
    <t>τοῦτο</t>
  </si>
  <si>
    <t>γινώσκει</t>
  </si>
  <si>
    <t>ἔγνω</t>
  </si>
  <si>
    <t>αὐτόν.</t>
  </si>
  <si>
    <t>ἀγαπητοί,</t>
  </si>
  <si>
    <t>οὔπω</t>
  </si>
  <si>
    <t>τί</t>
  </si>
  <si>
    <t>ἐσόμεθα.</t>
  </si>
  <si>
    <t>ὅμοιοι</t>
  </si>
  <si>
    <t>ἐσόμεθα,</t>
  </si>
  <si>
    <t>ὀψόμεθα</t>
  </si>
  <si>
    <t>καθώς</t>
  </si>
  <si>
    <t>ἐλπίδα</t>
  </si>
  <si>
    <t>ἐπʼ</t>
  </si>
  <si>
    <t>ἁγνίζει</t>
  </si>
  <si>
    <t>ἑαυτὸν</t>
  </si>
  <si>
    <t>ἁγνός</t>
  </si>
  <si>
    <t>ἀνομίαν</t>
  </si>
  <si>
    <t>ποιεῖ,</t>
  </si>
  <si>
    <t>ἀνομία.</t>
  </si>
  <si>
    <t>ἄρῃ,</t>
  </si>
  <si>
    <t>ἁμαρτάνει·</t>
  </si>
  <si>
    <t>ἁμαρτάνων</t>
  </si>
  <si>
    <t>ἑώρακεν</t>
  </si>
  <si>
    <t>ἔγνωκεν</t>
  </si>
  <si>
    <t>μηδεὶς</t>
  </si>
  <si>
    <t>πλανάτω</t>
  </si>
  <si>
    <t>ἐστιν·</t>
  </si>
  <si>
    <t>διαβόλου</t>
  </si>
  <si>
    <t>διάβολος</t>
  </si>
  <si>
    <t>ἁμαρτάνει.</t>
  </si>
  <si>
    <t>λύσῃ</t>
  </si>
  <si>
    <t>ἔργα</t>
  </si>
  <si>
    <t>διαβόλου.</t>
  </si>
  <si>
    <t>σπέρμα</t>
  </si>
  <si>
    <t>δύναται</t>
  </si>
  <si>
    <t>ἁμαρτάνειν,</t>
  </si>
  <si>
    <t>φανερά</t>
  </si>
  <si>
    <t>διαβόλου·</t>
  </si>
  <si>
    <t>Ὅτι</t>
  </si>
  <si>
    <t>ἀλλήλους·</t>
  </si>
  <si>
    <t>Κάϊν</t>
  </si>
  <si>
    <t>πονηροῦ</t>
  </si>
  <si>
    <t>ἔσφαξεν</t>
  </si>
  <si>
    <t>χάριν</t>
  </si>
  <si>
    <t>τίνος</t>
  </si>
  <si>
    <t>αὐτόν;</t>
  </si>
  <si>
    <t>πονηρὰ</t>
  </si>
  <si>
    <t>ἦν,</t>
  </si>
  <si>
    <t>ἀδελφοῦ</t>
  </si>
  <si>
    <t>δίκαια.</t>
  </si>
  <si>
    <t>θαυμάζετε,</t>
  </si>
  <si>
    <t>ἀδελφοί,</t>
  </si>
  <si>
    <t>μισεῖ</t>
  </si>
  <si>
    <t>κόσμος.</t>
  </si>
  <si>
    <t>μεταβεβήκαμεν</t>
  </si>
  <si>
    <t>θανάτου</t>
  </si>
  <si>
    <t>ἀδελφούς·</t>
  </si>
  <si>
    <t>θανάτῳ.</t>
  </si>
  <si>
    <t>ἀνθρωποκτόνος</t>
  </si>
  <si>
    <t>μένουσαν.</t>
  </si>
  <si>
    <t>ἀγάπην,</t>
  </si>
  <si>
    <t>ὑπὲρ</t>
  </si>
  <si>
    <t>ψυχὴν</t>
  </si>
  <si>
    <t>ἔθηκεν·</t>
  </si>
  <si>
    <t>ὀφείλομεν</t>
  </si>
  <si>
    <t>ἀδελφῶν</t>
  </si>
  <si>
    <t>ψυχὰς</t>
  </si>
  <si>
    <t>θεῖναι.</t>
  </si>
  <si>
    <t>ἔχῃ</t>
  </si>
  <si>
    <t>βίον</t>
  </si>
  <si>
    <t>θεωρῇ</t>
  </si>
  <si>
    <t>ἔχοντα</t>
  </si>
  <si>
    <t>κλείσῃ</t>
  </si>
  <si>
    <t>σπλάγχνα</t>
  </si>
  <si>
    <t>αὐτῷ;</t>
  </si>
  <si>
    <t>λόγῳ</t>
  </si>
  <si>
    <t>γλώσσῃ</t>
  </si>
  <si>
    <t>ἔργῳ</t>
  </si>
  <si>
    <t>ἀληθείᾳ.</t>
  </si>
  <si>
    <t>γνωσόμεθα</t>
  </si>
  <si>
    <t>ἐσμέν,</t>
  </si>
  <si>
    <t>πείσομεν</t>
  </si>
  <si>
    <t>καρδίαν</t>
  </si>
  <si>
    <t>καταγινώσκῃ</t>
  </si>
  <si>
    <t>καρδία,</t>
  </si>
  <si>
    <t>καρδίας</t>
  </si>
  <si>
    <t>πάντα.</t>
  </si>
  <si>
    <t>καρδία</t>
  </si>
  <si>
    <t>θεόν,</t>
  </si>
  <si>
    <t>αἰτῶμεν</t>
  </si>
  <si>
    <t>λαμβάνομεν</t>
  </si>
  <si>
    <t>τηροῦμεν</t>
  </si>
  <si>
    <t>ἀρεστὰ</t>
  </si>
  <si>
    <t>ἐνώπιον</t>
  </si>
  <si>
    <t>ποιοῦμεν.</t>
  </si>
  <si>
    <t>πιστεύσωμεν</t>
  </si>
  <si>
    <t>ὀνόματι</t>
  </si>
  <si>
    <t>ἀλλήλους,</t>
  </si>
  <si>
    <t>πνεύματος</t>
  </si>
  <si>
    <t>οὗ</t>
  </si>
  <si>
    <t>ἔδωκεν.</t>
  </si>
  <si>
    <t>παντὶ</t>
  </si>
  <si>
    <t>πνεύματι</t>
  </si>
  <si>
    <t>πιστεύετε,</t>
  </si>
  <si>
    <t>δοκιμάζετε</t>
  </si>
  <si>
    <t>πνεύματα</t>
  </si>
  <si>
    <t>ψευδοπροφῆται</t>
  </si>
  <si>
    <t>ἐξεληλύθασιν</t>
  </si>
  <si>
    <t>θεοῦ·</t>
  </si>
  <si>
    <t>ὁμολογεῖ</t>
  </si>
  <si>
    <t>σαρκὶ</t>
  </si>
  <si>
    <t>ἐληλυθότα</t>
  </si>
  <si>
    <t>τοῦτό</t>
  </si>
  <si>
    <t>ἀντιχρίστου,</t>
  </si>
  <si>
    <t>ἀκηκόατε</t>
  </si>
  <si>
    <t>κόσμῳ</t>
  </si>
  <si>
    <t>ἤδη.</t>
  </si>
  <si>
    <t>ἐστε,</t>
  </si>
  <si>
    <t>αὐτούς,</t>
  </si>
  <si>
    <t>ἢ</t>
  </si>
  <si>
    <t>κόσμῳ·</t>
  </si>
  <si>
    <t>αὐτοὶ</t>
  </si>
  <si>
    <t>εἰσίν·</t>
  </si>
  <si>
    <t>λαλοῦσιν</t>
  </si>
  <si>
    <t>αὐτῶν</t>
  </si>
  <si>
    <t>ἀκούει.</t>
  </si>
  <si>
    <t>γινώσκων</t>
  </si>
  <si>
    <t>τούτου</t>
  </si>
  <si>
    <t>πλάνης.</t>
  </si>
  <si>
    <t>γεγέννηται</t>
  </si>
  <si>
    <t>θεόν.</t>
  </si>
  <si>
    <t>μονογενῆ</t>
  </si>
  <si>
    <t>ἀπέσταλκεν</t>
  </si>
  <si>
    <t>ζήσωμεν</t>
  </si>
  <si>
    <t>ἠγαπήκαμεν</t>
  </si>
  <si>
    <t>ἠγάπησεν</t>
  </si>
  <si>
    <t>ἀπέστειλεν</t>
  </si>
  <si>
    <t>ἱλασμὸν</t>
  </si>
  <si>
    <t>ἡμᾶς,</t>
  </si>
  <si>
    <t>ἀλλήλους</t>
  </si>
  <si>
    <t>ἀγαπᾶν.</t>
  </si>
  <si>
    <t>οὐδεὶς</t>
  </si>
  <si>
    <t>πώποτε</t>
  </si>
  <si>
    <t>τεθέαται·</t>
  </si>
  <si>
    <t>τετελειωμένη</t>
  </si>
  <si>
    <t>Ἐν</t>
  </si>
  <si>
    <t>μένομεν</t>
  </si>
  <si>
    <t>τεθεάμεθα</t>
  </si>
  <si>
    <t>σωτῆρα</t>
  </si>
  <si>
    <t>ὁμολογήσῃ</t>
  </si>
  <si>
    <t>θεῷ.</t>
  </si>
  <si>
    <t>πεπιστεύκαμεν</t>
  </si>
  <si>
    <t>ἀγάπῃ</t>
  </si>
  <si>
    <t>μένει.</t>
  </si>
  <si>
    <t>τετελείωται</t>
  </si>
  <si>
    <t>ἔχωμεν</t>
  </si>
  <si>
    <t>ἡμέρᾳ</t>
  </si>
  <si>
    <t>κρίσεως,</t>
  </si>
  <si>
    <t>ἐκεῖνός</t>
  </si>
  <si>
    <t>ἐσμεν</t>
  </si>
  <si>
    <t>τούτῳ.</t>
  </si>
  <si>
    <t>φόβος</t>
  </si>
  <si>
    <t>ἀγάπῃ,</t>
  </si>
  <si>
    <t>τελεία</t>
  </si>
  <si>
    <t>βάλλει</t>
  </si>
  <si>
    <t>φόβον,</t>
  </si>
  <si>
    <t>κόλασιν</t>
  </si>
  <si>
    <t>ἔχει,</t>
  </si>
  <si>
    <t>φοβούμενος</t>
  </si>
  <si>
    <t>ἀγαπῶμεν,</t>
  </si>
  <si>
    <t>ἡμᾶς.</t>
  </si>
  <si>
    <t>εἴπῃ</t>
  </si>
  <si>
    <t>Ἀγαπῶ</t>
  </si>
  <si>
    <t>μισῇ,</t>
  </si>
  <si>
    <t>ἑώρακεν,</t>
  </si>
  <si>
    <t>morphologyId</t>
  </si>
  <si>
    <t>·</t>
  </si>
  <si>
    <t>.</t>
  </si>
  <si>
    <t>οὐδεμία</t>
  </si>
  <si>
    <t>chapter</t>
  </si>
  <si>
    <t>verse</t>
  </si>
  <si>
    <t>text</t>
  </si>
  <si>
    <t>1John</t>
  </si>
  <si>
    <t>ἀδικίας</t>
  </si>
  <si>
    <t>ἡμαρτήκαμεν</t>
  </si>
  <si>
    <t>φωτί</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</si>
  <si>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</si>
  <si>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</si>
  <si>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</si>
  <si>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</si>
  <si>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</si>
  <si>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</si>
  <si>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</si>
  <si>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</si>
  <si>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</si>
  <si>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</si>
  <si>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</si>
  <si>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</si>
  <si>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</si>
  <si>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</si>
  <si>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</si>
  <si>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</si>
  <si>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</si>
  <si>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</si>
  <si>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</si>
  <si>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</si>
  <si>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</si>
  <si>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</si>
  <si>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</si>
  <si>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</si>
  <si>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</si>
  <si>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</si>
  <si>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</si>
  <si>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</si>
  <si>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</si>
  <si>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</si>
  <si>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</si>
  <si>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</si>
  <si>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</si>
  <si>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</si>
  <si>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</si>
  <si>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</si>
  <si>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</si>
  <si>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</si>
  <si>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</si>
  <si>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</si>
  <si>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</si>
  <si>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</si>
  <si>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</si>
  <si>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</si>
  <si>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</si>
  <si>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</si>
  <si>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</si>
  <si>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</si>
  <si>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</si>
  <si>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</si>
  <si>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</si>
  <si>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</si>
  <si>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</si>
  <si>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</si>
  <si>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</si>
  <si>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</si>
  <si>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</si>
  <si>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</si>
  <si>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</si>
  <si>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</si>
  <si>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</si>
  <si>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</si>
  <si>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</si>
  <si>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</si>
  <si>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</si>
  <si>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</si>
  <si>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</si>
  <si>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</si>
  <si>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</si>
  <si>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</si>
  <si>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</si>
  <si>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</si>
  <si>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</si>
  <si>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</si>
  <si>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</si>
  <si>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</si>
  <si>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</si>
  <si>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</si>
  <si>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</si>
  <si>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</si>
  <si>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</si>
  <si>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</si>
  <si>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</si>
  <si>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</si>
  <si>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</si>
  <si>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</si>
  <si>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</si>
  <si>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</si>
  <si>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</si>
  <si>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</si>
  <si>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</si>
  <si>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</si>
  <si>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</si>
  <si>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</si>
  <si>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</si>
  <si>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</si>
  <si>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</si>
  <si>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</si>
  <si>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</si>
  <si>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</si>
  <si>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</si>
  <si>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</si>
  <si>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</si>
  <si>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</si>
  <si>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</si>
  <si>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</si>
  <si>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</si>
  <si>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</si>
  <si>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</si>
  <si>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</si>
  <si>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</si>
  <si>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</si>
  <si>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</si>
  <si>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</si>
  <si>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</si>
  <si>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</si>
  <si>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</si>
  <si>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</si>
  <si>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</si>
  <si>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</si>
  <si>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</si>
  <si>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3rd Declension</t>
  </si>
  <si>
    <t>dupId</t>
  </si>
  <si>
    <t>second (43)</t>
  </si>
  <si>
    <t>year (49)</t>
  </si>
  <si>
    <t>animal, beast (46)</t>
  </si>
  <si>
    <t>qualified, able (39)</t>
  </si>
  <si>
    <t>strong, mighty, powerful (29)</t>
  </si>
  <si>
    <t>temple, sanctuary (45)</t>
  </si>
  <si>
    <t>like, similar (45)</t>
  </si>
  <si>
    <t>after, behind (35)</t>
  </si>
  <si>
    <t>river (17)</t>
  </si>
  <si>
    <t>Satan (36)</t>
  </si>
  <si>
    <t>I crucify (46)</t>
  </si>
  <si>
    <t>forty (22)</t>
  </si>
  <si>
    <t>πέντε</t>
  </si>
  <si>
    <t>to sin (43)</t>
  </si>
  <si>
    <t>from there (37)</t>
  </si>
  <si>
    <t>(of) myself (37)</t>
  </si>
  <si>
    <t>in front of, before (48)</t>
  </si>
  <si>
    <t>I lay upon, put upon (39)</t>
  </si>
  <si>
    <t>I work, do, perform (41)</t>
  </si>
  <si>
    <t>I bless, praise (42)</t>
  </si>
  <si>
    <t>door, gate, entrance (39)</t>
  </si>
  <si>
    <t>new, unused (42)</t>
  </si>
  <si>
    <t>I boast, glory (37)</t>
  </si>
  <si>
    <t>to gain (17)</t>
  </si>
  <si>
    <t>loose (42)</t>
  </si>
  <si>
    <t>small, short (46)</t>
  </si>
  <si>
    <t>I build (up), erect, edify (40)</t>
  </si>
  <si>
    <t>where (25)</t>
  </si>
  <si>
    <t>five (38)</t>
  </si>
  <si>
    <t>I exceed, overflow, abound (39)</t>
  </si>
  <si>
    <t>sheep (39)</t>
  </si>
  <si>
    <t>seed, descendants, children (43)</t>
  </si>
  <si>
    <t>end, goal (40)</t>
  </si>
  <si>
    <t>tax-collector (21)</t>
  </si>
  <si>
    <t>four (41)</t>
  </si>
  <si>
    <t>διότι</t>
  </si>
  <si>
    <t>δυνατός</t>
  </si>
  <si>
    <t>νυνί</t>
  </si>
  <si>
    <t>πλήν</t>
  </si>
  <si>
    <t>I deny, reject (33)</t>
  </si>
  <si>
    <t>book, scroll (34)</t>
  </si>
  <si>
    <t>hostile, hated (32)</t>
  </si>
  <si>
    <t>sun (32)</t>
  </si>
  <si>
    <t>priest (31)</t>
  </si>
  <si>
    <t>now (20)</t>
  </si>
  <si>
    <t>poor (34)</t>
  </si>
  <si>
    <t>I turn back, return (35)</t>
  </si>
  <si>
    <t>I fall short of, lack (16)</t>
  </si>
  <si>
    <t>διακρίνω</t>
  </si>
  <si>
    <t>μισέω</t>
  </si>
  <si>
    <t>ποτέ</t>
  </si>
  <si>
    <t>φίλος</t>
  </si>
  <si>
    <t>I buy, purchase (30)</t>
  </si>
  <si>
    <t>once and for all (14)</t>
  </si>
  <si>
    <t>lamb, sheep (30)</t>
  </si>
  <si>
    <t>I marry (28)</t>
  </si>
  <si>
    <t>mercy, compassion (27)</t>
  </si>
  <si>
    <t>I call (upon), name (30)</t>
  </si>
  <si>
    <t>δέκα</t>
  </si>
  <si>
    <t>unrighteousness, injustice (25)</t>
  </si>
  <si>
    <t>true, honest, genuine (26)</t>
  </si>
  <si>
    <t>weak, powerless, sick (26)</t>
  </si>
  <si>
    <t>I bear, endure (27)</t>
  </si>
  <si>
    <t>wedding, marriage (16)</t>
  </si>
  <si>
    <t>indeed, even (25)</t>
  </si>
  <si>
    <t>ten (25)</t>
  </si>
  <si>
    <t>tree (25)</t>
  </si>
  <si>
    <t>servant, deacon (29)</t>
  </si>
  <si>
    <t>I am a slave, serve, obey (25)</t>
  </si>
  <si>
    <t>I pour out, shed (27)</t>
  </si>
  <si>
    <t>a Greek, gentile, pagan (25)</t>
  </si>
  <si>
    <t>Jacob (27)</t>
  </si>
  <si>
    <t>Mary (27)</t>
  </si>
  <si>
    <t>mystery, secret (28)</t>
  </si>
  <si>
    <t>wine (34)</t>
  </si>
  <si>
    <t>spiritual (26)</t>
  </si>
  <si>
    <t>your (27)</t>
  </si>
  <si>
    <t>soldier (26)</t>
  </si>
  <si>
    <t>I think, ponder (26)</t>
  </si>
  <si>
    <t>μήτε</t>
  </si>
  <si>
    <t>sinner (47)</t>
  </si>
  <si>
    <t>vineyard (23)</t>
  </si>
  <si>
    <t>I lead up, restore (23)</t>
  </si>
  <si>
    <t>I grow, increase (23)</t>
  </si>
  <si>
    <t>letter, epistle (24)</t>
  </si>
  <si>
    <t>I heal, cure, restore (26)</t>
  </si>
  <si>
    <t>I am strong, powerful, able (28)</t>
  </si>
  <si>
    <t>boy, child, son, servant (24)</t>
  </si>
  <si>
    <t>I am present, have come (24)</t>
  </si>
  <si>
    <t>coming, arrival (24)</t>
  </si>
  <si>
    <t>I fill, fulfill (24)</t>
  </si>
  <si>
    <t>prayer (36)</t>
  </si>
  <si>
    <t>βασιλεύω</t>
  </si>
  <si>
    <t>νέος</t>
  </si>
  <si>
    <t>Judea (43)</t>
  </si>
  <si>
    <t>Joseph (35)</t>
  </si>
  <si>
    <t>I sleep (22)</t>
  </si>
  <si>
    <t>and that one, he also (22)</t>
  </si>
  <si>
    <t>part, share, district (42)</t>
  </si>
  <si>
    <t>no longer (22)</t>
  </si>
  <si>
    <t>new, fresh, young (23)</t>
  </si>
  <si>
    <t>on the other side (23)</t>
  </si>
  <si>
    <t>I rescue, deliver (17)</t>
  </si>
  <si>
    <t>today (41)</t>
  </si>
  <si>
    <t>vessel, jar, object (23)</t>
  </si>
  <si>
    <t>I give freely, grant (23)</t>
  </si>
  <si>
    <t>τιμάω</t>
  </si>
  <si>
    <t>cause, reason, accusation (20)</t>
  </si>
  <si>
    <t>all, everybody, everything (34)</t>
  </si>
  <si>
    <t>parent (20)</t>
  </si>
  <si>
    <t>Isaac (20)</t>
  </si>
  <si>
    <t>fish (20)</t>
  </si>
  <si>
    <t>wood, tree, cross (20)</t>
  </si>
  <si>
    <t>I add (to), increase (18)</t>
  </si>
  <si>
    <t>I sell (22)</t>
  </si>
  <si>
    <t>wonder (16)</t>
  </si>
  <si>
    <t>I honor, revere (21)</t>
  </si>
  <si>
    <t>so great, so large, so many (20)</t>
  </si>
  <si>
    <t>I run (20)</t>
  </si>
  <si>
    <t>food, nourishment (16)</t>
  </si>
  <si>
    <t>I obey, follow (21)</t>
  </si>
  <si>
    <t>servant, helper, assistant (20)</t>
  </si>
  <si>
    <t>παλαιός</t>
  </si>
  <si>
    <t>πάντοτε</t>
  </si>
  <si>
    <t>sister (26)</t>
  </si>
  <si>
    <t>truly, really (18)</t>
  </si>
  <si>
    <t>Antioch (18)</t>
  </si>
  <si>
    <t>Asia (18)</t>
  </si>
  <si>
    <t>I go in, enter (18)</t>
  </si>
  <si>
    <t>I lift up (19)</t>
  </si>
  <si>
    <t>above, over (19)</t>
  </si>
  <si>
    <t>I proclaim, make known (18)</t>
  </si>
  <si>
    <t>I inherit, obtain (18)</t>
  </si>
  <si>
    <t>I (fall) asleep, die (18)</t>
  </si>
  <si>
    <t>better (19)</t>
  </si>
  <si>
    <t>judge (19)</t>
  </si>
  <si>
    <t>not yet (26)</t>
  </si>
  <si>
    <t>old, former (19)</t>
  </si>
  <si>
    <t>always (41)</t>
  </si>
  <si>
    <t>transgression, trespass, sin (19)</t>
  </si>
  <si>
    <t>I place before (19)</t>
  </si>
  <si>
    <t>when? (19)</t>
  </si>
  <si>
    <t>prophecy (19)</t>
  </si>
  <si>
    <t>μήτι</t>
  </si>
  <si>
    <t>πάσχω</t>
  </si>
  <si>
    <t>I resist, oppose (14)</t>
  </si>
  <si>
    <t>I reveal, uncover (26)</t>
  </si>
  <si>
    <t>I please (17)</t>
  </si>
  <si>
    <t>food (17)</t>
  </si>
  <si>
    <t>tomorrow (17)</t>
  </si>
  <si>
    <t>ready, prepared (17)</t>
  </si>
  <si>
    <t>horse (17)</t>
  </si>
  <si>
    <t>Caesarea (17)</t>
  </si>
  <si>
    <t>and if, even if, if only (17)</t>
  </si>
  <si>
    <t>I thrown down, destroy, abolish (17)</t>
  </si>
  <si>
    <t>I hold back, restrain, hold fast, possess (17)</t>
  </si>
  <si>
    <t>work, labor (18)</t>
  </si>
  <si>
    <t>hidden, secret (17)</t>
  </si>
  <si>
    <t>I hide, conceal, cover (18)</t>
  </si>
  <si>
    <t>I suffer (42)</t>
  </si>
  <si>
    <t>war, battle, fight (18)</t>
  </si>
  <si>
    <t>crown, wreath, reward (18)</t>
  </si>
  <si>
    <t>I subject (38)</t>
  </si>
  <si>
    <t>I exalt, lift up (20)</t>
  </si>
  <si>
    <t>manifest, visible, clear (18)</t>
  </si>
  <si>
    <t>πλούσιος</t>
  </si>
  <si>
    <t>φεύγω</t>
  </si>
  <si>
    <t>I nullify, reject, set aside (16)</t>
  </si>
  <si>
    <t>dinner, supper, banquet (16)</t>
  </si>
  <si>
    <t>prisoner (16)</t>
  </si>
  <si>
    <t>denarius (16)</t>
  </si>
  <si>
    <t>I consider, ponder, reason (16)</t>
  </si>
  <si>
    <t>I order, direct, command (16)</t>
  </si>
  <si>
    <t>I am thirsty, long for (16)</t>
  </si>
  <si>
    <t>I stretch out (16)</t>
  </si>
  <si>
    <t>I hope (31)</t>
  </si>
  <si>
    <t>I desire, long for, lust for (16)</t>
  </si>
  <si>
    <t>blessing, praise (16)</t>
  </si>
  <si>
    <t>Ephesus (16)</t>
  </si>
  <si>
    <t>jealousy, envy (16)</t>
  </si>
  <si>
    <t>foundation (15)</t>
  </si>
  <si>
    <t>badly, wrongly, wickedly (16)</t>
  </si>
  <si>
    <t>I command, charge (32)</t>
  </si>
  <si>
    <t>I offer, grant (16)</t>
  </si>
  <si>
    <t>rich, wealthy (28)</t>
  </si>
  <si>
    <t>wealth, riches (22)</t>
  </si>
  <si>
    <t>hypocrite, pretender (17)</t>
  </si>
  <si>
    <t>I remain, endure (17)</t>
  </si>
  <si>
    <t>gift, favor (17)</t>
  </si>
  <si>
    <t>I lead away, bring before (15)</t>
  </si>
  <si>
    <t>I skin, beat (15)</t>
  </si>
  <si>
    <t>teaching, instruction (21)</t>
  </si>
  <si>
    <t>I command (15)</t>
  </si>
  <si>
    <t>I shut, close, lock (16)</t>
  </si>
  <si>
    <t>thief (16)</t>
  </si>
  <si>
    <t>heir (15)</t>
  </si>
  <si>
    <t>I create, make (15)</t>
  </si>
  <si>
    <t>grief, sorrow, pain (16)</t>
  </si>
  <si>
    <t>I commit adultery (15)</t>
  </si>
  <si>
    <t>I think, suppose (15)</t>
  </si>
  <si>
    <t>I dry (up), wither (15)</t>
  </si>
  <si>
    <t>from where (15)</t>
  </si>
  <si>
    <t>never (16)</t>
  </si>
  <si>
    <t>greater, more (16)</t>
  </si>
  <si>
    <t>darkness (16)</t>
  </si>
  <si>
    <t>seal, mark, inscription (16)</t>
  </si>
  <si>
    <t>thorn (14)</t>
  </si>
  <si>
    <t>hearing, report, ear (24)</t>
  </si>
  <si>
    <t>strange, foreign (14)</t>
  </si>
  <si>
    <t>both, all (14)</t>
  </si>
  <si>
    <t>resurrection (42)</t>
  </si>
  <si>
    <t>I disobey (14)</t>
  </si>
  <si>
    <t>I look intently (14)</t>
  </si>
  <si>
    <t>I allow, permit (18)</t>
  </si>
  <si>
    <t>Saul (15)</t>
  </si>
  <si>
    <t>I seal, mark, certify (15)</t>
  </si>
  <si>
    <t>quickly, soon, hastily (15)</t>
  </si>
  <si>
    <t>obedience (15)</t>
  </si>
  <si>
    <t>grass, hay (15)</t>
  </si>
  <si>
    <t>ἀπαγγέλλω</t>
  </si>
  <si>
    <t>ἀποδίδωμι</t>
  </si>
  <si>
    <t>ἄφεσις, ἡ</t>
  </si>
  <si>
    <t>βάπτισμα, τό</t>
  </si>
  <si>
    <t>δεύτερος</t>
  </si>
  <si>
    <t>διακονέω</t>
  </si>
  <si>
    <t>διέρχομαι</t>
  </si>
  <si>
    <t>ἐκπορεύομαι</t>
  </si>
  <si>
    <t>ἐνδύω</t>
  </si>
  <si>
    <t>ἐπιγινώσκω</t>
  </si>
  <si>
    <t>ἔρημος, ἡ</t>
  </si>
  <si>
    <t>ἑτοιμάζω</t>
  </si>
  <si>
    <t>ἔτος, -ους, τό</t>
  </si>
  <si>
    <t>εὐδοκέω</t>
  </si>
  <si>
    <t>Ἠσαΐας, ὁ</t>
  </si>
  <si>
    <t>θηρίον, τό</t>
  </si>
  <si>
    <t>θρίξ, τριχός, ἡ</t>
  </si>
  <si>
    <t>ἱκανός</t>
  </si>
  <si>
    <t>Ἰορδάνης, ὁ</t>
  </si>
  <si>
    <t>ἰσχυρός</t>
  </si>
  <si>
    <t>καθίζω</t>
  </si>
  <si>
    <t>κρατέω</t>
  </si>
  <si>
    <t>μετάνοια, ἡ</t>
  </si>
  <si>
    <t>ναός, ὁ</t>
  </si>
  <si>
    <t>ὅμοιος</t>
  </si>
  <si>
    <t>ὀπίσω</t>
  </si>
  <si>
    <t>οὐαί</t>
  </si>
  <si>
    <t>οὐκέτι</t>
  </si>
  <si>
    <t>no longer (47)</t>
  </si>
  <si>
    <t>πειράζω</t>
  </si>
  <si>
    <t>ποταμός, ὁ</t>
  </si>
  <si>
    <t>πρό</t>
  </si>
  <si>
    <t>προσφέρω</t>
  </si>
  <si>
    <t>Σατανᾶς, ὁ</t>
  </si>
  <si>
    <t>σταυρόω</t>
  </si>
  <si>
    <t>τεσσεράκοντα</t>
  </si>
  <si>
    <t>φυλακή, ἡ</t>
  </si>
  <si>
    <t>χώρα, ἡ</t>
  </si>
  <si>
    <t>I announce, proclaim, report (45)</t>
  </si>
  <si>
    <t>I give away, pay, return (48)</t>
  </si>
  <si>
    <t>so, then, consequently (49)</t>
  </si>
  <si>
    <t>forgiveness (17)</t>
  </si>
  <si>
    <t>until (conj. or prep. + gen.) (49)</t>
  </si>
  <si>
    <t>baptism (19)</t>
  </si>
  <si>
    <t>I serve (37)</t>
  </si>
  <si>
    <t>I go through, cross over (43)</t>
  </si>
  <si>
    <t>I go out, come out (33)</t>
  </si>
  <si>
    <t>I clothe myself, put on, wear (27)</t>
  </si>
  <si>
    <t>I know, understand, recognize (44)</t>
  </si>
  <si>
    <t>desert, wilderness (48)</t>
  </si>
  <si>
    <t>I make ready, prepare (40)</t>
  </si>
  <si>
    <t>I am well pleased, approve (21)</t>
  </si>
  <si>
    <t>Isaiah (22)</t>
  </si>
  <si>
    <t>tribulation, affliction, oppression (45)</t>
  </si>
  <si>
    <t>hair (15)</t>
  </si>
  <si>
    <t>the Jordan (15)</t>
  </si>
  <si>
    <t>I cause to sit down, appoint (46)</t>
  </si>
  <si>
    <t>I grasp, hold (fast), arrest (47)</t>
  </si>
  <si>
    <t>repentance (22)</t>
  </si>
  <si>
    <t>woe (46)</t>
  </si>
  <si>
    <t>I tempt, test (38)</t>
  </si>
  <si>
    <t>before, in front of, at (gen) (47)</t>
  </si>
  <si>
    <t>I bring to, offer (47)</t>
  </si>
  <si>
    <t>watch, guard, prison (47)</t>
  </si>
  <si>
    <t>district, region (28)</t>
  </si>
  <si>
    <t>ἁμαρτάνω</t>
  </si>
  <si>
    <t>ἄξιος</t>
  </si>
  <si>
    <t>ἅπτω</t>
  </si>
  <si>
    <t>ἄρχων, -οντος, ὁ</t>
  </si>
  <si>
    <t>βούλομαι</t>
  </si>
  <si>
    <t>δέω</t>
  </si>
  <si>
    <t>ἐγγίζω</t>
  </si>
  <si>
    <t>ἑκατὸν</t>
  </si>
  <si>
    <t>ἐκεῖθεν</t>
  </si>
  <si>
    <t>ἐλέγχω</t>
  </si>
  <si>
    <t>ἐμαυτοῦ</t>
  </si>
  <si>
    <t>ἐπιτίθημι</t>
  </si>
  <si>
    <t>ἐργάζομαι</t>
  </si>
  <si>
    <t>εὐλογέω</t>
  </si>
  <si>
    <t>θαυμάζω</t>
  </si>
  <si>
    <t>θεραπεύω</t>
  </si>
  <si>
    <t>θύρα, ἡ</t>
  </si>
  <si>
    <t>καινός</t>
  </si>
  <si>
    <t>καλῶς</t>
  </si>
  <si>
    <t>καυχάομαι</t>
  </si>
  <si>
    <t>κερδαίνω</t>
  </si>
  <si>
    <t>λύω</t>
  </si>
  <si>
    <t>μαρτυρία, ἡ</t>
  </si>
  <si>
    <t>μάρτυς, ὁ</t>
  </si>
  <si>
    <t>μικρός</t>
  </si>
  <si>
    <t>οἰκοδομέω</t>
  </si>
  <si>
    <t>παραλαμβάνω</t>
  </si>
  <si>
    <t>παρίστημι</t>
  </si>
  <si>
    <t>περισσεύω</t>
  </si>
  <si>
    <t>πλανάω</t>
  </si>
  <si>
    <t>πράσσω</t>
  </si>
  <si>
    <t>πρόβατον, τό</t>
  </si>
  <si>
    <t>σπέρμα, -ατος, τό</t>
  </si>
  <si>
    <t>τέλος, -ους, τό</t>
  </si>
  <si>
    <t>τελώνης, ὁ</t>
  </si>
  <si>
    <t>τέσσαρες</t>
  </si>
  <si>
    <t>ὥσπερ</t>
  </si>
  <si>
    <t>worthy, fit, deserving (41)</t>
  </si>
  <si>
    <t>I touch, take hold of (39)</t>
  </si>
  <si>
    <t>ruler, authority, judge (37)</t>
  </si>
  <si>
    <t>I wish, want, desire (37)</t>
  </si>
  <si>
    <t>bind, tie (43)</t>
  </si>
  <si>
    <t>I draw near, approach (42)</t>
  </si>
  <si>
    <t>one hundred (17)</t>
  </si>
  <si>
    <t>reprove, correct (17)</t>
  </si>
  <si>
    <t>I marvel, am amazed, wonder (43)</t>
  </si>
  <si>
    <t>I heal, restore, serve (43)</t>
  </si>
  <si>
    <t>well (37)</t>
  </si>
  <si>
    <t>testimony, witness (37)</t>
  </si>
  <si>
    <t>witness (35)</t>
  </si>
  <si>
    <t>take (to oneself), take with/along (49)</t>
  </si>
  <si>
    <t>I place beside, present (41)</t>
  </si>
  <si>
    <t>go astray, be misled, wander about aimlessly (39)</t>
  </si>
  <si>
    <t>I do, accomplish, practice (39)</t>
  </si>
  <si>
    <t>ἀγρός, ὁ</t>
  </si>
  <si>
    <t>ἀκάθαρτος</t>
  </si>
  <si>
    <t>ἀκροβυστία, ἡ</t>
  </si>
  <si>
    <t>ἀναγινώσκω</t>
  </si>
  <si>
    <t>ἄνεμος, ὁ</t>
  </si>
  <si>
    <t>ἀρνέομαι</t>
  </si>
  <si>
    <t>βιβλίον, τό</t>
  </si>
  <si>
    <t>διαθήκη, ἡ</t>
  </si>
  <si>
    <t>διακονία, ἡ</t>
  </si>
  <si>
    <t>δικαιόω</t>
  </si>
  <si>
    <t>ἐγγύς</t>
  </si>
  <si>
    <t>ἔξειμι</t>
  </si>
  <si>
    <t>ἐπίγνωσις, -εως, ἡ</t>
  </si>
  <si>
    <t>εὐθέως</t>
  </si>
  <si>
    <t>ἐχθρός</t>
  </si>
  <si>
    <t>ἥλιος, ὁ</t>
  </si>
  <si>
    <t>ἱερεύς, -εως, ὁ</t>
  </si>
  <si>
    <t>καθαρίζω</t>
  </si>
  <si>
    <t>καταργέω</t>
  </si>
  <si>
    <t>λογίζομαι</t>
  </si>
  <si>
    <t>μέλος, -ους, τό</t>
  </si>
  <si>
    <t>ναί</t>
  </si>
  <si>
    <t>ὀργή, ἡ</t>
  </si>
  <si>
    <t>οὖς, ὠτός, τό</t>
  </si>
  <si>
    <t>παραγίνομαι</t>
  </si>
  <si>
    <t>παρρησία, ἡ</t>
  </si>
  <si>
    <t>περιτομή, ἡ</t>
  </si>
  <si>
    <t>ποῖος</t>
  </si>
  <si>
    <t>ποτήριον, τό</t>
  </si>
  <si>
    <t>πτωχός</t>
  </si>
  <si>
    <t>ὑποστρέφω</t>
  </si>
  <si>
    <t>ὑστερέω</t>
  </si>
  <si>
    <t>φανερόω</t>
  </si>
  <si>
    <t>Φίλιππος, ὁ</t>
  </si>
  <si>
    <t>χωρίς</t>
  </si>
  <si>
    <t>field, country (36)</t>
  </si>
  <si>
    <t>unclean, impure (32)</t>
  </si>
  <si>
    <t>uncircumcision (20)</t>
  </si>
  <si>
    <t>I read (aloud) (32)</t>
  </si>
  <si>
    <t>wind (31)</t>
  </si>
  <si>
    <t>covenant, decree, last will and testament (33)</t>
  </si>
  <si>
    <t>service, office, ministry, deacon (34)</t>
  </si>
  <si>
    <t>I justify, vindicate (39)</t>
  </si>
  <si>
    <t>for, because, therefore (23)</t>
  </si>
  <si>
    <t>powerful, strong, mighty, able (32)</t>
  </si>
  <si>
    <t>near, close to (31)</t>
  </si>
  <si>
    <t>it is lawful, permitted (31)</t>
  </si>
  <si>
    <t>knowledge, recognition (20)</t>
  </si>
  <si>
    <t>immediately (36)</t>
  </si>
  <si>
    <t>I cleanse, purify (31)</t>
  </si>
  <si>
    <t>I cancel, nullify, make void (27)</t>
  </si>
  <si>
    <t>I account, reckon, conclude (40)</t>
  </si>
  <si>
    <t>member, part, limb (34)</t>
  </si>
  <si>
    <t>yes, certainly, indeed (33)</t>
  </si>
  <si>
    <t>anger, wrath, punishment (36)</t>
  </si>
  <si>
    <t>ear, hearing (36)</t>
  </si>
  <si>
    <t>I come, arrive, appear (37)</t>
  </si>
  <si>
    <t>confidence, boldness (31)</t>
  </si>
  <si>
    <t>circumcision (36)</t>
  </si>
  <si>
    <t>yet, however, but (31)</t>
  </si>
  <si>
    <t>of what kind? (33)</t>
  </si>
  <si>
    <t>cup (31)</t>
  </si>
  <si>
    <t>where? (48)</t>
  </si>
  <si>
    <t>I reveal, make manifest, show (49)</t>
  </si>
  <si>
    <t>Philip (36)</t>
  </si>
  <si>
    <t>without, apart from (41)</t>
  </si>
  <si>
    <t>ἀγοράζω</t>
  </si>
  <si>
    <t>ἀδικέω</t>
  </si>
  <si>
    <t>ἀληθινός</t>
  </si>
  <si>
    <t>ἀνάγκη, ἡ</t>
  </si>
  <si>
    <t>ἅπαξ</t>
  </si>
  <si>
    <t>ἀρνίον, τό</t>
  </si>
  <si>
    <t>ἁρπάζω</t>
  </si>
  <si>
    <t>Βαρναβᾶς, ὁ</t>
  </si>
  <si>
    <t>γαμέω</t>
  </si>
  <si>
    <t>γνῶσις, -εως, ἡ</t>
  </si>
  <si>
    <t>ἐλεέω</t>
  </si>
  <si>
    <t>ἔλεος, -ους, τό</t>
  </si>
  <si>
    <t>ἐπιθυμία, ἡ</t>
  </si>
  <si>
    <t>ἐπικαλέω</t>
  </si>
  <si>
    <t>ἐπιτιμάω</t>
  </si>
  <si>
    <t>ἡγέομαι</t>
  </si>
  <si>
    <t>θυγάτηρ, -τρός, ἡ</t>
  </si>
  <si>
    <t>θυσία, ἡ</t>
  </si>
  <si>
    <t>Ἰάκωβος, ὁ</t>
  </si>
  <si>
    <t>ἴδε</t>
  </si>
  <si>
    <t>Ἰούδας, ὁ</t>
  </si>
  <si>
    <t>Καῖσαρ, -αρος, ὁ</t>
  </si>
  <si>
    <t>μάχαιρα, ἡ</t>
  </si>
  <si>
    <t>μιμνῄσκομαι</t>
  </si>
  <si>
    <t>μισθός, ὁ</t>
  </si>
  <si>
    <t>παράκλησις, -εως, ἡ</t>
  </si>
  <si>
    <t>παρέρχομαι</t>
  </si>
  <si>
    <t>πάσχα, τό</t>
  </si>
  <si>
    <t>σκανδαλίζω</t>
  </si>
  <si>
    <t>σκότος,-ους, τό</t>
  </si>
  <si>
    <t>συνείδησις, -εως, ἡ</t>
  </si>
  <si>
    <t>σωτήρ, -ῆρος, ἡ</t>
  </si>
  <si>
    <t>σωτηρία, ἡ</t>
  </si>
  <si>
    <t>φόβος, ὁ</t>
  </si>
  <si>
    <t>φυλάσσω</t>
  </si>
  <si>
    <t>φυλή, ἡ</t>
  </si>
  <si>
    <t>I do wrong, treat unjustly (28)</t>
  </si>
  <si>
    <t>true, real, genuine (28)</t>
  </si>
  <si>
    <t>necessity, pressure (17)</t>
  </si>
  <si>
    <t>I grasp, snatch, seize (14)</t>
  </si>
  <si>
    <t>Barnabas (28)</t>
  </si>
  <si>
    <t>knowledge (29)</t>
  </si>
  <si>
    <t>I discriminate, judge, doubt (19)</t>
  </si>
  <si>
    <t>I have mercy on (29)</t>
  </si>
  <si>
    <t>lust, craving, desire (39)</t>
  </si>
  <si>
    <t>I rebuke, reprove, warn (29)</t>
  </si>
  <si>
    <t>I lead, think, consider (28)</t>
  </si>
  <si>
    <t>daughter, girl (28)</t>
  </si>
  <si>
    <t>sacrifice, offering (28)</t>
  </si>
  <si>
    <t>James (42)</t>
  </si>
  <si>
    <t>look, see, behold (29)</t>
  </si>
  <si>
    <t>Jude, Judah, Judas (44)</t>
  </si>
  <si>
    <t>Caesar, emperor (29)</t>
  </si>
  <si>
    <t>sword (29)</t>
  </si>
  <si>
    <t>I remember, recollect (23)</t>
  </si>
  <si>
    <t>I hate, detest (40)</t>
  </si>
  <si>
    <t>pay, wages, reward (29)</t>
  </si>
  <si>
    <t>encouragement, comfort (29)</t>
  </si>
  <si>
    <t>I pass by, neglect, disobey (29)</t>
  </si>
  <si>
    <t>Passover (29)</t>
  </si>
  <si>
    <t>once, formerly, ever (29)</t>
  </si>
  <si>
    <t>I cause to stumble (29)</t>
  </si>
  <si>
    <t>darkness (31)</t>
  </si>
  <si>
    <t>conscience (30)</t>
  </si>
  <si>
    <t>savior, deliverer (24)</t>
  </si>
  <si>
    <t>salvation, deliverance (46)</t>
  </si>
  <si>
    <t>beloved, friend (29)</t>
  </si>
  <si>
    <t>fear, reverence, respect (47)</t>
  </si>
  <si>
    <t>I guard, protect (31)</t>
  </si>
  <si>
    <t>tribe, nation, people (31)</t>
  </si>
  <si>
    <t>ἀδικία, ἡ</t>
  </si>
  <si>
    <t>ἀληθής</t>
  </si>
  <si>
    <t>ἀναβλέπω</t>
  </si>
  <si>
    <t>ἄρτι</t>
  </si>
  <si>
    <t>ἀσθενής</t>
  </si>
  <si>
    <t>βαστάζω</t>
  </si>
  <si>
    <t>γάμος, ὁ</t>
  </si>
  <si>
    <t>γέ</t>
  </si>
  <si>
    <t>γεύομαι</t>
  </si>
  <si>
    <t>γνωρίζω</t>
  </si>
  <si>
    <t>δένδρον, τό</t>
  </si>
  <si>
    <t>διάκονος, ὁ</t>
  </si>
  <si>
    <t>δουλεύω</t>
  </si>
  <si>
    <t>ἐκχέω</t>
  </si>
  <si>
    <t>Ἕλλην, -ηνος, ὁ</t>
  </si>
  <si>
    <t>ἕνεκα</t>
  </si>
  <si>
    <t>ἥκω</t>
  </si>
  <si>
    <t>Ἰακώβ, ὁ</t>
  </si>
  <si>
    <t>καθαρός</t>
  </si>
  <si>
    <t>κεῖμαι</t>
  </si>
  <si>
    <t>λυπέω</t>
  </si>
  <si>
    <t>Μαρία, ἡ</t>
  </si>
  <si>
    <t>Μαριάμ, ἡ</t>
  </si>
  <si>
    <t>μυστήριον, τό</t>
  </si>
  <si>
    <t>νικάω</t>
  </si>
  <si>
    <t>νυμφίος, ὁ</t>
  </si>
  <si>
    <t>οἴνος, ὁ</t>
  </si>
  <si>
    <t>πνευματικός</t>
  </si>
  <si>
    <t>πόθεν</t>
  </si>
  <si>
    <t>πόσος</t>
  </si>
  <si>
    <t>προφητεύω</t>
  </si>
  <si>
    <t>σός</t>
  </si>
  <si>
    <t>σταυρός, ὁ</t>
  </si>
  <si>
    <t>στρατιώτης, ὁ</t>
  </si>
  <si>
    <t>συνίημι</t>
  </si>
  <si>
    <t>τελέω</t>
  </si>
  <si>
    <t>φρονέω</t>
  </si>
  <si>
    <t>φωνέω</t>
  </si>
  <si>
    <t>χήρα, ἡ</t>
  </si>
  <si>
    <t>I look up, see again, receive sight (25)</t>
  </si>
  <si>
    <t>now (36)</t>
  </si>
  <si>
    <t>I taste, experience (15)</t>
  </si>
  <si>
    <t>I make known, reveal, know (25)</t>
  </si>
  <si>
    <t>because of, on account of, for the sake of (26)</t>
  </si>
  <si>
    <t>I have come (26)</t>
  </si>
  <si>
    <t>clean, pure (27)</t>
  </si>
  <si>
    <t>I lie, recline (24)</t>
  </si>
  <si>
    <t>I grieve, offend (26)</t>
  </si>
  <si>
    <t>I conquer, overcome (28)</t>
  </si>
  <si>
    <t>bridegroom (16)</t>
  </si>
  <si>
    <t>from where? (29)</t>
  </si>
  <si>
    <t>I prophesy (28)</t>
  </si>
  <si>
    <t>cross (27)</t>
  </si>
  <si>
    <t>I understand, comprehend (26)</t>
  </si>
  <si>
    <t>I finish, complete (28)</t>
  </si>
  <si>
    <t>I call (43)</t>
  </si>
  <si>
    <t>widow (26)</t>
  </si>
  <si>
    <t>ἁμαρτωλός, ὁ</t>
  </si>
  <si>
    <t>ἀμπελών, -ῶνος, ὁ</t>
  </si>
  <si>
    <t>ἀνάγω</t>
  </si>
  <si>
    <t>ἀναιρέω</t>
  </si>
  <si>
    <t>ἄπιστος</t>
  </si>
  <si>
    <t>ἀσθένεια, ἡ</t>
  </si>
  <si>
    <t>ἀσθενέω</t>
  </si>
  <si>
    <t>ἀστήρ, -έρος, ὁ</t>
  </si>
  <si>
    <t>αὐξάνω</t>
  </si>
  <si>
    <t>δέησις, -εως, ἡ</t>
  </si>
  <si>
    <t>εἰκών, -όνος, ἡ</t>
  </si>
  <si>
    <t>ἐλεύθερος</t>
  </si>
  <si>
    <t>ἐνεργέω</t>
  </si>
  <si>
    <t>ἑορτή, ἡ</t>
  </si>
  <si>
    <t>ἐπιστολή, ἡ</t>
  </si>
  <si>
    <t>ἐπιστρέφω</t>
  </si>
  <si>
    <t>Ἠλίας, ὁ</t>
  </si>
  <si>
    <t>ἰάομαι</t>
  </si>
  <si>
    <t>ἰσχύω</t>
  </si>
  <si>
    <t>καταλείπω</t>
  </si>
  <si>
    <t>κελεύω</t>
  </si>
  <si>
    <t>κρίσις, -εως, ἡ</t>
  </si>
  <si>
    <t>λευκός</t>
  </si>
  <si>
    <t>μανθάνω</t>
  </si>
  <si>
    <t>μήν, -ος, ὁ</t>
  </si>
  <si>
    <t>μήποτε</t>
  </si>
  <si>
    <t>νεφέλη, ἡ</t>
  </si>
  <si>
    <t>νοῦς, νοός, ὁ</t>
  </si>
  <si>
    <t>ὀμνύω</t>
  </si>
  <si>
    <t>πάρειμι</t>
  </si>
  <si>
    <t>παρουσία, ἡ</t>
  </si>
  <si>
    <t>πίμπλημι</t>
  </si>
  <si>
    <t>πλῆθος, -ους, τό</t>
  </si>
  <si>
    <t>πορνεία, ἡ</t>
  </si>
  <si>
    <t>προσευχή, ἡ</t>
  </si>
  <si>
    <t>προσέχω</t>
  </si>
  <si>
    <t>προσκαλέω</t>
  </si>
  <si>
    <t>Τιμόθεος, ὁ</t>
  </si>
  <si>
    <t>I take away, destroy, kill (24)</t>
  </si>
  <si>
    <t>faithless, unbelieving (23)</t>
  </si>
  <si>
    <t>weakness, sickness, disease (24)</t>
  </si>
  <si>
    <t>I am weak, sick, in need (33)</t>
  </si>
  <si>
    <t>star (24)</t>
  </si>
  <si>
    <t>prayer, entreaty, petition (18)</t>
  </si>
  <si>
    <t>image, likeness, form (23)</t>
  </si>
  <si>
    <t>free (23)</t>
  </si>
  <si>
    <t>I work, produce (21)</t>
  </si>
  <si>
    <t>festival (25)</t>
  </si>
  <si>
    <t>I turn (around/back), return (36)</t>
  </si>
  <si>
    <t>Elijah (29)</t>
  </si>
  <si>
    <t>I leave (behind), abandon, neglect (24)</t>
  </si>
  <si>
    <t>I command, order, urge (25)</t>
  </si>
  <si>
    <t>judgment, condemnation (47)</t>
  </si>
  <si>
    <t>white, bright, shining (25)</t>
  </si>
  <si>
    <t>I learn (25)</t>
  </si>
  <si>
    <t>month, new moon (18)</t>
  </si>
  <si>
    <t>never, lest (25)</t>
  </si>
  <si>
    <t>and not, nor (34)</t>
  </si>
  <si>
    <t>cloud (25)</t>
  </si>
  <si>
    <t>mind, understanding (24)</t>
  </si>
  <si>
    <t>I swear, take an oath (26)</t>
  </si>
  <si>
    <t>I pay attention to, devote myself to (24)</t>
  </si>
  <si>
    <t>I summon, call, invite (29)</t>
  </si>
  <si>
    <t>Timothy (24)</t>
  </si>
  <si>
    <t>ἁγιάζω</t>
  </si>
  <si>
    <t>I sanctify, make holy, reverence (28)</t>
  </si>
  <si>
    <t>ἀγνοέω</t>
  </si>
  <si>
    <t>I do not know, am ignorant (22)</t>
  </si>
  <si>
    <t>Αἴγυπτος, ἡ</t>
  </si>
  <si>
    <t>Egypt (25)</t>
  </si>
  <si>
    <t>ἀναχωρέω</t>
  </si>
  <si>
    <t>I go away, withdraw (14)</t>
  </si>
  <si>
    <t>ἀντί</t>
  </si>
  <si>
    <t>instead of, for, in behalf of (22)</t>
  </si>
  <si>
    <t>δέομαι</t>
  </si>
  <si>
    <t>I ask, pray, beg (22)</t>
  </si>
  <si>
    <t>δοκιμάζω</t>
  </si>
  <si>
    <t>ἐκλέγομαι</t>
  </si>
  <si>
    <t>ἐκλεκτός</t>
  </si>
  <si>
    <t>ζῷον, τό</t>
  </si>
  <si>
    <t>Ἡρῴδης, ὁ</t>
  </si>
  <si>
    <t>θεάομαι</t>
  </si>
  <si>
    <t>θυσιαστήριον, τό</t>
  </si>
  <si>
    <t>Ἰουδαία, ἡ</t>
  </si>
  <si>
    <t>Ἰωσὴφ, ὁ</t>
  </si>
  <si>
    <t>καθεύδω</t>
  </si>
  <si>
    <t>κἀκεῖνος</t>
  </si>
  <si>
    <t>κατεργάζομαι</t>
  </si>
  <si>
    <t>κατηγορέω</t>
  </si>
  <si>
    <t>κατοικέω</t>
  </si>
  <si>
    <t>κοιλία, ἡ</t>
  </si>
  <si>
    <t>κοπιάω</t>
  </si>
  <si>
    <t>κωλύω</t>
  </si>
  <si>
    <t>Μακεδονία, ἡ</t>
  </si>
  <si>
    <t>μέρος, -ους, τό</t>
  </si>
  <si>
    <t>μηκέτι</t>
  </si>
  <si>
    <t>πεινάω</t>
  </si>
  <si>
    <t>πειρασμός, ὁ</t>
  </si>
  <si>
    <t>πέραν</t>
  </si>
  <si>
    <t>περιβάλλω</t>
  </si>
  <si>
    <t>πληγή, ἡ</t>
  </si>
  <si>
    <t>ῥύομαι</t>
  </si>
  <si>
    <t>σήμερον</t>
  </si>
  <si>
    <t>σκεῦος, τό</t>
  </si>
  <si>
    <t>τελειόω, τό</t>
  </si>
  <si>
    <t>φαίνω</t>
  </si>
  <si>
    <t>χαρίζομαι</t>
  </si>
  <si>
    <t>χιλιάς, -αδος, ἡ</t>
  </si>
  <si>
    <t>I reign, rule (21)</t>
  </si>
  <si>
    <t>I examine, test, prove (22)</t>
  </si>
  <si>
    <t>I choose, elect (22)</t>
  </si>
  <si>
    <t>chosen, elect (22)</t>
  </si>
  <si>
    <t>living thing/being, animal (23)</t>
  </si>
  <si>
    <t>Herod (43)</t>
  </si>
  <si>
    <t>I see, look at, behold (22)</t>
  </si>
  <si>
    <t>altar (23)</t>
  </si>
  <si>
    <t>I do, achieve, accomplish (22)</t>
  </si>
  <si>
    <t>I accuse (23)</t>
  </si>
  <si>
    <t>I live, dwell, reside (44)</t>
  </si>
  <si>
    <t>belly, stomach, womb (22)</t>
  </si>
  <si>
    <t>I work hard, labor (23)</t>
  </si>
  <si>
    <t>I hinder, prevent (23)</t>
  </si>
  <si>
    <t>Macedonia (22)</t>
  </si>
  <si>
    <t>I hunger, am hungry (23)</t>
  </si>
  <si>
    <t>temptation, trial, test (21)</t>
  </si>
  <si>
    <t>I put on, clothe, dress (23)</t>
  </si>
  <si>
    <t>blow, plague, wound (22)</t>
  </si>
  <si>
    <t>I complete, make perfect (23)</t>
  </si>
  <si>
    <t>I shine, appear (31)</t>
  </si>
  <si>
    <t>a thousand (23)</t>
  </si>
  <si>
    <t>αἰτία, ἡ</t>
  </si>
  <si>
    <t>ἅπας</t>
  </si>
  <si>
    <t>ἀπέχω</t>
  </si>
  <si>
    <t>ἀργύριον, τό</t>
  </si>
  <si>
    <t>γενεά, ἡ</t>
  </si>
  <si>
    <t>γένος, -ους, τό</t>
  </si>
  <si>
    <t>γεωργός, ὁ</t>
  </si>
  <si>
    <t>γονεύς, -έως, ὁ</t>
  </si>
  <si>
    <t>διαμαρτύρομαι</t>
  </si>
  <si>
    <t>διδαχή, ἡ</t>
  </si>
  <si>
    <t>ἑκατοντάρχης, ὁ</t>
  </si>
  <si>
    <t>ἐφίστημι</t>
  </si>
  <si>
    <t>θερίζω</t>
  </si>
  <si>
    <t>Ἰσαάκ, ὁ</t>
  </si>
  <si>
    <t>ἰχθύς, -ύος, ὁ</t>
  </si>
  <si>
    <t>καθίστημι</t>
  </si>
  <si>
    <t>κοινωνία, ἡ</t>
  </si>
  <si>
    <t>λατρεύω</t>
  </si>
  <si>
    <t>μετανοέω</t>
  </si>
  <si>
    <t>μνημονεύω</t>
  </si>
  <si>
    <t>νηστεύω</t>
  </si>
  <si>
    <t>ξύλον, τό</t>
  </si>
  <si>
    <t>προάγω</t>
  </si>
  <si>
    <t>προστίθημι</t>
  </si>
  <si>
    <t>πωλέω</t>
  </si>
  <si>
    <t>σκηνή, ἡ</t>
  </si>
  <si>
    <t>σοφός</t>
  </si>
  <si>
    <t>στρέφω</t>
  </si>
  <si>
    <t>συνέδριον, τό</t>
  </si>
  <si>
    <t>τέρας, -ατος, τό</t>
  </si>
  <si>
    <t>τοσοῦτος, -αύτη, -οῦτον</t>
  </si>
  <si>
    <t>τρέχω</t>
  </si>
  <si>
    <t>τροφή, ἡ</t>
  </si>
  <si>
    <t>ὑπακούω</t>
  </si>
  <si>
    <t>ὑπηρέτης, ὁ</t>
  </si>
  <si>
    <t>χιλίαρχος, ὁ</t>
  </si>
  <si>
    <t>χρεία, ἡ</t>
  </si>
  <si>
    <t>ὡσεί</t>
  </si>
  <si>
    <t>I have received, am distant (19)</t>
  </si>
  <si>
    <t>silver, money (20)</t>
  </si>
  <si>
    <t>generation, family, decent (43)</t>
  </si>
  <si>
    <t>race, descendent, family (20)</t>
  </si>
  <si>
    <t>farmer (19)</t>
  </si>
  <si>
    <t>I solemnly urge, exhort, warn (15)</t>
  </si>
  <si>
    <t>teaching [as content] (30)</t>
  </si>
  <si>
    <t>centurion, captain, officer (20)</t>
  </si>
  <si>
    <t>I stand by, appear (21)</t>
  </si>
  <si>
    <t>governor, ruler, leader (20)</t>
  </si>
  <si>
    <t>I reap, harvest (21)</t>
  </si>
  <si>
    <t>I bring, appoint (21)</t>
  </si>
  <si>
    <t>fellowship, communion (19)</t>
  </si>
  <si>
    <t>I serve, worship (21)</t>
  </si>
  <si>
    <t>I repent (34)</t>
  </si>
  <si>
    <t>I remember, think of, mention (21)</t>
  </si>
  <si>
    <t>I fast (20)</t>
  </si>
  <si>
    <t>I lead out (20)</t>
  </si>
  <si>
    <t>tent, booth, tabernacle (20)</t>
  </si>
  <si>
    <t>wise, clever, skillful (20)</t>
  </si>
  <si>
    <t>I turn, return (21)</t>
  </si>
  <si>
    <t>Sanhedrin, council (22)</t>
  </si>
  <si>
    <t>military tribune, high ranking officer (21)</t>
  </si>
  <si>
    <t>need, lack, necessity (49)</t>
  </si>
  <si>
    <t>as, like, about (21)</t>
  </si>
  <si>
    <t>ἀδελφή, ἡ</t>
  </si>
  <si>
    <t>Ἀντιόχεια, ἡ</t>
  </si>
  <si>
    <t>ἀποκάλυψις, -εως, ἡ</t>
  </si>
  <si>
    <t>ἀπώλεια, ἡ</t>
  </si>
  <si>
    <t>ἀριθμός, ὁ</t>
  </si>
  <si>
    <t>Ἀσία, ἡ</t>
  </si>
  <si>
    <t>βλασφημία, ἡ</t>
  </si>
  <si>
    <t>δεσμός, ὁ</t>
  </si>
  <si>
    <t>δῶρον, τό</t>
  </si>
  <si>
    <t>εἰσπορεύομαι</t>
  </si>
  <si>
    <t>ἐπαίρω</t>
  </si>
  <si>
    <t>ἐπάνω</t>
  </si>
  <si>
    <t>ἐπιβάλλω</t>
  </si>
  <si>
    <t>εὐχαριστέω</t>
  </si>
  <si>
    <t>θυμός, ὁ</t>
  </si>
  <si>
    <t>καταγγέλλω</t>
  </si>
  <si>
    <t>κατακρίνω</t>
  </si>
  <si>
    <t>κενός</t>
  </si>
  <si>
    <t>κλαίω</t>
  </si>
  <si>
    <t>κληρονομέω</t>
  </si>
  <si>
    <t>κοιμάω</t>
  </si>
  <si>
    <t>κρείττων</t>
  </si>
  <si>
    <t>κριτής, ὁ</t>
  </si>
  <si>
    <t>κτίσις, -εως, ἡ</t>
  </si>
  <si>
    <t>κώμη, ἡ</t>
  </si>
  <si>
    <t>Λάζαρος, ὁ</t>
  </si>
  <si>
    <t>μαρτύριον, τό</t>
  </si>
  <si>
    <t>μεριμνάω</t>
  </si>
  <si>
    <t>μνημεῖον, τό</t>
  </si>
  <si>
    <t>παράπτωμα, -ατος, τό</t>
  </si>
  <si>
    <t>παρατίθημι</t>
  </si>
  <si>
    <t>πότε</t>
  </si>
  <si>
    <t>προφητεία, ἡ</t>
  </si>
  <si>
    <t>συνέρχομαι</t>
  </si>
  <si>
    <t>ταράσσω</t>
  </si>
  <si>
    <t>φιλέω</t>
  </si>
  <si>
    <t>revelation (18)</t>
  </si>
  <si>
    <t>destruction, ruin (18)</t>
  </si>
  <si>
    <t>number, total (18)</t>
  </si>
  <si>
    <t>blasphemy, slander (18)</t>
  </si>
  <si>
    <t>bond, chain, prison (18)</t>
  </si>
  <si>
    <t>gift, present, offering (19)</t>
  </si>
  <si>
    <t>I throw over, lay on, put on (18)</t>
  </si>
  <si>
    <t>I give thanks, am thankful (38)</t>
  </si>
  <si>
    <t>passion, anger, rage (18)</t>
  </si>
  <si>
    <t>I condemn, pass judgment on (18)</t>
  </si>
  <si>
    <t>empty, vain (18)</t>
  </si>
  <si>
    <t>I weep, cry (40)</t>
  </si>
  <si>
    <t>creation, creature (19)</t>
  </si>
  <si>
    <t>village, small town (27)</t>
  </si>
  <si>
    <t>Lazarus (15)</t>
  </si>
  <si>
    <t>testimony, witness, proof (19)</t>
  </si>
  <si>
    <t>I am anxious, worry (19)</t>
  </si>
  <si>
    <t>grave, tomb (40)</t>
  </si>
  <si>
    <t>I come/travel together, go with (30)</t>
  </si>
  <si>
    <t>I stir up, disturb, trouble (17)</t>
  </si>
  <si>
    <t>I love, like, kiss (25)</t>
  </si>
  <si>
    <t>ἀνθίστημι</t>
  </si>
  <si>
    <t>ἀποκαλύπτω</t>
  </si>
  <si>
    <t>ἀρέσκω</t>
  </si>
  <si>
    <t>βρῶμα, -ατος, τό</t>
  </si>
  <si>
    <t>γρηγορέω</t>
  </si>
  <si>
    <t>διάβολος, ὁ</t>
  </si>
  <si>
    <t>ἐξίστημι</t>
  </si>
  <si>
    <t>ἐπαύριον</t>
  </si>
  <si>
    <t>ἕτοιμος</t>
  </si>
  <si>
    <t>θησαυρός, ὁ</t>
  </si>
  <si>
    <t>ἵππος, ὁ</t>
  </si>
  <si>
    <t>Καισάρεια, ἡ</t>
  </si>
  <si>
    <t>κἄν</t>
  </si>
  <si>
    <t>καταλύω</t>
  </si>
  <si>
    <t>κατέχω</t>
  </si>
  <si>
    <t>κόπος, ὁ</t>
  </si>
  <si>
    <t>κρυπτός</t>
  </si>
  <si>
    <t>κρύπτω</t>
  </si>
  <si>
    <t>νίπτω</t>
  </si>
  <si>
    <t>οἰκοδομή, ἡ</t>
  </si>
  <si>
    <t>ὀλίγος</t>
  </si>
  <si>
    <t>ὁμοίως</t>
  </si>
  <si>
    <t>οὔ</t>
  </si>
  <si>
    <t>παραχρῆμα</t>
  </si>
  <si>
    <t>περιτέμνω</t>
  </si>
  <si>
    <t>πλήρωμα, -ατος, τό</t>
  </si>
  <si>
    <t>ποιμήν, ένος, ὁ</t>
  </si>
  <si>
    <t>πόλεμος, ὁ</t>
  </si>
  <si>
    <t>πολλάκις</t>
  </si>
  <si>
    <t>πυλών, -ῶνος, ὁ</t>
  </si>
  <si>
    <t>στέφανος, ὁ</t>
  </si>
  <si>
    <t>τίκτω</t>
  </si>
  <si>
    <t>τύπος, ὁ</t>
  </si>
  <si>
    <t>ὑποτάσσω</t>
  </si>
  <si>
    <t>ὑψόω</t>
  </si>
  <si>
    <t>φανερός</t>
  </si>
  <si>
    <t>χρυσοῦς</t>
  </si>
  <si>
    <t>I am awake alert, watchful (22)</t>
  </si>
  <si>
    <t>devil, accuser, slanderous (adj) (37)</t>
  </si>
  <si>
    <t>I amaze, confuse (17)</t>
  </si>
  <si>
    <t>treasure, storehouse (17)</t>
  </si>
  <si>
    <t>[interrogative particle expecting an negative answer] (18)</t>
  </si>
  <si>
    <t>I wash (17)</t>
  </si>
  <si>
    <t>edification, building (18)</t>
  </si>
  <si>
    <t>little, few (40)</t>
  </si>
  <si>
    <t>likewise, similarly (30)</t>
  </si>
  <si>
    <t>no (17)</t>
  </si>
  <si>
    <t>πάθημα, -ατος, τό</t>
  </si>
  <si>
    <t>suffering (16)</t>
  </si>
  <si>
    <t>at once, immediately (18)</t>
  </si>
  <si>
    <t>I circumcise (17)</t>
  </si>
  <si>
    <t>fullness, fulfillment (17)</t>
  </si>
  <si>
    <t>shepherd (18)</t>
  </si>
  <si>
    <t>often, frequently, many times (18)</t>
  </si>
  <si>
    <t>gate, entrance (18)</t>
  </si>
  <si>
    <t>I bear, give birth to, bring forth (18)</t>
  </si>
  <si>
    <t>type, example, pattern (15)</t>
  </si>
  <si>
    <t>golden (18)</t>
  </si>
  <si>
    <t>ἀθετέω</t>
  </si>
  <si>
    <t>ἀνακρίνω</t>
  </si>
  <si>
    <t>δείκνυμι</t>
  </si>
  <si>
    <t>δεῖπνον, τό</t>
  </si>
  <si>
    <t>δέσμιος, ὁ</t>
  </si>
  <si>
    <t>δηνάριον, τό</t>
  </si>
  <si>
    <t>διαλογίζομαι</t>
  </si>
  <si>
    <t>διατάσσω</t>
  </si>
  <si>
    <t>διψάω</t>
  </si>
  <si>
    <t>διώκω</t>
  </si>
  <si>
    <t>ἐκτείνω</t>
  </si>
  <si>
    <t>ἐμβαίνω</t>
  </si>
  <si>
    <t>ἔπειτα</t>
  </si>
  <si>
    <t>ἐπιθυμέω</t>
  </si>
  <si>
    <t>ἐπιλαμβάνομαι</t>
  </si>
  <si>
    <t>ἐπιμένω</t>
  </si>
  <si>
    <t>ἐργάτης, ὁ</t>
  </si>
  <si>
    <t>εὐλογία, ἡ</t>
  </si>
  <si>
    <t>εὐσέβεια, ἡ</t>
  </si>
  <si>
    <t>Ἔφεσος, ἡ</t>
  </si>
  <si>
    <t>ζῆλος, ὁ/τό</t>
  </si>
  <si>
    <t>θεμέλιος, ὁ</t>
  </si>
  <si>
    <t>κακῶς</t>
  </si>
  <si>
    <t>κατέρχομαι</t>
  </si>
  <si>
    <t>μέχρι</t>
  </si>
  <si>
    <t>ὁμολογέω</t>
  </si>
  <si>
    <t>παραγγέλλω</t>
  </si>
  <si>
    <t>παρέχω</t>
  </si>
  <si>
    <t>πλησίον</t>
  </si>
  <si>
    <t>πλοῦτος, ὁ/τό</t>
  </si>
  <si>
    <t>ῥίζα, ἡ</t>
  </si>
  <si>
    <t>τιμή, ἡ</t>
  </si>
  <si>
    <t>ὑποκριτής, ὁ</t>
  </si>
  <si>
    <t>ὑπομένω</t>
  </si>
  <si>
    <t>ὑπομονή, ἡ</t>
  </si>
  <si>
    <t>χάρισμα, -ατος, τό</t>
  </si>
  <si>
    <t>ὦ</t>
  </si>
  <si>
    <t>I judge, examine, call to account (16)</t>
  </si>
  <si>
    <t>I show (33)</t>
  </si>
  <si>
    <t>I pursue (45)</t>
  </si>
  <si>
    <t>I go in, step in, embark (16)</t>
  </si>
  <si>
    <t>then, next (16)</t>
  </si>
  <si>
    <t>I take hold of, catch, arrest (19)</t>
  </si>
  <si>
    <t>I stay, remain, persevere (16)</t>
  </si>
  <si>
    <t>laborer, worker (16)</t>
  </si>
  <si>
    <t>godliness, piety (15)</t>
  </si>
  <si>
    <t>I come down, arrive, put in (16)</t>
  </si>
  <si>
    <t>until (17)</t>
  </si>
  <si>
    <t>I confess, profess (26)</t>
  </si>
  <si>
    <t>neighbor (17)</t>
  </si>
  <si>
    <t>root, source, shoot, descendent (17)</t>
  </si>
  <si>
    <t>honor, value, price (41)</t>
  </si>
  <si>
    <t>endurance, perseverance, patience (32)</t>
  </si>
  <si>
    <t>I flee, avoid (29)</t>
  </si>
  <si>
    <t>O (direct address) (17)</t>
  </si>
  <si>
    <t>ἀνέχω</t>
  </si>
  <si>
    <t>ἀνομία, ἡ</t>
  </si>
  <si>
    <t>ἀπάγω</t>
  </si>
  <si>
    <t>βλασφημέω</t>
  </si>
  <si>
    <t>γνωστός</t>
  </si>
  <si>
    <t>γυμνός</t>
  </si>
  <si>
    <t>∆αμασκός, ἡ</t>
  </si>
  <si>
    <t>δέρω</t>
  </si>
  <si>
    <t>διδασκαλία, ἡ</t>
  </si>
  <si>
    <t>εἶτα</t>
  </si>
  <si>
    <t>ἐντέλλομαι</t>
  </si>
  <si>
    <t>ἐπαγγέλλομαι</t>
  </si>
  <si>
    <t>εὐχαριστία, ἡ</t>
  </si>
  <si>
    <t>καταλαμβάνω</t>
  </si>
  <si>
    <t>Καφαρναούμ, ἡ</t>
  </si>
  <si>
    <t>κλείω</t>
  </si>
  <si>
    <t>κλέπτης, ὁ</t>
  </si>
  <si>
    <t>κληρονόμος, ὁ</t>
  </si>
  <si>
    <t>κτίζω</t>
  </si>
  <si>
    <t>λῃστής, ὁ</t>
  </si>
  <si>
    <t>λύπη, ἡ</t>
  </si>
  <si>
    <t>μοιχεύω</t>
  </si>
  <si>
    <t>νομίζω</t>
  </si>
  <si>
    <t>ξηραίνω</t>
  </si>
  <si>
    <t>οἰκουμένη, ἡ</t>
  </si>
  <si>
    <t>ὁμοιόω</t>
  </si>
  <si>
    <t>οὐδέποτε</t>
  </si>
  <si>
    <t>περισσότερος</t>
  </si>
  <si>
    <t>πλήρης</t>
  </si>
  <si>
    <t>προσδοκάω</t>
  </si>
  <si>
    <t>σεαυτοῦ</t>
  </si>
  <si>
    <t>σκοτία, ἡ</t>
  </si>
  <si>
    <t>συκῆ, ἡ</t>
  </si>
  <si>
    <t>συλλαμβάνω</t>
  </si>
  <si>
    <t>συνίστημι</t>
  </si>
  <si>
    <t>σφραγίς, -ῖδος, ἡ</t>
  </si>
  <si>
    <t>τολμάω</t>
  </si>
  <si>
    <t>χορτάζω</t>
  </si>
  <si>
    <t>ὡσαύτως</t>
  </si>
  <si>
    <t>I endure, bear with (15)</t>
  </si>
  <si>
    <t>lawlessness (15)</t>
  </si>
  <si>
    <t>I blaspheme, defame, slander (34)</t>
  </si>
  <si>
    <t>known, notable (15)</t>
  </si>
  <si>
    <t>naked, poorly dressed (15)</t>
  </si>
  <si>
    <t>Damascus (15)</t>
  </si>
  <si>
    <t>then, furthermore (15)</t>
  </si>
  <si>
    <t>I announce, proclaim, promise (15)</t>
  </si>
  <si>
    <t>thankfulness, thanksgiving (15)</t>
  </si>
  <si>
    <t>I seize, attain, overtake (15)</t>
  </si>
  <si>
    <t>Capernaum (16)</t>
  </si>
  <si>
    <t>robber, bandit, revolutionary (15)</t>
  </si>
  <si>
    <t>world, inhabited earth, humankind (15)</t>
  </si>
  <si>
    <t>I compare, make like (15)</t>
  </si>
  <si>
    <t>filled, full, complete (16)</t>
  </si>
  <si>
    <t>I wait for, look for, expect (16)</t>
  </si>
  <si>
    <t>yourself (43)</t>
  </si>
  <si>
    <t>fig tree (16)</t>
  </si>
  <si>
    <t>I arrest, catch, become pregnant (16)</t>
  </si>
  <si>
    <t>I recommend, commend (16)</t>
  </si>
  <si>
    <t>I dare, am courageous (16)</t>
  </si>
  <si>
    <t>I feed, satisfy (16)</t>
  </si>
  <si>
    <t>likewise, similarly (17)</t>
  </si>
  <si>
    <t>ἄκανθα, ἡ</t>
  </si>
  <si>
    <t>ἀκοή, ἡ</t>
  </si>
  <si>
    <t>ἀλλότριος</t>
  </si>
  <si>
    <t>ἀμφότεροι</t>
  </si>
  <si>
    <t>ἀναγγέλλω</t>
  </si>
  <si>
    <t>ἀνάκειμαι</t>
  </si>
  <si>
    <t>ἀνάστασις, -εως, ἡ</t>
  </si>
  <si>
    <t>ἀπειθέω</t>
  </si>
  <si>
    <t>ἀτενίζω</t>
  </si>
  <si>
    <t>αὔριον</t>
  </si>
  <si>
    <t>ἀφίστημι</t>
  </si>
  <si>
    <t>γράμμα, -ατος, τό</t>
  </si>
  <si>
    <t>διαλογισμός, ὁ</t>
  </si>
  <si>
    <t>ἕκτος</t>
  </si>
  <si>
    <t>ἐλάχιστος</t>
  </si>
  <si>
    <t>ἐπεί</t>
  </si>
  <si>
    <t>ἐπιτρέπω</t>
  </si>
  <si>
    <t>ἐπουράνιος</t>
  </si>
  <si>
    <t>κρίμα, -ατος, τό</t>
  </si>
  <si>
    <t>νήπιος, ὁ</t>
  </si>
  <si>
    <t>ὀφείλω</t>
  </si>
  <si>
    <t>ὀψία</t>
  </si>
  <si>
    <t>παρθένος, ἡ/ὁ</t>
  </si>
  <si>
    <t>παύω</t>
  </si>
  <si>
    <t>πέτρα, ἡ</t>
  </si>
  <si>
    <t>ποτίζω</t>
  </si>
  <si>
    <t>προλέγω</t>
  </si>
  <si>
    <t>πώς</t>
  </si>
  <si>
    <t>ῥαββί</t>
  </si>
  <si>
    <t>σαλεύω</t>
  </si>
  <si>
    <t>Σαῦλος, ὁ</t>
  </si>
  <si>
    <t>σκάνδαλον, τό</t>
  </si>
  <si>
    <t>συμφέρω</t>
  </si>
  <si>
    <t>σφραγίζω</t>
  </si>
  <si>
    <t>ταχέως</t>
  </si>
  <si>
    <t>τέλειος</t>
  </si>
  <si>
    <t>τράπεζα, ἡ</t>
  </si>
  <si>
    <t>ὑπακοή, ἡ</t>
  </si>
  <si>
    <t>χόρτος, ὁ</t>
  </si>
  <si>
    <t>ὠφελέω</t>
  </si>
  <si>
    <t>I report, announce, proclaim (14)</t>
  </si>
  <si>
    <t>I lie, recline (14)</t>
  </si>
  <si>
    <t>tomorrow, soon (14)</t>
  </si>
  <si>
    <t>I mislead, go away, fall away (14)</t>
  </si>
  <si>
    <t>letter (of alphabet), document (14)</t>
  </si>
  <si>
    <t>thought, opinion, dispute (14)</t>
  </si>
  <si>
    <t>sixth (14)</t>
  </si>
  <si>
    <t>smallest, least, insignificant (14)</t>
  </si>
  <si>
    <t>because, since, for (25)</t>
  </si>
  <si>
    <t>heavenly, in heaven (19)</t>
  </si>
  <si>
    <t>judging, judgment (27)</t>
  </si>
  <si>
    <t>infant, child (15)</t>
  </si>
  <si>
    <t>I owe, ought (35)</t>
  </si>
  <si>
    <t>late, evening (15)</t>
  </si>
  <si>
    <t>virgin (15)</t>
  </si>
  <si>
    <t>I stop, cease (15)</t>
  </si>
  <si>
    <t>rock, stone (15)</t>
  </si>
  <si>
    <t>I water, give to drink (15)</t>
  </si>
  <si>
    <t>I tell beforehand (15)</t>
  </si>
  <si>
    <t>somehow, perhaps (15)</t>
  </si>
  <si>
    <t>rabbi, master, teacher (15)</t>
  </si>
  <si>
    <t>I shake (15)</t>
  </si>
  <si>
    <t>stumbling block, trap, temptation (15)</t>
  </si>
  <si>
    <t>I bring together (15)</t>
  </si>
  <si>
    <t>perfect, complete, mature, adult (19)</t>
  </si>
  <si>
    <t>table, meal, food (15)</t>
  </si>
  <si>
    <t>I help, aid, benefit (15)</t>
  </si>
  <si>
    <t>(just) as, so (36)</t>
  </si>
  <si>
    <t>παῖς, παιδός , ὁ/ἡ</t>
  </si>
  <si>
    <t>ἡγεμών, -όνος, ὁ</t>
  </si>
  <si>
    <t>word</t>
  </si>
  <si>
    <t>base</t>
  </si>
  <si>
    <t>multiple</t>
  </si>
  <si>
    <t xml:space="preserve">until (conj. or prep. + gen.) </t>
  </si>
  <si>
    <t xml:space="preserve">I grasp, hold (fast), arrest </t>
  </si>
  <si>
    <t xml:space="preserve">before, in front of, at (gen) </t>
  </si>
  <si>
    <t xml:space="preserve">(of) myself </t>
  </si>
  <si>
    <t xml:space="preserve">I build (up), erect, edify </t>
  </si>
  <si>
    <t xml:space="preserve">take (to oneself), take with/along </t>
  </si>
  <si>
    <t xml:space="preserve">(just) as, so </t>
  </si>
  <si>
    <t xml:space="preserve">I read (aloud) </t>
  </si>
  <si>
    <t xml:space="preserve">I call (upon), name </t>
  </si>
  <si>
    <t>how great/much/many ? (27)</t>
  </si>
  <si>
    <t xml:space="preserve">I turn (around/back), return </t>
  </si>
  <si>
    <t xml:space="preserve">I leave (behind), abandon, neglect </t>
  </si>
  <si>
    <t xml:space="preserve">I add (to), increase </t>
  </si>
  <si>
    <t xml:space="preserve">I (fall) asleep, die </t>
  </si>
  <si>
    <t xml:space="preserve">devil, accuser, slanderous (adj) </t>
  </si>
  <si>
    <t xml:space="preserve">O (direct address) </t>
  </si>
  <si>
    <t xml:space="preserve">I dry (up), wither </t>
  </si>
  <si>
    <t xml:space="preserve">letter (of alphabet), document </t>
  </si>
  <si>
    <t>multitude, large amount, crowd (31)</t>
  </si>
  <si>
    <t>(sexual) immorality (25)</t>
  </si>
  <si>
    <t xml:space="preserve">(sexual) immorality </t>
  </si>
  <si>
    <t xml:space="preserve">I announce, proclaim, report </t>
  </si>
  <si>
    <t xml:space="preserve">I give away, pay, return </t>
  </si>
  <si>
    <t xml:space="preserve">so, then, consequently </t>
  </si>
  <si>
    <t xml:space="preserve">forgiveness </t>
  </si>
  <si>
    <t xml:space="preserve">baptism </t>
  </si>
  <si>
    <t xml:space="preserve">second </t>
  </si>
  <si>
    <t xml:space="preserve">I serve </t>
  </si>
  <si>
    <t xml:space="preserve">I go through, cross over </t>
  </si>
  <si>
    <t xml:space="preserve">I go out, come out </t>
  </si>
  <si>
    <t xml:space="preserve">I clothe myself, put on, wear </t>
  </si>
  <si>
    <t xml:space="preserve">I know, understand, recognize </t>
  </si>
  <si>
    <t xml:space="preserve">desert, wilderness </t>
  </si>
  <si>
    <t xml:space="preserve">I make ready, prepare </t>
  </si>
  <si>
    <t xml:space="preserve">year </t>
  </si>
  <si>
    <t xml:space="preserve">I am well pleased, approve </t>
  </si>
  <si>
    <t xml:space="preserve">Isaiah </t>
  </si>
  <si>
    <t xml:space="preserve">animal, beast </t>
  </si>
  <si>
    <t xml:space="preserve">tribulation, affliction, oppression </t>
  </si>
  <si>
    <t xml:space="preserve">hair </t>
  </si>
  <si>
    <t xml:space="preserve">qualified, able </t>
  </si>
  <si>
    <t xml:space="preserve">the Jordan </t>
  </si>
  <si>
    <t xml:space="preserve">strong, mighty, powerful </t>
  </si>
  <si>
    <t xml:space="preserve">I cause to sit down, appoint </t>
  </si>
  <si>
    <t xml:space="preserve">repentance </t>
  </si>
  <si>
    <t xml:space="preserve">temple, sanctuary </t>
  </si>
  <si>
    <t xml:space="preserve">like, similar </t>
  </si>
  <si>
    <t xml:space="preserve">after, behind </t>
  </si>
  <si>
    <t xml:space="preserve">woe </t>
  </si>
  <si>
    <t xml:space="preserve">no longer </t>
  </si>
  <si>
    <t xml:space="preserve">I tempt, test </t>
  </si>
  <si>
    <t xml:space="preserve">river </t>
  </si>
  <si>
    <t xml:space="preserve">I bring to, offer </t>
  </si>
  <si>
    <t xml:space="preserve">Satan </t>
  </si>
  <si>
    <t xml:space="preserve">I crucify </t>
  </si>
  <si>
    <t xml:space="preserve">forty </t>
  </si>
  <si>
    <t xml:space="preserve">watch, guard, prison </t>
  </si>
  <si>
    <t xml:space="preserve">district, region </t>
  </si>
  <si>
    <t xml:space="preserve">to sin </t>
  </si>
  <si>
    <t xml:space="preserve">worthy, fit, deserving </t>
  </si>
  <si>
    <t xml:space="preserve">I touch, take hold of </t>
  </si>
  <si>
    <t xml:space="preserve">ruler, authority, judge </t>
  </si>
  <si>
    <t xml:space="preserve">I wish, want, desire </t>
  </si>
  <si>
    <t xml:space="preserve">bind, tie </t>
  </si>
  <si>
    <t xml:space="preserve">I draw near, approach </t>
  </si>
  <si>
    <t xml:space="preserve">one hundred </t>
  </si>
  <si>
    <t xml:space="preserve">from there </t>
  </si>
  <si>
    <t xml:space="preserve">reprove, correct </t>
  </si>
  <si>
    <t xml:space="preserve">in front of, before </t>
  </si>
  <si>
    <t xml:space="preserve">I lay upon, put upon </t>
  </si>
  <si>
    <t xml:space="preserve">I work, do, perform </t>
  </si>
  <si>
    <t xml:space="preserve">I bless, praise </t>
  </si>
  <si>
    <t xml:space="preserve">I marvel, am amazed, wonder </t>
  </si>
  <si>
    <t xml:space="preserve">I heal, restore, serve </t>
  </si>
  <si>
    <t xml:space="preserve">door, gate, entrance </t>
  </si>
  <si>
    <t xml:space="preserve">new, unused </t>
  </si>
  <si>
    <t xml:space="preserve">well </t>
  </si>
  <si>
    <t xml:space="preserve">I boast, glory </t>
  </si>
  <si>
    <t xml:space="preserve">to gain </t>
  </si>
  <si>
    <t xml:space="preserve">loose </t>
  </si>
  <si>
    <t xml:space="preserve">testimony, witness </t>
  </si>
  <si>
    <t xml:space="preserve">witness </t>
  </si>
  <si>
    <t xml:space="preserve">small, short </t>
  </si>
  <si>
    <t xml:space="preserve">where </t>
  </si>
  <si>
    <t xml:space="preserve">I place beside, present </t>
  </si>
  <si>
    <t xml:space="preserve">I exceed, overflow, abound </t>
  </si>
  <si>
    <t xml:space="preserve">go astray, be misled, wander about aimlessly </t>
  </si>
  <si>
    <t xml:space="preserve">I do, accomplish, practice </t>
  </si>
  <si>
    <t xml:space="preserve">sheep </t>
  </si>
  <si>
    <t xml:space="preserve">seed, descendants, children </t>
  </si>
  <si>
    <t xml:space="preserve">end, goal </t>
  </si>
  <si>
    <t xml:space="preserve">tax-collector </t>
  </si>
  <si>
    <t xml:space="preserve">four </t>
  </si>
  <si>
    <t xml:space="preserve">field, country </t>
  </si>
  <si>
    <t xml:space="preserve">unclean, impure </t>
  </si>
  <si>
    <t xml:space="preserve">uncircumcision </t>
  </si>
  <si>
    <t xml:space="preserve">wind </t>
  </si>
  <si>
    <t xml:space="preserve">I deny, reject </t>
  </si>
  <si>
    <t xml:space="preserve">book, scroll </t>
  </si>
  <si>
    <t xml:space="preserve">covenant, decree, last will and testament </t>
  </si>
  <si>
    <t xml:space="preserve">service, office, ministry, deacon </t>
  </si>
  <si>
    <t xml:space="preserve">I justify, vindicate </t>
  </si>
  <si>
    <t xml:space="preserve">for, because, therefore </t>
  </si>
  <si>
    <t xml:space="preserve">powerful, strong, mighty, able </t>
  </si>
  <si>
    <t xml:space="preserve">near, close to </t>
  </si>
  <si>
    <t xml:space="preserve">it is lawful, permitted </t>
  </si>
  <si>
    <t xml:space="preserve">knowledge, recognition </t>
  </si>
  <si>
    <t xml:space="preserve">immediately </t>
  </si>
  <si>
    <t xml:space="preserve">hostile, hated </t>
  </si>
  <si>
    <t xml:space="preserve">sun </t>
  </si>
  <si>
    <t xml:space="preserve">priest </t>
  </si>
  <si>
    <t xml:space="preserve">I cleanse, purify </t>
  </si>
  <si>
    <t xml:space="preserve">I cancel, nullify, make void </t>
  </si>
  <si>
    <t xml:space="preserve">I account, reckon, conclude </t>
  </si>
  <si>
    <t xml:space="preserve">member, part, limb </t>
  </si>
  <si>
    <t xml:space="preserve">yes, certainly, indeed </t>
  </si>
  <si>
    <t xml:space="preserve">now </t>
  </si>
  <si>
    <t xml:space="preserve">anger, wrath, punishment </t>
  </si>
  <si>
    <t xml:space="preserve">ear, hearing </t>
  </si>
  <si>
    <t xml:space="preserve">I come, arrive, appear </t>
  </si>
  <si>
    <t xml:space="preserve">confidence, boldness </t>
  </si>
  <si>
    <t xml:space="preserve">circumcision </t>
  </si>
  <si>
    <t xml:space="preserve">yet, however, but </t>
  </si>
  <si>
    <t xml:space="preserve">of what kind? </t>
  </si>
  <si>
    <t xml:space="preserve">cup </t>
  </si>
  <si>
    <t xml:space="preserve">where? </t>
  </si>
  <si>
    <t xml:space="preserve">poor </t>
  </si>
  <si>
    <t xml:space="preserve">I turn back, return </t>
  </si>
  <si>
    <t xml:space="preserve">I fall short of, lack </t>
  </si>
  <si>
    <t xml:space="preserve">I reveal, make manifest, show </t>
  </si>
  <si>
    <t xml:space="preserve">Philip </t>
  </si>
  <si>
    <t xml:space="preserve">without, apart from </t>
  </si>
  <si>
    <t xml:space="preserve">I buy, purchase </t>
  </si>
  <si>
    <t xml:space="preserve">I do wrong, treat unjustly </t>
  </si>
  <si>
    <t xml:space="preserve">true, real, genuine </t>
  </si>
  <si>
    <t xml:space="preserve">necessity, pressure </t>
  </si>
  <si>
    <t xml:space="preserve">once and for all </t>
  </si>
  <si>
    <t xml:space="preserve">lamb, sheep </t>
  </si>
  <si>
    <t xml:space="preserve">I grasp, snatch, seize </t>
  </si>
  <si>
    <t xml:space="preserve">Barnabas </t>
  </si>
  <si>
    <t xml:space="preserve">I marry </t>
  </si>
  <si>
    <t xml:space="preserve">knowledge </t>
  </si>
  <si>
    <t xml:space="preserve">I discriminate, judge, doubt </t>
  </si>
  <si>
    <t xml:space="preserve">I have mercy on </t>
  </si>
  <si>
    <t xml:space="preserve">mercy, compassion </t>
  </si>
  <si>
    <t xml:space="preserve">lust, craving, desire </t>
  </si>
  <si>
    <t xml:space="preserve">I rebuke, reprove, warn </t>
  </si>
  <si>
    <t xml:space="preserve">I lead, think, consider </t>
  </si>
  <si>
    <t xml:space="preserve">daughter, girl </t>
  </si>
  <si>
    <t xml:space="preserve">sacrifice, offering </t>
  </si>
  <si>
    <t xml:space="preserve">James </t>
  </si>
  <si>
    <t xml:space="preserve">look, see, behold </t>
  </si>
  <si>
    <t xml:space="preserve">Jude, Judah, Judas </t>
  </si>
  <si>
    <t xml:space="preserve">Caesar, emperor </t>
  </si>
  <si>
    <t xml:space="preserve">sword </t>
  </si>
  <si>
    <t xml:space="preserve">I remember, recollect </t>
  </si>
  <si>
    <t xml:space="preserve">I hate, detest </t>
  </si>
  <si>
    <t xml:space="preserve">pay, wages, reward </t>
  </si>
  <si>
    <t xml:space="preserve">encouragement, comfort </t>
  </si>
  <si>
    <t xml:space="preserve">I pass by, neglect, disobey </t>
  </si>
  <si>
    <t xml:space="preserve">Passover </t>
  </si>
  <si>
    <t xml:space="preserve">once, formerly, ever </t>
  </si>
  <si>
    <t xml:space="preserve">I cause to stumble </t>
  </si>
  <si>
    <t xml:space="preserve">darkness </t>
  </si>
  <si>
    <t xml:space="preserve">conscience </t>
  </si>
  <si>
    <t xml:space="preserve">savior, deliverer </t>
  </si>
  <si>
    <t xml:space="preserve">salvation, deliverance </t>
  </si>
  <si>
    <t xml:space="preserve">beloved, friend </t>
  </si>
  <si>
    <t xml:space="preserve">fear, reverence, respect </t>
  </si>
  <si>
    <t xml:space="preserve">I guard, protect </t>
  </si>
  <si>
    <t xml:space="preserve">tribe, nation, people </t>
  </si>
  <si>
    <t xml:space="preserve">unrighteousness, injustice </t>
  </si>
  <si>
    <t xml:space="preserve">true, honest, genuine </t>
  </si>
  <si>
    <t xml:space="preserve">I look up, see again, receive sight </t>
  </si>
  <si>
    <t xml:space="preserve">weak, powerless, sick </t>
  </si>
  <si>
    <t xml:space="preserve">I bear, endure </t>
  </si>
  <si>
    <t xml:space="preserve">wedding, marriage </t>
  </si>
  <si>
    <t xml:space="preserve">indeed, even </t>
  </si>
  <si>
    <t xml:space="preserve">I taste, experience </t>
  </si>
  <si>
    <t xml:space="preserve">I make known, reveal, know </t>
  </si>
  <si>
    <t xml:space="preserve">tree </t>
  </si>
  <si>
    <t xml:space="preserve">servant, deacon </t>
  </si>
  <si>
    <t xml:space="preserve">I am a slave, serve, obey </t>
  </si>
  <si>
    <t xml:space="preserve">I pour out, shed </t>
  </si>
  <si>
    <t xml:space="preserve">a Greek, gentile, pagan </t>
  </si>
  <si>
    <t xml:space="preserve">because of, on account of, for the sake of </t>
  </si>
  <si>
    <t xml:space="preserve">I have come </t>
  </si>
  <si>
    <t xml:space="preserve">Jacob </t>
  </si>
  <si>
    <t xml:space="preserve">clean, pure </t>
  </si>
  <si>
    <t xml:space="preserve">I lie, recline </t>
  </si>
  <si>
    <t xml:space="preserve">I grieve, offend </t>
  </si>
  <si>
    <t xml:space="preserve">Mary </t>
  </si>
  <si>
    <t xml:space="preserve">mystery, secret </t>
  </si>
  <si>
    <t xml:space="preserve">I conquer, overcome </t>
  </si>
  <si>
    <t xml:space="preserve">bridegroom </t>
  </si>
  <si>
    <t xml:space="preserve">wine </t>
  </si>
  <si>
    <t xml:space="preserve">spiritual </t>
  </si>
  <si>
    <t xml:space="preserve">from where? </t>
  </si>
  <si>
    <t xml:space="preserve">how great/much/many ? </t>
  </si>
  <si>
    <t xml:space="preserve">I prophesy </t>
  </si>
  <si>
    <t xml:space="preserve">your </t>
  </si>
  <si>
    <t xml:space="preserve">cross </t>
  </si>
  <si>
    <t xml:space="preserve">soldier </t>
  </si>
  <si>
    <t xml:space="preserve">I understand, comprehend </t>
  </si>
  <si>
    <t xml:space="preserve">I finish, complete </t>
  </si>
  <si>
    <t xml:space="preserve">I think, ponder </t>
  </si>
  <si>
    <t xml:space="preserve">I call </t>
  </si>
  <si>
    <t xml:space="preserve">widow </t>
  </si>
  <si>
    <t xml:space="preserve">sinner </t>
  </si>
  <si>
    <t xml:space="preserve">vineyard </t>
  </si>
  <si>
    <t xml:space="preserve">I lead up, restore </t>
  </si>
  <si>
    <t xml:space="preserve">I take away, destroy, kill </t>
  </si>
  <si>
    <t xml:space="preserve">faithless, unbelieving </t>
  </si>
  <si>
    <t xml:space="preserve">weakness, sickness, disease </t>
  </si>
  <si>
    <t xml:space="preserve">I am weak, sick, in need </t>
  </si>
  <si>
    <t xml:space="preserve">star </t>
  </si>
  <si>
    <t xml:space="preserve">I grow, increase </t>
  </si>
  <si>
    <t xml:space="preserve">prayer, entreaty, petition </t>
  </si>
  <si>
    <t xml:space="preserve">image, likeness, form </t>
  </si>
  <si>
    <t xml:space="preserve">free </t>
  </si>
  <si>
    <t xml:space="preserve">I work, produce </t>
  </si>
  <si>
    <t xml:space="preserve">festival </t>
  </si>
  <si>
    <t xml:space="preserve">letter, epistle </t>
  </si>
  <si>
    <t xml:space="preserve">Elijah </t>
  </si>
  <si>
    <t xml:space="preserve">I heal, cure, restore </t>
  </si>
  <si>
    <t xml:space="preserve">I am strong, powerful, able </t>
  </si>
  <si>
    <t xml:space="preserve">I command, order, urge </t>
  </si>
  <si>
    <t xml:space="preserve">judgment, condemnation </t>
  </si>
  <si>
    <t xml:space="preserve">white, bright, shining </t>
  </si>
  <si>
    <t xml:space="preserve">I learn </t>
  </si>
  <si>
    <t xml:space="preserve">month, new moon </t>
  </si>
  <si>
    <t xml:space="preserve">never, lest </t>
  </si>
  <si>
    <t xml:space="preserve">and not, nor </t>
  </si>
  <si>
    <t xml:space="preserve">cloud </t>
  </si>
  <si>
    <t xml:space="preserve">mind, understanding </t>
  </si>
  <si>
    <t xml:space="preserve">I swear, take an oath </t>
  </si>
  <si>
    <t xml:space="preserve">boy, child, son, servant </t>
  </si>
  <si>
    <t xml:space="preserve">I am present, have come </t>
  </si>
  <si>
    <t xml:space="preserve">coming, arrival </t>
  </si>
  <si>
    <t xml:space="preserve">I fill, fulfill </t>
  </si>
  <si>
    <t xml:space="preserve">multitude, large amount, crowd </t>
  </si>
  <si>
    <t xml:space="preserve">prayer </t>
  </si>
  <si>
    <t xml:space="preserve">I pay attention to, devote myself to </t>
  </si>
  <si>
    <t xml:space="preserve">I summon, call, invite </t>
  </si>
  <si>
    <t xml:space="preserve">Timothy </t>
  </si>
  <si>
    <t xml:space="preserve">I sanctify, make holy, reverence </t>
  </si>
  <si>
    <t xml:space="preserve">I do not know, am ignorant </t>
  </si>
  <si>
    <t xml:space="preserve">Egypt </t>
  </si>
  <si>
    <t xml:space="preserve">I go away, withdraw </t>
  </si>
  <si>
    <t xml:space="preserve">instead of, for, in behalf of </t>
  </si>
  <si>
    <t xml:space="preserve">I reign, rule </t>
  </si>
  <si>
    <t xml:space="preserve">I ask, pray, beg </t>
  </si>
  <si>
    <t xml:space="preserve">I examine, test, prove </t>
  </si>
  <si>
    <t xml:space="preserve">I choose, elect </t>
  </si>
  <si>
    <t xml:space="preserve">chosen, elect </t>
  </si>
  <si>
    <t xml:space="preserve">living thing/being, animal </t>
  </si>
  <si>
    <t xml:space="preserve">Herod </t>
  </si>
  <si>
    <t xml:space="preserve">I see, look at, behold </t>
  </si>
  <si>
    <t xml:space="preserve">altar </t>
  </si>
  <si>
    <t xml:space="preserve">Judea </t>
  </si>
  <si>
    <t xml:space="preserve">Joseph </t>
  </si>
  <si>
    <t xml:space="preserve">I sleep </t>
  </si>
  <si>
    <t xml:space="preserve">and that one, he also </t>
  </si>
  <si>
    <t xml:space="preserve">I do, achieve, accomplish </t>
  </si>
  <si>
    <t xml:space="preserve">I accuse </t>
  </si>
  <si>
    <t xml:space="preserve">I live, dwell, reside </t>
  </si>
  <si>
    <t xml:space="preserve">belly, stomach, womb </t>
  </si>
  <si>
    <t xml:space="preserve">I work hard, labor </t>
  </si>
  <si>
    <t xml:space="preserve">I hinder, prevent </t>
  </si>
  <si>
    <t xml:space="preserve">Macedonia </t>
  </si>
  <si>
    <t xml:space="preserve">part, share, district </t>
  </si>
  <si>
    <t xml:space="preserve">new, fresh, young </t>
  </si>
  <si>
    <t xml:space="preserve">I hunger, am hungry </t>
  </si>
  <si>
    <t xml:space="preserve">temptation, trial, test </t>
  </si>
  <si>
    <t xml:space="preserve">on the other side </t>
  </si>
  <si>
    <t xml:space="preserve">I put on, clothe, dress </t>
  </si>
  <si>
    <t xml:space="preserve">blow, plague, wound </t>
  </si>
  <si>
    <t xml:space="preserve">I rescue, deliver </t>
  </si>
  <si>
    <t xml:space="preserve">today </t>
  </si>
  <si>
    <t xml:space="preserve">vessel, jar, object </t>
  </si>
  <si>
    <t xml:space="preserve">I complete, make perfect </t>
  </si>
  <si>
    <t xml:space="preserve">I shine, appear </t>
  </si>
  <si>
    <t xml:space="preserve">I give freely, grant </t>
  </si>
  <si>
    <t xml:space="preserve">a thousand </t>
  </si>
  <si>
    <t xml:space="preserve">cause, reason, accusation </t>
  </si>
  <si>
    <t xml:space="preserve">all, everybody, everything </t>
  </si>
  <si>
    <t xml:space="preserve">I have received, am distant </t>
  </si>
  <si>
    <t xml:space="preserve">silver, money </t>
  </si>
  <si>
    <t xml:space="preserve">generation, family, decent </t>
  </si>
  <si>
    <t xml:space="preserve">race, descendent, family </t>
  </si>
  <si>
    <t xml:space="preserve">farmer </t>
  </si>
  <si>
    <t xml:space="preserve">parent </t>
  </si>
  <si>
    <t xml:space="preserve">I solemnly urge, exhort, warn </t>
  </si>
  <si>
    <t xml:space="preserve">teaching [as content] </t>
  </si>
  <si>
    <t xml:space="preserve">centurion, captain, officer </t>
  </si>
  <si>
    <t xml:space="preserve">I stand by, appear </t>
  </si>
  <si>
    <t xml:space="preserve">governor, ruler, leader </t>
  </si>
  <si>
    <t xml:space="preserve">I reap, harvest </t>
  </si>
  <si>
    <t xml:space="preserve">Isaac </t>
  </si>
  <si>
    <t xml:space="preserve">fish </t>
  </si>
  <si>
    <t xml:space="preserve">I bring, appoint </t>
  </si>
  <si>
    <t xml:space="preserve">fellowship, communion </t>
  </si>
  <si>
    <t xml:space="preserve">I serve, worship </t>
  </si>
  <si>
    <t xml:space="preserve">I repent </t>
  </si>
  <si>
    <t xml:space="preserve">I remember, think of, mention </t>
  </si>
  <si>
    <t xml:space="preserve">I fast </t>
  </si>
  <si>
    <t xml:space="preserve">wood, tree, cross </t>
  </si>
  <si>
    <t xml:space="preserve">I lead out </t>
  </si>
  <si>
    <t xml:space="preserve">I sell </t>
  </si>
  <si>
    <t xml:space="preserve">tent, booth, tabernacle </t>
  </si>
  <si>
    <t xml:space="preserve">wise, clever, skillful </t>
  </si>
  <si>
    <t xml:space="preserve">I turn, return </t>
  </si>
  <si>
    <t xml:space="preserve">Sanhedrin, council </t>
  </si>
  <si>
    <t xml:space="preserve">wonder </t>
  </si>
  <si>
    <t xml:space="preserve">I honor, revere </t>
  </si>
  <si>
    <t xml:space="preserve">so great, so large, so many </t>
  </si>
  <si>
    <t xml:space="preserve">I run </t>
  </si>
  <si>
    <t xml:space="preserve">food, nourishment </t>
  </si>
  <si>
    <t xml:space="preserve">I obey, follow </t>
  </si>
  <si>
    <t xml:space="preserve">servant, helper, assistant </t>
  </si>
  <si>
    <t xml:space="preserve">military tribune, high ranking officer </t>
  </si>
  <si>
    <t xml:space="preserve">need, lack, necessity </t>
  </si>
  <si>
    <t xml:space="preserve">as, like, about </t>
  </si>
  <si>
    <t xml:space="preserve">sister </t>
  </si>
  <si>
    <t xml:space="preserve">truly, really </t>
  </si>
  <si>
    <t xml:space="preserve">Antioch </t>
  </si>
  <si>
    <t xml:space="preserve">revelation </t>
  </si>
  <si>
    <t xml:space="preserve">destruction, ruin </t>
  </si>
  <si>
    <t xml:space="preserve">number, total </t>
  </si>
  <si>
    <t xml:space="preserve">Asia </t>
  </si>
  <si>
    <t xml:space="preserve">blasphemy, slander </t>
  </si>
  <si>
    <t xml:space="preserve">bond, chain, prison </t>
  </si>
  <si>
    <t xml:space="preserve">gift, present, offering </t>
  </si>
  <si>
    <t xml:space="preserve">I go in, enter </t>
  </si>
  <si>
    <t xml:space="preserve">I lift up </t>
  </si>
  <si>
    <t xml:space="preserve">above, over </t>
  </si>
  <si>
    <t xml:space="preserve">I throw over, lay on, put on </t>
  </si>
  <si>
    <t xml:space="preserve">I give thanks, am thankful </t>
  </si>
  <si>
    <t xml:space="preserve">passion, anger, rage </t>
  </si>
  <si>
    <t xml:space="preserve">I proclaim, make known </t>
  </si>
  <si>
    <t xml:space="preserve">I condemn, pass judgment on </t>
  </si>
  <si>
    <t xml:space="preserve">empty, vain </t>
  </si>
  <si>
    <t xml:space="preserve">I weep, cry </t>
  </si>
  <si>
    <t xml:space="preserve">I inherit, obtain </t>
  </si>
  <si>
    <t xml:space="preserve">better </t>
  </si>
  <si>
    <t xml:space="preserve">judge </t>
  </si>
  <si>
    <t xml:space="preserve">creation, creature </t>
  </si>
  <si>
    <t xml:space="preserve">village, small town </t>
  </si>
  <si>
    <t xml:space="preserve">Lazarus </t>
  </si>
  <si>
    <t xml:space="preserve">testimony, witness, proof </t>
  </si>
  <si>
    <t xml:space="preserve">I am anxious, worry </t>
  </si>
  <si>
    <t xml:space="preserve">grave, tomb </t>
  </si>
  <si>
    <t xml:space="preserve">not yet </t>
  </si>
  <si>
    <t xml:space="preserve">old, former </t>
  </si>
  <si>
    <t xml:space="preserve">always </t>
  </si>
  <si>
    <t xml:space="preserve">transgression, trespass, sin </t>
  </si>
  <si>
    <t xml:space="preserve">I place before </t>
  </si>
  <si>
    <t xml:space="preserve">when? </t>
  </si>
  <si>
    <t xml:space="preserve">prophecy </t>
  </si>
  <si>
    <t xml:space="preserve">I come/travel together, go with </t>
  </si>
  <si>
    <t xml:space="preserve">I stir up, disturb, trouble </t>
  </si>
  <si>
    <t xml:space="preserve">I love, like, kiss </t>
  </si>
  <si>
    <t xml:space="preserve">I resist, oppose </t>
  </si>
  <si>
    <t xml:space="preserve">I reveal, uncover </t>
  </si>
  <si>
    <t xml:space="preserve">I please </t>
  </si>
  <si>
    <t xml:space="preserve">food </t>
  </si>
  <si>
    <t xml:space="preserve">I am awake alert, watchful </t>
  </si>
  <si>
    <t xml:space="preserve">I amaze, confuse </t>
  </si>
  <si>
    <t xml:space="preserve">tomorrow </t>
  </si>
  <si>
    <t xml:space="preserve">ready, prepared </t>
  </si>
  <si>
    <t xml:space="preserve">treasure, storehouse </t>
  </si>
  <si>
    <t xml:space="preserve">horse </t>
  </si>
  <si>
    <t xml:space="preserve">Caesarea </t>
  </si>
  <si>
    <t xml:space="preserve">and if, even if, if only </t>
  </si>
  <si>
    <t xml:space="preserve">I thrown down, destroy, abolish </t>
  </si>
  <si>
    <t xml:space="preserve">I hold back, restrain, hold fast, possess </t>
  </si>
  <si>
    <t xml:space="preserve">work, labor </t>
  </si>
  <si>
    <t xml:space="preserve">hidden, secret </t>
  </si>
  <si>
    <t xml:space="preserve">I hide, conceal, cover </t>
  </si>
  <si>
    <t xml:space="preserve">[interrogative particle expecting an negative answer] </t>
  </si>
  <si>
    <t xml:space="preserve">I wash </t>
  </si>
  <si>
    <t xml:space="preserve">edification, building </t>
  </si>
  <si>
    <t xml:space="preserve">little, few </t>
  </si>
  <si>
    <t xml:space="preserve">likewise, similarly </t>
  </si>
  <si>
    <t xml:space="preserve">no </t>
  </si>
  <si>
    <t xml:space="preserve">suffering </t>
  </si>
  <si>
    <t xml:space="preserve">at once, immediately </t>
  </si>
  <si>
    <t xml:space="preserve">I suffer </t>
  </si>
  <si>
    <t xml:space="preserve">I circumcise </t>
  </si>
  <si>
    <t xml:space="preserve">fullness, fulfillment </t>
  </si>
  <si>
    <t xml:space="preserve">shepherd </t>
  </si>
  <si>
    <t xml:space="preserve">war, battle, fight </t>
  </si>
  <si>
    <t xml:space="preserve">often, frequently, many times </t>
  </si>
  <si>
    <t xml:space="preserve">gate, entrance </t>
  </si>
  <si>
    <t xml:space="preserve">crown, wreath, reward </t>
  </si>
  <si>
    <t xml:space="preserve">I bear, give birth to, bring forth </t>
  </si>
  <si>
    <t xml:space="preserve">type, example, pattern </t>
  </si>
  <si>
    <t xml:space="preserve">I subject </t>
  </si>
  <si>
    <t xml:space="preserve">I exalt, lift up </t>
  </si>
  <si>
    <t xml:space="preserve">manifest, visible, clear </t>
  </si>
  <si>
    <t xml:space="preserve">golden </t>
  </si>
  <si>
    <t xml:space="preserve">I nullify, reject, set aside </t>
  </si>
  <si>
    <t xml:space="preserve">I judge, examine, call to account </t>
  </si>
  <si>
    <t xml:space="preserve">I show </t>
  </si>
  <si>
    <t xml:space="preserve">dinner, supper, banquet </t>
  </si>
  <si>
    <t xml:space="preserve">prisoner </t>
  </si>
  <si>
    <t xml:space="preserve">denarius </t>
  </si>
  <si>
    <t xml:space="preserve">I consider, ponder, reason </t>
  </si>
  <si>
    <t xml:space="preserve">I order, direct, command </t>
  </si>
  <si>
    <t xml:space="preserve">I am thirsty, long for </t>
  </si>
  <si>
    <t xml:space="preserve">I pursue </t>
  </si>
  <si>
    <t xml:space="preserve">I stretch out </t>
  </si>
  <si>
    <t xml:space="preserve">I hope </t>
  </si>
  <si>
    <t xml:space="preserve">I go in, step in, embark </t>
  </si>
  <si>
    <t xml:space="preserve">then, next </t>
  </si>
  <si>
    <t xml:space="preserve">I desire, long for, lust for </t>
  </si>
  <si>
    <t xml:space="preserve">I take hold of, catch, arrest </t>
  </si>
  <si>
    <t xml:space="preserve">I stay, remain, persevere </t>
  </si>
  <si>
    <t xml:space="preserve">laborer, worker </t>
  </si>
  <si>
    <t xml:space="preserve">blessing, praise </t>
  </si>
  <si>
    <t xml:space="preserve">godliness, piety </t>
  </si>
  <si>
    <t xml:space="preserve">Ephesus </t>
  </si>
  <si>
    <t xml:space="preserve">jealousy, envy </t>
  </si>
  <si>
    <t xml:space="preserve">foundation </t>
  </si>
  <si>
    <t xml:space="preserve">badly, wrongly, wickedly </t>
  </si>
  <si>
    <t xml:space="preserve">I come down, arrive, put in </t>
  </si>
  <si>
    <t xml:space="preserve">until </t>
  </si>
  <si>
    <t xml:space="preserve">I confess, profess </t>
  </si>
  <si>
    <t xml:space="preserve">I command, charge </t>
  </si>
  <si>
    <t xml:space="preserve">I offer, grant </t>
  </si>
  <si>
    <t xml:space="preserve">neighbor </t>
  </si>
  <si>
    <t xml:space="preserve">rich, wealthy </t>
  </si>
  <si>
    <t xml:space="preserve">wealth, riches </t>
  </si>
  <si>
    <t xml:space="preserve">root, source, shoot, descendent </t>
  </si>
  <si>
    <t xml:space="preserve">honor, value, price </t>
  </si>
  <si>
    <t xml:space="preserve">hypocrite, pretender </t>
  </si>
  <si>
    <t xml:space="preserve">I remain, endure </t>
  </si>
  <si>
    <t xml:space="preserve">endurance, perseverance, patience </t>
  </si>
  <si>
    <t xml:space="preserve">I flee, avoid </t>
  </si>
  <si>
    <t xml:space="preserve">gift, favor </t>
  </si>
  <si>
    <t xml:space="preserve">I endure, bear with </t>
  </si>
  <si>
    <t xml:space="preserve">lawlessness </t>
  </si>
  <si>
    <t xml:space="preserve">I lead away, bring before </t>
  </si>
  <si>
    <t xml:space="preserve">I blaspheme, defame, slander </t>
  </si>
  <si>
    <t xml:space="preserve">known, notable </t>
  </si>
  <si>
    <t xml:space="preserve">naked, poorly dressed </t>
  </si>
  <si>
    <t xml:space="preserve">Damascus </t>
  </si>
  <si>
    <t xml:space="preserve">I skin, beat </t>
  </si>
  <si>
    <t xml:space="preserve">teaching, instruction </t>
  </si>
  <si>
    <t xml:space="preserve">then, furthermore </t>
  </si>
  <si>
    <t xml:space="preserve">I command </t>
  </si>
  <si>
    <t xml:space="preserve">I announce, proclaim, promise </t>
  </si>
  <si>
    <t xml:space="preserve">thankfulness, thanksgiving </t>
  </si>
  <si>
    <t xml:space="preserve">I seize, attain, overtake </t>
  </si>
  <si>
    <t xml:space="preserve">Capernaum </t>
  </si>
  <si>
    <t xml:space="preserve">I shut, close, lock </t>
  </si>
  <si>
    <t xml:space="preserve">thief </t>
  </si>
  <si>
    <t xml:space="preserve">heir </t>
  </si>
  <si>
    <t xml:space="preserve">I create, make </t>
  </si>
  <si>
    <t xml:space="preserve">robber, bandit, revolutionary </t>
  </si>
  <si>
    <t xml:space="preserve">grief, sorrow, pain </t>
  </si>
  <si>
    <t xml:space="preserve">I commit adultery </t>
  </si>
  <si>
    <t xml:space="preserve">I think, suppose </t>
  </si>
  <si>
    <t xml:space="preserve">from where </t>
  </si>
  <si>
    <t xml:space="preserve">world, inhabited earth, humankind </t>
  </si>
  <si>
    <t xml:space="preserve">I compare, make like </t>
  </si>
  <si>
    <t xml:space="preserve">never </t>
  </si>
  <si>
    <t xml:space="preserve">greater, more </t>
  </si>
  <si>
    <t xml:space="preserve">filled, full, complete </t>
  </si>
  <si>
    <t xml:space="preserve">I wait for, look for, expect </t>
  </si>
  <si>
    <t xml:space="preserve">yourself </t>
  </si>
  <si>
    <t xml:space="preserve">fig tree </t>
  </si>
  <si>
    <t xml:space="preserve">I arrest, catch, become pregnant </t>
  </si>
  <si>
    <t xml:space="preserve">I recommend, commend </t>
  </si>
  <si>
    <t xml:space="preserve">seal, mark, inscription </t>
  </si>
  <si>
    <t xml:space="preserve">I dare, am courageous </t>
  </si>
  <si>
    <t xml:space="preserve">I feed, satisfy </t>
  </si>
  <si>
    <t xml:space="preserve">thorn </t>
  </si>
  <si>
    <t xml:space="preserve">hearing, report, ear </t>
  </si>
  <si>
    <t xml:space="preserve">strange, foreign </t>
  </si>
  <si>
    <t xml:space="preserve">both, all </t>
  </si>
  <si>
    <t xml:space="preserve">I report, announce, proclaim </t>
  </si>
  <si>
    <t xml:space="preserve">resurrection </t>
  </si>
  <si>
    <t xml:space="preserve">I disobey </t>
  </si>
  <si>
    <t xml:space="preserve">I look intently </t>
  </si>
  <si>
    <t xml:space="preserve">tomorrow, soon </t>
  </si>
  <si>
    <t xml:space="preserve">I mislead, go away, fall away </t>
  </si>
  <si>
    <t xml:space="preserve">thought, opinion, dispute </t>
  </si>
  <si>
    <t xml:space="preserve">sixth </t>
  </si>
  <si>
    <t xml:space="preserve">smallest, least, insignificant </t>
  </si>
  <si>
    <t xml:space="preserve">because, since, for </t>
  </si>
  <si>
    <t xml:space="preserve">I allow, permit </t>
  </si>
  <si>
    <t xml:space="preserve">heavenly, in heaven </t>
  </si>
  <si>
    <t xml:space="preserve">judging, judgment </t>
  </si>
  <si>
    <t xml:space="preserve">infant, child </t>
  </si>
  <si>
    <t xml:space="preserve">I owe, ought </t>
  </si>
  <si>
    <t xml:space="preserve">late, evening </t>
  </si>
  <si>
    <t xml:space="preserve">virgin </t>
  </si>
  <si>
    <t xml:space="preserve">I stop, cease </t>
  </si>
  <si>
    <t xml:space="preserve">rock, stone </t>
  </si>
  <si>
    <t xml:space="preserve">I water, give to drink </t>
  </si>
  <si>
    <t xml:space="preserve">I tell beforehand </t>
  </si>
  <si>
    <t xml:space="preserve">somehow, perhaps </t>
  </si>
  <si>
    <t xml:space="preserve">rabbi, master, teacher </t>
  </si>
  <si>
    <t xml:space="preserve">I shake </t>
  </si>
  <si>
    <t xml:space="preserve">Saul </t>
  </si>
  <si>
    <t xml:space="preserve">stumbling block, trap, temptation </t>
  </si>
  <si>
    <t xml:space="preserve">I bring together </t>
  </si>
  <si>
    <t xml:space="preserve">I seal, mark, certify </t>
  </si>
  <si>
    <t xml:space="preserve">quickly, soon, hastily </t>
  </si>
  <si>
    <t xml:space="preserve">perfect, complete, mature, adult </t>
  </si>
  <si>
    <t xml:space="preserve">table, meal, food </t>
  </si>
  <si>
    <t xml:space="preserve">obedience </t>
  </si>
  <si>
    <t xml:space="preserve">grass, hay </t>
  </si>
  <si>
    <t xml:space="preserve">I help, aid, benefit </t>
  </si>
  <si>
    <t>Jesus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</si>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</sst>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theme="1"/>
      <name val="PT Sans"/>
      <family val="2"/>
      <charset val="204"/>
    </font>
    <font>
      <sz val="10"/>
      <color theme="1"/>
      <name val="PT Sans"/>
      <family val="2"/>
      <charset val="204"/>
    </font>
    <font>
      <sz val="12"/>
      <name val="Calibri"/>
      <family val="2"/>
      <scheme val="minor"/>
    </font>
    <font>
      <sz val="8"/>
      <name val="Calibri"/>
      <family val="2"/>
      <scheme val="minor"/>
    </font>
    <font>
      <sz val="12"/>
      <color theme="1"/>
      <name val="TimesNewRoman,Bold"/>
    </font>
    <font>
      <sz val="12"/>
      <color theme="1"/>
      <name val="SBLGreek"/>
    </font>
    <font>
      <sz val="12"/>
      <color theme="1"/>
      <name val="TimesNewRoman"/>
    </font>
    <font>
      <b/>
      <sz val="12"/>
      <color theme="1"/>
      <name val="TimesNewRoman,Bold"/>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AE6FF"/>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rgb="FFEDA6FF"/>
        <bgColor indexed="64"/>
      </patternFill>
    </fill>
    <fill>
      <patternFill patternType="solid">
        <fgColor theme="9"/>
        <bgColor indexed="64"/>
      </patternFill>
    </fill>
    <fill>
      <patternFill patternType="solid">
        <fgColor theme="2" tint="-9.9978637043366805E-2"/>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18" fillId="0" borderId="0" xfId="0" applyFont="1"/>
    <xf numFmtId="0" fontId="19" fillId="0" borderId="0" xfId="0" applyFont="1"/>
    <xf numFmtId="0" fontId="20" fillId="0" borderId="0" xfId="0" applyFont="1"/>
    <xf numFmtId="0" fontId="20" fillId="0" borderId="0" xfId="0" quotePrefix="1" applyFont="1"/>
    <xf numFmtId="0" fontId="0" fillId="0" borderId="0" xfId="0" quotePrefix="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0" fontId="0" fillId="45" borderId="0" xfId="0" quotePrefix="1" applyFill="1"/>
    <xf numFmtId="0" fontId="22" fillId="0" borderId="0" xfId="0" applyFont="1"/>
    <xf numFmtId="0" fontId="23" fillId="0" borderId="0" xfId="0" applyFont="1"/>
    <xf numFmtId="0" fontId="24" fillId="0" borderId="0" xfId="0" applyFont="1"/>
    <xf numFmtId="0" fontId="25" fillId="0" borderId="0" xfId="0" applyFont="1"/>
    <xf numFmtId="0" fontId="16"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DA6FF"/>
      <color rgb="FFFAE6FF"/>
      <color rgb="FFB24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68"/>
  <sheetViews>
    <sheetView topLeftCell="A837" zoomScale="120" zoomScaleNormal="120" workbookViewId="0">
      <selection activeCell="C868" sqref="C868"/>
    </sheetView>
  </sheetViews>
  <sheetFormatPr baseColWidth="10" defaultRowHeight="16"/>
  <cols>
    <col min="2" max="2" width="20.5" bestFit="1" customWidth="1"/>
    <col min="3" max="3" width="27.1640625" customWidth="1"/>
  </cols>
  <sheetData>
    <row r="1" spans="1:4">
      <c r="A1" t="s">
        <v>0</v>
      </c>
      <c r="B1" t="s">
        <v>1</v>
      </c>
      <c r="C1" t="s">
        <v>2</v>
      </c>
      <c r="D1" t="s">
        <v>3</v>
      </c>
    </row>
    <row r="2" spans="1:4">
      <c r="A2">
        <v>1</v>
      </c>
      <c r="B2" t="s">
        <v>4</v>
      </c>
      <c r="C2" t="s">
        <v>5</v>
      </c>
      <c r="D2">
        <v>116</v>
      </c>
    </row>
    <row r="3" spans="1:4">
      <c r="A3">
        <v>2</v>
      </c>
      <c r="B3" t="s">
        <v>6</v>
      </c>
      <c r="C3" t="s">
        <v>7</v>
      </c>
      <c r="D3">
        <v>250</v>
      </c>
    </row>
    <row r="4" spans="1:4">
      <c r="A4">
        <v>3</v>
      </c>
      <c r="B4" t="s">
        <v>8</v>
      </c>
      <c r="C4" t="s">
        <v>9</v>
      </c>
      <c r="D4">
        <v>135</v>
      </c>
    </row>
    <row r="5" spans="1:4">
      <c r="A5">
        <v>4</v>
      </c>
      <c r="B5" t="s">
        <v>10</v>
      </c>
      <c r="C5" t="s">
        <v>11</v>
      </c>
      <c r="D5">
        <v>139</v>
      </c>
    </row>
    <row r="6" spans="1:4">
      <c r="A6">
        <v>5</v>
      </c>
      <c r="B6" t="s">
        <v>12</v>
      </c>
      <c r="C6" t="s">
        <v>13</v>
      </c>
      <c r="D6">
        <v>109</v>
      </c>
    </row>
    <row r="7" spans="1:4">
      <c r="A7">
        <v>6</v>
      </c>
      <c r="B7" t="s">
        <v>14</v>
      </c>
      <c r="C7" t="s">
        <v>15</v>
      </c>
      <c r="D7">
        <v>173</v>
      </c>
    </row>
    <row r="8" spans="1:4">
      <c r="A8">
        <v>7</v>
      </c>
      <c r="B8" t="s">
        <v>16</v>
      </c>
      <c r="C8" t="s">
        <v>17</v>
      </c>
      <c r="D8">
        <v>162</v>
      </c>
    </row>
    <row r="9" spans="1:4">
      <c r="A9">
        <v>8</v>
      </c>
      <c r="B9" t="s">
        <v>18</v>
      </c>
      <c r="C9" t="s">
        <v>19</v>
      </c>
      <c r="D9">
        <v>166</v>
      </c>
    </row>
    <row r="10" spans="1:4">
      <c r="A10">
        <v>9</v>
      </c>
      <c r="B10" t="s">
        <v>20</v>
      </c>
      <c r="C10" t="s">
        <v>21</v>
      </c>
      <c r="D10">
        <v>114</v>
      </c>
    </row>
    <row r="11" spans="1:4">
      <c r="A11">
        <v>10</v>
      </c>
      <c r="B11" t="s">
        <v>22</v>
      </c>
      <c r="C11" t="s">
        <v>23</v>
      </c>
      <c r="D11">
        <v>389</v>
      </c>
    </row>
    <row r="12" spans="1:4">
      <c r="A12">
        <v>11</v>
      </c>
      <c r="B12" t="s">
        <v>24</v>
      </c>
      <c r="C12" t="s">
        <v>25</v>
      </c>
      <c r="D12">
        <v>156</v>
      </c>
    </row>
    <row r="13" spans="1:4">
      <c r="A13">
        <v>12</v>
      </c>
      <c r="B13" t="s">
        <v>26</v>
      </c>
      <c r="C13" t="s">
        <v>27</v>
      </c>
      <c r="D13">
        <v>2788</v>
      </c>
    </row>
    <row r="14" spans="1:4">
      <c r="A14">
        <v>13</v>
      </c>
      <c r="B14" t="s">
        <v>28</v>
      </c>
      <c r="C14" t="s">
        <v>29</v>
      </c>
      <c r="D14">
        <v>8998</v>
      </c>
    </row>
    <row r="15" spans="1:4">
      <c r="A15">
        <v>14</v>
      </c>
      <c r="B15" t="s">
        <v>30</v>
      </c>
      <c r="C15" t="s">
        <v>31</v>
      </c>
      <c r="D15">
        <v>179</v>
      </c>
    </row>
    <row r="16" spans="1:4">
      <c r="A16">
        <v>15</v>
      </c>
      <c r="B16" t="s">
        <v>32</v>
      </c>
      <c r="C16" t="s">
        <v>33</v>
      </c>
      <c r="D16">
        <v>19864</v>
      </c>
    </row>
    <row r="17" spans="1:4">
      <c r="A17">
        <v>16</v>
      </c>
      <c r="B17" t="s">
        <v>34</v>
      </c>
      <c r="C17" t="s">
        <v>35</v>
      </c>
      <c r="D17">
        <v>353</v>
      </c>
    </row>
    <row r="18" spans="1:4">
      <c r="A18">
        <v>17</v>
      </c>
      <c r="B18" t="s">
        <v>36</v>
      </c>
      <c r="C18" t="s">
        <v>37</v>
      </c>
      <c r="D18">
        <v>550</v>
      </c>
    </row>
    <row r="19" spans="1:4">
      <c r="A19">
        <v>18</v>
      </c>
      <c r="B19" t="s">
        <v>38</v>
      </c>
      <c r="C19" t="s">
        <v>39</v>
      </c>
      <c r="D19">
        <v>1317</v>
      </c>
    </row>
    <row r="20" spans="1:4">
      <c r="A20">
        <v>19</v>
      </c>
      <c r="B20" t="s">
        <v>40</v>
      </c>
      <c r="C20" t="s">
        <v>41</v>
      </c>
      <c r="D20">
        <v>186</v>
      </c>
    </row>
    <row r="21" spans="1:4">
      <c r="A21">
        <v>20</v>
      </c>
      <c r="B21" t="s">
        <v>42</v>
      </c>
      <c r="C21" t="s">
        <v>43</v>
      </c>
      <c r="D21">
        <v>716</v>
      </c>
    </row>
    <row r="22" spans="1:4">
      <c r="A22">
        <v>21</v>
      </c>
      <c r="B22" t="s">
        <v>44</v>
      </c>
      <c r="C22" t="s">
        <v>45</v>
      </c>
      <c r="D22">
        <v>330</v>
      </c>
    </row>
    <row r="23" spans="1:4">
      <c r="A23">
        <v>22</v>
      </c>
      <c r="B23" t="s">
        <v>46</v>
      </c>
      <c r="C23" t="s">
        <v>47</v>
      </c>
      <c r="D23">
        <v>194</v>
      </c>
    </row>
    <row r="24" spans="1:4">
      <c r="A24">
        <v>23</v>
      </c>
      <c r="B24" t="s">
        <v>48</v>
      </c>
      <c r="C24" t="s">
        <v>49</v>
      </c>
      <c r="D24">
        <v>296</v>
      </c>
    </row>
    <row r="25" spans="1:4">
      <c r="A25">
        <v>24</v>
      </c>
      <c r="B25" t="s">
        <v>50</v>
      </c>
      <c r="C25" t="s">
        <v>51</v>
      </c>
      <c r="D25">
        <v>377</v>
      </c>
    </row>
    <row r="26" spans="1:4">
      <c r="A26">
        <v>25</v>
      </c>
      <c r="B26" t="s">
        <v>52</v>
      </c>
      <c r="C26" t="s">
        <v>53</v>
      </c>
      <c r="D26">
        <v>529</v>
      </c>
    </row>
    <row r="27" spans="1:4">
      <c r="A27">
        <v>26</v>
      </c>
      <c r="B27" t="s">
        <v>54</v>
      </c>
      <c r="C27" t="s">
        <v>55</v>
      </c>
      <c r="D27">
        <v>169</v>
      </c>
    </row>
    <row r="28" spans="1:4">
      <c r="A28">
        <v>27</v>
      </c>
      <c r="B28" t="s">
        <v>56</v>
      </c>
      <c r="C28" t="s">
        <v>57</v>
      </c>
      <c r="D28">
        <v>76</v>
      </c>
    </row>
    <row r="29" spans="1:4">
      <c r="A29">
        <v>28</v>
      </c>
      <c r="B29" t="s">
        <v>58</v>
      </c>
      <c r="C29" t="s">
        <v>59</v>
      </c>
      <c r="D29">
        <v>70</v>
      </c>
    </row>
    <row r="30" spans="1:4">
      <c r="A30">
        <v>29</v>
      </c>
      <c r="B30" t="s">
        <v>60</v>
      </c>
      <c r="C30" t="s">
        <v>61</v>
      </c>
      <c r="D30">
        <v>77</v>
      </c>
    </row>
    <row r="31" spans="1:4">
      <c r="A31">
        <v>30</v>
      </c>
      <c r="B31" t="s">
        <v>62</v>
      </c>
      <c r="C31" t="s">
        <v>63</v>
      </c>
      <c r="D31">
        <v>98</v>
      </c>
    </row>
    <row r="32" spans="1:4">
      <c r="A32">
        <v>31</v>
      </c>
      <c r="B32" t="s">
        <v>64</v>
      </c>
      <c r="C32" t="s">
        <v>65</v>
      </c>
      <c r="D32">
        <v>2463</v>
      </c>
    </row>
    <row r="33" spans="1:4">
      <c r="A33">
        <v>32</v>
      </c>
      <c r="B33" t="s">
        <v>66</v>
      </c>
      <c r="C33" t="s">
        <v>67</v>
      </c>
      <c r="D33">
        <v>428</v>
      </c>
    </row>
    <row r="34" spans="1:4">
      <c r="A34">
        <v>33</v>
      </c>
      <c r="B34" t="s">
        <v>68</v>
      </c>
      <c r="C34" t="s">
        <v>69</v>
      </c>
      <c r="D34">
        <v>222</v>
      </c>
    </row>
    <row r="35" spans="1:4">
      <c r="A35">
        <v>34</v>
      </c>
      <c r="B35" t="s">
        <v>70</v>
      </c>
      <c r="C35" t="s">
        <v>71</v>
      </c>
      <c r="D35">
        <v>191</v>
      </c>
    </row>
    <row r="36" spans="1:4">
      <c r="A36">
        <v>35</v>
      </c>
      <c r="B36" t="s">
        <v>72</v>
      </c>
      <c r="C36" t="s">
        <v>73</v>
      </c>
      <c r="D36">
        <v>708</v>
      </c>
    </row>
    <row r="37" spans="1:4">
      <c r="A37">
        <v>36</v>
      </c>
      <c r="B37" t="s">
        <v>74</v>
      </c>
      <c r="C37" t="s">
        <v>75</v>
      </c>
      <c r="D37">
        <v>2353</v>
      </c>
    </row>
    <row r="38" spans="1:4">
      <c r="A38">
        <v>37</v>
      </c>
      <c r="B38" t="s">
        <v>76</v>
      </c>
      <c r="C38" t="s">
        <v>77</v>
      </c>
      <c r="D38">
        <v>258</v>
      </c>
    </row>
    <row r="39" spans="1:4">
      <c r="A39">
        <v>38</v>
      </c>
      <c r="B39" t="s">
        <v>78</v>
      </c>
      <c r="C39" t="s">
        <v>79</v>
      </c>
      <c r="D39">
        <v>42</v>
      </c>
    </row>
    <row r="40" spans="1:4">
      <c r="A40">
        <v>39</v>
      </c>
      <c r="B40" t="s">
        <v>80</v>
      </c>
      <c r="C40" t="s">
        <v>81</v>
      </c>
      <c r="D40">
        <v>241</v>
      </c>
    </row>
    <row r="41" spans="1:4">
      <c r="A41">
        <v>40</v>
      </c>
      <c r="B41" t="s">
        <v>82</v>
      </c>
      <c r="C41" t="s">
        <v>83</v>
      </c>
      <c r="D41">
        <v>231</v>
      </c>
    </row>
    <row r="42" spans="1:4">
      <c r="A42">
        <v>41</v>
      </c>
      <c r="B42" t="s">
        <v>84</v>
      </c>
      <c r="C42" t="s">
        <v>85</v>
      </c>
      <c r="D42">
        <v>669</v>
      </c>
    </row>
    <row r="43" spans="1:4">
      <c r="A43">
        <v>42</v>
      </c>
      <c r="B43" t="s">
        <v>86</v>
      </c>
      <c r="C43" t="s">
        <v>87</v>
      </c>
      <c r="D43">
        <v>631</v>
      </c>
    </row>
    <row r="44" spans="1:4">
      <c r="A44">
        <v>43</v>
      </c>
      <c r="B44" t="s">
        <v>88</v>
      </c>
      <c r="C44" t="s">
        <v>89</v>
      </c>
      <c r="D44">
        <v>153</v>
      </c>
    </row>
    <row r="45" spans="1:4">
      <c r="A45">
        <v>44</v>
      </c>
      <c r="B45" t="s">
        <v>90</v>
      </c>
      <c r="C45" t="s">
        <v>91</v>
      </c>
      <c r="D45">
        <v>638</v>
      </c>
    </row>
    <row r="46" spans="1:4">
      <c r="A46">
        <v>45</v>
      </c>
      <c r="B46" t="s">
        <v>92</v>
      </c>
      <c r="C46" t="s">
        <v>93</v>
      </c>
      <c r="D46">
        <v>1296</v>
      </c>
    </row>
    <row r="47" spans="1:4">
      <c r="A47">
        <v>46</v>
      </c>
      <c r="B47" t="s">
        <v>94</v>
      </c>
      <c r="C47" t="s">
        <v>95</v>
      </c>
      <c r="D47">
        <v>68</v>
      </c>
    </row>
    <row r="48" spans="1:4">
      <c r="A48">
        <v>47</v>
      </c>
      <c r="B48" t="s">
        <v>96</v>
      </c>
      <c r="C48" t="s">
        <v>97</v>
      </c>
      <c r="D48">
        <v>132</v>
      </c>
    </row>
    <row r="49" spans="1:4">
      <c r="A49">
        <v>48</v>
      </c>
      <c r="B49" t="s">
        <v>98</v>
      </c>
      <c r="C49" t="s">
        <v>99</v>
      </c>
      <c r="D49">
        <v>97</v>
      </c>
    </row>
    <row r="50" spans="1:4">
      <c r="A50">
        <v>49</v>
      </c>
      <c r="B50" t="s">
        <v>100</v>
      </c>
      <c r="C50" t="s">
        <v>101</v>
      </c>
      <c r="D50">
        <v>144</v>
      </c>
    </row>
    <row r="51" spans="1:4">
      <c r="A51">
        <v>50</v>
      </c>
      <c r="B51" t="s">
        <v>102</v>
      </c>
      <c r="C51" t="s">
        <v>103</v>
      </c>
      <c r="D51">
        <v>114</v>
      </c>
    </row>
    <row r="52" spans="1:4">
      <c r="A52">
        <v>51</v>
      </c>
      <c r="B52" t="s">
        <v>104</v>
      </c>
      <c r="C52" t="s">
        <v>105</v>
      </c>
      <c r="D52">
        <v>118</v>
      </c>
    </row>
    <row r="53" spans="1:4">
      <c r="A53">
        <v>52</v>
      </c>
      <c r="B53" t="s">
        <v>106</v>
      </c>
      <c r="C53" t="s">
        <v>107</v>
      </c>
      <c r="D53">
        <v>79</v>
      </c>
    </row>
    <row r="54" spans="1:4">
      <c r="A54">
        <v>53</v>
      </c>
      <c r="B54" t="s">
        <v>108</v>
      </c>
      <c r="C54" t="s">
        <v>109</v>
      </c>
      <c r="D54">
        <v>124</v>
      </c>
    </row>
    <row r="55" spans="1:4">
      <c r="A55">
        <v>54</v>
      </c>
      <c r="B55" t="s">
        <v>110</v>
      </c>
      <c r="C55" t="s">
        <v>111</v>
      </c>
      <c r="D55">
        <v>120</v>
      </c>
    </row>
    <row r="56" spans="1:4">
      <c r="A56">
        <v>55</v>
      </c>
      <c r="B56" t="s">
        <v>112</v>
      </c>
      <c r="C56" t="s">
        <v>113</v>
      </c>
      <c r="D56">
        <v>103</v>
      </c>
    </row>
    <row r="57" spans="1:4">
      <c r="A57">
        <v>56</v>
      </c>
      <c r="B57" t="s">
        <v>114</v>
      </c>
      <c r="C57" t="s">
        <v>115</v>
      </c>
      <c r="D57">
        <v>106</v>
      </c>
    </row>
    <row r="58" spans="1:4">
      <c r="A58">
        <v>57</v>
      </c>
      <c r="B58" t="s">
        <v>116</v>
      </c>
      <c r="C58" t="s">
        <v>117</v>
      </c>
      <c r="D58">
        <v>502</v>
      </c>
    </row>
    <row r="59" spans="1:4">
      <c r="A59">
        <v>58</v>
      </c>
      <c r="B59" t="s">
        <v>118</v>
      </c>
      <c r="C59" t="s">
        <v>117</v>
      </c>
      <c r="D59">
        <v>65</v>
      </c>
    </row>
    <row r="60" spans="1:4">
      <c r="A60">
        <v>59</v>
      </c>
      <c r="B60" t="s">
        <v>119</v>
      </c>
      <c r="C60" t="s">
        <v>120</v>
      </c>
      <c r="D60">
        <v>182</v>
      </c>
    </row>
    <row r="61" spans="1:4">
      <c r="A61">
        <v>60</v>
      </c>
      <c r="B61" t="s">
        <v>121</v>
      </c>
      <c r="C61" t="s">
        <v>122</v>
      </c>
      <c r="D61">
        <v>504</v>
      </c>
    </row>
    <row r="62" spans="1:4">
      <c r="A62">
        <v>61</v>
      </c>
      <c r="B62" t="s">
        <v>123</v>
      </c>
      <c r="C62" t="s">
        <v>124</v>
      </c>
      <c r="D62">
        <v>77</v>
      </c>
    </row>
    <row r="63" spans="1:4">
      <c r="A63">
        <v>62</v>
      </c>
      <c r="B63" t="s">
        <v>125</v>
      </c>
      <c r="C63" t="s">
        <v>126</v>
      </c>
      <c r="D63">
        <v>43</v>
      </c>
    </row>
    <row r="64" spans="1:4">
      <c r="A64">
        <v>63</v>
      </c>
      <c r="B64" t="s">
        <v>127</v>
      </c>
      <c r="C64" t="s">
        <v>128</v>
      </c>
      <c r="D64">
        <v>55</v>
      </c>
    </row>
    <row r="65" spans="1:4">
      <c r="A65">
        <v>64</v>
      </c>
      <c r="B65" t="s">
        <v>129</v>
      </c>
      <c r="C65" t="s">
        <v>130</v>
      </c>
      <c r="D65">
        <v>175</v>
      </c>
    </row>
    <row r="66" spans="1:4">
      <c r="A66">
        <v>65</v>
      </c>
      <c r="B66" t="s">
        <v>131</v>
      </c>
      <c r="C66" t="s">
        <v>132</v>
      </c>
      <c r="D66">
        <v>261</v>
      </c>
    </row>
    <row r="67" spans="1:4">
      <c r="A67">
        <v>66</v>
      </c>
      <c r="B67" t="s">
        <v>133</v>
      </c>
      <c r="C67" t="s">
        <v>134</v>
      </c>
      <c r="D67">
        <v>175</v>
      </c>
    </row>
    <row r="68" spans="1:4">
      <c r="A68">
        <v>67</v>
      </c>
      <c r="B68" t="s">
        <v>135</v>
      </c>
      <c r="C68" t="s">
        <v>136</v>
      </c>
      <c r="D68">
        <v>144</v>
      </c>
    </row>
    <row r="69" spans="1:4">
      <c r="A69">
        <v>68</v>
      </c>
      <c r="B69" t="s">
        <v>137</v>
      </c>
      <c r="C69" t="s">
        <v>138</v>
      </c>
      <c r="D69">
        <v>1041</v>
      </c>
    </row>
    <row r="70" spans="1:4">
      <c r="A70">
        <v>69</v>
      </c>
      <c r="B70" t="s">
        <v>139</v>
      </c>
      <c r="C70" t="s">
        <v>140</v>
      </c>
      <c r="D70">
        <v>95</v>
      </c>
    </row>
    <row r="71" spans="1:4">
      <c r="A71">
        <v>70</v>
      </c>
      <c r="B71" t="s">
        <v>141</v>
      </c>
      <c r="C71" t="s">
        <v>142</v>
      </c>
      <c r="D71">
        <v>84</v>
      </c>
    </row>
    <row r="72" spans="1:4">
      <c r="A72">
        <v>71</v>
      </c>
      <c r="B72" t="s">
        <v>143</v>
      </c>
      <c r="C72" t="s">
        <v>144</v>
      </c>
      <c r="D72">
        <v>498</v>
      </c>
    </row>
    <row r="73" spans="1:4">
      <c r="A73">
        <v>72</v>
      </c>
      <c r="B73" t="s">
        <v>145</v>
      </c>
      <c r="C73" t="s">
        <v>146</v>
      </c>
      <c r="D73">
        <v>194</v>
      </c>
    </row>
    <row r="74" spans="1:4">
      <c r="A74">
        <v>73</v>
      </c>
      <c r="B74" t="s">
        <v>147</v>
      </c>
      <c r="C74" t="s">
        <v>148</v>
      </c>
      <c r="D74">
        <v>215</v>
      </c>
    </row>
    <row r="75" spans="1:4">
      <c r="A75">
        <v>74</v>
      </c>
      <c r="B75" t="s">
        <v>149</v>
      </c>
      <c r="C75" t="s">
        <v>150</v>
      </c>
      <c r="D75">
        <v>1621</v>
      </c>
    </row>
    <row r="76" spans="1:4">
      <c r="A76">
        <v>75</v>
      </c>
      <c r="B76" t="s">
        <v>151</v>
      </c>
      <c r="C76" t="s">
        <v>152</v>
      </c>
      <c r="D76">
        <v>54</v>
      </c>
    </row>
    <row r="77" spans="1:4">
      <c r="A77">
        <v>76</v>
      </c>
      <c r="B77" t="s">
        <v>153</v>
      </c>
      <c r="C77" t="s">
        <v>154</v>
      </c>
      <c r="D77">
        <v>143</v>
      </c>
    </row>
    <row r="78" spans="1:4">
      <c r="A78">
        <v>77</v>
      </c>
      <c r="B78" t="s">
        <v>155</v>
      </c>
      <c r="C78" t="s">
        <v>156</v>
      </c>
      <c r="D78">
        <v>97</v>
      </c>
    </row>
    <row r="79" spans="1:4">
      <c r="A79">
        <v>78</v>
      </c>
      <c r="B79" t="s">
        <v>157</v>
      </c>
      <c r="C79" t="s">
        <v>158</v>
      </c>
      <c r="D79">
        <v>56</v>
      </c>
    </row>
    <row r="80" spans="1:4">
      <c r="A80">
        <v>79</v>
      </c>
      <c r="B80" t="s">
        <v>159</v>
      </c>
      <c r="C80" t="s">
        <v>160</v>
      </c>
      <c r="D80">
        <v>63</v>
      </c>
    </row>
    <row r="81" spans="1:4">
      <c r="A81">
        <v>80</v>
      </c>
      <c r="B81" t="s">
        <v>161</v>
      </c>
      <c r="C81" t="s">
        <v>162</v>
      </c>
      <c r="D81">
        <v>70</v>
      </c>
    </row>
    <row r="82" spans="1:4">
      <c r="A82">
        <v>81</v>
      </c>
      <c r="B82" t="s">
        <v>163</v>
      </c>
      <c r="C82" t="s">
        <v>164</v>
      </c>
      <c r="D82">
        <v>90</v>
      </c>
    </row>
    <row r="83" spans="1:4">
      <c r="A83">
        <v>82</v>
      </c>
      <c r="B83" t="s">
        <v>165</v>
      </c>
      <c r="C83" t="s">
        <v>166</v>
      </c>
      <c r="D83">
        <v>117</v>
      </c>
    </row>
    <row r="84" spans="1:4">
      <c r="A84">
        <v>83</v>
      </c>
      <c r="B84" t="s">
        <v>167</v>
      </c>
      <c r="C84" t="s">
        <v>168</v>
      </c>
      <c r="D84">
        <v>148</v>
      </c>
    </row>
    <row r="85" spans="1:4">
      <c r="A85">
        <v>84</v>
      </c>
      <c r="B85" t="s">
        <v>169</v>
      </c>
      <c r="C85" t="s">
        <v>170</v>
      </c>
      <c r="D85">
        <v>318</v>
      </c>
    </row>
    <row r="86" spans="1:4">
      <c r="A86">
        <v>85</v>
      </c>
      <c r="B86" t="s">
        <v>171</v>
      </c>
      <c r="C86" t="s">
        <v>172</v>
      </c>
      <c r="D86">
        <v>76</v>
      </c>
    </row>
    <row r="87" spans="1:4">
      <c r="A87">
        <v>86</v>
      </c>
      <c r="B87" t="s">
        <v>173</v>
      </c>
      <c r="C87" t="s">
        <v>174</v>
      </c>
      <c r="D87">
        <v>109</v>
      </c>
    </row>
    <row r="88" spans="1:4">
      <c r="A88">
        <v>87</v>
      </c>
      <c r="B88" t="s">
        <v>175</v>
      </c>
      <c r="C88" t="s">
        <v>176</v>
      </c>
      <c r="D88">
        <v>95</v>
      </c>
    </row>
    <row r="89" spans="1:4">
      <c r="A89">
        <v>88</v>
      </c>
      <c r="B89" t="s">
        <v>177</v>
      </c>
      <c r="C89" t="s">
        <v>178</v>
      </c>
      <c r="D89">
        <v>568</v>
      </c>
    </row>
    <row r="90" spans="1:4">
      <c r="A90">
        <v>89</v>
      </c>
      <c r="B90" t="s">
        <v>1051</v>
      </c>
      <c r="C90" t="s">
        <v>179</v>
      </c>
      <c r="D90">
        <v>95</v>
      </c>
    </row>
    <row r="91" spans="1:4">
      <c r="A91">
        <v>90</v>
      </c>
      <c r="B91" t="s">
        <v>180</v>
      </c>
      <c r="C91" t="s">
        <v>181</v>
      </c>
      <c r="D91">
        <v>86</v>
      </c>
    </row>
    <row r="92" spans="1:4">
      <c r="A92">
        <v>91</v>
      </c>
      <c r="B92" t="s">
        <v>182</v>
      </c>
      <c r="C92" t="s">
        <v>183</v>
      </c>
      <c r="D92">
        <v>646</v>
      </c>
    </row>
    <row r="93" spans="1:4">
      <c r="A93">
        <v>92</v>
      </c>
      <c r="B93" t="s">
        <v>184</v>
      </c>
      <c r="C93" t="s">
        <v>185</v>
      </c>
      <c r="D93">
        <v>667</v>
      </c>
    </row>
    <row r="94" spans="1:4">
      <c r="A94">
        <v>93</v>
      </c>
      <c r="B94" t="s">
        <v>186</v>
      </c>
      <c r="C94" t="s">
        <v>187</v>
      </c>
      <c r="D94">
        <v>1768</v>
      </c>
    </row>
    <row r="95" spans="1:4">
      <c r="A95">
        <v>94</v>
      </c>
      <c r="B95" t="s">
        <v>188</v>
      </c>
      <c r="C95" t="s">
        <v>189</v>
      </c>
      <c r="D95">
        <v>914</v>
      </c>
    </row>
    <row r="96" spans="1:4">
      <c r="A96">
        <v>95</v>
      </c>
      <c r="B96" t="s">
        <v>190</v>
      </c>
      <c r="C96" t="s">
        <v>191</v>
      </c>
      <c r="D96">
        <v>2752</v>
      </c>
    </row>
    <row r="97" spans="1:4">
      <c r="A97">
        <v>96</v>
      </c>
      <c r="B97" t="s">
        <v>192</v>
      </c>
      <c r="C97" t="s">
        <v>193</v>
      </c>
      <c r="D97">
        <v>890</v>
      </c>
    </row>
    <row r="98" spans="1:4">
      <c r="A98">
        <v>97</v>
      </c>
      <c r="B98" t="s">
        <v>194</v>
      </c>
      <c r="C98" t="s">
        <v>195</v>
      </c>
      <c r="D98">
        <v>473</v>
      </c>
    </row>
    <row r="99" spans="1:4">
      <c r="A99">
        <v>98</v>
      </c>
      <c r="B99" t="s">
        <v>196</v>
      </c>
      <c r="C99" t="s">
        <v>197</v>
      </c>
      <c r="D99">
        <v>469</v>
      </c>
    </row>
    <row r="100" spans="1:4">
      <c r="A100">
        <v>99</v>
      </c>
      <c r="B100" t="s">
        <v>198</v>
      </c>
      <c r="C100" t="s">
        <v>199</v>
      </c>
      <c r="D100">
        <v>194</v>
      </c>
    </row>
    <row r="101" spans="1:4">
      <c r="A101">
        <v>100</v>
      </c>
      <c r="B101" t="s">
        <v>200</v>
      </c>
      <c r="C101" t="s">
        <v>201</v>
      </c>
      <c r="D101">
        <v>333</v>
      </c>
    </row>
    <row r="102" spans="1:4">
      <c r="A102">
        <v>101</v>
      </c>
      <c r="B102" t="s">
        <v>202</v>
      </c>
      <c r="C102" t="s">
        <v>203</v>
      </c>
      <c r="D102">
        <v>700</v>
      </c>
    </row>
    <row r="103" spans="1:4">
      <c r="A103">
        <v>102</v>
      </c>
      <c r="B103" t="s">
        <v>204</v>
      </c>
      <c r="C103" t="s">
        <v>205</v>
      </c>
      <c r="D103">
        <v>128</v>
      </c>
    </row>
    <row r="104" spans="1:4">
      <c r="A104">
        <v>103</v>
      </c>
      <c r="B104" t="s">
        <v>206</v>
      </c>
      <c r="C104" t="s">
        <v>207</v>
      </c>
      <c r="D104">
        <v>150</v>
      </c>
    </row>
    <row r="105" spans="1:4">
      <c r="A105">
        <v>104</v>
      </c>
      <c r="B105" t="s">
        <v>208</v>
      </c>
      <c r="C105" t="s">
        <v>209</v>
      </c>
      <c r="D105">
        <v>220</v>
      </c>
    </row>
    <row r="106" spans="1:4">
      <c r="A106">
        <v>105</v>
      </c>
      <c r="B106" t="s">
        <v>210</v>
      </c>
      <c r="C106" t="s">
        <v>211</v>
      </c>
      <c r="D106">
        <v>94</v>
      </c>
    </row>
    <row r="107" spans="1:4">
      <c r="A107">
        <v>106</v>
      </c>
      <c r="B107" t="s">
        <v>212</v>
      </c>
      <c r="C107" t="s">
        <v>213</v>
      </c>
      <c r="D107">
        <v>5597</v>
      </c>
    </row>
    <row r="108" spans="1:4">
      <c r="A108">
        <v>107</v>
      </c>
      <c r="B108" t="s">
        <v>214</v>
      </c>
      <c r="C108" t="s">
        <v>215</v>
      </c>
      <c r="D108">
        <v>2570</v>
      </c>
    </row>
    <row r="109" spans="1:4">
      <c r="A109">
        <v>108</v>
      </c>
      <c r="B109" t="s">
        <v>216</v>
      </c>
      <c r="C109" t="s">
        <v>217</v>
      </c>
      <c r="D109">
        <v>1407</v>
      </c>
    </row>
    <row r="110" spans="1:4">
      <c r="A110">
        <v>109</v>
      </c>
      <c r="B110" t="s">
        <v>218</v>
      </c>
      <c r="C110" t="s">
        <v>219</v>
      </c>
      <c r="D110">
        <v>2900</v>
      </c>
    </row>
    <row r="111" spans="1:4">
      <c r="A111">
        <v>110</v>
      </c>
      <c r="B111" t="s">
        <v>220</v>
      </c>
      <c r="C111" t="s">
        <v>221</v>
      </c>
      <c r="D111">
        <v>97</v>
      </c>
    </row>
    <row r="112" spans="1:4">
      <c r="A112">
        <v>111</v>
      </c>
      <c r="B112" t="s">
        <v>1406</v>
      </c>
      <c r="C112" t="s">
        <v>222</v>
      </c>
      <c r="D112">
        <v>91</v>
      </c>
    </row>
    <row r="113" spans="1:4">
      <c r="A113">
        <v>112</v>
      </c>
      <c r="B113" t="s">
        <v>223</v>
      </c>
      <c r="C113" t="s">
        <v>224</v>
      </c>
      <c r="D113">
        <v>92</v>
      </c>
    </row>
    <row r="114" spans="1:4">
      <c r="A114">
        <v>113</v>
      </c>
      <c r="B114" t="s">
        <v>225</v>
      </c>
      <c r="C114" t="s">
        <v>226</v>
      </c>
      <c r="D114">
        <v>102</v>
      </c>
    </row>
    <row r="115" spans="1:4">
      <c r="A115">
        <v>114</v>
      </c>
      <c r="B115" t="s">
        <v>227</v>
      </c>
      <c r="C115" t="s">
        <v>228</v>
      </c>
      <c r="D115">
        <v>91</v>
      </c>
    </row>
    <row r="116" spans="1:4">
      <c r="A116">
        <v>115</v>
      </c>
      <c r="B116" t="s">
        <v>229</v>
      </c>
      <c r="C116" t="s">
        <v>230</v>
      </c>
      <c r="D116">
        <v>142</v>
      </c>
    </row>
    <row r="117" spans="1:4">
      <c r="A117">
        <v>116</v>
      </c>
      <c r="B117" t="s">
        <v>231</v>
      </c>
      <c r="C117" t="s">
        <v>232</v>
      </c>
      <c r="D117">
        <v>101</v>
      </c>
    </row>
    <row r="118" spans="1:4">
      <c r="A118">
        <v>117</v>
      </c>
      <c r="B118" t="s">
        <v>233</v>
      </c>
      <c r="C118" t="s">
        <v>234</v>
      </c>
      <c r="D118">
        <v>93</v>
      </c>
    </row>
    <row r="119" spans="1:4">
      <c r="A119">
        <v>118</v>
      </c>
      <c r="B119" t="s">
        <v>235</v>
      </c>
      <c r="C119" t="s">
        <v>236</v>
      </c>
      <c r="D119">
        <v>114</v>
      </c>
    </row>
    <row r="120" spans="1:4">
      <c r="A120">
        <v>119</v>
      </c>
      <c r="B120" t="s">
        <v>237</v>
      </c>
      <c r="C120" t="s">
        <v>238</v>
      </c>
      <c r="D120">
        <v>100</v>
      </c>
    </row>
    <row r="121" spans="1:4">
      <c r="A121">
        <v>120</v>
      </c>
      <c r="B121" t="s">
        <v>239</v>
      </c>
      <c r="C121" t="s">
        <v>240</v>
      </c>
      <c r="D121">
        <v>94</v>
      </c>
    </row>
    <row r="122" spans="1:4">
      <c r="A122">
        <v>121</v>
      </c>
      <c r="B122" t="s">
        <v>241</v>
      </c>
      <c r="C122" t="s">
        <v>242</v>
      </c>
      <c r="D122">
        <v>45</v>
      </c>
    </row>
    <row r="123" spans="1:4">
      <c r="A123">
        <v>122</v>
      </c>
      <c r="B123" t="s">
        <v>243</v>
      </c>
      <c r="C123" t="s">
        <v>244</v>
      </c>
      <c r="D123">
        <v>61</v>
      </c>
    </row>
    <row r="124" spans="1:4">
      <c r="A124">
        <v>123</v>
      </c>
      <c r="B124" t="s">
        <v>245</v>
      </c>
      <c r="C124" t="s">
        <v>246</v>
      </c>
      <c r="D124">
        <v>79</v>
      </c>
    </row>
    <row r="125" spans="1:4">
      <c r="A125">
        <v>124</v>
      </c>
      <c r="B125" t="s">
        <v>247</v>
      </c>
      <c r="C125" t="s">
        <v>248</v>
      </c>
      <c r="D125">
        <v>38</v>
      </c>
    </row>
    <row r="126" spans="1:4">
      <c r="A126">
        <v>125</v>
      </c>
      <c r="B126" t="s">
        <v>249</v>
      </c>
      <c r="C126" t="s">
        <v>250</v>
      </c>
      <c r="D126">
        <v>106</v>
      </c>
    </row>
    <row r="127" spans="1:4">
      <c r="A127">
        <v>126</v>
      </c>
      <c r="B127" t="s">
        <v>251</v>
      </c>
      <c r="C127" t="s">
        <v>252</v>
      </c>
      <c r="D127">
        <v>70</v>
      </c>
    </row>
    <row r="128" spans="1:4">
      <c r="A128">
        <v>127</v>
      </c>
      <c r="B128" t="s">
        <v>253</v>
      </c>
      <c r="C128" t="s">
        <v>254</v>
      </c>
      <c r="D128">
        <v>80</v>
      </c>
    </row>
    <row r="129" spans="1:4">
      <c r="A129">
        <v>128</v>
      </c>
      <c r="B129" t="s">
        <v>255</v>
      </c>
      <c r="C129" t="s">
        <v>256</v>
      </c>
      <c r="D129">
        <v>67</v>
      </c>
    </row>
    <row r="130" spans="1:4">
      <c r="A130">
        <v>129</v>
      </c>
      <c r="B130" t="s">
        <v>257</v>
      </c>
      <c r="C130" t="s">
        <v>258</v>
      </c>
      <c r="D130">
        <v>85</v>
      </c>
    </row>
    <row r="131" spans="1:4">
      <c r="A131">
        <v>130</v>
      </c>
      <c r="B131" t="s">
        <v>259</v>
      </c>
      <c r="C131" t="s">
        <v>260</v>
      </c>
      <c r="D131">
        <v>75</v>
      </c>
    </row>
    <row r="132" spans="1:4">
      <c r="A132">
        <v>131</v>
      </c>
      <c r="B132" t="s">
        <v>261</v>
      </c>
      <c r="C132" t="s">
        <v>262</v>
      </c>
      <c r="D132">
        <v>76</v>
      </c>
    </row>
    <row r="133" spans="1:4">
      <c r="A133">
        <v>132</v>
      </c>
      <c r="B133" t="s">
        <v>263</v>
      </c>
      <c r="C133" t="s">
        <v>264</v>
      </c>
      <c r="D133">
        <v>68</v>
      </c>
    </row>
    <row r="134" spans="1:4">
      <c r="A134">
        <v>133</v>
      </c>
      <c r="B134" t="s">
        <v>265</v>
      </c>
      <c r="C134" t="s">
        <v>266</v>
      </c>
      <c r="D134">
        <v>93</v>
      </c>
    </row>
    <row r="135" spans="1:4">
      <c r="A135">
        <v>134</v>
      </c>
      <c r="B135" t="s">
        <v>267</v>
      </c>
      <c r="C135" t="s">
        <v>268</v>
      </c>
      <c r="D135">
        <v>81</v>
      </c>
    </row>
    <row r="136" spans="1:4">
      <c r="A136">
        <v>135</v>
      </c>
      <c r="B136" t="s">
        <v>269</v>
      </c>
      <c r="C136" t="s">
        <v>270</v>
      </c>
      <c r="D136">
        <v>47</v>
      </c>
    </row>
    <row r="137" spans="1:4">
      <c r="A137">
        <v>136</v>
      </c>
      <c r="B137" t="s">
        <v>271</v>
      </c>
      <c r="C137" t="s">
        <v>272</v>
      </c>
      <c r="D137">
        <v>77</v>
      </c>
    </row>
    <row r="138" spans="1:4">
      <c r="A138">
        <v>137</v>
      </c>
      <c r="B138" t="s">
        <v>273</v>
      </c>
      <c r="C138" t="s">
        <v>274</v>
      </c>
      <c r="D138">
        <v>66</v>
      </c>
    </row>
    <row r="139" spans="1:4">
      <c r="A139">
        <v>138</v>
      </c>
      <c r="B139" t="s">
        <v>275</v>
      </c>
      <c r="C139" t="s">
        <v>276</v>
      </c>
      <c r="D139">
        <v>86</v>
      </c>
    </row>
    <row r="140" spans="1:4">
      <c r="A140">
        <v>139</v>
      </c>
      <c r="B140" t="s">
        <v>277</v>
      </c>
      <c r="C140" t="s">
        <v>278</v>
      </c>
      <c r="D140">
        <v>85</v>
      </c>
    </row>
    <row r="141" spans="1:4">
      <c r="A141">
        <v>140</v>
      </c>
      <c r="B141" t="s">
        <v>279</v>
      </c>
      <c r="C141" t="s">
        <v>280</v>
      </c>
      <c r="D141">
        <v>60</v>
      </c>
    </row>
    <row r="142" spans="1:4">
      <c r="A142">
        <v>141</v>
      </c>
      <c r="B142" t="s">
        <v>281</v>
      </c>
      <c r="C142" t="s">
        <v>282</v>
      </c>
      <c r="D142">
        <v>59</v>
      </c>
    </row>
    <row r="143" spans="1:4">
      <c r="A143">
        <v>142</v>
      </c>
      <c r="B143" t="s">
        <v>283</v>
      </c>
      <c r="C143" t="s">
        <v>284</v>
      </c>
      <c r="D143">
        <v>55</v>
      </c>
    </row>
    <row r="144" spans="1:4">
      <c r="A144">
        <v>143</v>
      </c>
      <c r="B144" t="s">
        <v>285</v>
      </c>
      <c r="C144" t="s">
        <v>286</v>
      </c>
      <c r="D144">
        <v>63</v>
      </c>
    </row>
    <row r="145" spans="1:4">
      <c r="A145">
        <v>144</v>
      </c>
      <c r="B145" t="s">
        <v>287</v>
      </c>
      <c r="C145" t="s">
        <v>288</v>
      </c>
      <c r="D145">
        <v>59</v>
      </c>
    </row>
    <row r="146" spans="1:4">
      <c r="A146">
        <v>145</v>
      </c>
      <c r="B146" t="s">
        <v>289</v>
      </c>
      <c r="C146" t="s">
        <v>290</v>
      </c>
      <c r="D146">
        <v>62</v>
      </c>
    </row>
    <row r="147" spans="1:4">
      <c r="A147">
        <v>146</v>
      </c>
      <c r="B147" t="s">
        <v>291</v>
      </c>
      <c r="C147" t="s">
        <v>292</v>
      </c>
      <c r="D147">
        <v>60</v>
      </c>
    </row>
    <row r="148" spans="1:4">
      <c r="A148">
        <v>147</v>
      </c>
      <c r="B148" t="s">
        <v>293</v>
      </c>
      <c r="C148" t="s">
        <v>294</v>
      </c>
      <c r="D148">
        <v>66</v>
      </c>
    </row>
    <row r="149" spans="1:4">
      <c r="A149">
        <v>148</v>
      </c>
      <c r="B149" t="s">
        <v>295</v>
      </c>
      <c r="C149" t="s">
        <v>296</v>
      </c>
      <c r="D149">
        <v>67</v>
      </c>
    </row>
    <row r="150" spans="1:4">
      <c r="A150">
        <v>149</v>
      </c>
      <c r="B150" t="s">
        <v>297</v>
      </c>
      <c r="C150" t="s">
        <v>298</v>
      </c>
      <c r="D150">
        <v>56</v>
      </c>
    </row>
    <row r="151" spans="1:4">
      <c r="A151">
        <v>150</v>
      </c>
      <c r="B151" t="s">
        <v>299</v>
      </c>
      <c r="C151" t="s">
        <v>300</v>
      </c>
      <c r="D151">
        <v>59</v>
      </c>
    </row>
    <row r="152" spans="1:4">
      <c r="A152">
        <v>151</v>
      </c>
      <c r="B152" t="s">
        <v>301</v>
      </c>
      <c r="C152" t="s">
        <v>302</v>
      </c>
      <c r="D152">
        <v>82</v>
      </c>
    </row>
    <row r="153" spans="1:4">
      <c r="A153">
        <v>152</v>
      </c>
      <c r="B153" t="s">
        <v>303</v>
      </c>
      <c r="C153" t="s">
        <v>107</v>
      </c>
      <c r="D153">
        <v>118</v>
      </c>
    </row>
    <row r="154" spans="1:4">
      <c r="A154">
        <v>153</v>
      </c>
      <c r="B154" t="s">
        <v>304</v>
      </c>
      <c r="C154" t="s">
        <v>305</v>
      </c>
      <c r="D154">
        <v>111</v>
      </c>
    </row>
    <row r="155" spans="1:4">
      <c r="A155">
        <v>154</v>
      </c>
      <c r="B155" t="s">
        <v>958</v>
      </c>
      <c r="C155" t="s">
        <v>306</v>
      </c>
      <c r="D155">
        <v>122</v>
      </c>
    </row>
    <row r="156" spans="1:4">
      <c r="A156">
        <v>155</v>
      </c>
      <c r="B156" t="s">
        <v>307</v>
      </c>
      <c r="C156" t="s">
        <v>308</v>
      </c>
      <c r="D156">
        <v>194</v>
      </c>
    </row>
    <row r="157" spans="1:4">
      <c r="A157">
        <v>156</v>
      </c>
      <c r="B157" t="s">
        <v>309</v>
      </c>
      <c r="C157" t="s">
        <v>310</v>
      </c>
      <c r="D157">
        <v>81</v>
      </c>
    </row>
    <row r="158" spans="1:4">
      <c r="A158">
        <v>157</v>
      </c>
      <c r="B158" t="s">
        <v>311</v>
      </c>
      <c r="C158" t="s">
        <v>312</v>
      </c>
      <c r="D158">
        <v>158</v>
      </c>
    </row>
    <row r="159" spans="1:4">
      <c r="A159">
        <v>158</v>
      </c>
      <c r="B159" t="s">
        <v>313</v>
      </c>
      <c r="C159" t="s">
        <v>314</v>
      </c>
      <c r="D159">
        <v>218</v>
      </c>
    </row>
    <row r="160" spans="1:4">
      <c r="A160">
        <v>159</v>
      </c>
      <c r="B160" t="s">
        <v>315</v>
      </c>
      <c r="C160" t="s">
        <v>316</v>
      </c>
      <c r="D160">
        <v>176</v>
      </c>
    </row>
    <row r="161" spans="1:4">
      <c r="A161">
        <v>160</v>
      </c>
      <c r="B161" t="s">
        <v>317</v>
      </c>
      <c r="C161" t="s">
        <v>318</v>
      </c>
      <c r="D161">
        <v>81</v>
      </c>
    </row>
    <row r="162" spans="1:4">
      <c r="A162">
        <v>161</v>
      </c>
      <c r="B162" t="s">
        <v>319</v>
      </c>
      <c r="C162" t="s">
        <v>320</v>
      </c>
      <c r="D162">
        <v>73</v>
      </c>
    </row>
    <row r="163" spans="1:4">
      <c r="A163">
        <v>162</v>
      </c>
      <c r="B163" t="s">
        <v>1081</v>
      </c>
      <c r="C163" t="s">
        <v>321</v>
      </c>
      <c r="D163">
        <v>91</v>
      </c>
    </row>
    <row r="164" spans="1:4">
      <c r="A164">
        <v>163</v>
      </c>
      <c r="B164" t="s">
        <v>322</v>
      </c>
      <c r="C164" t="s">
        <v>323</v>
      </c>
      <c r="D164">
        <v>86</v>
      </c>
    </row>
    <row r="165" spans="1:4">
      <c r="A165">
        <v>164</v>
      </c>
      <c r="B165" t="s">
        <v>324</v>
      </c>
      <c r="C165" t="s">
        <v>325</v>
      </c>
      <c r="D165">
        <v>66</v>
      </c>
    </row>
    <row r="166" spans="1:4">
      <c r="A166">
        <v>165</v>
      </c>
      <c r="B166" t="s">
        <v>326</v>
      </c>
      <c r="C166" t="s">
        <v>327</v>
      </c>
      <c r="D166">
        <v>52</v>
      </c>
    </row>
    <row r="167" spans="1:4">
      <c r="A167">
        <v>166</v>
      </c>
      <c r="B167" t="s">
        <v>328</v>
      </c>
      <c r="C167" t="s">
        <v>329</v>
      </c>
      <c r="D167">
        <v>101</v>
      </c>
    </row>
    <row r="168" spans="1:4">
      <c r="A168">
        <v>167</v>
      </c>
      <c r="B168" t="s">
        <v>330</v>
      </c>
      <c r="C168" t="s">
        <v>331</v>
      </c>
      <c r="D168">
        <v>45</v>
      </c>
    </row>
    <row r="169" spans="1:4">
      <c r="A169">
        <v>168</v>
      </c>
      <c r="B169" t="s">
        <v>1157</v>
      </c>
      <c r="C169" t="s">
        <v>332</v>
      </c>
      <c r="D169">
        <v>74</v>
      </c>
    </row>
    <row r="170" spans="1:4">
      <c r="A170">
        <v>169</v>
      </c>
      <c r="B170" t="s">
        <v>942</v>
      </c>
      <c r="C170" t="s">
        <v>333</v>
      </c>
      <c r="D170">
        <v>131</v>
      </c>
    </row>
    <row r="171" spans="1:4">
      <c r="A171">
        <v>170</v>
      </c>
      <c r="B171" t="s">
        <v>334</v>
      </c>
      <c r="C171" t="s">
        <v>335</v>
      </c>
      <c r="D171">
        <v>52</v>
      </c>
    </row>
    <row r="172" spans="1:4">
      <c r="A172">
        <v>171</v>
      </c>
      <c r="B172" t="s">
        <v>336</v>
      </c>
      <c r="C172" t="s">
        <v>337</v>
      </c>
      <c r="D172">
        <v>50</v>
      </c>
    </row>
    <row r="173" spans="1:4">
      <c r="A173">
        <v>172</v>
      </c>
      <c r="B173" t="s">
        <v>338</v>
      </c>
      <c r="C173" t="s">
        <v>339</v>
      </c>
      <c r="D173">
        <v>50</v>
      </c>
    </row>
    <row r="174" spans="1:4">
      <c r="A174">
        <v>173</v>
      </c>
      <c r="B174" t="s">
        <v>340</v>
      </c>
      <c r="C174" t="s">
        <v>341</v>
      </c>
      <c r="D174">
        <v>59</v>
      </c>
    </row>
    <row r="175" spans="1:4">
      <c r="A175">
        <v>174</v>
      </c>
      <c r="B175" t="s">
        <v>342</v>
      </c>
      <c r="C175" t="s">
        <v>59</v>
      </c>
      <c r="D175">
        <v>45</v>
      </c>
    </row>
    <row r="176" spans="1:4">
      <c r="A176">
        <v>175</v>
      </c>
      <c r="B176" t="s">
        <v>343</v>
      </c>
      <c r="C176" t="s">
        <v>344</v>
      </c>
      <c r="D176">
        <v>50</v>
      </c>
    </row>
    <row r="177" spans="1:4">
      <c r="A177">
        <v>176</v>
      </c>
      <c r="B177" t="s">
        <v>345</v>
      </c>
      <c r="C177" t="s">
        <v>346</v>
      </c>
      <c r="D177">
        <v>51</v>
      </c>
    </row>
    <row r="178" spans="1:4">
      <c r="A178">
        <v>177</v>
      </c>
      <c r="B178" t="s">
        <v>347</v>
      </c>
      <c r="C178" t="s">
        <v>348</v>
      </c>
      <c r="D178">
        <v>45</v>
      </c>
    </row>
    <row r="179" spans="1:4">
      <c r="A179">
        <v>178</v>
      </c>
      <c r="B179" t="s">
        <v>349</v>
      </c>
      <c r="C179" t="s">
        <v>350</v>
      </c>
      <c r="D179">
        <v>54</v>
      </c>
    </row>
    <row r="180" spans="1:4">
      <c r="A180">
        <v>179</v>
      </c>
      <c r="B180" t="s">
        <v>351</v>
      </c>
      <c r="C180" t="s">
        <v>352</v>
      </c>
      <c r="D180">
        <v>53</v>
      </c>
    </row>
    <row r="181" spans="1:4">
      <c r="A181">
        <v>180</v>
      </c>
      <c r="B181" t="s">
        <v>353</v>
      </c>
      <c r="C181" t="s">
        <v>354</v>
      </c>
      <c r="D181">
        <v>51</v>
      </c>
    </row>
    <row r="182" spans="1:4">
      <c r="A182">
        <v>181</v>
      </c>
      <c r="B182" t="s">
        <v>355</v>
      </c>
      <c r="C182" t="s">
        <v>356</v>
      </c>
      <c r="D182">
        <v>122</v>
      </c>
    </row>
    <row r="183" spans="1:4">
      <c r="A183">
        <v>182</v>
      </c>
      <c r="B183" t="s">
        <v>357</v>
      </c>
      <c r="C183" t="s">
        <v>358</v>
      </c>
      <c r="D183">
        <v>216</v>
      </c>
    </row>
    <row r="184" spans="1:4">
      <c r="A184">
        <v>183</v>
      </c>
      <c r="B184" t="s">
        <v>359</v>
      </c>
      <c r="C184" t="s">
        <v>360</v>
      </c>
      <c r="D184">
        <v>122</v>
      </c>
    </row>
    <row r="185" spans="1:4">
      <c r="A185">
        <v>184</v>
      </c>
      <c r="B185" t="s">
        <v>361</v>
      </c>
      <c r="C185" t="s">
        <v>362</v>
      </c>
      <c r="D185">
        <v>115</v>
      </c>
    </row>
    <row r="186" spans="1:4">
      <c r="A186">
        <v>185</v>
      </c>
      <c r="B186" t="s">
        <v>363</v>
      </c>
      <c r="C186" t="s">
        <v>364</v>
      </c>
      <c r="D186">
        <v>413</v>
      </c>
    </row>
    <row r="187" spans="1:4">
      <c r="A187">
        <v>186</v>
      </c>
      <c r="B187" t="s">
        <v>365</v>
      </c>
      <c r="C187" t="s">
        <v>366</v>
      </c>
      <c r="D187">
        <v>215</v>
      </c>
    </row>
    <row r="188" spans="1:4">
      <c r="A188">
        <v>187</v>
      </c>
      <c r="B188" t="s">
        <v>367</v>
      </c>
      <c r="C188" t="s">
        <v>368</v>
      </c>
      <c r="D188">
        <v>83</v>
      </c>
    </row>
    <row r="189" spans="1:4">
      <c r="A189">
        <v>188</v>
      </c>
      <c r="B189" t="s">
        <v>369</v>
      </c>
      <c r="C189" t="s">
        <v>370</v>
      </c>
      <c r="D189">
        <v>243</v>
      </c>
    </row>
    <row r="190" spans="1:4">
      <c r="A190">
        <v>189</v>
      </c>
      <c r="B190" t="s">
        <v>371</v>
      </c>
      <c r="C190" t="s">
        <v>372</v>
      </c>
      <c r="D190">
        <v>162</v>
      </c>
    </row>
    <row r="191" spans="1:4">
      <c r="A191">
        <v>190</v>
      </c>
      <c r="B191" t="s">
        <v>373</v>
      </c>
      <c r="C191" t="s">
        <v>374</v>
      </c>
      <c r="D191">
        <v>147</v>
      </c>
    </row>
    <row r="192" spans="1:4">
      <c r="A192">
        <v>191</v>
      </c>
      <c r="B192" t="s">
        <v>375</v>
      </c>
      <c r="C192" t="s">
        <v>376</v>
      </c>
      <c r="D192">
        <v>155</v>
      </c>
    </row>
    <row r="193" spans="1:4">
      <c r="A193">
        <v>192</v>
      </c>
      <c r="B193" t="s">
        <v>377</v>
      </c>
      <c r="C193" t="s">
        <v>378</v>
      </c>
      <c r="D193">
        <v>162</v>
      </c>
    </row>
    <row r="194" spans="1:4">
      <c r="A194">
        <v>193</v>
      </c>
      <c r="B194" t="s">
        <v>379</v>
      </c>
      <c r="C194" t="s">
        <v>380</v>
      </c>
      <c r="D194">
        <v>228</v>
      </c>
    </row>
    <row r="195" spans="1:4">
      <c r="A195">
        <v>194</v>
      </c>
      <c r="B195" t="s">
        <v>381</v>
      </c>
      <c r="C195" t="s">
        <v>382</v>
      </c>
      <c r="D195">
        <v>379</v>
      </c>
    </row>
    <row r="196" spans="1:4">
      <c r="A196">
        <v>195</v>
      </c>
      <c r="B196" t="s">
        <v>383</v>
      </c>
      <c r="C196" t="s">
        <v>384</v>
      </c>
      <c r="D196">
        <v>142</v>
      </c>
    </row>
    <row r="197" spans="1:4">
      <c r="A197">
        <v>196</v>
      </c>
      <c r="B197" t="s">
        <v>385</v>
      </c>
      <c r="C197" t="s">
        <v>386</v>
      </c>
      <c r="D197">
        <v>42</v>
      </c>
    </row>
    <row r="198" spans="1:4">
      <c r="A198">
        <v>197</v>
      </c>
      <c r="B198" t="s">
        <v>387</v>
      </c>
      <c r="C198" t="s">
        <v>388</v>
      </c>
      <c r="D198">
        <v>140</v>
      </c>
    </row>
    <row r="199" spans="1:4">
      <c r="A199">
        <v>198</v>
      </c>
      <c r="B199" t="s">
        <v>389</v>
      </c>
      <c r="C199" t="s">
        <v>390</v>
      </c>
      <c r="D199">
        <v>318</v>
      </c>
    </row>
    <row r="200" spans="1:4">
      <c r="A200">
        <v>199</v>
      </c>
      <c r="B200" t="s">
        <v>391</v>
      </c>
      <c r="C200" t="s">
        <v>392</v>
      </c>
      <c r="D200">
        <v>452</v>
      </c>
    </row>
    <row r="201" spans="1:4">
      <c r="A201">
        <v>200</v>
      </c>
      <c r="B201" t="s">
        <v>393</v>
      </c>
      <c r="C201" t="s">
        <v>394</v>
      </c>
      <c r="D201">
        <v>52</v>
      </c>
    </row>
    <row r="202" spans="1:4">
      <c r="A202">
        <v>201</v>
      </c>
      <c r="B202" t="s">
        <v>395</v>
      </c>
      <c r="C202" t="s">
        <v>396</v>
      </c>
      <c r="D202">
        <v>97</v>
      </c>
    </row>
    <row r="203" spans="1:4">
      <c r="A203">
        <v>202</v>
      </c>
      <c r="B203" t="s">
        <v>397</v>
      </c>
      <c r="C203" t="s">
        <v>398</v>
      </c>
      <c r="D203">
        <v>63</v>
      </c>
    </row>
    <row r="204" spans="1:4">
      <c r="A204">
        <v>203</v>
      </c>
      <c r="B204" t="s">
        <v>399</v>
      </c>
      <c r="C204" t="s">
        <v>400</v>
      </c>
      <c r="D204">
        <v>119</v>
      </c>
    </row>
    <row r="205" spans="1:4">
      <c r="A205">
        <v>204</v>
      </c>
      <c r="B205" t="s">
        <v>401</v>
      </c>
      <c r="C205" t="s">
        <v>402</v>
      </c>
      <c r="D205">
        <v>93</v>
      </c>
    </row>
    <row r="206" spans="1:4">
      <c r="A206">
        <v>205</v>
      </c>
      <c r="B206" t="s">
        <v>403</v>
      </c>
      <c r="C206" t="s">
        <v>404</v>
      </c>
      <c r="D206">
        <v>71</v>
      </c>
    </row>
    <row r="207" spans="1:4">
      <c r="A207">
        <v>206</v>
      </c>
      <c r="B207" t="s">
        <v>405</v>
      </c>
      <c r="C207" t="s">
        <v>406</v>
      </c>
      <c r="D207">
        <v>68</v>
      </c>
    </row>
    <row r="208" spans="1:4">
      <c r="A208">
        <v>207</v>
      </c>
      <c r="B208" t="s">
        <v>407</v>
      </c>
      <c r="C208" t="s">
        <v>408</v>
      </c>
      <c r="D208">
        <v>78</v>
      </c>
    </row>
    <row r="209" spans="1:4">
      <c r="A209">
        <v>208</v>
      </c>
      <c r="B209" t="s">
        <v>409</v>
      </c>
      <c r="C209" t="s">
        <v>410</v>
      </c>
      <c r="D209">
        <v>76</v>
      </c>
    </row>
    <row r="210" spans="1:4">
      <c r="A210">
        <v>209</v>
      </c>
      <c r="B210" t="s">
        <v>411</v>
      </c>
      <c r="C210" t="s">
        <v>412</v>
      </c>
      <c r="D210">
        <v>73</v>
      </c>
    </row>
    <row r="211" spans="1:4">
      <c r="A211">
        <v>210</v>
      </c>
      <c r="B211" t="s">
        <v>413</v>
      </c>
      <c r="C211" t="s">
        <v>414</v>
      </c>
      <c r="D211">
        <v>177</v>
      </c>
    </row>
    <row r="212" spans="1:4">
      <c r="A212">
        <v>211</v>
      </c>
      <c r="B212" t="s">
        <v>415</v>
      </c>
      <c r="C212" t="s">
        <v>416</v>
      </c>
      <c r="D212">
        <v>102</v>
      </c>
    </row>
    <row r="213" spans="1:4">
      <c r="A213">
        <v>212</v>
      </c>
      <c r="B213" t="s">
        <v>417</v>
      </c>
      <c r="C213" t="s">
        <v>418</v>
      </c>
      <c r="D213">
        <v>233</v>
      </c>
    </row>
    <row r="214" spans="1:4">
      <c r="A214">
        <v>213</v>
      </c>
      <c r="B214" t="s">
        <v>419</v>
      </c>
      <c r="C214" t="s">
        <v>420</v>
      </c>
      <c r="D214">
        <v>155</v>
      </c>
    </row>
    <row r="215" spans="1:4">
      <c r="A215">
        <v>214</v>
      </c>
      <c r="B215" t="s">
        <v>421</v>
      </c>
      <c r="C215" t="s">
        <v>422</v>
      </c>
      <c r="D215">
        <v>79</v>
      </c>
    </row>
    <row r="216" spans="1:4">
      <c r="A216">
        <v>215</v>
      </c>
      <c r="B216" t="s">
        <v>423</v>
      </c>
      <c r="C216" t="s">
        <v>420</v>
      </c>
      <c r="D216">
        <v>98</v>
      </c>
    </row>
    <row r="217" spans="1:4">
      <c r="A217">
        <v>216</v>
      </c>
      <c r="B217" t="s">
        <v>424</v>
      </c>
      <c r="C217" t="s">
        <v>425</v>
      </c>
      <c r="D217">
        <v>100</v>
      </c>
    </row>
    <row r="218" spans="1:4">
      <c r="A218">
        <v>217</v>
      </c>
      <c r="B218" t="s">
        <v>426</v>
      </c>
      <c r="C218" t="s">
        <v>427</v>
      </c>
      <c r="D218">
        <v>243</v>
      </c>
    </row>
    <row r="219" spans="1:4">
      <c r="A219">
        <v>218</v>
      </c>
      <c r="B219" t="s">
        <v>428</v>
      </c>
      <c r="C219" t="s">
        <v>429</v>
      </c>
      <c r="D219">
        <v>128</v>
      </c>
    </row>
    <row r="220" spans="1:4">
      <c r="A220">
        <v>219</v>
      </c>
      <c r="B220" t="s">
        <v>430</v>
      </c>
      <c r="C220" t="s">
        <v>431</v>
      </c>
      <c r="D220">
        <v>1243</v>
      </c>
    </row>
    <row r="221" spans="1:4">
      <c r="A221">
        <v>220</v>
      </c>
      <c r="B221" t="s">
        <v>432</v>
      </c>
      <c r="C221" t="s">
        <v>433</v>
      </c>
      <c r="D221">
        <v>67</v>
      </c>
    </row>
    <row r="222" spans="1:4">
      <c r="A222">
        <v>221</v>
      </c>
      <c r="B222" t="s">
        <v>434</v>
      </c>
      <c r="C222" t="s">
        <v>435</v>
      </c>
      <c r="D222">
        <v>416</v>
      </c>
    </row>
    <row r="223" spans="1:4">
      <c r="A223">
        <v>222</v>
      </c>
      <c r="B223" t="s">
        <v>436</v>
      </c>
      <c r="C223" t="s">
        <v>437</v>
      </c>
      <c r="D223">
        <v>78</v>
      </c>
    </row>
    <row r="224" spans="1:4">
      <c r="A224">
        <v>223</v>
      </c>
      <c r="B224" t="s">
        <v>438</v>
      </c>
      <c r="C224" t="s">
        <v>439</v>
      </c>
      <c r="D224">
        <v>147</v>
      </c>
    </row>
    <row r="225" spans="1:4">
      <c r="A225">
        <v>224</v>
      </c>
      <c r="B225" t="s">
        <v>440</v>
      </c>
      <c r="C225" t="s">
        <v>441</v>
      </c>
      <c r="D225">
        <v>141</v>
      </c>
    </row>
    <row r="226" spans="1:4">
      <c r="A226">
        <v>225</v>
      </c>
      <c r="B226" t="s">
        <v>442</v>
      </c>
      <c r="C226" t="s">
        <v>443</v>
      </c>
      <c r="D226">
        <v>343</v>
      </c>
    </row>
    <row r="227" spans="1:4">
      <c r="A227">
        <v>226</v>
      </c>
      <c r="B227" t="s">
        <v>444</v>
      </c>
      <c r="C227" t="s">
        <v>445</v>
      </c>
      <c r="D227">
        <v>54</v>
      </c>
    </row>
    <row r="228" spans="1:4">
      <c r="A228">
        <v>227</v>
      </c>
      <c r="B228" t="s">
        <v>446</v>
      </c>
      <c r="C228" t="s">
        <v>447</v>
      </c>
      <c r="D228">
        <v>58</v>
      </c>
    </row>
    <row r="229" spans="1:4">
      <c r="A229">
        <v>228</v>
      </c>
      <c r="B229" t="s">
        <v>448</v>
      </c>
      <c r="C229" t="s">
        <v>449</v>
      </c>
      <c r="D229">
        <v>91</v>
      </c>
    </row>
    <row r="230" spans="1:4">
      <c r="A230">
        <v>229</v>
      </c>
      <c r="B230" t="s">
        <v>450</v>
      </c>
      <c r="C230" t="s">
        <v>451</v>
      </c>
      <c r="D230">
        <v>61</v>
      </c>
    </row>
    <row r="231" spans="1:4">
      <c r="A231">
        <v>230</v>
      </c>
      <c r="B231" t="s">
        <v>452</v>
      </c>
      <c r="C231" t="s">
        <v>453</v>
      </c>
      <c r="D231">
        <v>60</v>
      </c>
    </row>
    <row r="232" spans="1:4">
      <c r="A232">
        <v>231</v>
      </c>
      <c r="B232" t="s">
        <v>454</v>
      </c>
      <c r="C232" t="s">
        <v>455</v>
      </c>
      <c r="D232">
        <v>71</v>
      </c>
    </row>
    <row r="233" spans="1:4">
      <c r="A233">
        <v>232</v>
      </c>
      <c r="B233" t="s">
        <v>456</v>
      </c>
      <c r="C233" t="s">
        <v>457</v>
      </c>
      <c r="D233">
        <v>82</v>
      </c>
    </row>
    <row r="234" spans="1:4">
      <c r="A234">
        <v>233</v>
      </c>
      <c r="B234" t="s">
        <v>458</v>
      </c>
      <c r="C234" t="s">
        <v>459</v>
      </c>
      <c r="D234">
        <v>234</v>
      </c>
    </row>
    <row r="235" spans="1:4">
      <c r="A235">
        <v>234</v>
      </c>
      <c r="B235" t="s">
        <v>460</v>
      </c>
      <c r="C235" t="s">
        <v>461</v>
      </c>
      <c r="D235">
        <v>66</v>
      </c>
    </row>
    <row r="236" spans="1:4">
      <c r="A236">
        <v>235</v>
      </c>
      <c r="B236" t="s">
        <v>462</v>
      </c>
      <c r="C236" t="s">
        <v>463</v>
      </c>
      <c r="D236">
        <v>129</v>
      </c>
    </row>
    <row r="237" spans="1:4">
      <c r="A237">
        <v>236</v>
      </c>
      <c r="B237" t="s">
        <v>464</v>
      </c>
      <c r="C237" t="s">
        <v>465</v>
      </c>
      <c r="D237">
        <v>63</v>
      </c>
    </row>
    <row r="238" spans="1:4">
      <c r="A238">
        <v>237</v>
      </c>
      <c r="B238" t="s">
        <v>466</v>
      </c>
      <c r="C238" t="s">
        <v>467</v>
      </c>
      <c r="D238">
        <v>146</v>
      </c>
    </row>
    <row r="239" spans="1:4">
      <c r="A239">
        <v>238</v>
      </c>
      <c r="B239" t="s">
        <v>468</v>
      </c>
      <c r="C239" t="s">
        <v>469</v>
      </c>
      <c r="D239">
        <v>143</v>
      </c>
    </row>
    <row r="240" spans="1:4">
      <c r="A240">
        <v>239</v>
      </c>
      <c r="B240" t="s">
        <v>470</v>
      </c>
      <c r="C240" t="s">
        <v>469</v>
      </c>
      <c r="D240">
        <v>87</v>
      </c>
    </row>
    <row r="241" spans="1:4">
      <c r="A241">
        <v>240</v>
      </c>
      <c r="B241" t="s">
        <v>471</v>
      </c>
      <c r="C241" t="s">
        <v>472</v>
      </c>
      <c r="D241">
        <v>160</v>
      </c>
    </row>
    <row r="242" spans="1:4">
      <c r="A242">
        <v>241</v>
      </c>
      <c r="B242" t="s">
        <v>473</v>
      </c>
      <c r="C242" t="s">
        <v>474</v>
      </c>
      <c r="D242">
        <v>49</v>
      </c>
    </row>
    <row r="243" spans="1:4">
      <c r="A243">
        <v>242</v>
      </c>
      <c r="B243" t="s">
        <v>475</v>
      </c>
      <c r="C243" t="s">
        <v>476</v>
      </c>
      <c r="D243">
        <v>47</v>
      </c>
    </row>
    <row r="244" spans="1:4">
      <c r="A244">
        <v>243</v>
      </c>
      <c r="B244" t="s">
        <v>477</v>
      </c>
      <c r="C244" t="s">
        <v>478</v>
      </c>
      <c r="D244">
        <v>345</v>
      </c>
    </row>
    <row r="245" spans="1:4">
      <c r="A245">
        <v>244</v>
      </c>
      <c r="B245" t="s">
        <v>479</v>
      </c>
      <c r="C245" t="s">
        <v>480</v>
      </c>
      <c r="D245">
        <v>135</v>
      </c>
    </row>
    <row r="246" spans="1:4">
      <c r="A246">
        <v>245</v>
      </c>
      <c r="B246" t="s">
        <v>481</v>
      </c>
      <c r="C246" t="s">
        <v>482</v>
      </c>
      <c r="D246">
        <v>68</v>
      </c>
    </row>
    <row r="247" spans="1:4">
      <c r="A247">
        <v>246</v>
      </c>
      <c r="B247" t="s">
        <v>483</v>
      </c>
      <c r="C247" t="s">
        <v>484</v>
      </c>
      <c r="D247">
        <v>40</v>
      </c>
    </row>
    <row r="248" spans="1:4">
      <c r="A248">
        <v>247</v>
      </c>
      <c r="B248" t="s">
        <v>485</v>
      </c>
      <c r="C248" t="s">
        <v>486</v>
      </c>
      <c r="D248">
        <v>38</v>
      </c>
    </row>
    <row r="249" spans="1:4">
      <c r="A249">
        <v>248</v>
      </c>
      <c r="B249" t="s">
        <v>487</v>
      </c>
      <c r="C249" t="s">
        <v>488</v>
      </c>
      <c r="D249">
        <v>88</v>
      </c>
    </row>
    <row r="250" spans="1:4">
      <c r="A250">
        <v>249</v>
      </c>
      <c r="B250" t="s">
        <v>489</v>
      </c>
      <c r="C250" t="s">
        <v>490</v>
      </c>
      <c r="D250">
        <v>25</v>
      </c>
    </row>
    <row r="251" spans="1:4">
      <c r="A251">
        <v>250</v>
      </c>
      <c r="B251" t="s">
        <v>491</v>
      </c>
      <c r="C251" t="s">
        <v>492</v>
      </c>
      <c r="D251">
        <v>75</v>
      </c>
    </row>
    <row r="252" spans="1:4">
      <c r="A252">
        <v>251</v>
      </c>
      <c r="B252" t="s">
        <v>493</v>
      </c>
      <c r="C252" t="s">
        <v>494</v>
      </c>
      <c r="D252">
        <v>155</v>
      </c>
    </row>
    <row r="253" spans="1:4">
      <c r="A253">
        <v>252</v>
      </c>
      <c r="B253" t="s">
        <v>495</v>
      </c>
      <c r="C253" t="s">
        <v>496</v>
      </c>
      <c r="D253">
        <v>44</v>
      </c>
    </row>
    <row r="254" spans="1:4">
      <c r="A254">
        <v>253</v>
      </c>
      <c r="B254" t="s">
        <v>497</v>
      </c>
      <c r="C254" t="s">
        <v>498</v>
      </c>
      <c r="D254">
        <v>56</v>
      </c>
    </row>
    <row r="255" spans="1:4">
      <c r="A255">
        <v>254</v>
      </c>
      <c r="B255" t="s">
        <v>499</v>
      </c>
      <c r="C255" t="s">
        <v>500</v>
      </c>
      <c r="D255">
        <v>10</v>
      </c>
    </row>
    <row r="256" spans="1:4">
      <c r="A256">
        <v>255</v>
      </c>
      <c r="B256" t="s">
        <v>501</v>
      </c>
      <c r="C256" t="s">
        <v>150</v>
      </c>
      <c r="D256">
        <v>1042</v>
      </c>
    </row>
    <row r="257" spans="1:4">
      <c r="A257">
        <v>256</v>
      </c>
      <c r="B257" t="s">
        <v>502</v>
      </c>
      <c r="C257" t="s">
        <v>503</v>
      </c>
      <c r="D257">
        <v>47</v>
      </c>
    </row>
    <row r="258" spans="1:4">
      <c r="A258">
        <v>257</v>
      </c>
      <c r="B258" t="s">
        <v>504</v>
      </c>
      <c r="C258" t="s">
        <v>505</v>
      </c>
      <c r="D258">
        <v>40</v>
      </c>
    </row>
    <row r="259" spans="1:4">
      <c r="A259">
        <v>258</v>
      </c>
      <c r="B259" t="s">
        <v>506</v>
      </c>
      <c r="C259" t="s">
        <v>507</v>
      </c>
      <c r="D259">
        <v>43</v>
      </c>
    </row>
    <row r="260" spans="1:4">
      <c r="A260">
        <v>259</v>
      </c>
      <c r="B260" t="s">
        <v>508</v>
      </c>
      <c r="C260" t="s">
        <v>509</v>
      </c>
      <c r="D260">
        <v>53</v>
      </c>
    </row>
    <row r="261" spans="1:4">
      <c r="A261">
        <v>260</v>
      </c>
      <c r="B261" t="s">
        <v>510</v>
      </c>
      <c r="C261" t="s">
        <v>511</v>
      </c>
      <c r="D261">
        <v>63</v>
      </c>
    </row>
    <row r="262" spans="1:4">
      <c r="A262">
        <v>261</v>
      </c>
      <c r="B262" t="s">
        <v>512</v>
      </c>
      <c r="C262" t="s">
        <v>513</v>
      </c>
      <c r="D262">
        <v>53</v>
      </c>
    </row>
    <row r="263" spans="1:4">
      <c r="A263">
        <v>262</v>
      </c>
      <c r="B263" t="s">
        <v>514</v>
      </c>
      <c r="C263" t="s">
        <v>515</v>
      </c>
      <c r="D263">
        <v>114</v>
      </c>
    </row>
    <row r="264" spans="1:4">
      <c r="A264">
        <v>263</v>
      </c>
      <c r="B264" t="s">
        <v>516</v>
      </c>
      <c r="C264" t="s">
        <v>517</v>
      </c>
      <c r="D264">
        <v>109</v>
      </c>
    </row>
    <row r="265" spans="1:4">
      <c r="A265">
        <v>264</v>
      </c>
      <c r="B265" t="s">
        <v>518</v>
      </c>
      <c r="C265" t="s">
        <v>519</v>
      </c>
      <c r="D265">
        <v>61</v>
      </c>
    </row>
    <row r="266" spans="1:4">
      <c r="A266">
        <v>265</v>
      </c>
      <c r="B266" t="s">
        <v>520</v>
      </c>
      <c r="C266" t="s">
        <v>521</v>
      </c>
      <c r="D266">
        <v>58</v>
      </c>
    </row>
    <row r="267" spans="1:4">
      <c r="A267">
        <v>266</v>
      </c>
      <c r="B267" t="s">
        <v>522</v>
      </c>
      <c r="C267" t="s">
        <v>523</v>
      </c>
      <c r="D267">
        <v>55</v>
      </c>
    </row>
    <row r="268" spans="1:4">
      <c r="A268">
        <v>267</v>
      </c>
      <c r="B268" t="s">
        <v>524</v>
      </c>
      <c r="C268" t="s">
        <v>525</v>
      </c>
      <c r="D268">
        <v>54</v>
      </c>
    </row>
    <row r="269" spans="1:4">
      <c r="A269">
        <v>268</v>
      </c>
      <c r="B269" t="s">
        <v>526</v>
      </c>
      <c r="C269" t="s">
        <v>527</v>
      </c>
      <c r="D269">
        <v>46</v>
      </c>
    </row>
    <row r="270" spans="1:4">
      <c r="A270">
        <v>269</v>
      </c>
      <c r="B270" t="s">
        <v>528</v>
      </c>
      <c r="C270" t="s">
        <v>529</v>
      </c>
      <c r="D270">
        <v>61</v>
      </c>
    </row>
    <row r="271" spans="1:4">
      <c r="A271">
        <v>270</v>
      </c>
      <c r="B271" t="s">
        <v>530</v>
      </c>
      <c r="C271" t="s">
        <v>531</v>
      </c>
      <c r="D271">
        <v>61</v>
      </c>
    </row>
    <row r="272" spans="1:4">
      <c r="A272">
        <v>271</v>
      </c>
      <c r="B272" t="s">
        <v>532</v>
      </c>
      <c r="C272" t="s">
        <v>533</v>
      </c>
      <c r="D272">
        <v>100</v>
      </c>
    </row>
    <row r="273" spans="1:4">
      <c r="A273">
        <v>272</v>
      </c>
      <c r="B273" t="s">
        <v>534</v>
      </c>
      <c r="C273" t="s">
        <v>535</v>
      </c>
      <c r="D273">
        <v>319</v>
      </c>
    </row>
    <row r="274" spans="1:4">
      <c r="A274">
        <v>273</v>
      </c>
      <c r="B274" t="s">
        <v>536</v>
      </c>
      <c r="C274" t="s">
        <v>537</v>
      </c>
      <c r="D274">
        <v>240</v>
      </c>
    </row>
    <row r="275" spans="1:4">
      <c r="A275">
        <v>274</v>
      </c>
      <c r="B275" t="s">
        <v>538</v>
      </c>
      <c r="C275" t="s">
        <v>539</v>
      </c>
      <c r="D275">
        <v>37</v>
      </c>
    </row>
    <row r="276" spans="1:4">
      <c r="A276">
        <v>275</v>
      </c>
      <c r="B276" t="s">
        <v>540</v>
      </c>
      <c r="C276" t="s">
        <v>541</v>
      </c>
      <c r="D276">
        <v>1384</v>
      </c>
    </row>
    <row r="277" spans="1:4">
      <c r="A277">
        <v>276</v>
      </c>
      <c r="B277" t="s">
        <v>542</v>
      </c>
      <c r="C277" t="s">
        <v>543</v>
      </c>
      <c r="D277">
        <v>43</v>
      </c>
    </row>
    <row r="278" spans="1:4">
      <c r="A278">
        <v>277</v>
      </c>
      <c r="B278" t="s">
        <v>544</v>
      </c>
      <c r="C278" t="s">
        <v>545</v>
      </c>
      <c r="D278">
        <v>533</v>
      </c>
    </row>
    <row r="279" spans="1:4">
      <c r="A279">
        <v>278</v>
      </c>
      <c r="B279" t="s">
        <v>546</v>
      </c>
      <c r="C279" t="s">
        <v>547</v>
      </c>
      <c r="D279">
        <v>554</v>
      </c>
    </row>
    <row r="280" spans="1:4">
      <c r="A280">
        <v>279</v>
      </c>
      <c r="B280" t="s">
        <v>548</v>
      </c>
      <c r="C280" t="s">
        <v>549</v>
      </c>
      <c r="D280">
        <v>76</v>
      </c>
    </row>
    <row r="281" spans="1:4">
      <c r="A281">
        <v>280</v>
      </c>
      <c r="B281" t="s">
        <v>550</v>
      </c>
      <c r="C281" t="s">
        <v>551</v>
      </c>
      <c r="D281">
        <v>52</v>
      </c>
    </row>
    <row r="282" spans="1:4">
      <c r="A282">
        <v>281</v>
      </c>
      <c r="B282" t="s">
        <v>552</v>
      </c>
      <c r="C282" t="s">
        <v>553</v>
      </c>
      <c r="D282">
        <v>114</v>
      </c>
    </row>
    <row r="283" spans="1:4">
      <c r="A283">
        <v>282</v>
      </c>
      <c r="B283" t="s">
        <v>554</v>
      </c>
      <c r="C283" t="s">
        <v>555</v>
      </c>
      <c r="D283">
        <v>50</v>
      </c>
    </row>
    <row r="284" spans="1:4">
      <c r="A284">
        <v>283</v>
      </c>
      <c r="B284" t="s">
        <v>556</v>
      </c>
      <c r="C284" t="s">
        <v>557</v>
      </c>
      <c r="D284">
        <v>110</v>
      </c>
    </row>
    <row r="285" spans="1:4">
      <c r="A285">
        <v>284</v>
      </c>
      <c r="B285" t="s">
        <v>558</v>
      </c>
      <c r="C285" t="s">
        <v>559</v>
      </c>
      <c r="D285">
        <v>57</v>
      </c>
    </row>
    <row r="286" spans="1:4">
      <c r="A286">
        <v>285</v>
      </c>
      <c r="B286" t="s">
        <v>560</v>
      </c>
      <c r="C286" t="s">
        <v>561</v>
      </c>
      <c r="D286">
        <v>103</v>
      </c>
    </row>
    <row r="287" spans="1:4">
      <c r="A287">
        <v>286</v>
      </c>
      <c r="B287" t="s">
        <v>562</v>
      </c>
      <c r="C287" t="s">
        <v>563</v>
      </c>
      <c r="D287">
        <v>43</v>
      </c>
    </row>
    <row r="288" spans="1:4">
      <c r="A288">
        <v>287</v>
      </c>
      <c r="B288" t="s">
        <v>564</v>
      </c>
      <c r="C288" t="s">
        <v>565</v>
      </c>
      <c r="D288">
        <v>37</v>
      </c>
    </row>
    <row r="289" spans="1:4">
      <c r="A289">
        <v>288</v>
      </c>
      <c r="B289" t="s">
        <v>566</v>
      </c>
      <c r="C289" t="s">
        <v>567</v>
      </c>
      <c r="D289">
        <v>101</v>
      </c>
    </row>
    <row r="290" spans="1:4">
      <c r="A290">
        <v>289</v>
      </c>
      <c r="B290" t="s">
        <v>568</v>
      </c>
      <c r="C290" t="s">
        <v>569</v>
      </c>
      <c r="D290">
        <v>62</v>
      </c>
    </row>
    <row r="291" spans="1:4">
      <c r="A291">
        <v>290</v>
      </c>
      <c r="B291" t="s">
        <v>570</v>
      </c>
      <c r="C291" t="s">
        <v>571</v>
      </c>
      <c r="D291">
        <v>210</v>
      </c>
    </row>
    <row r="292" spans="1:4">
      <c r="A292">
        <v>291</v>
      </c>
      <c r="B292" t="s">
        <v>572</v>
      </c>
      <c r="C292" t="s">
        <v>573</v>
      </c>
      <c r="D292">
        <v>208</v>
      </c>
    </row>
    <row r="293" spans="1:4">
      <c r="A293">
        <v>292</v>
      </c>
      <c r="B293" t="s">
        <v>574</v>
      </c>
      <c r="C293" t="s">
        <v>575</v>
      </c>
      <c r="D293">
        <v>109</v>
      </c>
    </row>
    <row r="294" spans="1:4">
      <c r="A294">
        <v>293</v>
      </c>
      <c r="B294" t="s">
        <v>576</v>
      </c>
      <c r="C294" t="s">
        <v>577</v>
      </c>
      <c r="D294">
        <v>62</v>
      </c>
    </row>
    <row r="295" spans="1:4">
      <c r="A295">
        <v>294</v>
      </c>
      <c r="B295" t="s">
        <v>578</v>
      </c>
      <c r="C295" t="s">
        <v>579</v>
      </c>
      <c r="D295">
        <v>61</v>
      </c>
    </row>
    <row r="296" spans="1:4">
      <c r="A296">
        <v>295</v>
      </c>
      <c r="B296" t="s">
        <v>580</v>
      </c>
      <c r="C296" t="s">
        <v>581</v>
      </c>
      <c r="D296">
        <v>50</v>
      </c>
    </row>
    <row r="297" spans="1:4">
      <c r="A297">
        <v>296</v>
      </c>
      <c r="B297" t="s">
        <v>582</v>
      </c>
      <c r="C297" t="s">
        <v>459</v>
      </c>
      <c r="D297">
        <v>90</v>
      </c>
    </row>
    <row r="298" spans="1:4">
      <c r="A298">
        <v>297</v>
      </c>
      <c r="B298" t="s">
        <v>583</v>
      </c>
      <c r="C298" t="s">
        <v>584</v>
      </c>
      <c r="D298">
        <v>50</v>
      </c>
    </row>
    <row r="299" spans="1:4">
      <c r="A299">
        <v>298</v>
      </c>
      <c r="B299" t="s">
        <v>585</v>
      </c>
      <c r="C299" t="s">
        <v>586</v>
      </c>
      <c r="D299">
        <v>47</v>
      </c>
    </row>
    <row r="300" spans="1:4">
      <c r="A300">
        <v>299</v>
      </c>
      <c r="B300" t="s">
        <v>587</v>
      </c>
      <c r="C300" t="s">
        <v>588</v>
      </c>
      <c r="D300">
        <v>56</v>
      </c>
    </row>
    <row r="301" spans="1:4">
      <c r="A301">
        <v>300</v>
      </c>
      <c r="B301" t="s">
        <v>589</v>
      </c>
      <c r="C301" t="s">
        <v>590</v>
      </c>
      <c r="D301">
        <v>83</v>
      </c>
    </row>
    <row r="302" spans="1:4">
      <c r="A302">
        <v>301</v>
      </c>
      <c r="B302" t="s">
        <v>591</v>
      </c>
      <c r="C302" t="s">
        <v>592</v>
      </c>
      <c r="D302">
        <v>56</v>
      </c>
    </row>
    <row r="303" spans="1:4">
      <c r="A303">
        <v>302</v>
      </c>
      <c r="B303" t="s">
        <v>593</v>
      </c>
      <c r="C303" t="s">
        <v>594</v>
      </c>
      <c r="D303">
        <v>39</v>
      </c>
    </row>
    <row r="304" spans="1:4">
      <c r="A304">
        <v>303</v>
      </c>
      <c r="B304" t="s">
        <v>595</v>
      </c>
      <c r="C304" t="s">
        <v>596</v>
      </c>
      <c r="D304">
        <v>40</v>
      </c>
    </row>
    <row r="305" spans="1:4">
      <c r="A305">
        <v>304</v>
      </c>
      <c r="B305" t="s">
        <v>597</v>
      </c>
      <c r="C305" t="s">
        <v>598</v>
      </c>
      <c r="D305">
        <v>46</v>
      </c>
    </row>
    <row r="306" spans="1:4">
      <c r="A306">
        <v>305</v>
      </c>
      <c r="B306" t="s">
        <v>599</v>
      </c>
      <c r="C306" t="s">
        <v>600</v>
      </c>
      <c r="D306">
        <v>166</v>
      </c>
    </row>
    <row r="307" spans="1:4">
      <c r="A307">
        <v>306</v>
      </c>
      <c r="B307" t="s">
        <v>601</v>
      </c>
      <c r="C307" t="s">
        <v>602</v>
      </c>
      <c r="D307">
        <v>333</v>
      </c>
    </row>
    <row r="308" spans="1:4">
      <c r="A308">
        <v>307</v>
      </c>
      <c r="B308" t="s">
        <v>603</v>
      </c>
      <c r="C308" t="s">
        <v>604</v>
      </c>
      <c r="D308">
        <v>42</v>
      </c>
    </row>
    <row r="309" spans="1:4">
      <c r="A309">
        <v>308</v>
      </c>
      <c r="B309" t="s">
        <v>466</v>
      </c>
      <c r="C309" t="s">
        <v>467</v>
      </c>
      <c r="D309">
        <v>146</v>
      </c>
    </row>
    <row r="310" spans="1:4">
      <c r="A310">
        <v>309</v>
      </c>
      <c r="B310" t="s">
        <v>605</v>
      </c>
      <c r="C310" t="s">
        <v>606</v>
      </c>
      <c r="D310">
        <v>663</v>
      </c>
    </row>
    <row r="311" spans="1:4">
      <c r="A311">
        <v>310</v>
      </c>
      <c r="B311" t="s">
        <v>607</v>
      </c>
      <c r="C311" t="s">
        <v>608</v>
      </c>
      <c r="D311">
        <v>82</v>
      </c>
    </row>
    <row r="312" spans="1:4">
      <c r="A312">
        <v>311</v>
      </c>
      <c r="B312" t="s">
        <v>609</v>
      </c>
      <c r="C312" t="s">
        <v>610</v>
      </c>
      <c r="D312">
        <v>53</v>
      </c>
    </row>
    <row r="313" spans="1:4">
      <c r="A313">
        <v>312</v>
      </c>
      <c r="B313" t="s">
        <v>611</v>
      </c>
      <c r="C313" t="s">
        <v>612</v>
      </c>
      <c r="D313">
        <v>144</v>
      </c>
    </row>
    <row r="314" spans="1:4">
      <c r="A314">
        <v>313</v>
      </c>
      <c r="B314" t="s">
        <v>613</v>
      </c>
      <c r="C314" t="s">
        <v>614</v>
      </c>
      <c r="D314">
        <v>123</v>
      </c>
    </row>
    <row r="315" spans="1:4">
      <c r="A315">
        <v>314</v>
      </c>
      <c r="B315" t="s">
        <v>615</v>
      </c>
      <c r="C315" t="s">
        <v>616</v>
      </c>
      <c r="D315">
        <v>103</v>
      </c>
    </row>
    <row r="316" spans="1:4">
      <c r="A316">
        <v>315</v>
      </c>
      <c r="B316" t="s">
        <v>617</v>
      </c>
      <c r="C316" t="s">
        <v>618</v>
      </c>
      <c r="D316">
        <v>45</v>
      </c>
    </row>
    <row r="317" spans="1:4">
      <c r="A317">
        <v>316</v>
      </c>
      <c r="B317" t="s">
        <v>619</v>
      </c>
      <c r="C317" t="s">
        <v>620</v>
      </c>
      <c r="D317">
        <v>60</v>
      </c>
    </row>
    <row r="318" spans="1:4">
      <c r="A318">
        <v>317</v>
      </c>
      <c r="B318" t="s">
        <v>621</v>
      </c>
      <c r="C318" t="s">
        <v>390</v>
      </c>
      <c r="D318">
        <v>44</v>
      </c>
    </row>
    <row r="319" spans="1:4">
      <c r="A319">
        <v>318</v>
      </c>
      <c r="B319" t="s">
        <v>622</v>
      </c>
      <c r="C319" t="s">
        <v>623</v>
      </c>
      <c r="D319">
        <v>41</v>
      </c>
    </row>
    <row r="320" spans="1:4">
      <c r="A320">
        <v>319</v>
      </c>
      <c r="B320" t="s">
        <v>624</v>
      </c>
      <c r="C320" t="s">
        <v>625</v>
      </c>
      <c r="D320">
        <v>46</v>
      </c>
    </row>
    <row r="321" spans="1:4">
      <c r="A321">
        <v>320</v>
      </c>
      <c r="B321" t="s">
        <v>626</v>
      </c>
      <c r="C321" t="s">
        <v>627</v>
      </c>
      <c r="D321">
        <v>44</v>
      </c>
    </row>
    <row r="322" spans="1:4">
      <c r="A322">
        <v>321</v>
      </c>
      <c r="B322" t="s">
        <v>628</v>
      </c>
      <c r="C322" t="s">
        <v>629</v>
      </c>
      <c r="D322">
        <v>74</v>
      </c>
    </row>
    <row r="323" spans="1:4">
      <c r="A323">
        <v>322</v>
      </c>
      <c r="B323" t="s">
        <v>630</v>
      </c>
      <c r="C323" t="s">
        <v>631</v>
      </c>
      <c r="D323">
        <v>48</v>
      </c>
    </row>
    <row r="324" spans="1:4">
      <c r="A324">
        <v>323</v>
      </c>
      <c r="B324" t="s">
        <v>632</v>
      </c>
      <c r="C324" t="s">
        <v>633</v>
      </c>
      <c r="D324">
        <v>46</v>
      </c>
    </row>
    <row r="325" spans="1:4">
      <c r="A325">
        <v>324</v>
      </c>
      <c r="B325" t="s">
        <v>634</v>
      </c>
      <c r="C325" t="s">
        <v>635</v>
      </c>
      <c r="D325">
        <v>45</v>
      </c>
    </row>
    <row r="326" spans="1:4">
      <c r="A326">
        <v>325</v>
      </c>
      <c r="B326" t="s">
        <v>636</v>
      </c>
      <c r="C326" t="s">
        <v>637</v>
      </c>
      <c r="D326">
        <v>49</v>
      </c>
    </row>
    <row r="327" spans="1:4">
      <c r="A327">
        <v>326</v>
      </c>
      <c r="B327" t="s">
        <v>638</v>
      </c>
      <c r="C327" t="s">
        <v>639</v>
      </c>
      <c r="D327">
        <v>47</v>
      </c>
    </row>
    <row r="328" spans="1:4">
      <c r="A328">
        <v>327</v>
      </c>
      <c r="B328" t="s">
        <v>640</v>
      </c>
      <c r="C328" t="s">
        <v>641</v>
      </c>
      <c r="D328">
        <v>46</v>
      </c>
    </row>
    <row r="329" spans="1:4">
      <c r="A329">
        <v>328</v>
      </c>
      <c r="B329" t="s">
        <v>642</v>
      </c>
      <c r="C329" t="s">
        <v>643</v>
      </c>
      <c r="D329">
        <v>47</v>
      </c>
    </row>
    <row r="330" spans="1:4">
      <c r="A330">
        <v>329</v>
      </c>
      <c r="B330" t="s">
        <v>644</v>
      </c>
      <c r="C330" t="s">
        <v>645</v>
      </c>
      <c r="D330">
        <v>48</v>
      </c>
    </row>
    <row r="331" spans="1:4">
      <c r="A331">
        <v>330</v>
      </c>
      <c r="B331" t="s">
        <v>646</v>
      </c>
      <c r="C331" t="s">
        <v>647</v>
      </c>
      <c r="D331">
        <v>200</v>
      </c>
    </row>
    <row r="332" spans="1:4">
      <c r="A332">
        <v>331</v>
      </c>
      <c r="B332" t="s">
        <v>648</v>
      </c>
      <c r="C332" t="s">
        <v>649</v>
      </c>
      <c r="D332">
        <v>108</v>
      </c>
    </row>
    <row r="333" spans="1:4">
      <c r="A333">
        <v>332</v>
      </c>
      <c r="B333" t="s">
        <v>650</v>
      </c>
      <c r="C333" t="s">
        <v>651</v>
      </c>
      <c r="D333">
        <v>48</v>
      </c>
    </row>
    <row r="334" spans="1:4">
      <c r="A334">
        <v>333</v>
      </c>
      <c r="B334" t="s">
        <v>652</v>
      </c>
      <c r="C334" t="s">
        <v>653</v>
      </c>
      <c r="D334">
        <v>90</v>
      </c>
    </row>
    <row r="335" spans="1:4">
      <c r="A335">
        <v>334</v>
      </c>
      <c r="B335" t="s">
        <v>654</v>
      </c>
      <c r="C335" t="s">
        <v>655</v>
      </c>
      <c r="D335">
        <v>143</v>
      </c>
    </row>
    <row r="336" spans="1:4">
      <c r="A336">
        <v>335</v>
      </c>
      <c r="B336" t="s">
        <v>656</v>
      </c>
      <c r="C336" t="s">
        <v>657</v>
      </c>
      <c r="D336">
        <v>415</v>
      </c>
    </row>
    <row r="337" spans="1:4">
      <c r="A337">
        <v>336</v>
      </c>
      <c r="B337" t="s">
        <v>658</v>
      </c>
      <c r="C337" t="s">
        <v>659</v>
      </c>
      <c r="D337">
        <v>155</v>
      </c>
    </row>
    <row r="338" spans="1:4">
      <c r="A338">
        <v>337</v>
      </c>
      <c r="B338" t="s">
        <v>660</v>
      </c>
      <c r="C338" t="s">
        <v>661</v>
      </c>
      <c r="D338">
        <v>119</v>
      </c>
    </row>
    <row r="339" spans="1:4">
      <c r="A339">
        <v>338</v>
      </c>
      <c r="B339" t="s">
        <v>662</v>
      </c>
      <c r="C339" t="s">
        <v>663</v>
      </c>
      <c r="D339">
        <v>100</v>
      </c>
    </row>
    <row r="340" spans="1:4">
      <c r="A340">
        <v>339</v>
      </c>
      <c r="B340" t="s">
        <v>664</v>
      </c>
      <c r="C340" t="s">
        <v>665</v>
      </c>
      <c r="D340">
        <v>66</v>
      </c>
    </row>
    <row r="341" spans="1:4">
      <c r="A341">
        <v>340</v>
      </c>
      <c r="B341" t="s">
        <v>666</v>
      </c>
      <c r="C341" t="s">
        <v>667</v>
      </c>
      <c r="D341">
        <v>47</v>
      </c>
    </row>
    <row r="342" spans="1:4">
      <c r="A342">
        <v>341</v>
      </c>
      <c r="B342" t="s">
        <v>668</v>
      </c>
      <c r="C342" t="s">
        <v>669</v>
      </c>
      <c r="D342">
        <v>43</v>
      </c>
    </row>
    <row r="343" spans="1:4">
      <c r="A343">
        <v>342</v>
      </c>
      <c r="B343" t="s">
        <v>670</v>
      </c>
      <c r="C343" t="s">
        <v>671</v>
      </c>
      <c r="D343">
        <v>46</v>
      </c>
    </row>
    <row r="344" spans="1:4">
      <c r="A344">
        <v>343</v>
      </c>
      <c r="B344" t="s">
        <v>672</v>
      </c>
      <c r="C344" t="s">
        <v>673</v>
      </c>
      <c r="D344">
        <v>45</v>
      </c>
    </row>
    <row r="345" spans="1:4">
      <c r="A345">
        <v>344</v>
      </c>
      <c r="B345" t="s">
        <v>674</v>
      </c>
      <c r="C345" t="s">
        <v>675</v>
      </c>
      <c r="D345">
        <v>48</v>
      </c>
    </row>
    <row r="346" spans="1:4">
      <c r="A346">
        <v>345</v>
      </c>
      <c r="B346" t="s">
        <v>676</v>
      </c>
      <c r="C346" t="s">
        <v>677</v>
      </c>
      <c r="D346">
        <v>46</v>
      </c>
    </row>
    <row r="347" spans="1:4">
      <c r="A347">
        <v>346</v>
      </c>
      <c r="B347" t="s">
        <v>1404</v>
      </c>
      <c r="C347" t="s">
        <v>1405</v>
      </c>
      <c r="D347">
        <v>4</v>
      </c>
    </row>
    <row r="348" spans="1:4">
      <c r="A348">
        <v>347</v>
      </c>
      <c r="B348" t="s">
        <v>2477</v>
      </c>
      <c r="C348" t="s">
        <v>3308</v>
      </c>
      <c r="D348" s="25">
        <v>45</v>
      </c>
    </row>
    <row r="349" spans="1:4">
      <c r="A349">
        <v>348</v>
      </c>
      <c r="B349" t="s">
        <v>2478</v>
      </c>
      <c r="C349" t="s">
        <v>3309</v>
      </c>
      <c r="D349" s="25">
        <v>48</v>
      </c>
    </row>
    <row r="350" spans="1:4">
      <c r="A350">
        <v>349</v>
      </c>
      <c r="B350" t="s">
        <v>526</v>
      </c>
      <c r="C350" t="s">
        <v>3310</v>
      </c>
      <c r="D350" s="25">
        <v>49</v>
      </c>
    </row>
    <row r="351" spans="1:4">
      <c r="A351">
        <v>350</v>
      </c>
      <c r="B351" t="s">
        <v>2479</v>
      </c>
      <c r="C351" t="s">
        <v>3311</v>
      </c>
      <c r="D351" s="25">
        <v>17</v>
      </c>
    </row>
    <row r="352" spans="1:4">
      <c r="A352">
        <v>351</v>
      </c>
      <c r="B352" t="s">
        <v>674</v>
      </c>
      <c r="C352" t="s">
        <v>3287</v>
      </c>
      <c r="D352" s="25">
        <v>49</v>
      </c>
    </row>
    <row r="353" spans="1:4">
      <c r="A353">
        <v>352</v>
      </c>
      <c r="B353" t="s">
        <v>2480</v>
      </c>
      <c r="C353" t="s">
        <v>3312</v>
      </c>
      <c r="D353" s="25">
        <v>19</v>
      </c>
    </row>
    <row r="354" spans="1:4">
      <c r="A354">
        <v>353</v>
      </c>
      <c r="B354" t="s">
        <v>2481</v>
      </c>
      <c r="C354" t="s">
        <v>3313</v>
      </c>
      <c r="D354" s="25">
        <v>43</v>
      </c>
    </row>
    <row r="355" spans="1:4">
      <c r="A355">
        <v>354</v>
      </c>
      <c r="B355" t="s">
        <v>2482</v>
      </c>
      <c r="C355" t="s">
        <v>3314</v>
      </c>
      <c r="D355" s="25">
        <v>37</v>
      </c>
    </row>
    <row r="356" spans="1:4">
      <c r="A356">
        <v>355</v>
      </c>
      <c r="B356" t="s">
        <v>2483</v>
      </c>
      <c r="C356" t="s">
        <v>3315</v>
      </c>
      <c r="D356" s="25">
        <v>43</v>
      </c>
    </row>
    <row r="357" spans="1:4">
      <c r="A357">
        <v>356</v>
      </c>
      <c r="B357" t="s">
        <v>2484</v>
      </c>
      <c r="C357" t="s">
        <v>3316</v>
      </c>
      <c r="D357" s="25">
        <v>33</v>
      </c>
    </row>
    <row r="358" spans="1:4">
      <c r="A358">
        <v>357</v>
      </c>
      <c r="B358" t="s">
        <v>2485</v>
      </c>
      <c r="C358" t="s">
        <v>3317</v>
      </c>
      <c r="D358" s="25">
        <v>27</v>
      </c>
    </row>
    <row r="359" spans="1:4">
      <c r="A359">
        <v>358</v>
      </c>
      <c r="B359" t="s">
        <v>2486</v>
      </c>
      <c r="C359" t="s">
        <v>3318</v>
      </c>
      <c r="D359" s="25">
        <v>44</v>
      </c>
    </row>
    <row r="360" spans="1:4">
      <c r="A360">
        <v>359</v>
      </c>
      <c r="B360" t="s">
        <v>2487</v>
      </c>
      <c r="C360" t="s">
        <v>3319</v>
      </c>
      <c r="D360" s="25">
        <v>48</v>
      </c>
    </row>
    <row r="361" spans="1:4">
      <c r="A361">
        <v>360</v>
      </c>
      <c r="B361" t="s">
        <v>2488</v>
      </c>
      <c r="C361" t="s">
        <v>3320</v>
      </c>
      <c r="D361" s="25">
        <v>40</v>
      </c>
    </row>
    <row r="362" spans="1:4">
      <c r="A362">
        <v>361</v>
      </c>
      <c r="B362" t="s">
        <v>2489</v>
      </c>
      <c r="C362" t="s">
        <v>3321</v>
      </c>
      <c r="D362" s="25">
        <v>49</v>
      </c>
    </row>
    <row r="363" spans="1:4">
      <c r="A363">
        <v>362</v>
      </c>
      <c r="B363" t="s">
        <v>2490</v>
      </c>
      <c r="C363" t="s">
        <v>3322</v>
      </c>
      <c r="D363" s="25">
        <v>21</v>
      </c>
    </row>
    <row r="364" spans="1:4">
      <c r="A364">
        <v>363</v>
      </c>
      <c r="B364" t="s">
        <v>2491</v>
      </c>
      <c r="C364" t="s">
        <v>3323</v>
      </c>
      <c r="D364" s="25">
        <v>22</v>
      </c>
    </row>
    <row r="365" spans="1:4">
      <c r="A365">
        <v>364</v>
      </c>
      <c r="B365" t="s">
        <v>2492</v>
      </c>
      <c r="C365" t="s">
        <v>3324</v>
      </c>
      <c r="D365" s="25">
        <v>46</v>
      </c>
    </row>
    <row r="366" spans="1:4">
      <c r="A366">
        <v>365</v>
      </c>
      <c r="B366" t="s">
        <v>634</v>
      </c>
      <c r="C366" t="s">
        <v>3325</v>
      </c>
      <c r="D366" s="25">
        <v>45</v>
      </c>
    </row>
    <row r="367" spans="1:4">
      <c r="A367">
        <v>366</v>
      </c>
      <c r="B367" t="s">
        <v>2493</v>
      </c>
      <c r="C367" t="s">
        <v>3326</v>
      </c>
      <c r="D367" s="25">
        <v>15</v>
      </c>
    </row>
    <row r="368" spans="1:4">
      <c r="A368">
        <v>367</v>
      </c>
      <c r="B368" t="s">
        <v>2494</v>
      </c>
      <c r="C368" t="s">
        <v>3327</v>
      </c>
      <c r="D368" s="25">
        <v>39</v>
      </c>
    </row>
    <row r="369" spans="1:4">
      <c r="A369">
        <v>368</v>
      </c>
      <c r="B369" t="s">
        <v>2495</v>
      </c>
      <c r="C369" t="s">
        <v>3328</v>
      </c>
      <c r="D369" s="25">
        <v>15</v>
      </c>
    </row>
    <row r="370" spans="1:4">
      <c r="A370">
        <v>369</v>
      </c>
      <c r="B370" t="s">
        <v>2496</v>
      </c>
      <c r="C370" t="s">
        <v>3329</v>
      </c>
      <c r="D370" s="25">
        <v>29</v>
      </c>
    </row>
    <row r="371" spans="1:4">
      <c r="A371">
        <v>370</v>
      </c>
      <c r="B371" t="s">
        <v>2497</v>
      </c>
      <c r="C371" t="s">
        <v>3330</v>
      </c>
      <c r="D371" s="25">
        <v>46</v>
      </c>
    </row>
    <row r="372" spans="1:4">
      <c r="A372">
        <v>371</v>
      </c>
      <c r="B372" t="s">
        <v>2498</v>
      </c>
      <c r="C372" t="s">
        <v>3288</v>
      </c>
      <c r="D372">
        <v>47</v>
      </c>
    </row>
    <row r="373" spans="1:4">
      <c r="A373">
        <v>372</v>
      </c>
      <c r="B373" t="s">
        <v>2499</v>
      </c>
      <c r="C373" t="s">
        <v>3331</v>
      </c>
      <c r="D373" s="25">
        <v>22</v>
      </c>
    </row>
    <row r="374" spans="1:4">
      <c r="A374">
        <v>373</v>
      </c>
      <c r="B374" t="s">
        <v>2500</v>
      </c>
      <c r="C374" t="s">
        <v>3332</v>
      </c>
      <c r="D374" s="25">
        <v>45</v>
      </c>
    </row>
    <row r="375" spans="1:4">
      <c r="A375">
        <v>374</v>
      </c>
      <c r="B375" t="s">
        <v>2501</v>
      </c>
      <c r="C375" t="s">
        <v>3333</v>
      </c>
      <c r="D375" s="25">
        <v>45</v>
      </c>
    </row>
    <row r="376" spans="1:4">
      <c r="A376">
        <v>375</v>
      </c>
      <c r="B376" t="s">
        <v>2502</v>
      </c>
      <c r="C376" t="s">
        <v>3334</v>
      </c>
      <c r="D376" s="25">
        <v>35</v>
      </c>
    </row>
    <row r="377" spans="1:4">
      <c r="A377">
        <v>376</v>
      </c>
      <c r="B377" t="s">
        <v>2503</v>
      </c>
      <c r="C377" t="s">
        <v>3335</v>
      </c>
      <c r="D377" s="25">
        <v>46</v>
      </c>
    </row>
    <row r="378" spans="1:4">
      <c r="A378">
        <v>377</v>
      </c>
      <c r="B378" t="s">
        <v>2504</v>
      </c>
      <c r="C378" t="s">
        <v>3336</v>
      </c>
      <c r="D378" s="25">
        <v>47</v>
      </c>
    </row>
    <row r="379" spans="1:4">
      <c r="A379">
        <v>378</v>
      </c>
      <c r="B379" t="s">
        <v>2506</v>
      </c>
      <c r="C379" t="s">
        <v>3337</v>
      </c>
      <c r="D379" s="25">
        <v>38</v>
      </c>
    </row>
    <row r="380" spans="1:4">
      <c r="A380">
        <v>379</v>
      </c>
      <c r="B380" t="s">
        <v>2507</v>
      </c>
      <c r="C380" t="s">
        <v>3338</v>
      </c>
      <c r="D380" s="25">
        <v>17</v>
      </c>
    </row>
    <row r="381" spans="1:4">
      <c r="A381">
        <v>380</v>
      </c>
      <c r="B381" t="s">
        <v>2508</v>
      </c>
      <c r="C381" t="s">
        <v>3289</v>
      </c>
      <c r="D381">
        <v>47</v>
      </c>
    </row>
    <row r="382" spans="1:4">
      <c r="A382">
        <v>381</v>
      </c>
      <c r="B382" t="s">
        <v>2509</v>
      </c>
      <c r="C382" t="s">
        <v>3339</v>
      </c>
      <c r="D382" s="25">
        <v>47</v>
      </c>
    </row>
    <row r="383" spans="1:4">
      <c r="A383">
        <v>382</v>
      </c>
      <c r="B383" t="s">
        <v>2510</v>
      </c>
      <c r="C383" t="s">
        <v>3340</v>
      </c>
      <c r="D383" s="25">
        <v>36</v>
      </c>
    </row>
    <row r="384" spans="1:4">
      <c r="A384">
        <v>383</v>
      </c>
      <c r="B384" t="s">
        <v>2511</v>
      </c>
      <c r="C384" t="s">
        <v>3341</v>
      </c>
      <c r="D384" s="25">
        <v>46</v>
      </c>
    </row>
    <row r="385" spans="1:4">
      <c r="A385">
        <v>384</v>
      </c>
      <c r="B385" t="s">
        <v>2512</v>
      </c>
      <c r="C385" t="s">
        <v>3342</v>
      </c>
      <c r="D385" s="25">
        <v>22</v>
      </c>
    </row>
    <row r="386" spans="1:4">
      <c r="A386">
        <v>385</v>
      </c>
      <c r="B386" t="s">
        <v>2513</v>
      </c>
      <c r="C386" t="s">
        <v>3343</v>
      </c>
      <c r="D386" s="25">
        <v>47</v>
      </c>
    </row>
    <row r="387" spans="1:4">
      <c r="A387">
        <v>386</v>
      </c>
      <c r="B387" t="s">
        <v>2514</v>
      </c>
      <c r="C387" t="s">
        <v>3344</v>
      </c>
      <c r="D387" s="25">
        <v>28</v>
      </c>
    </row>
    <row r="388" spans="1:4">
      <c r="A388">
        <v>387</v>
      </c>
      <c r="B388" t="s">
        <v>2542</v>
      </c>
      <c r="C388" t="s">
        <v>3345</v>
      </c>
      <c r="D388" s="25">
        <v>43</v>
      </c>
    </row>
    <row r="389" spans="1:4">
      <c r="A389">
        <v>388</v>
      </c>
      <c r="B389" t="s">
        <v>2543</v>
      </c>
      <c r="C389" t="s">
        <v>3346</v>
      </c>
      <c r="D389" s="25">
        <v>41</v>
      </c>
    </row>
    <row r="390" spans="1:4">
      <c r="A390">
        <v>389</v>
      </c>
      <c r="B390" t="s">
        <v>2544</v>
      </c>
      <c r="C390" t="s">
        <v>3347</v>
      </c>
      <c r="D390" s="25">
        <v>39</v>
      </c>
    </row>
    <row r="391" spans="1:4">
      <c r="A391">
        <v>390</v>
      </c>
      <c r="B391" t="s">
        <v>2545</v>
      </c>
      <c r="C391" t="s">
        <v>3348</v>
      </c>
      <c r="D391" s="25">
        <v>37</v>
      </c>
    </row>
    <row r="392" spans="1:4">
      <c r="A392">
        <v>391</v>
      </c>
      <c r="B392" t="s">
        <v>2546</v>
      </c>
      <c r="C392" t="s">
        <v>3349</v>
      </c>
      <c r="D392" s="25">
        <v>37</v>
      </c>
    </row>
    <row r="393" spans="1:4">
      <c r="A393">
        <v>392</v>
      </c>
      <c r="B393" t="s">
        <v>2547</v>
      </c>
      <c r="C393" t="s">
        <v>3350</v>
      </c>
      <c r="D393" s="25">
        <v>43</v>
      </c>
    </row>
    <row r="394" spans="1:4">
      <c r="A394">
        <v>393</v>
      </c>
      <c r="B394" t="s">
        <v>2548</v>
      </c>
      <c r="C394" t="s">
        <v>3351</v>
      </c>
      <c r="D394" s="25">
        <v>42</v>
      </c>
    </row>
    <row r="395" spans="1:4">
      <c r="A395">
        <v>394</v>
      </c>
      <c r="B395" t="s">
        <v>2549</v>
      </c>
      <c r="C395" t="s">
        <v>3352</v>
      </c>
      <c r="D395" s="25">
        <v>17</v>
      </c>
    </row>
    <row r="396" spans="1:4">
      <c r="A396">
        <v>395</v>
      </c>
      <c r="B396" t="s">
        <v>2550</v>
      </c>
      <c r="C396" t="s">
        <v>3353</v>
      </c>
      <c r="D396" s="25">
        <v>37</v>
      </c>
    </row>
    <row r="397" spans="1:4">
      <c r="A397">
        <v>396</v>
      </c>
      <c r="B397" t="s">
        <v>2551</v>
      </c>
      <c r="C397" t="s">
        <v>3354</v>
      </c>
      <c r="D397" s="25">
        <v>17</v>
      </c>
    </row>
    <row r="398" spans="1:4">
      <c r="A398">
        <v>397</v>
      </c>
      <c r="B398" t="s">
        <v>2552</v>
      </c>
      <c r="C398" t="s">
        <v>3290</v>
      </c>
      <c r="D398">
        <v>37</v>
      </c>
    </row>
    <row r="399" spans="1:4">
      <c r="A399">
        <v>398</v>
      </c>
      <c r="B399" t="s">
        <v>644</v>
      </c>
      <c r="C399" t="s">
        <v>3355</v>
      </c>
      <c r="D399" s="25">
        <v>48</v>
      </c>
    </row>
    <row r="400" spans="1:4">
      <c r="A400">
        <v>399</v>
      </c>
      <c r="B400" t="s">
        <v>2553</v>
      </c>
      <c r="C400" t="s">
        <v>3356</v>
      </c>
      <c r="D400" s="25">
        <v>39</v>
      </c>
    </row>
    <row r="401" spans="1:4">
      <c r="A401">
        <v>400</v>
      </c>
      <c r="B401" t="s">
        <v>2554</v>
      </c>
      <c r="C401" t="s">
        <v>3357</v>
      </c>
      <c r="D401" s="25">
        <v>41</v>
      </c>
    </row>
    <row r="402" spans="1:4">
      <c r="A402">
        <v>401</v>
      </c>
      <c r="B402" t="s">
        <v>2555</v>
      </c>
      <c r="C402" t="s">
        <v>3358</v>
      </c>
      <c r="D402" s="25">
        <v>42</v>
      </c>
    </row>
    <row r="403" spans="1:4">
      <c r="A403">
        <v>402</v>
      </c>
      <c r="B403" t="s">
        <v>2556</v>
      </c>
      <c r="C403" t="s">
        <v>3359</v>
      </c>
      <c r="D403" s="25">
        <v>43</v>
      </c>
    </row>
    <row r="404" spans="1:4">
      <c r="A404">
        <v>403</v>
      </c>
      <c r="B404" t="s">
        <v>2557</v>
      </c>
      <c r="C404" t="s">
        <v>3360</v>
      </c>
      <c r="D404" s="25">
        <v>43</v>
      </c>
    </row>
    <row r="405" spans="1:4">
      <c r="A405">
        <v>404</v>
      </c>
      <c r="B405" t="s">
        <v>2558</v>
      </c>
      <c r="C405" t="s">
        <v>3361</v>
      </c>
      <c r="D405" s="25">
        <v>39</v>
      </c>
    </row>
    <row r="406" spans="1:4">
      <c r="A406">
        <v>405</v>
      </c>
      <c r="B406" t="s">
        <v>2559</v>
      </c>
      <c r="C406" t="s">
        <v>3362</v>
      </c>
      <c r="D406" s="25">
        <v>42</v>
      </c>
    </row>
    <row r="407" spans="1:4">
      <c r="A407">
        <v>406</v>
      </c>
      <c r="B407" t="s">
        <v>2560</v>
      </c>
      <c r="C407" t="s">
        <v>3363</v>
      </c>
      <c r="D407" s="25">
        <v>37</v>
      </c>
    </row>
    <row r="408" spans="1:4">
      <c r="A408">
        <v>407</v>
      </c>
      <c r="B408" t="s">
        <v>2561</v>
      </c>
      <c r="C408" t="s">
        <v>3364</v>
      </c>
      <c r="D408" s="25">
        <v>37</v>
      </c>
    </row>
    <row r="409" spans="1:4">
      <c r="A409">
        <v>408</v>
      </c>
      <c r="B409" t="s">
        <v>2562</v>
      </c>
      <c r="C409" t="s">
        <v>3365</v>
      </c>
      <c r="D409" s="25">
        <v>17</v>
      </c>
    </row>
    <row r="410" spans="1:4">
      <c r="A410">
        <v>409</v>
      </c>
      <c r="B410" t="s">
        <v>2563</v>
      </c>
      <c r="C410" t="s">
        <v>3366</v>
      </c>
      <c r="D410" s="25">
        <v>42</v>
      </c>
    </row>
    <row r="411" spans="1:4">
      <c r="A411">
        <v>410</v>
      </c>
      <c r="B411" t="s">
        <v>2564</v>
      </c>
      <c r="C411" t="s">
        <v>3367</v>
      </c>
      <c r="D411" s="25">
        <v>37</v>
      </c>
    </row>
    <row r="412" spans="1:4">
      <c r="A412">
        <v>411</v>
      </c>
      <c r="B412" t="s">
        <v>2565</v>
      </c>
      <c r="C412" t="s">
        <v>3368</v>
      </c>
      <c r="D412" s="25">
        <v>35</v>
      </c>
    </row>
    <row r="413" spans="1:4">
      <c r="A413">
        <v>412</v>
      </c>
      <c r="B413" t="s">
        <v>2566</v>
      </c>
      <c r="C413" t="s">
        <v>3369</v>
      </c>
      <c r="D413" s="25">
        <v>46</v>
      </c>
    </row>
    <row r="414" spans="1:4">
      <c r="A414">
        <v>413</v>
      </c>
      <c r="B414" t="s">
        <v>2567</v>
      </c>
      <c r="C414" t="s">
        <v>3291</v>
      </c>
      <c r="D414">
        <v>40</v>
      </c>
    </row>
    <row r="415" spans="1:4">
      <c r="A415">
        <v>414</v>
      </c>
      <c r="B415" t="s">
        <v>2048</v>
      </c>
      <c r="C415" t="s">
        <v>3370</v>
      </c>
      <c r="D415" s="25">
        <v>25</v>
      </c>
    </row>
    <row r="416" spans="1:4">
      <c r="A416">
        <v>415</v>
      </c>
      <c r="B416" t="s">
        <v>2568</v>
      </c>
      <c r="C416" t="s">
        <v>3292</v>
      </c>
      <c r="D416">
        <v>49</v>
      </c>
    </row>
    <row r="417" spans="1:4">
      <c r="A417">
        <v>416</v>
      </c>
      <c r="B417" t="s">
        <v>2569</v>
      </c>
      <c r="C417" t="s">
        <v>3371</v>
      </c>
      <c r="D417" s="25">
        <v>41</v>
      </c>
    </row>
    <row r="418" spans="1:4">
      <c r="A418">
        <v>417</v>
      </c>
      <c r="B418" t="s">
        <v>2270</v>
      </c>
      <c r="C418" t="s">
        <v>486</v>
      </c>
      <c r="D418" s="25">
        <v>38</v>
      </c>
    </row>
    <row r="419" spans="1:4">
      <c r="A419">
        <v>418</v>
      </c>
      <c r="B419" t="s">
        <v>2570</v>
      </c>
      <c r="C419" t="s">
        <v>3372</v>
      </c>
      <c r="D419" s="25">
        <v>39</v>
      </c>
    </row>
    <row r="420" spans="1:4">
      <c r="A420">
        <v>419</v>
      </c>
      <c r="B420" t="s">
        <v>2571</v>
      </c>
      <c r="C420" t="s">
        <v>3373</v>
      </c>
      <c r="D420" s="25">
        <v>39</v>
      </c>
    </row>
    <row r="421" spans="1:4">
      <c r="A421">
        <v>420</v>
      </c>
      <c r="B421" t="s">
        <v>2572</v>
      </c>
      <c r="C421" t="s">
        <v>3374</v>
      </c>
      <c r="D421" s="25">
        <v>39</v>
      </c>
    </row>
    <row r="422" spans="1:4">
      <c r="A422">
        <v>421</v>
      </c>
      <c r="B422" t="s">
        <v>2573</v>
      </c>
      <c r="C422" t="s">
        <v>3375</v>
      </c>
      <c r="D422" s="25">
        <v>39</v>
      </c>
    </row>
    <row r="423" spans="1:4">
      <c r="A423">
        <v>422</v>
      </c>
      <c r="B423" t="s">
        <v>2574</v>
      </c>
      <c r="C423" t="s">
        <v>3376</v>
      </c>
      <c r="D423" s="25">
        <v>43</v>
      </c>
    </row>
    <row r="424" spans="1:4">
      <c r="A424">
        <v>423</v>
      </c>
      <c r="B424" t="s">
        <v>2575</v>
      </c>
      <c r="C424" t="s">
        <v>3377</v>
      </c>
      <c r="D424" s="25">
        <v>40</v>
      </c>
    </row>
    <row r="425" spans="1:4">
      <c r="A425">
        <v>424</v>
      </c>
      <c r="B425" t="s">
        <v>2576</v>
      </c>
      <c r="C425" t="s">
        <v>3378</v>
      </c>
      <c r="D425" s="25">
        <v>21</v>
      </c>
    </row>
    <row r="426" spans="1:4">
      <c r="A426">
        <v>425</v>
      </c>
      <c r="B426" t="s">
        <v>2577</v>
      </c>
      <c r="C426" t="s">
        <v>3379</v>
      </c>
      <c r="D426" s="25">
        <v>41</v>
      </c>
    </row>
    <row r="427" spans="1:4">
      <c r="A427">
        <v>426</v>
      </c>
      <c r="B427" t="s">
        <v>2578</v>
      </c>
      <c r="C427" t="s">
        <v>3293</v>
      </c>
      <c r="D427">
        <v>36</v>
      </c>
    </row>
    <row r="428" spans="1:4">
      <c r="A428">
        <v>427</v>
      </c>
      <c r="B428" t="s">
        <v>2596</v>
      </c>
      <c r="C428" t="s">
        <v>3380</v>
      </c>
      <c r="D428" s="25">
        <v>36</v>
      </c>
    </row>
    <row r="429" spans="1:4">
      <c r="A429">
        <v>428</v>
      </c>
      <c r="B429" t="s">
        <v>2597</v>
      </c>
      <c r="C429" t="s">
        <v>3381</v>
      </c>
      <c r="D429" s="25">
        <v>32</v>
      </c>
    </row>
    <row r="430" spans="1:4">
      <c r="A430">
        <v>429</v>
      </c>
      <c r="B430" t="s">
        <v>2598</v>
      </c>
      <c r="C430" t="s">
        <v>3382</v>
      </c>
      <c r="D430" s="25">
        <v>20</v>
      </c>
    </row>
    <row r="431" spans="1:4">
      <c r="A431">
        <v>430</v>
      </c>
      <c r="B431" t="s">
        <v>2599</v>
      </c>
      <c r="C431" t="s">
        <v>3294</v>
      </c>
      <c r="D431">
        <v>32</v>
      </c>
    </row>
    <row r="432" spans="1:4">
      <c r="A432">
        <v>431</v>
      </c>
      <c r="B432" t="s">
        <v>2600</v>
      </c>
      <c r="C432" t="s">
        <v>3383</v>
      </c>
      <c r="D432" s="25">
        <v>31</v>
      </c>
    </row>
    <row r="433" spans="1:4">
      <c r="A433">
        <v>432</v>
      </c>
      <c r="B433" t="s">
        <v>2601</v>
      </c>
      <c r="C433" t="s">
        <v>3384</v>
      </c>
      <c r="D433" s="25">
        <v>33</v>
      </c>
    </row>
    <row r="434" spans="1:4">
      <c r="A434">
        <v>433</v>
      </c>
      <c r="B434" t="s">
        <v>2602</v>
      </c>
      <c r="C434" t="s">
        <v>3385</v>
      </c>
      <c r="D434" s="25">
        <v>34</v>
      </c>
    </row>
    <row r="435" spans="1:4">
      <c r="A435">
        <v>434</v>
      </c>
      <c r="B435" t="s">
        <v>2603</v>
      </c>
      <c r="C435" t="s">
        <v>3386</v>
      </c>
      <c r="D435" s="25">
        <v>33</v>
      </c>
    </row>
    <row r="436" spans="1:4">
      <c r="A436">
        <v>435</v>
      </c>
      <c r="B436" t="s">
        <v>2604</v>
      </c>
      <c r="C436" t="s">
        <v>3387</v>
      </c>
      <c r="D436" s="25">
        <v>34</v>
      </c>
    </row>
    <row r="437" spans="1:4">
      <c r="A437">
        <v>436</v>
      </c>
      <c r="B437" t="s">
        <v>2605</v>
      </c>
      <c r="C437" t="s">
        <v>3388</v>
      </c>
      <c r="D437" s="25">
        <v>39</v>
      </c>
    </row>
    <row r="438" spans="1:4">
      <c r="A438">
        <v>437</v>
      </c>
      <c r="B438" t="s">
        <v>2293</v>
      </c>
      <c r="C438" t="s">
        <v>3389</v>
      </c>
      <c r="D438" s="25">
        <v>23</v>
      </c>
    </row>
    <row r="439" spans="1:4">
      <c r="A439">
        <v>438</v>
      </c>
      <c r="B439" t="s">
        <v>2294</v>
      </c>
      <c r="C439" t="s">
        <v>3390</v>
      </c>
      <c r="D439" s="25">
        <v>32</v>
      </c>
    </row>
    <row r="440" spans="1:4">
      <c r="A440">
        <v>439</v>
      </c>
      <c r="B440" t="s">
        <v>2606</v>
      </c>
      <c r="C440" t="s">
        <v>3391</v>
      </c>
      <c r="D440" s="25">
        <v>31</v>
      </c>
    </row>
    <row r="441" spans="1:4">
      <c r="A441">
        <v>440</v>
      </c>
      <c r="B441" t="s">
        <v>2607</v>
      </c>
      <c r="C441" t="s">
        <v>3392</v>
      </c>
      <c r="D441" s="25">
        <v>31</v>
      </c>
    </row>
    <row r="442" spans="1:4">
      <c r="A442">
        <v>441</v>
      </c>
      <c r="B442" t="s">
        <v>2608</v>
      </c>
      <c r="C442" t="s">
        <v>3393</v>
      </c>
      <c r="D442" s="25">
        <v>20</v>
      </c>
    </row>
    <row r="443" spans="1:4">
      <c r="A443">
        <v>442</v>
      </c>
      <c r="B443" t="s">
        <v>2609</v>
      </c>
      <c r="C443" t="s">
        <v>3394</v>
      </c>
      <c r="D443" s="25">
        <v>36</v>
      </c>
    </row>
    <row r="444" spans="1:4">
      <c r="A444">
        <v>443</v>
      </c>
      <c r="B444" t="s">
        <v>2610</v>
      </c>
      <c r="C444" t="s">
        <v>3395</v>
      </c>
      <c r="D444" s="25">
        <v>32</v>
      </c>
    </row>
    <row r="445" spans="1:4">
      <c r="A445">
        <v>444</v>
      </c>
      <c r="B445" t="s">
        <v>2611</v>
      </c>
      <c r="C445" t="s">
        <v>3396</v>
      </c>
      <c r="D445" s="25">
        <v>32</v>
      </c>
    </row>
    <row r="446" spans="1:4">
      <c r="A446">
        <v>445</v>
      </c>
      <c r="B446" t="s">
        <v>2612</v>
      </c>
      <c r="C446" t="s">
        <v>3397</v>
      </c>
      <c r="D446" s="25">
        <v>31</v>
      </c>
    </row>
    <row r="447" spans="1:4">
      <c r="A447">
        <v>446</v>
      </c>
      <c r="B447" t="s">
        <v>2613</v>
      </c>
      <c r="C447" t="s">
        <v>3398</v>
      </c>
      <c r="D447" s="25">
        <v>31</v>
      </c>
    </row>
    <row r="448" spans="1:4">
      <c r="A448">
        <v>447</v>
      </c>
      <c r="B448" t="s">
        <v>2614</v>
      </c>
      <c r="C448" t="s">
        <v>3399</v>
      </c>
      <c r="D448" s="25">
        <v>27</v>
      </c>
    </row>
    <row r="449" spans="1:4">
      <c r="A449">
        <v>448</v>
      </c>
      <c r="B449" t="s">
        <v>2615</v>
      </c>
      <c r="C449" t="s">
        <v>3400</v>
      </c>
      <c r="D449" s="25">
        <v>40</v>
      </c>
    </row>
    <row r="450" spans="1:4">
      <c r="A450">
        <v>449</v>
      </c>
      <c r="B450" t="s">
        <v>2616</v>
      </c>
      <c r="C450" t="s">
        <v>3401</v>
      </c>
      <c r="D450" s="25">
        <v>34</v>
      </c>
    </row>
    <row r="451" spans="1:4">
      <c r="A451">
        <v>450</v>
      </c>
      <c r="B451" t="s">
        <v>2617</v>
      </c>
      <c r="C451" t="s">
        <v>3402</v>
      </c>
      <c r="D451" s="25">
        <v>33</v>
      </c>
    </row>
    <row r="452" spans="1:4">
      <c r="A452">
        <v>451</v>
      </c>
      <c r="B452" t="s">
        <v>2295</v>
      </c>
      <c r="C452" t="s">
        <v>3403</v>
      </c>
      <c r="D452" s="25">
        <v>20</v>
      </c>
    </row>
    <row r="453" spans="1:4">
      <c r="A453">
        <v>452</v>
      </c>
      <c r="B453" t="s">
        <v>2618</v>
      </c>
      <c r="C453" t="s">
        <v>3404</v>
      </c>
      <c r="D453" s="25">
        <v>36</v>
      </c>
    </row>
    <row r="454" spans="1:4">
      <c r="A454">
        <v>453</v>
      </c>
      <c r="B454" t="s">
        <v>2619</v>
      </c>
      <c r="C454" t="s">
        <v>3405</v>
      </c>
      <c r="D454" s="25">
        <v>36</v>
      </c>
    </row>
    <row r="455" spans="1:4">
      <c r="A455">
        <v>454</v>
      </c>
      <c r="B455" t="s">
        <v>2620</v>
      </c>
      <c r="C455" t="s">
        <v>3406</v>
      </c>
      <c r="D455" s="25">
        <v>37</v>
      </c>
    </row>
    <row r="456" spans="1:4">
      <c r="A456">
        <v>455</v>
      </c>
      <c r="B456" t="s">
        <v>2621</v>
      </c>
      <c r="C456" t="s">
        <v>3407</v>
      </c>
      <c r="D456" s="25">
        <v>31</v>
      </c>
    </row>
    <row r="457" spans="1:4">
      <c r="A457">
        <v>456</v>
      </c>
      <c r="B457" t="s">
        <v>2622</v>
      </c>
      <c r="C457" t="s">
        <v>3408</v>
      </c>
      <c r="D457" s="25">
        <v>36</v>
      </c>
    </row>
    <row r="458" spans="1:4">
      <c r="A458">
        <v>457</v>
      </c>
      <c r="B458" t="s">
        <v>2296</v>
      </c>
      <c r="C458" t="s">
        <v>3409</v>
      </c>
      <c r="D458" s="25">
        <v>31</v>
      </c>
    </row>
    <row r="459" spans="1:4">
      <c r="A459">
        <v>458</v>
      </c>
      <c r="B459" t="s">
        <v>2623</v>
      </c>
      <c r="C459" t="s">
        <v>3410</v>
      </c>
      <c r="D459" s="25">
        <v>33</v>
      </c>
    </row>
    <row r="460" spans="1:4">
      <c r="A460">
        <v>459</v>
      </c>
      <c r="B460" t="s">
        <v>2624</v>
      </c>
      <c r="C460" t="s">
        <v>3411</v>
      </c>
      <c r="D460" s="25">
        <v>31</v>
      </c>
    </row>
    <row r="461" spans="1:4">
      <c r="A461">
        <v>460</v>
      </c>
      <c r="B461" t="s">
        <v>617</v>
      </c>
      <c r="C461" t="s">
        <v>3412</v>
      </c>
      <c r="D461" s="25">
        <v>48</v>
      </c>
    </row>
    <row r="462" spans="1:4">
      <c r="A462">
        <v>461</v>
      </c>
      <c r="B462" t="s">
        <v>2625</v>
      </c>
      <c r="C462" t="s">
        <v>3413</v>
      </c>
      <c r="D462" s="25">
        <v>34</v>
      </c>
    </row>
    <row r="463" spans="1:4">
      <c r="A463">
        <v>462</v>
      </c>
      <c r="B463" t="s">
        <v>2626</v>
      </c>
      <c r="C463" t="s">
        <v>3414</v>
      </c>
      <c r="D463" s="25">
        <v>35</v>
      </c>
    </row>
    <row r="464" spans="1:4">
      <c r="A464">
        <v>463</v>
      </c>
      <c r="B464" t="s">
        <v>2627</v>
      </c>
      <c r="C464" t="s">
        <v>3415</v>
      </c>
      <c r="D464" s="25">
        <v>16</v>
      </c>
    </row>
    <row r="465" spans="1:4">
      <c r="A465">
        <v>464</v>
      </c>
      <c r="B465" t="s">
        <v>2628</v>
      </c>
      <c r="C465" t="s">
        <v>3416</v>
      </c>
      <c r="D465" s="25">
        <v>49</v>
      </c>
    </row>
    <row r="466" spans="1:4">
      <c r="A466">
        <v>465</v>
      </c>
      <c r="B466" t="s">
        <v>2629</v>
      </c>
      <c r="C466" t="s">
        <v>3417</v>
      </c>
      <c r="D466" s="25">
        <v>36</v>
      </c>
    </row>
    <row r="467" spans="1:4">
      <c r="A467">
        <v>466</v>
      </c>
      <c r="B467" t="s">
        <v>2630</v>
      </c>
      <c r="C467" t="s">
        <v>3418</v>
      </c>
      <c r="D467" s="25">
        <v>41</v>
      </c>
    </row>
    <row r="468" spans="1:4">
      <c r="A468">
        <v>467</v>
      </c>
      <c r="B468" t="s">
        <v>2662</v>
      </c>
      <c r="C468" t="s">
        <v>3419</v>
      </c>
      <c r="D468" s="25">
        <v>30</v>
      </c>
    </row>
    <row r="469" spans="1:4">
      <c r="A469">
        <v>468</v>
      </c>
      <c r="B469" t="s">
        <v>2663</v>
      </c>
      <c r="C469" t="s">
        <v>3420</v>
      </c>
      <c r="D469" s="25">
        <v>28</v>
      </c>
    </row>
    <row r="470" spans="1:4">
      <c r="A470">
        <v>469</v>
      </c>
      <c r="B470" t="s">
        <v>2664</v>
      </c>
      <c r="C470" t="s">
        <v>3421</v>
      </c>
      <c r="D470" s="25">
        <v>28</v>
      </c>
    </row>
    <row r="471" spans="1:4">
      <c r="A471">
        <v>470</v>
      </c>
      <c r="B471" t="s">
        <v>2665</v>
      </c>
      <c r="C471" t="s">
        <v>3422</v>
      </c>
      <c r="D471" s="25">
        <v>17</v>
      </c>
    </row>
    <row r="472" spans="1:4">
      <c r="A472">
        <v>471</v>
      </c>
      <c r="B472" t="s">
        <v>2666</v>
      </c>
      <c r="C472" t="s">
        <v>3423</v>
      </c>
      <c r="D472" s="25">
        <v>14</v>
      </c>
    </row>
    <row r="473" spans="1:4">
      <c r="A473">
        <v>472</v>
      </c>
      <c r="B473" t="s">
        <v>2667</v>
      </c>
      <c r="C473" t="s">
        <v>3424</v>
      </c>
      <c r="D473" s="25">
        <v>30</v>
      </c>
    </row>
    <row r="474" spans="1:4">
      <c r="A474">
        <v>473</v>
      </c>
      <c r="B474" t="s">
        <v>2668</v>
      </c>
      <c r="C474" t="s">
        <v>3425</v>
      </c>
      <c r="D474" s="25">
        <v>14</v>
      </c>
    </row>
    <row r="475" spans="1:4">
      <c r="A475">
        <v>474</v>
      </c>
      <c r="B475" t="s">
        <v>2669</v>
      </c>
      <c r="C475" t="s">
        <v>3426</v>
      </c>
      <c r="D475" s="25">
        <v>28</v>
      </c>
    </row>
    <row r="476" spans="1:4">
      <c r="A476">
        <v>475</v>
      </c>
      <c r="B476" t="s">
        <v>2670</v>
      </c>
      <c r="C476" t="s">
        <v>3427</v>
      </c>
      <c r="D476" s="25">
        <v>28</v>
      </c>
    </row>
    <row r="477" spans="1:4">
      <c r="A477">
        <v>476</v>
      </c>
      <c r="B477" t="s">
        <v>2671</v>
      </c>
      <c r="C477" t="s">
        <v>3428</v>
      </c>
      <c r="D477" s="25">
        <v>29</v>
      </c>
    </row>
    <row r="478" spans="1:4">
      <c r="A478">
        <v>477</v>
      </c>
      <c r="B478" t="s">
        <v>2306</v>
      </c>
      <c r="C478" t="s">
        <v>3429</v>
      </c>
      <c r="D478" s="25">
        <v>19</v>
      </c>
    </row>
    <row r="479" spans="1:4">
      <c r="A479">
        <v>478</v>
      </c>
      <c r="B479" t="s">
        <v>2672</v>
      </c>
      <c r="C479" t="s">
        <v>3430</v>
      </c>
      <c r="D479" s="25">
        <v>29</v>
      </c>
    </row>
    <row r="480" spans="1:4">
      <c r="A480">
        <v>479</v>
      </c>
      <c r="B480" t="s">
        <v>2673</v>
      </c>
      <c r="C480" t="s">
        <v>3431</v>
      </c>
      <c r="D480" s="25">
        <v>27</v>
      </c>
    </row>
    <row r="481" spans="1:4">
      <c r="A481">
        <v>480</v>
      </c>
      <c r="B481" t="s">
        <v>2674</v>
      </c>
      <c r="C481" t="s">
        <v>3432</v>
      </c>
      <c r="D481" s="25">
        <v>39</v>
      </c>
    </row>
    <row r="482" spans="1:4">
      <c r="A482">
        <v>481</v>
      </c>
      <c r="B482" t="s">
        <v>2675</v>
      </c>
      <c r="C482" t="s">
        <v>3295</v>
      </c>
      <c r="D482">
        <v>30</v>
      </c>
    </row>
    <row r="483" spans="1:4">
      <c r="A483">
        <v>482</v>
      </c>
      <c r="B483" t="s">
        <v>2676</v>
      </c>
      <c r="C483" t="s">
        <v>3433</v>
      </c>
      <c r="D483" s="25">
        <v>29</v>
      </c>
    </row>
    <row r="484" spans="1:4">
      <c r="A484">
        <v>483</v>
      </c>
      <c r="B484" t="s">
        <v>2677</v>
      </c>
      <c r="C484" t="s">
        <v>3434</v>
      </c>
      <c r="D484" s="25">
        <v>28</v>
      </c>
    </row>
    <row r="485" spans="1:4">
      <c r="A485">
        <v>484</v>
      </c>
      <c r="B485" t="s">
        <v>2678</v>
      </c>
      <c r="C485" t="s">
        <v>3435</v>
      </c>
      <c r="D485" s="25">
        <v>28</v>
      </c>
    </row>
    <row r="486" spans="1:4">
      <c r="A486">
        <v>485</v>
      </c>
      <c r="B486" t="s">
        <v>2679</v>
      </c>
      <c r="C486" t="s">
        <v>3436</v>
      </c>
      <c r="D486" s="25">
        <v>28</v>
      </c>
    </row>
    <row r="487" spans="1:4">
      <c r="A487">
        <v>486</v>
      </c>
      <c r="B487" t="s">
        <v>2680</v>
      </c>
      <c r="C487" t="s">
        <v>3437</v>
      </c>
      <c r="D487" s="25">
        <v>42</v>
      </c>
    </row>
    <row r="488" spans="1:4">
      <c r="A488">
        <v>487</v>
      </c>
      <c r="B488" t="s">
        <v>2681</v>
      </c>
      <c r="C488" t="s">
        <v>3438</v>
      </c>
      <c r="D488" s="25">
        <v>29</v>
      </c>
    </row>
    <row r="489" spans="1:4">
      <c r="A489">
        <v>488</v>
      </c>
      <c r="B489" t="s">
        <v>2682</v>
      </c>
      <c r="C489" t="s">
        <v>3439</v>
      </c>
      <c r="D489" s="25">
        <v>44</v>
      </c>
    </row>
    <row r="490" spans="1:4">
      <c r="A490">
        <v>489</v>
      </c>
      <c r="B490" t="s">
        <v>2683</v>
      </c>
      <c r="C490" t="s">
        <v>3440</v>
      </c>
      <c r="D490" s="25">
        <v>29</v>
      </c>
    </row>
    <row r="491" spans="1:4">
      <c r="A491">
        <v>490</v>
      </c>
      <c r="B491" t="s">
        <v>2684</v>
      </c>
      <c r="C491" t="s">
        <v>3441</v>
      </c>
      <c r="D491" s="25">
        <v>29</v>
      </c>
    </row>
    <row r="492" spans="1:4">
      <c r="A492">
        <v>491</v>
      </c>
      <c r="B492" t="s">
        <v>2685</v>
      </c>
      <c r="C492" t="s">
        <v>3442</v>
      </c>
      <c r="D492" s="25">
        <v>23</v>
      </c>
    </row>
    <row r="493" spans="1:4">
      <c r="A493">
        <v>492</v>
      </c>
      <c r="B493" t="s">
        <v>2307</v>
      </c>
      <c r="C493" t="s">
        <v>3443</v>
      </c>
      <c r="D493" s="25">
        <v>40</v>
      </c>
    </row>
    <row r="494" spans="1:4">
      <c r="A494">
        <v>493</v>
      </c>
      <c r="B494" t="s">
        <v>2686</v>
      </c>
      <c r="C494" t="s">
        <v>3444</v>
      </c>
      <c r="D494" s="25">
        <v>29</v>
      </c>
    </row>
    <row r="495" spans="1:4">
      <c r="A495">
        <v>494</v>
      </c>
      <c r="B495" t="s">
        <v>2687</v>
      </c>
      <c r="C495" t="s">
        <v>3445</v>
      </c>
      <c r="D495" s="25">
        <v>29</v>
      </c>
    </row>
    <row r="496" spans="1:4">
      <c r="A496">
        <v>495</v>
      </c>
      <c r="B496" t="s">
        <v>2688</v>
      </c>
      <c r="C496" t="s">
        <v>3446</v>
      </c>
      <c r="D496" s="25">
        <v>29</v>
      </c>
    </row>
    <row r="497" spans="1:4">
      <c r="A497">
        <v>496</v>
      </c>
      <c r="B497" t="s">
        <v>2689</v>
      </c>
      <c r="C497" t="s">
        <v>3447</v>
      </c>
      <c r="D497" s="25">
        <v>29</v>
      </c>
    </row>
    <row r="498" spans="1:4">
      <c r="A498">
        <v>497</v>
      </c>
      <c r="B498" t="s">
        <v>2308</v>
      </c>
      <c r="C498" t="s">
        <v>3448</v>
      </c>
      <c r="D498" s="25">
        <v>29</v>
      </c>
    </row>
    <row r="499" spans="1:4">
      <c r="A499">
        <v>498</v>
      </c>
      <c r="B499" t="s">
        <v>2690</v>
      </c>
      <c r="C499" t="s">
        <v>3449</v>
      </c>
      <c r="D499" s="25">
        <v>29</v>
      </c>
    </row>
    <row r="500" spans="1:4">
      <c r="A500">
        <v>499</v>
      </c>
      <c r="B500" t="s">
        <v>2691</v>
      </c>
      <c r="C500" t="s">
        <v>3450</v>
      </c>
      <c r="D500" s="25">
        <v>31</v>
      </c>
    </row>
    <row r="501" spans="1:4">
      <c r="A501">
        <v>500</v>
      </c>
      <c r="B501" t="s">
        <v>2692</v>
      </c>
      <c r="C501" t="s">
        <v>3451</v>
      </c>
      <c r="D501" s="25">
        <v>30</v>
      </c>
    </row>
    <row r="502" spans="1:4">
      <c r="A502">
        <v>501</v>
      </c>
      <c r="B502" t="s">
        <v>2693</v>
      </c>
      <c r="C502" t="s">
        <v>3452</v>
      </c>
      <c r="D502" s="25">
        <v>24</v>
      </c>
    </row>
    <row r="503" spans="1:4">
      <c r="A503">
        <v>502</v>
      </c>
      <c r="B503" t="s">
        <v>2694</v>
      </c>
      <c r="C503" t="s">
        <v>3453</v>
      </c>
      <c r="D503" s="25">
        <v>46</v>
      </c>
    </row>
    <row r="504" spans="1:4">
      <c r="A504">
        <v>503</v>
      </c>
      <c r="B504" t="s">
        <v>2309</v>
      </c>
      <c r="C504" t="s">
        <v>3454</v>
      </c>
      <c r="D504" s="25">
        <v>29</v>
      </c>
    </row>
    <row r="505" spans="1:4">
      <c r="A505">
        <v>504</v>
      </c>
      <c r="B505" t="s">
        <v>2695</v>
      </c>
      <c r="C505" t="s">
        <v>3455</v>
      </c>
      <c r="D505" s="25">
        <v>47</v>
      </c>
    </row>
    <row r="506" spans="1:4">
      <c r="A506">
        <v>505</v>
      </c>
      <c r="B506" t="s">
        <v>2696</v>
      </c>
      <c r="C506" t="s">
        <v>3456</v>
      </c>
      <c r="D506" s="25">
        <v>31</v>
      </c>
    </row>
    <row r="507" spans="1:4">
      <c r="A507">
        <v>506</v>
      </c>
      <c r="B507" t="s">
        <v>2697</v>
      </c>
      <c r="C507" t="s">
        <v>3457</v>
      </c>
      <c r="D507" s="25">
        <v>31</v>
      </c>
    </row>
    <row r="508" spans="1:4">
      <c r="A508">
        <v>507</v>
      </c>
      <c r="B508" t="s">
        <v>2732</v>
      </c>
      <c r="C508" t="s">
        <v>3458</v>
      </c>
      <c r="D508" s="25">
        <v>25</v>
      </c>
    </row>
    <row r="509" spans="1:4">
      <c r="A509">
        <v>508</v>
      </c>
      <c r="B509" t="s">
        <v>2733</v>
      </c>
      <c r="C509" t="s">
        <v>3459</v>
      </c>
      <c r="D509" s="25">
        <v>26</v>
      </c>
    </row>
    <row r="510" spans="1:4">
      <c r="A510">
        <v>509</v>
      </c>
      <c r="B510" t="s">
        <v>2734</v>
      </c>
      <c r="C510" t="s">
        <v>3460</v>
      </c>
      <c r="D510" s="25">
        <v>25</v>
      </c>
    </row>
    <row r="511" spans="1:4">
      <c r="A511">
        <v>510</v>
      </c>
      <c r="B511" t="s">
        <v>2735</v>
      </c>
      <c r="C511" t="s">
        <v>3403</v>
      </c>
      <c r="D511" s="25">
        <v>36</v>
      </c>
    </row>
    <row r="512" spans="1:4">
      <c r="A512">
        <v>511</v>
      </c>
      <c r="B512" t="s">
        <v>2736</v>
      </c>
      <c r="C512" t="s">
        <v>3461</v>
      </c>
      <c r="D512" s="25">
        <v>26</v>
      </c>
    </row>
    <row r="513" spans="1:4">
      <c r="A513">
        <v>512</v>
      </c>
      <c r="B513" t="s">
        <v>2737</v>
      </c>
      <c r="C513" t="s">
        <v>3462</v>
      </c>
      <c r="D513" s="25">
        <v>27</v>
      </c>
    </row>
    <row r="514" spans="1:4">
      <c r="A514">
        <v>513</v>
      </c>
      <c r="B514" t="s">
        <v>2738</v>
      </c>
      <c r="C514" t="s">
        <v>3463</v>
      </c>
      <c r="D514" s="25">
        <v>16</v>
      </c>
    </row>
    <row r="515" spans="1:4">
      <c r="A515">
        <v>514</v>
      </c>
      <c r="B515" t="s">
        <v>2739</v>
      </c>
      <c r="C515" t="s">
        <v>3464</v>
      </c>
      <c r="D515" s="25">
        <v>25</v>
      </c>
    </row>
    <row r="516" spans="1:4">
      <c r="A516">
        <v>515</v>
      </c>
      <c r="B516" t="s">
        <v>2740</v>
      </c>
      <c r="C516" t="s">
        <v>3465</v>
      </c>
      <c r="D516" s="25">
        <v>15</v>
      </c>
    </row>
    <row r="517" spans="1:4">
      <c r="A517">
        <v>516</v>
      </c>
      <c r="B517" t="s">
        <v>2741</v>
      </c>
      <c r="C517" t="s">
        <v>3466</v>
      </c>
      <c r="D517" s="25">
        <v>25</v>
      </c>
    </row>
    <row r="518" spans="1:4">
      <c r="A518">
        <v>517</v>
      </c>
      <c r="B518" t="s">
        <v>2316</v>
      </c>
      <c r="C518" t="s">
        <v>490</v>
      </c>
      <c r="D518" s="25">
        <v>25</v>
      </c>
    </row>
    <row r="519" spans="1:4">
      <c r="A519">
        <v>518</v>
      </c>
      <c r="B519" t="s">
        <v>2742</v>
      </c>
      <c r="C519" t="s">
        <v>3467</v>
      </c>
      <c r="D519" s="25">
        <v>25</v>
      </c>
    </row>
    <row r="520" spans="1:4">
      <c r="A520">
        <v>519</v>
      </c>
      <c r="B520" t="s">
        <v>2743</v>
      </c>
      <c r="C520" t="s">
        <v>3468</v>
      </c>
      <c r="D520" s="25">
        <v>29</v>
      </c>
    </row>
    <row r="521" spans="1:4">
      <c r="A521">
        <v>520</v>
      </c>
      <c r="B521" t="s">
        <v>2744</v>
      </c>
      <c r="C521" t="s">
        <v>3469</v>
      </c>
      <c r="D521" s="25">
        <v>25</v>
      </c>
    </row>
    <row r="522" spans="1:4">
      <c r="A522">
        <v>521</v>
      </c>
      <c r="B522" t="s">
        <v>2745</v>
      </c>
      <c r="C522" t="s">
        <v>3470</v>
      </c>
      <c r="D522" s="25">
        <v>27</v>
      </c>
    </row>
    <row r="523" spans="1:4">
      <c r="A523">
        <v>522</v>
      </c>
      <c r="B523" t="s">
        <v>2746</v>
      </c>
      <c r="C523" t="s">
        <v>3471</v>
      </c>
      <c r="D523" s="25">
        <v>25</v>
      </c>
    </row>
    <row r="524" spans="1:4">
      <c r="A524">
        <v>523</v>
      </c>
      <c r="B524" t="s">
        <v>2747</v>
      </c>
      <c r="C524" t="s">
        <v>3472</v>
      </c>
      <c r="D524" s="25">
        <v>26</v>
      </c>
    </row>
    <row r="525" spans="1:4">
      <c r="A525">
        <v>524</v>
      </c>
      <c r="B525" t="s">
        <v>2748</v>
      </c>
      <c r="C525" t="s">
        <v>3473</v>
      </c>
      <c r="D525" s="25">
        <v>26</v>
      </c>
    </row>
    <row r="526" spans="1:4">
      <c r="A526">
        <v>525</v>
      </c>
      <c r="B526" t="s">
        <v>2749</v>
      </c>
      <c r="C526" t="s">
        <v>3474</v>
      </c>
      <c r="D526" s="25">
        <v>27</v>
      </c>
    </row>
    <row r="527" spans="1:4">
      <c r="A527">
        <v>526</v>
      </c>
      <c r="B527" t="s">
        <v>2750</v>
      </c>
      <c r="C527" t="s">
        <v>3475</v>
      </c>
      <c r="D527" s="25">
        <v>27</v>
      </c>
    </row>
    <row r="528" spans="1:4">
      <c r="A528">
        <v>527</v>
      </c>
      <c r="B528" t="s">
        <v>2751</v>
      </c>
      <c r="C528" t="s">
        <v>3476</v>
      </c>
      <c r="D528" s="25">
        <v>24</v>
      </c>
    </row>
    <row r="529" spans="1:4">
      <c r="A529">
        <v>528</v>
      </c>
      <c r="B529" t="s">
        <v>2752</v>
      </c>
      <c r="C529" t="s">
        <v>3477</v>
      </c>
      <c r="D529" s="25">
        <v>26</v>
      </c>
    </row>
    <row r="530" spans="1:4">
      <c r="A530">
        <v>529</v>
      </c>
      <c r="B530" t="s">
        <v>2753</v>
      </c>
      <c r="C530" t="s">
        <v>3478</v>
      </c>
      <c r="D530" s="25">
        <v>27</v>
      </c>
    </row>
    <row r="531" spans="1:4">
      <c r="A531">
        <v>530</v>
      </c>
      <c r="B531" t="s">
        <v>2754</v>
      </c>
      <c r="C531" t="s">
        <v>3478</v>
      </c>
      <c r="D531" s="25">
        <v>27</v>
      </c>
    </row>
    <row r="532" spans="1:4">
      <c r="A532">
        <v>531</v>
      </c>
      <c r="B532" t="s">
        <v>2755</v>
      </c>
      <c r="C532" t="s">
        <v>3479</v>
      </c>
      <c r="D532" s="25">
        <v>28</v>
      </c>
    </row>
    <row r="533" spans="1:4">
      <c r="A533">
        <v>532</v>
      </c>
      <c r="B533" t="s">
        <v>2756</v>
      </c>
      <c r="C533" t="s">
        <v>3480</v>
      </c>
      <c r="D533" s="25">
        <v>28</v>
      </c>
    </row>
    <row r="534" spans="1:4">
      <c r="A534">
        <v>533</v>
      </c>
      <c r="B534" t="s">
        <v>2757</v>
      </c>
      <c r="C534" t="s">
        <v>3481</v>
      </c>
      <c r="D534" s="25">
        <v>16</v>
      </c>
    </row>
    <row r="535" spans="1:4">
      <c r="A535">
        <v>534</v>
      </c>
      <c r="B535" t="s">
        <v>2758</v>
      </c>
      <c r="C535" t="s">
        <v>3482</v>
      </c>
      <c r="D535" s="25">
        <v>34</v>
      </c>
    </row>
    <row r="536" spans="1:4">
      <c r="A536">
        <v>535</v>
      </c>
      <c r="B536" t="s">
        <v>2759</v>
      </c>
      <c r="C536" t="s">
        <v>3483</v>
      </c>
      <c r="D536" s="25">
        <v>26</v>
      </c>
    </row>
    <row r="537" spans="1:4">
      <c r="A537">
        <v>536</v>
      </c>
      <c r="B537" t="s">
        <v>2760</v>
      </c>
      <c r="C537" t="s">
        <v>3484</v>
      </c>
      <c r="D537" s="25">
        <v>29</v>
      </c>
    </row>
    <row r="538" spans="1:4">
      <c r="A538">
        <v>537</v>
      </c>
      <c r="B538" t="s">
        <v>2761</v>
      </c>
      <c r="C538" t="s">
        <v>3485</v>
      </c>
      <c r="D538">
        <v>27</v>
      </c>
    </row>
    <row r="539" spans="1:4">
      <c r="A539">
        <v>538</v>
      </c>
      <c r="B539" t="s">
        <v>2762</v>
      </c>
      <c r="C539" t="s">
        <v>3486</v>
      </c>
      <c r="D539" s="25">
        <v>28</v>
      </c>
    </row>
    <row r="540" spans="1:4">
      <c r="A540">
        <v>539</v>
      </c>
      <c r="B540" t="s">
        <v>2763</v>
      </c>
      <c r="C540" t="s">
        <v>3487</v>
      </c>
      <c r="D540" s="25">
        <v>27</v>
      </c>
    </row>
    <row r="541" spans="1:4">
      <c r="A541">
        <v>540</v>
      </c>
      <c r="B541" t="s">
        <v>2764</v>
      </c>
      <c r="C541" t="s">
        <v>3488</v>
      </c>
      <c r="D541" s="25">
        <v>27</v>
      </c>
    </row>
    <row r="542" spans="1:4">
      <c r="A542">
        <v>541</v>
      </c>
      <c r="B542" t="s">
        <v>2765</v>
      </c>
      <c r="C542" t="s">
        <v>3489</v>
      </c>
      <c r="D542" s="25">
        <v>26</v>
      </c>
    </row>
    <row r="543" spans="1:4">
      <c r="A543">
        <v>542</v>
      </c>
      <c r="B543" t="s">
        <v>2766</v>
      </c>
      <c r="C543" t="s">
        <v>3490</v>
      </c>
      <c r="D543" s="25">
        <v>26</v>
      </c>
    </row>
    <row r="544" spans="1:4">
      <c r="A544">
        <v>543</v>
      </c>
      <c r="B544" t="s">
        <v>2767</v>
      </c>
      <c r="C544" t="s">
        <v>3491</v>
      </c>
      <c r="D544" s="25">
        <v>28</v>
      </c>
    </row>
    <row r="545" spans="1:4">
      <c r="A545">
        <v>544</v>
      </c>
      <c r="B545" t="s">
        <v>2768</v>
      </c>
      <c r="C545" t="s">
        <v>3492</v>
      </c>
      <c r="D545" s="25">
        <v>26</v>
      </c>
    </row>
    <row r="546" spans="1:4">
      <c r="A546">
        <v>545</v>
      </c>
      <c r="B546" t="s">
        <v>2769</v>
      </c>
      <c r="C546" t="s">
        <v>3493</v>
      </c>
      <c r="D546" s="25">
        <v>43</v>
      </c>
    </row>
    <row r="547" spans="1:4">
      <c r="A547">
        <v>546</v>
      </c>
      <c r="B547" t="s">
        <v>2770</v>
      </c>
      <c r="C547" t="s">
        <v>3494</v>
      </c>
      <c r="D547" s="25">
        <v>26</v>
      </c>
    </row>
    <row r="548" spans="1:4">
      <c r="A548">
        <v>547</v>
      </c>
      <c r="B548" t="s">
        <v>2789</v>
      </c>
      <c r="C548" t="s">
        <v>3495</v>
      </c>
      <c r="D548" s="25">
        <v>47</v>
      </c>
    </row>
    <row r="549" spans="1:4">
      <c r="A549">
        <v>548</v>
      </c>
      <c r="B549" t="s">
        <v>2790</v>
      </c>
      <c r="C549" t="s">
        <v>3496</v>
      </c>
      <c r="D549" s="25">
        <v>23</v>
      </c>
    </row>
    <row r="550" spans="1:4">
      <c r="A550">
        <v>549</v>
      </c>
      <c r="B550" t="s">
        <v>2791</v>
      </c>
      <c r="C550" t="s">
        <v>3497</v>
      </c>
      <c r="D550" s="25">
        <v>23</v>
      </c>
    </row>
    <row r="551" spans="1:4">
      <c r="A551">
        <v>550</v>
      </c>
      <c r="B551" t="s">
        <v>2792</v>
      </c>
      <c r="C551" t="s">
        <v>3498</v>
      </c>
      <c r="D551" s="25">
        <v>24</v>
      </c>
    </row>
    <row r="552" spans="1:4">
      <c r="A552">
        <v>551</v>
      </c>
      <c r="B552" t="s">
        <v>2793</v>
      </c>
      <c r="C552" t="s">
        <v>3499</v>
      </c>
      <c r="D552" s="25">
        <v>23</v>
      </c>
    </row>
    <row r="553" spans="1:4">
      <c r="A553">
        <v>552</v>
      </c>
      <c r="B553" t="s">
        <v>2794</v>
      </c>
      <c r="C553" t="s">
        <v>3500</v>
      </c>
      <c r="D553" s="25">
        <v>24</v>
      </c>
    </row>
    <row r="554" spans="1:4">
      <c r="A554">
        <v>553</v>
      </c>
      <c r="B554" t="s">
        <v>2795</v>
      </c>
      <c r="C554" t="s">
        <v>3501</v>
      </c>
      <c r="D554" s="25">
        <v>33</v>
      </c>
    </row>
    <row r="555" spans="1:4">
      <c r="A555">
        <v>554</v>
      </c>
      <c r="B555" t="s">
        <v>2796</v>
      </c>
      <c r="C555" t="s">
        <v>3502</v>
      </c>
      <c r="D555" s="25">
        <v>24</v>
      </c>
    </row>
    <row r="556" spans="1:4">
      <c r="A556">
        <v>555</v>
      </c>
      <c r="B556" t="s">
        <v>2797</v>
      </c>
      <c r="C556" t="s">
        <v>3503</v>
      </c>
      <c r="D556" s="25">
        <v>23</v>
      </c>
    </row>
    <row r="557" spans="1:4">
      <c r="A557">
        <v>556</v>
      </c>
      <c r="B557" t="s">
        <v>2798</v>
      </c>
      <c r="C557" t="s">
        <v>3504</v>
      </c>
      <c r="D557" s="25">
        <v>18</v>
      </c>
    </row>
    <row r="558" spans="1:4">
      <c r="A558">
        <v>557</v>
      </c>
      <c r="B558" t="s">
        <v>2799</v>
      </c>
      <c r="C558" t="s">
        <v>3505</v>
      </c>
      <c r="D558" s="25">
        <v>23</v>
      </c>
    </row>
    <row r="559" spans="1:4">
      <c r="A559">
        <v>558</v>
      </c>
      <c r="B559" t="s">
        <v>2800</v>
      </c>
      <c r="C559" t="s">
        <v>3506</v>
      </c>
      <c r="D559" s="25">
        <v>23</v>
      </c>
    </row>
    <row r="560" spans="1:4">
      <c r="A560">
        <v>559</v>
      </c>
      <c r="B560" t="s">
        <v>2801</v>
      </c>
      <c r="C560" t="s">
        <v>3507</v>
      </c>
      <c r="D560" s="25">
        <v>21</v>
      </c>
    </row>
    <row r="561" spans="1:4">
      <c r="A561">
        <v>560</v>
      </c>
      <c r="B561" t="s">
        <v>2802</v>
      </c>
      <c r="C561" t="s">
        <v>3508</v>
      </c>
      <c r="D561" s="25">
        <v>25</v>
      </c>
    </row>
    <row r="562" spans="1:4">
      <c r="A562">
        <v>561</v>
      </c>
      <c r="B562" t="s">
        <v>2803</v>
      </c>
      <c r="C562" t="s">
        <v>3509</v>
      </c>
      <c r="D562" s="25">
        <v>24</v>
      </c>
    </row>
    <row r="563" spans="1:4">
      <c r="A563">
        <v>562</v>
      </c>
      <c r="B563" t="s">
        <v>2804</v>
      </c>
      <c r="C563" t="s">
        <v>3297</v>
      </c>
      <c r="D563">
        <v>36</v>
      </c>
    </row>
    <row r="564" spans="1:4">
      <c r="A564">
        <v>563</v>
      </c>
      <c r="B564" t="s">
        <v>2805</v>
      </c>
      <c r="C564" t="s">
        <v>3510</v>
      </c>
      <c r="D564" s="25">
        <v>29</v>
      </c>
    </row>
    <row r="565" spans="1:4">
      <c r="A565">
        <v>564</v>
      </c>
      <c r="B565" t="s">
        <v>2806</v>
      </c>
      <c r="C565" t="s">
        <v>3511</v>
      </c>
      <c r="D565" s="25">
        <v>26</v>
      </c>
    </row>
    <row r="566" spans="1:4">
      <c r="A566">
        <v>565</v>
      </c>
      <c r="B566" t="s">
        <v>2807</v>
      </c>
      <c r="C566" t="s">
        <v>3512</v>
      </c>
      <c r="D566" s="25">
        <v>28</v>
      </c>
    </row>
    <row r="567" spans="1:4">
      <c r="A567">
        <v>566</v>
      </c>
      <c r="B567" t="s">
        <v>2808</v>
      </c>
      <c r="C567" t="s">
        <v>3298</v>
      </c>
      <c r="D567">
        <v>24</v>
      </c>
    </row>
    <row r="568" spans="1:4">
      <c r="A568">
        <v>567</v>
      </c>
      <c r="B568" t="s">
        <v>2809</v>
      </c>
      <c r="C568" t="s">
        <v>3513</v>
      </c>
      <c r="D568" s="25">
        <v>25</v>
      </c>
    </row>
    <row r="569" spans="1:4">
      <c r="A569">
        <v>568</v>
      </c>
      <c r="B569" t="s">
        <v>2810</v>
      </c>
      <c r="C569" t="s">
        <v>3514</v>
      </c>
      <c r="D569" s="25">
        <v>47</v>
      </c>
    </row>
    <row r="570" spans="1:4">
      <c r="A570">
        <v>569</v>
      </c>
      <c r="B570" t="s">
        <v>2811</v>
      </c>
      <c r="C570" t="s">
        <v>3515</v>
      </c>
      <c r="D570" s="25">
        <v>25</v>
      </c>
    </row>
    <row r="571" spans="1:4">
      <c r="A571">
        <v>570</v>
      </c>
      <c r="B571" t="s">
        <v>2812</v>
      </c>
      <c r="C571" t="s">
        <v>3516</v>
      </c>
      <c r="D571" s="25">
        <v>25</v>
      </c>
    </row>
    <row r="572" spans="1:4">
      <c r="A572">
        <v>571</v>
      </c>
      <c r="B572" t="s">
        <v>2813</v>
      </c>
      <c r="C572" t="s">
        <v>3517</v>
      </c>
      <c r="D572" s="25">
        <v>18</v>
      </c>
    </row>
    <row r="573" spans="1:4">
      <c r="A573">
        <v>572</v>
      </c>
      <c r="B573" t="s">
        <v>2814</v>
      </c>
      <c r="C573" t="s">
        <v>3518</v>
      </c>
      <c r="D573" s="25">
        <v>25</v>
      </c>
    </row>
    <row r="574" spans="1:4">
      <c r="A574">
        <v>573</v>
      </c>
      <c r="B574" t="s">
        <v>2337</v>
      </c>
      <c r="C574" t="s">
        <v>3519</v>
      </c>
      <c r="D574" s="25">
        <v>34</v>
      </c>
    </row>
    <row r="575" spans="1:4">
      <c r="A575">
        <v>574</v>
      </c>
      <c r="B575" t="s">
        <v>2815</v>
      </c>
      <c r="C575" t="s">
        <v>3520</v>
      </c>
      <c r="D575" s="25">
        <v>25</v>
      </c>
    </row>
    <row r="576" spans="1:4">
      <c r="A576">
        <v>575</v>
      </c>
      <c r="B576" t="s">
        <v>2816</v>
      </c>
      <c r="C576" t="s">
        <v>3521</v>
      </c>
      <c r="D576" s="25">
        <v>24</v>
      </c>
    </row>
    <row r="577" spans="1:4">
      <c r="A577">
        <v>576</v>
      </c>
      <c r="B577" t="s">
        <v>2817</v>
      </c>
      <c r="C577" t="s">
        <v>3522</v>
      </c>
      <c r="D577" s="25">
        <v>26</v>
      </c>
    </row>
    <row r="578" spans="1:4">
      <c r="A578">
        <v>577</v>
      </c>
      <c r="B578" t="s">
        <v>3282</v>
      </c>
      <c r="C578" t="s">
        <v>3523</v>
      </c>
      <c r="D578" s="25">
        <v>24</v>
      </c>
    </row>
    <row r="579" spans="1:4">
      <c r="A579">
        <v>578</v>
      </c>
      <c r="B579" t="s">
        <v>2818</v>
      </c>
      <c r="C579" t="s">
        <v>3524</v>
      </c>
      <c r="D579" s="25">
        <v>24</v>
      </c>
    </row>
    <row r="580" spans="1:4">
      <c r="A580">
        <v>579</v>
      </c>
      <c r="B580" t="s">
        <v>2819</v>
      </c>
      <c r="C580" t="s">
        <v>3525</v>
      </c>
      <c r="D580" s="25">
        <v>24</v>
      </c>
    </row>
    <row r="581" spans="1:4">
      <c r="A581">
        <v>580</v>
      </c>
      <c r="B581" t="s">
        <v>2820</v>
      </c>
      <c r="C581" t="s">
        <v>3526</v>
      </c>
      <c r="D581" s="25">
        <v>24</v>
      </c>
    </row>
    <row r="582" spans="1:4">
      <c r="A582">
        <v>581</v>
      </c>
      <c r="B582" t="s">
        <v>2821</v>
      </c>
      <c r="C582" t="s">
        <v>3527</v>
      </c>
      <c r="D582" s="25">
        <v>31</v>
      </c>
    </row>
    <row r="583" spans="1:4">
      <c r="A583">
        <v>582</v>
      </c>
      <c r="B583" t="s">
        <v>2822</v>
      </c>
      <c r="C583" t="s">
        <v>3307</v>
      </c>
      <c r="D583">
        <v>25</v>
      </c>
    </row>
    <row r="584" spans="1:4">
      <c r="A584">
        <v>583</v>
      </c>
      <c r="B584" t="s">
        <v>2823</v>
      </c>
      <c r="C584" t="s">
        <v>3528</v>
      </c>
      <c r="D584" s="25">
        <v>36</v>
      </c>
    </row>
    <row r="585" spans="1:4">
      <c r="A585">
        <v>584</v>
      </c>
      <c r="B585" t="s">
        <v>2824</v>
      </c>
      <c r="C585" t="s">
        <v>3529</v>
      </c>
      <c r="D585" s="25">
        <v>24</v>
      </c>
    </row>
    <row r="586" spans="1:4">
      <c r="A586">
        <v>585</v>
      </c>
      <c r="B586" t="s">
        <v>2825</v>
      </c>
      <c r="C586" t="s">
        <v>3530</v>
      </c>
      <c r="D586" s="25">
        <v>29</v>
      </c>
    </row>
    <row r="587" spans="1:4">
      <c r="A587">
        <v>586</v>
      </c>
      <c r="B587" t="s">
        <v>2826</v>
      </c>
      <c r="C587" t="s">
        <v>3531</v>
      </c>
      <c r="D587" s="25">
        <v>24</v>
      </c>
    </row>
    <row r="588" spans="1:4">
      <c r="A588">
        <v>587</v>
      </c>
      <c r="B588" t="s">
        <v>2853</v>
      </c>
      <c r="C588" t="s">
        <v>3532</v>
      </c>
      <c r="D588" s="25">
        <v>28</v>
      </c>
    </row>
    <row r="589" spans="1:4">
      <c r="A589">
        <v>588</v>
      </c>
      <c r="B589" t="s">
        <v>2855</v>
      </c>
      <c r="C589" t="s">
        <v>3533</v>
      </c>
      <c r="D589" s="25">
        <v>22</v>
      </c>
    </row>
    <row r="590" spans="1:4">
      <c r="A590">
        <v>589</v>
      </c>
      <c r="B590" t="s">
        <v>2857</v>
      </c>
      <c r="C590" t="s">
        <v>3534</v>
      </c>
      <c r="D590" s="25">
        <v>25</v>
      </c>
    </row>
    <row r="591" spans="1:4">
      <c r="A591">
        <v>590</v>
      </c>
      <c r="B591" t="s">
        <v>2859</v>
      </c>
      <c r="C591" t="s">
        <v>3535</v>
      </c>
      <c r="D591" s="25">
        <v>14</v>
      </c>
    </row>
    <row r="592" spans="1:4">
      <c r="A592">
        <v>591</v>
      </c>
      <c r="B592" t="s">
        <v>2861</v>
      </c>
      <c r="C592" t="s">
        <v>3536</v>
      </c>
      <c r="D592" s="25">
        <v>22</v>
      </c>
    </row>
    <row r="593" spans="1:4">
      <c r="A593">
        <v>592</v>
      </c>
      <c r="B593" t="s">
        <v>2350</v>
      </c>
      <c r="C593" t="s">
        <v>3537</v>
      </c>
      <c r="D593" s="25">
        <v>21</v>
      </c>
    </row>
    <row r="594" spans="1:4">
      <c r="A594">
        <v>593</v>
      </c>
      <c r="B594" t="s">
        <v>2863</v>
      </c>
      <c r="C594" t="s">
        <v>3538</v>
      </c>
      <c r="D594" s="25">
        <v>22</v>
      </c>
    </row>
    <row r="595" spans="1:4">
      <c r="A595">
        <v>594</v>
      </c>
      <c r="B595" t="s">
        <v>2865</v>
      </c>
      <c r="C595" t="s">
        <v>3539</v>
      </c>
      <c r="D595" s="25">
        <v>22</v>
      </c>
    </row>
    <row r="596" spans="1:4">
      <c r="A596">
        <v>595</v>
      </c>
      <c r="B596" t="s">
        <v>2866</v>
      </c>
      <c r="C596" t="s">
        <v>3540</v>
      </c>
      <c r="D596" s="25">
        <v>22</v>
      </c>
    </row>
    <row r="597" spans="1:4">
      <c r="A597">
        <v>596</v>
      </c>
      <c r="B597" t="s">
        <v>2867</v>
      </c>
      <c r="C597" t="s">
        <v>3541</v>
      </c>
      <c r="D597" s="25">
        <v>22</v>
      </c>
    </row>
    <row r="598" spans="1:4">
      <c r="A598">
        <v>597</v>
      </c>
      <c r="B598" t="s">
        <v>2868</v>
      </c>
      <c r="C598" t="s">
        <v>3542</v>
      </c>
      <c r="D598" s="25">
        <v>23</v>
      </c>
    </row>
    <row r="599" spans="1:4">
      <c r="A599">
        <v>598</v>
      </c>
      <c r="B599" t="s">
        <v>2869</v>
      </c>
      <c r="C599" t="s">
        <v>3543</v>
      </c>
      <c r="D599" s="25">
        <v>43</v>
      </c>
    </row>
    <row r="600" spans="1:4">
      <c r="A600">
        <v>599</v>
      </c>
      <c r="B600" t="s">
        <v>2870</v>
      </c>
      <c r="C600" t="s">
        <v>3544</v>
      </c>
      <c r="D600" s="25">
        <v>22</v>
      </c>
    </row>
    <row r="601" spans="1:4">
      <c r="A601">
        <v>600</v>
      </c>
      <c r="B601" t="s">
        <v>2871</v>
      </c>
      <c r="C601" t="s">
        <v>3545</v>
      </c>
      <c r="D601" s="25">
        <v>23</v>
      </c>
    </row>
    <row r="602" spans="1:4">
      <c r="A602">
        <v>601</v>
      </c>
      <c r="B602" t="s">
        <v>2872</v>
      </c>
      <c r="C602" t="s">
        <v>3546</v>
      </c>
      <c r="D602" s="25">
        <v>43</v>
      </c>
    </row>
    <row r="603" spans="1:4">
      <c r="A603">
        <v>602</v>
      </c>
      <c r="B603" t="s">
        <v>2873</v>
      </c>
      <c r="C603" t="s">
        <v>3547</v>
      </c>
      <c r="D603" s="25">
        <v>35</v>
      </c>
    </row>
    <row r="604" spans="1:4">
      <c r="A604">
        <v>603</v>
      </c>
      <c r="B604" t="s">
        <v>2874</v>
      </c>
      <c r="C604" t="s">
        <v>3548</v>
      </c>
      <c r="D604" s="25">
        <v>22</v>
      </c>
    </row>
    <row r="605" spans="1:4">
      <c r="A605">
        <v>604</v>
      </c>
      <c r="B605" t="s">
        <v>2875</v>
      </c>
      <c r="C605" t="s">
        <v>3549</v>
      </c>
      <c r="D605" s="25">
        <v>22</v>
      </c>
    </row>
    <row r="606" spans="1:4">
      <c r="A606">
        <v>605</v>
      </c>
      <c r="B606" t="s">
        <v>2876</v>
      </c>
      <c r="C606" t="s">
        <v>3550</v>
      </c>
      <c r="D606" s="25">
        <v>22</v>
      </c>
    </row>
    <row r="607" spans="1:4">
      <c r="A607">
        <v>606</v>
      </c>
      <c r="B607" t="s">
        <v>2877</v>
      </c>
      <c r="C607" t="s">
        <v>3551</v>
      </c>
      <c r="D607" s="25">
        <v>23</v>
      </c>
    </row>
    <row r="608" spans="1:4">
      <c r="A608">
        <v>607</v>
      </c>
      <c r="B608" t="s">
        <v>2878</v>
      </c>
      <c r="C608" t="s">
        <v>3552</v>
      </c>
      <c r="D608" s="25">
        <v>44</v>
      </c>
    </row>
    <row r="609" spans="1:4">
      <c r="A609">
        <v>608</v>
      </c>
      <c r="B609" t="s">
        <v>2879</v>
      </c>
      <c r="C609" t="s">
        <v>3553</v>
      </c>
      <c r="D609" s="25">
        <v>22</v>
      </c>
    </row>
    <row r="610" spans="1:4">
      <c r="A610">
        <v>609</v>
      </c>
      <c r="B610" t="s">
        <v>2880</v>
      </c>
      <c r="C610" t="s">
        <v>3554</v>
      </c>
      <c r="D610" s="25">
        <v>23</v>
      </c>
    </row>
    <row r="611" spans="1:4">
      <c r="A611">
        <v>610</v>
      </c>
      <c r="B611" t="s">
        <v>2881</v>
      </c>
      <c r="C611" t="s">
        <v>3555</v>
      </c>
      <c r="D611" s="25">
        <v>23</v>
      </c>
    </row>
    <row r="612" spans="1:4">
      <c r="A612">
        <v>611</v>
      </c>
      <c r="B612" t="s">
        <v>2882</v>
      </c>
      <c r="C612" t="s">
        <v>3556</v>
      </c>
      <c r="D612" s="25">
        <v>22</v>
      </c>
    </row>
    <row r="613" spans="1:4">
      <c r="A613">
        <v>612</v>
      </c>
      <c r="B613" t="s">
        <v>2883</v>
      </c>
      <c r="C613" t="s">
        <v>3557</v>
      </c>
      <c r="D613" s="25">
        <v>42</v>
      </c>
    </row>
    <row r="614" spans="1:4">
      <c r="A614">
        <v>613</v>
      </c>
      <c r="B614" t="s">
        <v>2884</v>
      </c>
      <c r="C614" t="s">
        <v>3336</v>
      </c>
      <c r="D614" s="25">
        <v>22</v>
      </c>
    </row>
    <row r="615" spans="1:4">
      <c r="A615">
        <v>614</v>
      </c>
      <c r="B615" t="s">
        <v>2351</v>
      </c>
      <c r="C615" t="s">
        <v>3558</v>
      </c>
      <c r="D615" s="25">
        <v>23</v>
      </c>
    </row>
    <row r="616" spans="1:4">
      <c r="A616">
        <v>615</v>
      </c>
      <c r="B616" t="s">
        <v>2885</v>
      </c>
      <c r="C616" t="s">
        <v>3559</v>
      </c>
      <c r="D616" s="25">
        <v>23</v>
      </c>
    </row>
    <row r="617" spans="1:4">
      <c r="A617">
        <v>616</v>
      </c>
      <c r="B617" t="s">
        <v>2886</v>
      </c>
      <c r="C617" t="s">
        <v>3560</v>
      </c>
      <c r="D617" s="25">
        <v>21</v>
      </c>
    </row>
    <row r="618" spans="1:4">
      <c r="A618">
        <v>617</v>
      </c>
      <c r="B618" t="s">
        <v>2887</v>
      </c>
      <c r="C618" t="s">
        <v>3561</v>
      </c>
      <c r="D618" s="25">
        <v>23</v>
      </c>
    </row>
    <row r="619" spans="1:4">
      <c r="A619">
        <v>618</v>
      </c>
      <c r="B619" t="s">
        <v>2888</v>
      </c>
      <c r="C619" t="s">
        <v>3562</v>
      </c>
      <c r="D619" s="25">
        <v>23</v>
      </c>
    </row>
    <row r="620" spans="1:4">
      <c r="A620">
        <v>619</v>
      </c>
      <c r="B620" t="s">
        <v>2889</v>
      </c>
      <c r="C620" t="s">
        <v>3563</v>
      </c>
      <c r="D620" s="25">
        <v>22</v>
      </c>
    </row>
    <row r="621" spans="1:4">
      <c r="A621">
        <v>620</v>
      </c>
      <c r="B621" t="s">
        <v>2890</v>
      </c>
      <c r="C621" t="s">
        <v>3564</v>
      </c>
      <c r="D621" s="25">
        <v>17</v>
      </c>
    </row>
    <row r="622" spans="1:4">
      <c r="A622">
        <v>621</v>
      </c>
      <c r="B622" t="s">
        <v>2891</v>
      </c>
      <c r="C622" t="s">
        <v>3565</v>
      </c>
      <c r="D622" s="25">
        <v>41</v>
      </c>
    </row>
    <row r="623" spans="1:4">
      <c r="A623">
        <v>622</v>
      </c>
      <c r="B623" t="s">
        <v>2892</v>
      </c>
      <c r="C623" t="s">
        <v>3566</v>
      </c>
      <c r="D623" s="25">
        <v>23</v>
      </c>
    </row>
    <row r="624" spans="1:4">
      <c r="A624">
        <v>623</v>
      </c>
      <c r="B624" t="s">
        <v>2893</v>
      </c>
      <c r="C624" t="s">
        <v>3567</v>
      </c>
      <c r="D624" s="25">
        <v>23</v>
      </c>
    </row>
    <row r="625" spans="1:4">
      <c r="A625">
        <v>624</v>
      </c>
      <c r="B625" t="s">
        <v>2894</v>
      </c>
      <c r="C625" t="s">
        <v>3568</v>
      </c>
      <c r="D625" s="25">
        <v>31</v>
      </c>
    </row>
    <row r="626" spans="1:4">
      <c r="A626">
        <v>625</v>
      </c>
      <c r="B626" t="s">
        <v>2895</v>
      </c>
      <c r="C626" t="s">
        <v>3569</v>
      </c>
      <c r="D626" s="25">
        <v>23</v>
      </c>
    </row>
    <row r="627" spans="1:4">
      <c r="A627">
        <v>626</v>
      </c>
      <c r="B627" t="s">
        <v>2896</v>
      </c>
      <c r="C627" t="s">
        <v>3570</v>
      </c>
      <c r="D627" s="25">
        <v>23</v>
      </c>
    </row>
    <row r="628" spans="1:4">
      <c r="A628">
        <v>627</v>
      </c>
      <c r="B628" t="s">
        <v>2919</v>
      </c>
      <c r="C628" t="s">
        <v>3571</v>
      </c>
      <c r="D628" s="25">
        <v>20</v>
      </c>
    </row>
    <row r="629" spans="1:4">
      <c r="A629">
        <v>628</v>
      </c>
      <c r="B629" t="s">
        <v>2920</v>
      </c>
      <c r="C629" t="s">
        <v>3572</v>
      </c>
      <c r="D629" s="25">
        <v>34</v>
      </c>
    </row>
    <row r="630" spans="1:4">
      <c r="A630">
        <v>629</v>
      </c>
      <c r="B630" t="s">
        <v>2921</v>
      </c>
      <c r="C630" t="s">
        <v>3573</v>
      </c>
      <c r="D630" s="25">
        <v>19</v>
      </c>
    </row>
    <row r="631" spans="1:4">
      <c r="A631">
        <v>630</v>
      </c>
      <c r="B631" t="s">
        <v>2922</v>
      </c>
      <c r="C631" t="s">
        <v>3574</v>
      </c>
      <c r="D631" s="25">
        <v>20</v>
      </c>
    </row>
    <row r="632" spans="1:4">
      <c r="A632">
        <v>631</v>
      </c>
      <c r="B632" t="s">
        <v>2923</v>
      </c>
      <c r="C632" t="s">
        <v>3575</v>
      </c>
      <c r="D632" s="25">
        <v>43</v>
      </c>
    </row>
    <row r="633" spans="1:4">
      <c r="A633">
        <v>632</v>
      </c>
      <c r="B633" t="s">
        <v>2924</v>
      </c>
      <c r="C633" t="s">
        <v>3576</v>
      </c>
      <c r="D633" s="25">
        <v>20</v>
      </c>
    </row>
    <row r="634" spans="1:4">
      <c r="A634">
        <v>633</v>
      </c>
      <c r="B634" t="s">
        <v>2925</v>
      </c>
      <c r="C634" t="s">
        <v>3577</v>
      </c>
      <c r="D634" s="25">
        <v>19</v>
      </c>
    </row>
    <row r="635" spans="1:4">
      <c r="A635">
        <v>634</v>
      </c>
      <c r="B635" t="s">
        <v>2926</v>
      </c>
      <c r="C635" t="s">
        <v>3578</v>
      </c>
      <c r="D635" s="25">
        <v>20</v>
      </c>
    </row>
    <row r="636" spans="1:4">
      <c r="A636">
        <v>635</v>
      </c>
      <c r="B636" t="s">
        <v>2927</v>
      </c>
      <c r="C636" t="s">
        <v>3579</v>
      </c>
      <c r="D636" s="25">
        <v>15</v>
      </c>
    </row>
    <row r="637" spans="1:4">
      <c r="A637">
        <v>636</v>
      </c>
      <c r="B637" t="s">
        <v>2928</v>
      </c>
      <c r="C637" t="s">
        <v>3580</v>
      </c>
      <c r="D637" s="25">
        <v>30</v>
      </c>
    </row>
    <row r="638" spans="1:4">
      <c r="A638">
        <v>637</v>
      </c>
      <c r="B638" t="s">
        <v>2929</v>
      </c>
      <c r="C638" t="s">
        <v>3581</v>
      </c>
      <c r="D638" s="25">
        <v>20</v>
      </c>
    </row>
    <row r="639" spans="1:4">
      <c r="A639">
        <v>638</v>
      </c>
      <c r="B639" t="s">
        <v>2930</v>
      </c>
      <c r="C639" t="s">
        <v>3582</v>
      </c>
      <c r="D639" s="25">
        <v>21</v>
      </c>
    </row>
    <row r="640" spans="1:4">
      <c r="A640">
        <v>639</v>
      </c>
      <c r="B640" t="s">
        <v>3283</v>
      </c>
      <c r="C640" t="s">
        <v>3583</v>
      </c>
      <c r="D640" s="25">
        <v>20</v>
      </c>
    </row>
    <row r="641" spans="1:4">
      <c r="A641">
        <v>640</v>
      </c>
      <c r="B641" t="s">
        <v>2931</v>
      </c>
      <c r="C641" t="s">
        <v>3584</v>
      </c>
      <c r="D641" s="25">
        <v>21</v>
      </c>
    </row>
    <row r="642" spans="1:4">
      <c r="A642">
        <v>641</v>
      </c>
      <c r="B642" t="s">
        <v>2932</v>
      </c>
      <c r="C642" t="s">
        <v>3585</v>
      </c>
      <c r="D642" s="25">
        <v>20</v>
      </c>
    </row>
    <row r="643" spans="1:4">
      <c r="A643">
        <v>642</v>
      </c>
      <c r="B643" t="s">
        <v>2933</v>
      </c>
      <c r="C643" t="s">
        <v>3586</v>
      </c>
      <c r="D643" s="25">
        <v>20</v>
      </c>
    </row>
    <row r="644" spans="1:4">
      <c r="A644">
        <v>643</v>
      </c>
      <c r="B644" t="s">
        <v>2934</v>
      </c>
      <c r="C644" t="s">
        <v>3587</v>
      </c>
      <c r="D644" s="25">
        <v>21</v>
      </c>
    </row>
    <row r="645" spans="1:4">
      <c r="A645">
        <v>644</v>
      </c>
      <c r="B645" t="s">
        <v>2935</v>
      </c>
      <c r="C645" t="s">
        <v>3588</v>
      </c>
      <c r="D645" s="25">
        <v>19</v>
      </c>
    </row>
    <row r="646" spans="1:4">
      <c r="A646">
        <v>645</v>
      </c>
      <c r="B646" t="s">
        <v>2936</v>
      </c>
      <c r="C646" t="s">
        <v>3589</v>
      </c>
      <c r="D646" s="25">
        <v>21</v>
      </c>
    </row>
    <row r="647" spans="1:4">
      <c r="A647">
        <v>646</v>
      </c>
      <c r="B647" t="s">
        <v>2937</v>
      </c>
      <c r="C647" t="s">
        <v>3590</v>
      </c>
      <c r="D647" s="25">
        <v>34</v>
      </c>
    </row>
    <row r="648" spans="1:4">
      <c r="A648">
        <v>647</v>
      </c>
      <c r="B648" t="s">
        <v>2938</v>
      </c>
      <c r="C648" t="s">
        <v>3591</v>
      </c>
      <c r="D648" s="25">
        <v>21</v>
      </c>
    </row>
    <row r="649" spans="1:4">
      <c r="A649">
        <v>648</v>
      </c>
      <c r="B649" t="s">
        <v>2939</v>
      </c>
      <c r="C649" t="s">
        <v>3592</v>
      </c>
      <c r="D649" s="25">
        <v>20</v>
      </c>
    </row>
    <row r="650" spans="1:4">
      <c r="A650">
        <v>649</v>
      </c>
      <c r="B650" t="s">
        <v>2940</v>
      </c>
      <c r="C650" t="s">
        <v>3593</v>
      </c>
      <c r="D650" s="25">
        <v>20</v>
      </c>
    </row>
    <row r="651" spans="1:4">
      <c r="A651">
        <v>650</v>
      </c>
      <c r="B651" t="s">
        <v>2941</v>
      </c>
      <c r="C651" t="s">
        <v>3594</v>
      </c>
      <c r="D651" s="25">
        <v>20</v>
      </c>
    </row>
    <row r="652" spans="1:4">
      <c r="A652">
        <v>651</v>
      </c>
      <c r="B652" t="s">
        <v>2942</v>
      </c>
      <c r="C652" t="s">
        <v>3299</v>
      </c>
      <c r="D652">
        <v>18</v>
      </c>
    </row>
    <row r="653" spans="1:4">
      <c r="A653">
        <v>652</v>
      </c>
      <c r="B653" t="s">
        <v>2943</v>
      </c>
      <c r="C653" t="s">
        <v>3595</v>
      </c>
      <c r="D653" s="25">
        <v>22</v>
      </c>
    </row>
    <row r="654" spans="1:4">
      <c r="A654">
        <v>653</v>
      </c>
      <c r="B654" t="s">
        <v>2944</v>
      </c>
      <c r="C654" t="s">
        <v>3596</v>
      </c>
      <c r="D654" s="25">
        <v>20</v>
      </c>
    </row>
    <row r="655" spans="1:4">
      <c r="A655">
        <v>654</v>
      </c>
      <c r="B655" t="s">
        <v>2945</v>
      </c>
      <c r="C655" t="s">
        <v>3597</v>
      </c>
      <c r="D655" s="25">
        <v>20</v>
      </c>
    </row>
    <row r="656" spans="1:4">
      <c r="A656">
        <v>655</v>
      </c>
      <c r="B656" t="s">
        <v>2946</v>
      </c>
      <c r="C656" t="s">
        <v>3598</v>
      </c>
      <c r="D656" s="25">
        <v>21</v>
      </c>
    </row>
    <row r="657" spans="1:4">
      <c r="A657">
        <v>656</v>
      </c>
      <c r="B657" t="s">
        <v>2947</v>
      </c>
      <c r="C657" t="s">
        <v>3599</v>
      </c>
      <c r="D657" s="25">
        <v>22</v>
      </c>
    </row>
    <row r="658" spans="1:4">
      <c r="A658">
        <v>657</v>
      </c>
      <c r="B658" t="s">
        <v>2948</v>
      </c>
      <c r="C658" t="s">
        <v>3600</v>
      </c>
      <c r="D658" s="25">
        <v>16</v>
      </c>
    </row>
    <row r="659" spans="1:4">
      <c r="A659">
        <v>658</v>
      </c>
      <c r="B659" t="s">
        <v>2364</v>
      </c>
      <c r="C659" t="s">
        <v>3601</v>
      </c>
      <c r="D659" s="25">
        <v>21</v>
      </c>
    </row>
    <row r="660" spans="1:4">
      <c r="A660">
        <v>659</v>
      </c>
      <c r="B660" t="s">
        <v>2949</v>
      </c>
      <c r="C660" t="s">
        <v>3602</v>
      </c>
      <c r="D660" s="25">
        <v>20</v>
      </c>
    </row>
    <row r="661" spans="1:4">
      <c r="A661">
        <v>660</v>
      </c>
      <c r="B661" t="s">
        <v>2950</v>
      </c>
      <c r="C661" t="s">
        <v>3603</v>
      </c>
      <c r="D661" s="25">
        <v>20</v>
      </c>
    </row>
    <row r="662" spans="1:4">
      <c r="A662">
        <v>661</v>
      </c>
      <c r="B662" t="s">
        <v>2951</v>
      </c>
      <c r="C662" t="s">
        <v>3604</v>
      </c>
      <c r="D662" s="25">
        <v>16</v>
      </c>
    </row>
    <row r="663" spans="1:4">
      <c r="A663">
        <v>662</v>
      </c>
      <c r="B663" t="s">
        <v>2952</v>
      </c>
      <c r="C663" t="s">
        <v>3605</v>
      </c>
      <c r="D663" s="25">
        <v>21</v>
      </c>
    </row>
    <row r="664" spans="1:4">
      <c r="A664">
        <v>663</v>
      </c>
      <c r="B664" t="s">
        <v>2953</v>
      </c>
      <c r="C664" t="s">
        <v>3606</v>
      </c>
      <c r="D664" s="25">
        <v>20</v>
      </c>
    </row>
    <row r="665" spans="1:4">
      <c r="A665">
        <v>664</v>
      </c>
      <c r="B665" t="s">
        <v>2954</v>
      </c>
      <c r="C665" t="s">
        <v>3607</v>
      </c>
      <c r="D665" s="25">
        <v>21</v>
      </c>
    </row>
    <row r="666" spans="1:4">
      <c r="A666">
        <v>665</v>
      </c>
      <c r="B666" t="s">
        <v>2955</v>
      </c>
      <c r="C666" t="s">
        <v>3608</v>
      </c>
      <c r="D666" s="25">
        <v>49</v>
      </c>
    </row>
    <row r="667" spans="1:4">
      <c r="A667">
        <v>666</v>
      </c>
      <c r="B667" t="s">
        <v>2956</v>
      </c>
      <c r="C667" t="s">
        <v>3609</v>
      </c>
      <c r="D667" s="25">
        <v>21</v>
      </c>
    </row>
    <row r="668" spans="1:4">
      <c r="A668">
        <v>667</v>
      </c>
      <c r="B668" t="s">
        <v>2982</v>
      </c>
      <c r="C668" t="s">
        <v>3610</v>
      </c>
      <c r="D668" s="25">
        <v>26</v>
      </c>
    </row>
    <row r="669" spans="1:4">
      <c r="A669">
        <v>668</v>
      </c>
      <c r="B669" t="s">
        <v>1808</v>
      </c>
      <c r="C669" t="s">
        <v>3611</v>
      </c>
      <c r="D669" s="25">
        <v>18</v>
      </c>
    </row>
    <row r="670" spans="1:4">
      <c r="A670">
        <v>669</v>
      </c>
      <c r="B670" t="s">
        <v>2983</v>
      </c>
      <c r="C670" t="s">
        <v>3612</v>
      </c>
      <c r="D670" s="25">
        <v>18</v>
      </c>
    </row>
    <row r="671" spans="1:4">
      <c r="A671">
        <v>670</v>
      </c>
      <c r="B671" t="s">
        <v>2984</v>
      </c>
      <c r="C671" t="s">
        <v>3613</v>
      </c>
      <c r="D671" s="25">
        <v>18</v>
      </c>
    </row>
    <row r="672" spans="1:4">
      <c r="A672">
        <v>671</v>
      </c>
      <c r="B672" t="s">
        <v>2985</v>
      </c>
      <c r="C672" t="s">
        <v>3614</v>
      </c>
      <c r="D672" s="25">
        <v>18</v>
      </c>
    </row>
    <row r="673" spans="1:4">
      <c r="A673">
        <v>672</v>
      </c>
      <c r="B673" t="s">
        <v>2986</v>
      </c>
      <c r="C673" t="s">
        <v>3615</v>
      </c>
      <c r="D673" s="25">
        <v>18</v>
      </c>
    </row>
    <row r="674" spans="1:4">
      <c r="A674">
        <v>673</v>
      </c>
      <c r="B674" t="s">
        <v>2987</v>
      </c>
      <c r="C674" t="s">
        <v>3616</v>
      </c>
      <c r="D674" s="25">
        <v>18</v>
      </c>
    </row>
    <row r="675" spans="1:4">
      <c r="A675">
        <v>674</v>
      </c>
      <c r="B675" t="s">
        <v>2988</v>
      </c>
      <c r="C675" t="s">
        <v>3617</v>
      </c>
      <c r="D675" s="25">
        <v>18</v>
      </c>
    </row>
    <row r="676" spans="1:4">
      <c r="A676">
        <v>675</v>
      </c>
      <c r="B676" t="s">
        <v>2989</v>
      </c>
      <c r="C676" t="s">
        <v>3618</v>
      </c>
      <c r="D676" s="25">
        <v>18</v>
      </c>
    </row>
    <row r="677" spans="1:4">
      <c r="A677">
        <v>676</v>
      </c>
      <c r="B677" t="s">
        <v>2990</v>
      </c>
      <c r="C677" t="s">
        <v>3619</v>
      </c>
      <c r="D677" s="25">
        <v>19</v>
      </c>
    </row>
    <row r="678" spans="1:4">
      <c r="A678">
        <v>677</v>
      </c>
      <c r="B678" t="s">
        <v>2991</v>
      </c>
      <c r="C678" t="s">
        <v>3620</v>
      </c>
      <c r="D678" s="25">
        <v>18</v>
      </c>
    </row>
    <row r="679" spans="1:4">
      <c r="A679">
        <v>678</v>
      </c>
      <c r="B679" t="s">
        <v>2992</v>
      </c>
      <c r="C679" t="s">
        <v>3621</v>
      </c>
      <c r="D679" s="25">
        <v>19</v>
      </c>
    </row>
    <row r="680" spans="1:4">
      <c r="A680">
        <v>679</v>
      </c>
      <c r="B680" t="s">
        <v>2993</v>
      </c>
      <c r="C680" t="s">
        <v>3622</v>
      </c>
      <c r="D680" s="25">
        <v>19</v>
      </c>
    </row>
    <row r="681" spans="1:4">
      <c r="A681">
        <v>680</v>
      </c>
      <c r="B681" t="s">
        <v>2994</v>
      </c>
      <c r="C681" t="s">
        <v>3623</v>
      </c>
      <c r="D681" s="25">
        <v>18</v>
      </c>
    </row>
    <row r="682" spans="1:4">
      <c r="A682">
        <v>681</v>
      </c>
      <c r="B682" t="s">
        <v>2995</v>
      </c>
      <c r="C682" t="s">
        <v>3624</v>
      </c>
      <c r="D682" s="25">
        <v>38</v>
      </c>
    </row>
    <row r="683" spans="1:4">
      <c r="A683">
        <v>682</v>
      </c>
      <c r="B683" t="s">
        <v>2996</v>
      </c>
      <c r="C683" t="s">
        <v>3625</v>
      </c>
      <c r="D683" s="25">
        <v>18</v>
      </c>
    </row>
    <row r="684" spans="1:4">
      <c r="A684">
        <v>683</v>
      </c>
      <c r="B684" t="s">
        <v>2997</v>
      </c>
      <c r="C684" t="s">
        <v>3626</v>
      </c>
      <c r="D684" s="25">
        <v>18</v>
      </c>
    </row>
    <row r="685" spans="1:4">
      <c r="A685">
        <v>684</v>
      </c>
      <c r="B685" t="s">
        <v>2998</v>
      </c>
      <c r="C685" t="s">
        <v>3627</v>
      </c>
      <c r="D685" s="25">
        <v>18</v>
      </c>
    </row>
    <row r="686" spans="1:4">
      <c r="A686">
        <v>685</v>
      </c>
      <c r="B686" t="s">
        <v>2999</v>
      </c>
      <c r="C686" t="s">
        <v>3628</v>
      </c>
      <c r="D686" s="25">
        <v>18</v>
      </c>
    </row>
    <row r="687" spans="1:4">
      <c r="A687">
        <v>686</v>
      </c>
      <c r="B687" t="s">
        <v>3000</v>
      </c>
      <c r="C687" t="s">
        <v>3629</v>
      </c>
      <c r="D687" s="25">
        <v>40</v>
      </c>
    </row>
    <row r="688" spans="1:4">
      <c r="A688">
        <v>687</v>
      </c>
      <c r="B688" t="s">
        <v>3001</v>
      </c>
      <c r="C688" t="s">
        <v>3630</v>
      </c>
      <c r="D688" s="25">
        <v>18</v>
      </c>
    </row>
    <row r="689" spans="1:4">
      <c r="A689">
        <v>688</v>
      </c>
      <c r="B689" t="s">
        <v>3002</v>
      </c>
      <c r="C689" t="s">
        <v>3300</v>
      </c>
      <c r="D689">
        <v>18</v>
      </c>
    </row>
    <row r="690" spans="1:4">
      <c r="A690">
        <v>689</v>
      </c>
      <c r="B690" t="s">
        <v>3003</v>
      </c>
      <c r="C690" t="s">
        <v>3631</v>
      </c>
      <c r="D690" s="25">
        <v>19</v>
      </c>
    </row>
    <row r="691" spans="1:4">
      <c r="A691">
        <v>690</v>
      </c>
      <c r="B691" t="s">
        <v>3004</v>
      </c>
      <c r="C691" t="s">
        <v>3632</v>
      </c>
      <c r="D691" s="25">
        <v>19</v>
      </c>
    </row>
    <row r="692" spans="1:4">
      <c r="A692">
        <v>691</v>
      </c>
      <c r="B692" t="s">
        <v>3005</v>
      </c>
      <c r="C692" t="s">
        <v>3633</v>
      </c>
      <c r="D692" s="25">
        <v>19</v>
      </c>
    </row>
    <row r="693" spans="1:4">
      <c r="A693">
        <v>692</v>
      </c>
      <c r="B693" t="s">
        <v>3006</v>
      </c>
      <c r="C693" t="s">
        <v>3634</v>
      </c>
      <c r="D693" s="25">
        <v>27</v>
      </c>
    </row>
    <row r="694" spans="1:4">
      <c r="A694">
        <v>693</v>
      </c>
      <c r="B694" t="s">
        <v>3007</v>
      </c>
      <c r="C694" t="s">
        <v>3635</v>
      </c>
      <c r="D694" s="25">
        <v>15</v>
      </c>
    </row>
    <row r="695" spans="1:4">
      <c r="A695">
        <v>694</v>
      </c>
      <c r="B695" t="s">
        <v>3008</v>
      </c>
      <c r="C695" t="s">
        <v>3636</v>
      </c>
      <c r="D695" s="25">
        <v>19</v>
      </c>
    </row>
    <row r="696" spans="1:4">
      <c r="A696">
        <v>695</v>
      </c>
      <c r="B696" t="s">
        <v>3009</v>
      </c>
      <c r="C696" t="s">
        <v>3637</v>
      </c>
      <c r="D696" s="25">
        <v>19</v>
      </c>
    </row>
    <row r="697" spans="1:4">
      <c r="A697">
        <v>696</v>
      </c>
      <c r="B697" t="s">
        <v>3010</v>
      </c>
      <c r="C697" t="s">
        <v>3638</v>
      </c>
      <c r="D697" s="25">
        <v>40</v>
      </c>
    </row>
    <row r="698" spans="1:4">
      <c r="A698">
        <v>697</v>
      </c>
      <c r="B698" t="s">
        <v>1953</v>
      </c>
      <c r="C698" t="s">
        <v>3639</v>
      </c>
      <c r="D698" s="25">
        <v>26</v>
      </c>
    </row>
    <row r="699" spans="1:4">
      <c r="A699">
        <v>698</v>
      </c>
      <c r="B699" t="s">
        <v>2380</v>
      </c>
      <c r="C699" t="s">
        <v>3640</v>
      </c>
      <c r="D699" s="25">
        <v>19</v>
      </c>
    </row>
    <row r="700" spans="1:4">
      <c r="A700">
        <v>699</v>
      </c>
      <c r="B700" t="s">
        <v>2381</v>
      </c>
      <c r="C700" t="s">
        <v>3641</v>
      </c>
      <c r="D700" s="25">
        <v>41</v>
      </c>
    </row>
    <row r="701" spans="1:4">
      <c r="A701">
        <v>700</v>
      </c>
      <c r="B701" t="s">
        <v>3011</v>
      </c>
      <c r="C701" t="s">
        <v>3642</v>
      </c>
      <c r="D701" s="25">
        <v>19</v>
      </c>
    </row>
    <row r="702" spans="1:4">
      <c r="A702">
        <v>701</v>
      </c>
      <c r="B702" t="s">
        <v>3012</v>
      </c>
      <c r="C702" t="s">
        <v>3643</v>
      </c>
      <c r="D702" s="25">
        <v>19</v>
      </c>
    </row>
    <row r="703" spans="1:4">
      <c r="A703">
        <v>702</v>
      </c>
      <c r="B703" t="s">
        <v>3013</v>
      </c>
      <c r="C703" t="s">
        <v>3644</v>
      </c>
      <c r="D703" s="25">
        <v>19</v>
      </c>
    </row>
    <row r="704" spans="1:4">
      <c r="A704">
        <v>703</v>
      </c>
      <c r="B704" t="s">
        <v>3014</v>
      </c>
      <c r="C704" t="s">
        <v>3645</v>
      </c>
      <c r="D704" s="25">
        <v>19</v>
      </c>
    </row>
    <row r="705" spans="1:4">
      <c r="A705">
        <v>704</v>
      </c>
      <c r="B705" t="s">
        <v>3015</v>
      </c>
      <c r="C705" t="s">
        <v>3646</v>
      </c>
      <c r="D705" s="25">
        <v>30</v>
      </c>
    </row>
    <row r="706" spans="1:4">
      <c r="A706">
        <v>705</v>
      </c>
      <c r="B706" t="s">
        <v>3016</v>
      </c>
      <c r="C706" t="s">
        <v>3647</v>
      </c>
      <c r="D706" s="25">
        <v>17</v>
      </c>
    </row>
    <row r="707" spans="1:4">
      <c r="A707">
        <v>706</v>
      </c>
      <c r="B707" t="s">
        <v>3017</v>
      </c>
      <c r="C707" t="s">
        <v>3648</v>
      </c>
      <c r="D707" s="25">
        <v>25</v>
      </c>
    </row>
    <row r="708" spans="1:4">
      <c r="A708">
        <v>707</v>
      </c>
      <c r="B708" t="s">
        <v>3039</v>
      </c>
      <c r="C708" t="s">
        <v>3649</v>
      </c>
      <c r="D708" s="25">
        <v>14</v>
      </c>
    </row>
    <row r="709" spans="1:4">
      <c r="A709">
        <v>708</v>
      </c>
      <c r="B709" t="s">
        <v>3040</v>
      </c>
      <c r="C709" t="s">
        <v>3650</v>
      </c>
      <c r="D709" s="25">
        <v>26</v>
      </c>
    </row>
    <row r="710" spans="1:4">
      <c r="A710">
        <v>709</v>
      </c>
      <c r="B710" t="s">
        <v>3041</v>
      </c>
      <c r="C710" t="s">
        <v>3651</v>
      </c>
      <c r="D710" s="25">
        <v>17</v>
      </c>
    </row>
    <row r="711" spans="1:4">
      <c r="A711">
        <v>710</v>
      </c>
      <c r="B711" t="s">
        <v>3042</v>
      </c>
      <c r="C711" t="s">
        <v>3652</v>
      </c>
      <c r="D711" s="25">
        <v>17</v>
      </c>
    </row>
    <row r="712" spans="1:4">
      <c r="A712">
        <v>711</v>
      </c>
      <c r="B712" t="s">
        <v>3043</v>
      </c>
      <c r="C712" t="s">
        <v>3653</v>
      </c>
      <c r="D712" s="25">
        <v>22</v>
      </c>
    </row>
    <row r="713" spans="1:4">
      <c r="A713">
        <v>712</v>
      </c>
      <c r="B713" t="s">
        <v>3044</v>
      </c>
      <c r="C713" t="s">
        <v>3301</v>
      </c>
      <c r="D713">
        <v>37</v>
      </c>
    </row>
    <row r="714" spans="1:4">
      <c r="A714">
        <v>713</v>
      </c>
      <c r="B714" t="s">
        <v>3045</v>
      </c>
      <c r="C714" t="s">
        <v>3654</v>
      </c>
      <c r="D714" s="25">
        <v>17</v>
      </c>
    </row>
    <row r="715" spans="1:4">
      <c r="A715">
        <v>714</v>
      </c>
      <c r="B715" t="s">
        <v>3046</v>
      </c>
      <c r="C715" t="s">
        <v>3655</v>
      </c>
      <c r="D715" s="25">
        <v>17</v>
      </c>
    </row>
    <row r="716" spans="1:4">
      <c r="A716">
        <v>715</v>
      </c>
      <c r="B716" t="s">
        <v>3047</v>
      </c>
      <c r="C716" t="s">
        <v>3656</v>
      </c>
      <c r="D716" s="25">
        <v>17</v>
      </c>
    </row>
    <row r="717" spans="1:4">
      <c r="A717">
        <v>716</v>
      </c>
      <c r="B717" t="s">
        <v>3048</v>
      </c>
      <c r="C717" t="s">
        <v>3657</v>
      </c>
      <c r="D717" s="25">
        <v>17</v>
      </c>
    </row>
    <row r="718" spans="1:4">
      <c r="A718">
        <v>717</v>
      </c>
      <c r="B718" t="s">
        <v>3049</v>
      </c>
      <c r="C718" t="s">
        <v>3658</v>
      </c>
      <c r="D718" s="25">
        <v>17</v>
      </c>
    </row>
    <row r="719" spans="1:4">
      <c r="A719">
        <v>718</v>
      </c>
      <c r="B719" t="s">
        <v>3050</v>
      </c>
      <c r="C719" t="s">
        <v>3659</v>
      </c>
      <c r="D719" s="25">
        <v>17</v>
      </c>
    </row>
    <row r="720" spans="1:4">
      <c r="A720">
        <v>719</v>
      </c>
      <c r="B720" t="s">
        <v>3051</v>
      </c>
      <c r="C720" t="s">
        <v>3660</v>
      </c>
      <c r="D720" s="25">
        <v>17</v>
      </c>
    </row>
    <row r="721" spans="1:4">
      <c r="A721">
        <v>720</v>
      </c>
      <c r="B721" t="s">
        <v>3052</v>
      </c>
      <c r="C721" t="s">
        <v>3661</v>
      </c>
      <c r="D721" s="25">
        <v>17</v>
      </c>
    </row>
    <row r="722" spans="1:4">
      <c r="A722">
        <v>721</v>
      </c>
      <c r="B722" t="s">
        <v>3053</v>
      </c>
      <c r="C722" t="s">
        <v>3662</v>
      </c>
      <c r="D722" s="25">
        <v>17</v>
      </c>
    </row>
    <row r="723" spans="1:4">
      <c r="A723">
        <v>722</v>
      </c>
      <c r="B723" t="s">
        <v>3054</v>
      </c>
      <c r="C723" t="s">
        <v>3663</v>
      </c>
      <c r="D723" s="25">
        <v>18</v>
      </c>
    </row>
    <row r="724" spans="1:4">
      <c r="A724">
        <v>723</v>
      </c>
      <c r="B724" t="s">
        <v>3055</v>
      </c>
      <c r="C724" t="s">
        <v>3664</v>
      </c>
      <c r="D724" s="25">
        <v>17</v>
      </c>
    </row>
    <row r="725" spans="1:4">
      <c r="A725">
        <v>724</v>
      </c>
      <c r="B725" t="s">
        <v>3056</v>
      </c>
      <c r="C725" t="s">
        <v>3665</v>
      </c>
      <c r="D725" s="25">
        <v>18</v>
      </c>
    </row>
    <row r="726" spans="1:4">
      <c r="A726">
        <v>725</v>
      </c>
      <c r="B726" t="s">
        <v>2401</v>
      </c>
      <c r="C726" t="s">
        <v>3666</v>
      </c>
      <c r="D726" s="25">
        <v>18</v>
      </c>
    </row>
    <row r="727" spans="1:4">
      <c r="A727">
        <v>726</v>
      </c>
      <c r="B727" t="s">
        <v>3057</v>
      </c>
      <c r="C727" t="s">
        <v>3667</v>
      </c>
      <c r="D727" s="25">
        <v>17</v>
      </c>
    </row>
    <row r="728" spans="1:4">
      <c r="A728">
        <v>727</v>
      </c>
      <c r="B728" t="s">
        <v>3058</v>
      </c>
      <c r="C728" t="s">
        <v>3668</v>
      </c>
      <c r="D728" s="25">
        <v>18</v>
      </c>
    </row>
    <row r="729" spans="1:4">
      <c r="A729">
        <v>728</v>
      </c>
      <c r="B729" t="s">
        <v>3059</v>
      </c>
      <c r="C729" t="s">
        <v>3669</v>
      </c>
      <c r="D729" s="25">
        <v>40</v>
      </c>
    </row>
    <row r="730" spans="1:4">
      <c r="A730">
        <v>729</v>
      </c>
      <c r="B730" t="s">
        <v>3060</v>
      </c>
      <c r="C730" t="s">
        <v>3670</v>
      </c>
      <c r="D730" s="25">
        <v>30</v>
      </c>
    </row>
    <row r="731" spans="1:4">
      <c r="A731">
        <v>730</v>
      </c>
      <c r="B731" t="s">
        <v>3061</v>
      </c>
      <c r="C731" t="s">
        <v>3671</v>
      </c>
      <c r="D731" s="25">
        <v>17</v>
      </c>
    </row>
    <row r="732" spans="1:4">
      <c r="A732">
        <v>731</v>
      </c>
      <c r="B732" t="s">
        <v>3086</v>
      </c>
      <c r="C732" t="s">
        <v>3672</v>
      </c>
      <c r="D732" s="25">
        <v>16</v>
      </c>
    </row>
    <row r="733" spans="1:4">
      <c r="A733">
        <v>732</v>
      </c>
      <c r="B733" t="s">
        <v>3062</v>
      </c>
      <c r="C733" t="s">
        <v>3673</v>
      </c>
      <c r="D733" s="25">
        <v>18</v>
      </c>
    </row>
    <row r="734" spans="1:4">
      <c r="A734">
        <v>733</v>
      </c>
      <c r="B734" t="s">
        <v>2402</v>
      </c>
      <c r="C734" t="s">
        <v>3674</v>
      </c>
      <c r="D734" s="25">
        <v>42</v>
      </c>
    </row>
    <row r="735" spans="1:4">
      <c r="A735">
        <v>734</v>
      </c>
      <c r="B735" t="s">
        <v>3063</v>
      </c>
      <c r="C735" t="s">
        <v>3675</v>
      </c>
      <c r="D735" s="25">
        <v>17</v>
      </c>
    </row>
    <row r="736" spans="1:4">
      <c r="A736">
        <v>735</v>
      </c>
      <c r="B736" t="s">
        <v>3064</v>
      </c>
      <c r="C736" t="s">
        <v>3676</v>
      </c>
      <c r="D736" s="25">
        <v>17</v>
      </c>
    </row>
    <row r="737" spans="1:4">
      <c r="A737">
        <v>736</v>
      </c>
      <c r="B737" t="s">
        <v>3065</v>
      </c>
      <c r="C737" t="s">
        <v>3677</v>
      </c>
      <c r="D737" s="25">
        <v>18</v>
      </c>
    </row>
    <row r="738" spans="1:4">
      <c r="A738">
        <v>737</v>
      </c>
      <c r="B738" t="s">
        <v>3066</v>
      </c>
      <c r="C738" t="s">
        <v>3678</v>
      </c>
      <c r="D738" s="25">
        <v>18</v>
      </c>
    </row>
    <row r="739" spans="1:4">
      <c r="A739">
        <v>738</v>
      </c>
      <c r="B739" t="s">
        <v>3067</v>
      </c>
      <c r="C739" t="s">
        <v>3679</v>
      </c>
      <c r="D739" s="25">
        <v>18</v>
      </c>
    </row>
    <row r="740" spans="1:4">
      <c r="A740">
        <v>739</v>
      </c>
      <c r="B740" t="s">
        <v>3068</v>
      </c>
      <c r="C740" t="s">
        <v>3680</v>
      </c>
      <c r="D740" s="25">
        <v>18</v>
      </c>
    </row>
    <row r="741" spans="1:4">
      <c r="A741">
        <v>740</v>
      </c>
      <c r="B741" t="s">
        <v>3069</v>
      </c>
      <c r="C741" t="s">
        <v>3681</v>
      </c>
      <c r="D741" s="25">
        <v>18</v>
      </c>
    </row>
    <row r="742" spans="1:4">
      <c r="A742">
        <v>741</v>
      </c>
      <c r="B742" t="s">
        <v>3070</v>
      </c>
      <c r="C742" t="s">
        <v>3682</v>
      </c>
      <c r="D742" s="25">
        <v>18</v>
      </c>
    </row>
    <row r="743" spans="1:4">
      <c r="A743">
        <v>742</v>
      </c>
      <c r="B743" t="s">
        <v>3071</v>
      </c>
      <c r="C743" t="s">
        <v>3683</v>
      </c>
      <c r="D743" s="25">
        <v>15</v>
      </c>
    </row>
    <row r="744" spans="1:4">
      <c r="A744">
        <v>743</v>
      </c>
      <c r="B744" t="s">
        <v>3072</v>
      </c>
      <c r="C744" t="s">
        <v>3684</v>
      </c>
      <c r="D744" s="25">
        <v>38</v>
      </c>
    </row>
    <row r="745" spans="1:4">
      <c r="A745">
        <v>744</v>
      </c>
      <c r="B745" t="s">
        <v>3073</v>
      </c>
      <c r="C745" t="s">
        <v>3685</v>
      </c>
      <c r="D745" s="25">
        <v>20</v>
      </c>
    </row>
    <row r="746" spans="1:4">
      <c r="A746">
        <v>745</v>
      </c>
      <c r="B746" t="s">
        <v>3074</v>
      </c>
      <c r="C746" t="s">
        <v>3686</v>
      </c>
      <c r="D746" s="25">
        <v>18</v>
      </c>
    </row>
    <row r="747" spans="1:4">
      <c r="A747">
        <v>746</v>
      </c>
      <c r="B747" t="s">
        <v>3075</v>
      </c>
      <c r="C747" t="s">
        <v>3687</v>
      </c>
      <c r="D747" s="25">
        <v>18</v>
      </c>
    </row>
    <row r="748" spans="1:4">
      <c r="A748">
        <v>747</v>
      </c>
      <c r="B748" t="s">
        <v>3097</v>
      </c>
      <c r="C748" t="s">
        <v>3688</v>
      </c>
      <c r="D748" s="25">
        <v>16</v>
      </c>
    </row>
    <row r="749" spans="1:4">
      <c r="A749">
        <v>748</v>
      </c>
      <c r="B749" t="s">
        <v>3098</v>
      </c>
      <c r="C749" t="s">
        <v>3689</v>
      </c>
      <c r="D749" s="25">
        <v>16</v>
      </c>
    </row>
    <row r="750" spans="1:4">
      <c r="A750">
        <v>749</v>
      </c>
      <c r="B750" t="s">
        <v>3099</v>
      </c>
      <c r="C750" t="s">
        <v>3690</v>
      </c>
      <c r="D750" s="25">
        <v>33</v>
      </c>
    </row>
    <row r="751" spans="1:4">
      <c r="A751">
        <v>750</v>
      </c>
      <c r="B751" t="s">
        <v>3100</v>
      </c>
      <c r="C751" t="s">
        <v>3691</v>
      </c>
      <c r="D751" s="25">
        <v>16</v>
      </c>
    </row>
    <row r="752" spans="1:4">
      <c r="A752">
        <v>751</v>
      </c>
      <c r="B752" t="s">
        <v>3101</v>
      </c>
      <c r="C752" t="s">
        <v>3692</v>
      </c>
      <c r="D752" s="25">
        <v>16</v>
      </c>
    </row>
    <row r="753" spans="1:4">
      <c r="A753">
        <v>752</v>
      </c>
      <c r="B753" t="s">
        <v>3102</v>
      </c>
      <c r="C753" t="s">
        <v>3693</v>
      </c>
      <c r="D753" s="25">
        <v>16</v>
      </c>
    </row>
    <row r="754" spans="1:4">
      <c r="A754">
        <v>753</v>
      </c>
      <c r="B754" t="s">
        <v>3103</v>
      </c>
      <c r="C754" t="s">
        <v>3694</v>
      </c>
      <c r="D754" s="25">
        <v>16</v>
      </c>
    </row>
    <row r="755" spans="1:4">
      <c r="A755">
        <v>754</v>
      </c>
      <c r="B755" t="s">
        <v>3104</v>
      </c>
      <c r="C755" t="s">
        <v>3695</v>
      </c>
      <c r="D755" s="25">
        <v>16</v>
      </c>
    </row>
    <row r="756" spans="1:4">
      <c r="A756">
        <v>755</v>
      </c>
      <c r="B756" t="s">
        <v>3105</v>
      </c>
      <c r="C756" t="s">
        <v>3696</v>
      </c>
      <c r="D756" s="25">
        <v>16</v>
      </c>
    </row>
    <row r="757" spans="1:4">
      <c r="A757">
        <v>756</v>
      </c>
      <c r="B757" t="s">
        <v>3106</v>
      </c>
      <c r="C757" t="s">
        <v>3697</v>
      </c>
      <c r="D757" s="25">
        <v>45</v>
      </c>
    </row>
    <row r="758" spans="1:4">
      <c r="A758">
        <v>757</v>
      </c>
      <c r="B758" t="s">
        <v>3107</v>
      </c>
      <c r="C758" t="s">
        <v>3698</v>
      </c>
      <c r="D758" s="25">
        <v>16</v>
      </c>
    </row>
    <row r="759" spans="1:4">
      <c r="A759">
        <v>758</v>
      </c>
      <c r="B759" t="s">
        <v>1544</v>
      </c>
      <c r="C759" t="s">
        <v>3699</v>
      </c>
      <c r="D759" s="25">
        <v>31</v>
      </c>
    </row>
    <row r="760" spans="1:4">
      <c r="A760">
        <v>759</v>
      </c>
      <c r="B760" t="s">
        <v>3108</v>
      </c>
      <c r="C760" t="s">
        <v>3700</v>
      </c>
      <c r="D760" s="25">
        <v>16</v>
      </c>
    </row>
    <row r="761" spans="1:4">
      <c r="A761">
        <v>760</v>
      </c>
      <c r="B761" t="s">
        <v>3109</v>
      </c>
      <c r="C761" t="s">
        <v>3701</v>
      </c>
      <c r="D761" s="25">
        <v>16</v>
      </c>
    </row>
    <row r="762" spans="1:4">
      <c r="A762">
        <v>761</v>
      </c>
      <c r="B762" t="s">
        <v>3110</v>
      </c>
      <c r="C762" t="s">
        <v>3702</v>
      </c>
      <c r="D762" s="25">
        <v>16</v>
      </c>
    </row>
    <row r="763" spans="1:4">
      <c r="A763">
        <v>762</v>
      </c>
      <c r="B763" t="s">
        <v>3111</v>
      </c>
      <c r="C763" t="s">
        <v>3703</v>
      </c>
      <c r="D763" s="25">
        <v>19</v>
      </c>
    </row>
    <row r="764" spans="1:4">
      <c r="A764">
        <v>763</v>
      </c>
      <c r="B764" t="s">
        <v>3112</v>
      </c>
      <c r="C764" t="s">
        <v>3704</v>
      </c>
      <c r="D764" s="25">
        <v>16</v>
      </c>
    </row>
    <row r="765" spans="1:4">
      <c r="A765">
        <v>764</v>
      </c>
      <c r="B765" t="s">
        <v>3113</v>
      </c>
      <c r="C765" t="s">
        <v>3705</v>
      </c>
      <c r="D765" s="25">
        <v>16</v>
      </c>
    </row>
    <row r="766" spans="1:4">
      <c r="A766">
        <v>765</v>
      </c>
      <c r="B766" t="s">
        <v>3114</v>
      </c>
      <c r="C766" t="s">
        <v>3706</v>
      </c>
      <c r="D766" s="25">
        <v>16</v>
      </c>
    </row>
    <row r="767" spans="1:4">
      <c r="A767">
        <v>766</v>
      </c>
      <c r="B767" t="s">
        <v>3115</v>
      </c>
      <c r="C767" t="s">
        <v>3707</v>
      </c>
      <c r="D767" s="25">
        <v>15</v>
      </c>
    </row>
    <row r="768" spans="1:4">
      <c r="A768">
        <v>767</v>
      </c>
      <c r="B768" t="s">
        <v>3116</v>
      </c>
      <c r="C768" t="s">
        <v>3708</v>
      </c>
      <c r="D768" s="25">
        <v>16</v>
      </c>
    </row>
    <row r="769" spans="1:4">
      <c r="A769">
        <v>768</v>
      </c>
      <c r="B769" t="s">
        <v>3117</v>
      </c>
      <c r="C769" t="s">
        <v>3709</v>
      </c>
      <c r="D769" s="25">
        <v>16</v>
      </c>
    </row>
    <row r="770" spans="1:4">
      <c r="A770">
        <v>769</v>
      </c>
      <c r="B770" t="s">
        <v>3118</v>
      </c>
      <c r="C770" t="s">
        <v>3710</v>
      </c>
      <c r="D770" s="25">
        <v>15</v>
      </c>
    </row>
    <row r="771" spans="1:4">
      <c r="A771">
        <v>770</v>
      </c>
      <c r="B771" t="s">
        <v>3119</v>
      </c>
      <c r="C771" t="s">
        <v>3711</v>
      </c>
      <c r="D771" s="25">
        <v>16</v>
      </c>
    </row>
    <row r="772" spans="1:4">
      <c r="A772">
        <v>771</v>
      </c>
      <c r="B772" t="s">
        <v>3120</v>
      </c>
      <c r="C772" t="s">
        <v>3712</v>
      </c>
      <c r="D772" s="25">
        <v>16</v>
      </c>
    </row>
    <row r="773" spans="1:4">
      <c r="A773">
        <v>772</v>
      </c>
      <c r="B773" t="s">
        <v>3121</v>
      </c>
      <c r="C773" t="s">
        <v>3713</v>
      </c>
      <c r="D773" s="25">
        <v>17</v>
      </c>
    </row>
    <row r="774" spans="1:4">
      <c r="A774">
        <v>773</v>
      </c>
      <c r="B774" t="s">
        <v>3122</v>
      </c>
      <c r="C774" t="s">
        <v>3714</v>
      </c>
      <c r="D774" s="25">
        <v>26</v>
      </c>
    </row>
    <row r="775" spans="1:4">
      <c r="A775">
        <v>774</v>
      </c>
      <c r="B775" t="s">
        <v>3123</v>
      </c>
      <c r="C775" t="s">
        <v>3715</v>
      </c>
      <c r="D775" s="25">
        <v>32</v>
      </c>
    </row>
    <row r="776" spans="1:4">
      <c r="A776">
        <v>775</v>
      </c>
      <c r="B776" t="s">
        <v>3124</v>
      </c>
      <c r="C776" t="s">
        <v>3716</v>
      </c>
      <c r="D776" s="25">
        <v>16</v>
      </c>
    </row>
    <row r="777" spans="1:4">
      <c r="A777">
        <v>776</v>
      </c>
      <c r="B777" t="s">
        <v>3125</v>
      </c>
      <c r="C777" t="s">
        <v>3717</v>
      </c>
      <c r="D777" s="25">
        <v>17</v>
      </c>
    </row>
    <row r="778" spans="1:4">
      <c r="A778">
        <v>777</v>
      </c>
      <c r="B778" t="s">
        <v>2423</v>
      </c>
      <c r="C778" t="s">
        <v>3718</v>
      </c>
      <c r="D778" s="25">
        <v>28</v>
      </c>
    </row>
    <row r="779" spans="1:4">
      <c r="A779">
        <v>778</v>
      </c>
      <c r="B779" t="s">
        <v>3126</v>
      </c>
      <c r="C779" t="s">
        <v>3719</v>
      </c>
      <c r="D779" s="25">
        <v>22</v>
      </c>
    </row>
    <row r="780" spans="1:4">
      <c r="A780">
        <v>779</v>
      </c>
      <c r="B780" t="s">
        <v>3127</v>
      </c>
      <c r="C780" t="s">
        <v>3720</v>
      </c>
      <c r="D780" s="25">
        <v>17</v>
      </c>
    </row>
    <row r="781" spans="1:4">
      <c r="A781">
        <v>780</v>
      </c>
      <c r="B781" t="s">
        <v>3128</v>
      </c>
      <c r="C781" t="s">
        <v>3721</v>
      </c>
      <c r="D781" s="25">
        <v>41</v>
      </c>
    </row>
    <row r="782" spans="1:4">
      <c r="A782">
        <v>781</v>
      </c>
      <c r="B782" t="s">
        <v>3129</v>
      </c>
      <c r="C782" t="s">
        <v>3722</v>
      </c>
      <c r="D782" s="25">
        <v>17</v>
      </c>
    </row>
    <row r="783" spans="1:4">
      <c r="A783">
        <v>782</v>
      </c>
      <c r="B783" t="s">
        <v>3130</v>
      </c>
      <c r="C783" t="s">
        <v>3723</v>
      </c>
      <c r="D783" s="25">
        <v>17</v>
      </c>
    </row>
    <row r="784" spans="1:4">
      <c r="A784">
        <v>783</v>
      </c>
      <c r="B784" t="s">
        <v>3131</v>
      </c>
      <c r="C784" t="s">
        <v>3724</v>
      </c>
      <c r="D784" s="25">
        <v>32</v>
      </c>
    </row>
    <row r="785" spans="1:4">
      <c r="A785">
        <v>784</v>
      </c>
      <c r="B785" t="s">
        <v>2424</v>
      </c>
      <c r="C785" t="s">
        <v>3725</v>
      </c>
      <c r="D785" s="25">
        <v>29</v>
      </c>
    </row>
    <row r="786" spans="1:4">
      <c r="A786">
        <v>785</v>
      </c>
      <c r="B786" t="s">
        <v>3132</v>
      </c>
      <c r="C786" t="s">
        <v>3726</v>
      </c>
      <c r="D786" s="25">
        <v>17</v>
      </c>
    </row>
    <row r="787" spans="1:4">
      <c r="A787">
        <v>786</v>
      </c>
      <c r="B787" t="s">
        <v>3133</v>
      </c>
      <c r="C787" t="s">
        <v>3302</v>
      </c>
      <c r="D787">
        <v>17</v>
      </c>
    </row>
    <row r="788" spans="1:4">
      <c r="A788">
        <v>787</v>
      </c>
      <c r="B788" t="s">
        <v>3152</v>
      </c>
      <c r="C788" t="s">
        <v>3727</v>
      </c>
      <c r="D788" s="25">
        <v>15</v>
      </c>
    </row>
    <row r="789" spans="1:4">
      <c r="A789">
        <v>788</v>
      </c>
      <c r="B789" t="s">
        <v>3153</v>
      </c>
      <c r="C789" t="s">
        <v>3728</v>
      </c>
      <c r="D789" s="25">
        <v>15</v>
      </c>
    </row>
    <row r="790" spans="1:4">
      <c r="A790">
        <v>789</v>
      </c>
      <c r="B790" t="s">
        <v>3154</v>
      </c>
      <c r="C790" t="s">
        <v>3729</v>
      </c>
      <c r="D790" s="25">
        <v>15</v>
      </c>
    </row>
    <row r="791" spans="1:4">
      <c r="A791">
        <v>790</v>
      </c>
      <c r="B791" t="s">
        <v>3155</v>
      </c>
      <c r="C791" t="s">
        <v>3730</v>
      </c>
      <c r="D791" s="25">
        <v>34</v>
      </c>
    </row>
    <row r="792" spans="1:4">
      <c r="A792">
        <v>791</v>
      </c>
      <c r="B792" t="s">
        <v>3156</v>
      </c>
      <c r="C792" t="s">
        <v>3731</v>
      </c>
      <c r="D792" s="25">
        <v>15</v>
      </c>
    </row>
    <row r="793" spans="1:4">
      <c r="A793">
        <v>792</v>
      </c>
      <c r="B793" t="s">
        <v>3157</v>
      </c>
      <c r="C793" t="s">
        <v>3732</v>
      </c>
      <c r="D793" s="25">
        <v>15</v>
      </c>
    </row>
    <row r="794" spans="1:4">
      <c r="A794">
        <v>793</v>
      </c>
      <c r="B794" t="s">
        <v>3158</v>
      </c>
      <c r="C794" t="s">
        <v>3733</v>
      </c>
      <c r="D794" s="25">
        <v>15</v>
      </c>
    </row>
    <row r="795" spans="1:4">
      <c r="A795">
        <v>794</v>
      </c>
      <c r="B795" t="s">
        <v>3159</v>
      </c>
      <c r="C795" t="s">
        <v>3734</v>
      </c>
      <c r="D795" s="25">
        <v>15</v>
      </c>
    </row>
    <row r="796" spans="1:4">
      <c r="A796">
        <v>795</v>
      </c>
      <c r="B796" t="s">
        <v>3160</v>
      </c>
      <c r="C796" t="s">
        <v>3735</v>
      </c>
      <c r="D796" s="25">
        <v>21</v>
      </c>
    </row>
    <row r="797" spans="1:4">
      <c r="A797">
        <v>796</v>
      </c>
      <c r="B797" t="s">
        <v>3161</v>
      </c>
      <c r="C797" t="s">
        <v>3736</v>
      </c>
      <c r="D797" s="25">
        <v>15</v>
      </c>
    </row>
    <row r="798" spans="1:4">
      <c r="A798">
        <v>797</v>
      </c>
      <c r="B798" t="s">
        <v>3162</v>
      </c>
      <c r="C798" t="s">
        <v>3737</v>
      </c>
      <c r="D798" s="25">
        <v>15</v>
      </c>
    </row>
    <row r="799" spans="1:4">
      <c r="A799">
        <v>798</v>
      </c>
      <c r="B799" t="s">
        <v>3163</v>
      </c>
      <c r="C799" t="s">
        <v>3738</v>
      </c>
      <c r="D799" s="25">
        <v>15</v>
      </c>
    </row>
    <row r="800" spans="1:4">
      <c r="A800">
        <v>799</v>
      </c>
      <c r="B800" t="s">
        <v>3164</v>
      </c>
      <c r="C800" t="s">
        <v>3739</v>
      </c>
      <c r="D800" s="25">
        <v>15</v>
      </c>
    </row>
    <row r="801" spans="1:4">
      <c r="A801">
        <v>800</v>
      </c>
      <c r="B801" t="s">
        <v>3165</v>
      </c>
      <c r="C801" t="s">
        <v>3740</v>
      </c>
      <c r="D801" s="25">
        <v>15</v>
      </c>
    </row>
    <row r="802" spans="1:4">
      <c r="A802">
        <v>801</v>
      </c>
      <c r="B802" t="s">
        <v>3166</v>
      </c>
      <c r="C802" t="s">
        <v>3741</v>
      </c>
      <c r="D802" s="25">
        <v>16</v>
      </c>
    </row>
    <row r="803" spans="1:4">
      <c r="A803">
        <v>802</v>
      </c>
      <c r="B803" t="s">
        <v>3167</v>
      </c>
      <c r="C803" t="s">
        <v>3742</v>
      </c>
      <c r="D803" s="25">
        <v>16</v>
      </c>
    </row>
    <row r="804" spans="1:4">
      <c r="A804">
        <v>803</v>
      </c>
      <c r="B804" t="s">
        <v>3168</v>
      </c>
      <c r="C804" t="s">
        <v>3743</v>
      </c>
      <c r="D804" s="25">
        <v>16</v>
      </c>
    </row>
    <row r="805" spans="1:4">
      <c r="A805">
        <v>804</v>
      </c>
      <c r="B805" t="s">
        <v>3169</v>
      </c>
      <c r="C805" t="s">
        <v>3744</v>
      </c>
      <c r="D805" s="25">
        <v>15</v>
      </c>
    </row>
    <row r="806" spans="1:4">
      <c r="A806">
        <v>805</v>
      </c>
      <c r="B806" t="s">
        <v>3170</v>
      </c>
      <c r="C806" t="s">
        <v>3745</v>
      </c>
      <c r="D806" s="25">
        <v>15</v>
      </c>
    </row>
    <row r="807" spans="1:4">
      <c r="A807">
        <v>806</v>
      </c>
      <c r="B807" t="s">
        <v>3171</v>
      </c>
      <c r="C807" t="s">
        <v>3746</v>
      </c>
      <c r="D807" s="25">
        <v>15</v>
      </c>
    </row>
    <row r="808" spans="1:4">
      <c r="A808">
        <v>807</v>
      </c>
      <c r="B808" t="s">
        <v>3172</v>
      </c>
      <c r="C808" t="s">
        <v>3747</v>
      </c>
      <c r="D808" s="25">
        <v>16</v>
      </c>
    </row>
    <row r="809" spans="1:4">
      <c r="A809">
        <v>808</v>
      </c>
      <c r="B809" t="s">
        <v>3173</v>
      </c>
      <c r="C809" t="s">
        <v>3748</v>
      </c>
      <c r="D809" s="25">
        <v>15</v>
      </c>
    </row>
    <row r="810" spans="1:4">
      <c r="A810">
        <v>809</v>
      </c>
      <c r="B810" t="s">
        <v>3174</v>
      </c>
      <c r="C810" t="s">
        <v>3749</v>
      </c>
      <c r="D810" s="25">
        <v>15</v>
      </c>
    </row>
    <row r="811" spans="1:4">
      <c r="A811">
        <v>810</v>
      </c>
      <c r="B811" t="s">
        <v>3175</v>
      </c>
      <c r="C811" t="s">
        <v>3303</v>
      </c>
      <c r="D811">
        <v>15</v>
      </c>
    </row>
    <row r="812" spans="1:4">
      <c r="A812">
        <v>811</v>
      </c>
      <c r="B812" t="s">
        <v>1879</v>
      </c>
      <c r="C812" t="s">
        <v>3750</v>
      </c>
      <c r="D812" s="25">
        <v>15</v>
      </c>
    </row>
    <row r="813" spans="1:4">
      <c r="A813">
        <v>812</v>
      </c>
      <c r="B813" t="s">
        <v>3176</v>
      </c>
      <c r="C813" t="s">
        <v>3751</v>
      </c>
      <c r="D813" s="25">
        <v>15</v>
      </c>
    </row>
    <row r="814" spans="1:4">
      <c r="A814">
        <v>813</v>
      </c>
      <c r="B814" t="s">
        <v>3177</v>
      </c>
      <c r="C814" t="s">
        <v>3752</v>
      </c>
      <c r="D814" s="25">
        <v>15</v>
      </c>
    </row>
    <row r="815" spans="1:4">
      <c r="A815">
        <v>814</v>
      </c>
      <c r="B815" t="s">
        <v>3178</v>
      </c>
      <c r="C815" t="s">
        <v>3753</v>
      </c>
      <c r="D815" s="25">
        <v>16</v>
      </c>
    </row>
    <row r="816" spans="1:4">
      <c r="A816">
        <v>815</v>
      </c>
      <c r="B816" t="s">
        <v>3179</v>
      </c>
      <c r="C816" t="s">
        <v>3754</v>
      </c>
      <c r="D816" s="25">
        <v>16</v>
      </c>
    </row>
    <row r="817" spans="1:4">
      <c r="A817">
        <v>816</v>
      </c>
      <c r="B817" t="s">
        <v>3180</v>
      </c>
      <c r="C817" t="s">
        <v>3755</v>
      </c>
      <c r="D817" s="25">
        <v>16</v>
      </c>
    </row>
    <row r="818" spans="1:4">
      <c r="A818">
        <v>817</v>
      </c>
      <c r="B818" t="s">
        <v>3181</v>
      </c>
      <c r="C818" t="s">
        <v>3756</v>
      </c>
      <c r="D818" s="25">
        <v>16</v>
      </c>
    </row>
    <row r="819" spans="1:4">
      <c r="A819">
        <v>818</v>
      </c>
      <c r="B819" t="s">
        <v>3182</v>
      </c>
      <c r="C819" t="s">
        <v>3757</v>
      </c>
      <c r="D819" s="25">
        <v>43</v>
      </c>
    </row>
    <row r="820" spans="1:4">
      <c r="A820">
        <v>819</v>
      </c>
      <c r="B820" t="s">
        <v>3183</v>
      </c>
      <c r="C820" t="s">
        <v>3450</v>
      </c>
      <c r="D820" s="25">
        <v>16</v>
      </c>
    </row>
    <row r="821" spans="1:4">
      <c r="A821">
        <v>820</v>
      </c>
      <c r="B821" t="s">
        <v>3184</v>
      </c>
      <c r="C821" t="s">
        <v>3758</v>
      </c>
      <c r="D821" s="25">
        <v>16</v>
      </c>
    </row>
    <row r="822" spans="1:4">
      <c r="A822">
        <v>821</v>
      </c>
      <c r="B822" t="s">
        <v>3185</v>
      </c>
      <c r="C822" t="s">
        <v>3759</v>
      </c>
      <c r="D822" s="25">
        <v>16</v>
      </c>
    </row>
    <row r="823" spans="1:4">
      <c r="A823">
        <v>822</v>
      </c>
      <c r="B823" t="s">
        <v>3186</v>
      </c>
      <c r="C823" t="s">
        <v>3760</v>
      </c>
      <c r="D823" s="25">
        <v>16</v>
      </c>
    </row>
    <row r="824" spans="1:4">
      <c r="A824">
        <v>823</v>
      </c>
      <c r="B824" t="s">
        <v>3187</v>
      </c>
      <c r="C824" t="s">
        <v>3761</v>
      </c>
      <c r="D824" s="25">
        <v>16</v>
      </c>
    </row>
    <row r="825" spans="1:4">
      <c r="A825">
        <v>824</v>
      </c>
      <c r="B825" t="s">
        <v>3188</v>
      </c>
      <c r="C825" t="s">
        <v>3762</v>
      </c>
      <c r="D825" s="25">
        <v>16</v>
      </c>
    </row>
    <row r="826" spans="1:4">
      <c r="A826">
        <v>825</v>
      </c>
      <c r="B826" t="s">
        <v>3189</v>
      </c>
      <c r="C826" t="s">
        <v>3763</v>
      </c>
      <c r="D826" s="25">
        <v>16</v>
      </c>
    </row>
    <row r="827" spans="1:4">
      <c r="A827">
        <v>826</v>
      </c>
      <c r="B827" t="s">
        <v>3190</v>
      </c>
      <c r="C827" t="s">
        <v>3670</v>
      </c>
      <c r="D827" s="25">
        <v>17</v>
      </c>
    </row>
    <row r="828" spans="1:4">
      <c r="A828">
        <v>827</v>
      </c>
      <c r="B828" t="s">
        <v>3214</v>
      </c>
      <c r="C828" t="s">
        <v>3764</v>
      </c>
      <c r="D828" s="25">
        <v>14</v>
      </c>
    </row>
    <row r="829" spans="1:4">
      <c r="A829">
        <v>828</v>
      </c>
      <c r="B829" t="s">
        <v>3215</v>
      </c>
      <c r="C829" t="s">
        <v>3765</v>
      </c>
      <c r="D829" s="25">
        <v>24</v>
      </c>
    </row>
    <row r="830" spans="1:4">
      <c r="A830">
        <v>829</v>
      </c>
      <c r="B830" t="s">
        <v>3216</v>
      </c>
      <c r="C830" t="s">
        <v>3766</v>
      </c>
      <c r="D830" s="25">
        <v>14</v>
      </c>
    </row>
    <row r="831" spans="1:4">
      <c r="A831">
        <v>830</v>
      </c>
      <c r="B831" t="s">
        <v>3217</v>
      </c>
      <c r="C831" t="s">
        <v>3767</v>
      </c>
      <c r="D831" s="25">
        <v>14</v>
      </c>
    </row>
    <row r="832" spans="1:4">
      <c r="A832">
        <v>831</v>
      </c>
      <c r="B832" t="s">
        <v>3218</v>
      </c>
      <c r="C832" t="s">
        <v>3768</v>
      </c>
      <c r="D832" s="25">
        <v>14</v>
      </c>
    </row>
    <row r="833" spans="1:4">
      <c r="A833">
        <v>832</v>
      </c>
      <c r="B833" t="s">
        <v>3219</v>
      </c>
      <c r="C833" t="s">
        <v>3476</v>
      </c>
      <c r="D833" s="25">
        <v>14</v>
      </c>
    </row>
    <row r="834" spans="1:4">
      <c r="A834">
        <v>833</v>
      </c>
      <c r="B834" t="s">
        <v>3220</v>
      </c>
      <c r="C834" t="s">
        <v>3769</v>
      </c>
      <c r="D834" s="25">
        <v>42</v>
      </c>
    </row>
    <row r="835" spans="1:4">
      <c r="A835">
        <v>834</v>
      </c>
      <c r="B835" t="s">
        <v>3221</v>
      </c>
      <c r="C835" t="s">
        <v>3770</v>
      </c>
      <c r="D835" s="25">
        <v>14</v>
      </c>
    </row>
    <row r="836" spans="1:4">
      <c r="A836">
        <v>835</v>
      </c>
      <c r="B836" t="s">
        <v>3222</v>
      </c>
      <c r="C836" t="s">
        <v>3771</v>
      </c>
      <c r="D836" s="25">
        <v>14</v>
      </c>
    </row>
    <row r="837" spans="1:4">
      <c r="A837">
        <v>836</v>
      </c>
      <c r="B837" t="s">
        <v>3223</v>
      </c>
      <c r="C837" t="s">
        <v>3772</v>
      </c>
      <c r="D837" s="25">
        <v>14</v>
      </c>
    </row>
    <row r="838" spans="1:4">
      <c r="A838">
        <v>837</v>
      </c>
      <c r="B838" t="s">
        <v>3224</v>
      </c>
      <c r="C838" t="s">
        <v>3773</v>
      </c>
      <c r="D838" s="25">
        <v>14</v>
      </c>
    </row>
    <row r="839" spans="1:4">
      <c r="A839">
        <v>838</v>
      </c>
      <c r="B839" t="s">
        <v>3225</v>
      </c>
      <c r="C839" t="s">
        <v>3304</v>
      </c>
      <c r="D839">
        <v>14</v>
      </c>
    </row>
    <row r="840" spans="1:4">
      <c r="A840">
        <v>839</v>
      </c>
      <c r="B840" t="s">
        <v>3226</v>
      </c>
      <c r="C840" t="s">
        <v>3774</v>
      </c>
      <c r="D840" s="25">
        <v>14</v>
      </c>
    </row>
    <row r="841" spans="1:4">
      <c r="A841">
        <v>840</v>
      </c>
      <c r="B841" t="s">
        <v>3227</v>
      </c>
      <c r="C841" t="s">
        <v>3775</v>
      </c>
      <c r="D841" s="25">
        <v>14</v>
      </c>
    </row>
    <row r="842" spans="1:4">
      <c r="A842">
        <v>841</v>
      </c>
      <c r="B842" t="s">
        <v>3228</v>
      </c>
      <c r="C842" t="s">
        <v>3776</v>
      </c>
      <c r="D842" s="25">
        <v>14</v>
      </c>
    </row>
    <row r="843" spans="1:4">
      <c r="A843">
        <v>842</v>
      </c>
      <c r="B843" t="s">
        <v>3229</v>
      </c>
      <c r="C843" t="s">
        <v>3777</v>
      </c>
      <c r="D843" s="25">
        <v>25</v>
      </c>
    </row>
    <row r="844" spans="1:4">
      <c r="A844">
        <v>843</v>
      </c>
      <c r="B844" t="s">
        <v>3230</v>
      </c>
      <c r="C844" t="s">
        <v>3778</v>
      </c>
      <c r="D844" s="25">
        <v>18</v>
      </c>
    </row>
    <row r="845" spans="1:4">
      <c r="A845">
        <v>844</v>
      </c>
      <c r="B845" t="s">
        <v>3231</v>
      </c>
      <c r="C845" t="s">
        <v>3779</v>
      </c>
      <c r="D845" s="25">
        <v>19</v>
      </c>
    </row>
    <row r="846" spans="1:4">
      <c r="A846">
        <v>845</v>
      </c>
      <c r="B846" t="s">
        <v>3232</v>
      </c>
      <c r="C846" t="s">
        <v>3780</v>
      </c>
      <c r="D846" s="25">
        <v>27</v>
      </c>
    </row>
    <row r="847" spans="1:4">
      <c r="A847">
        <v>846</v>
      </c>
      <c r="B847" t="s">
        <v>3233</v>
      </c>
      <c r="C847" t="s">
        <v>3781</v>
      </c>
      <c r="D847" s="25">
        <v>15</v>
      </c>
    </row>
    <row r="848" spans="1:4">
      <c r="A848">
        <v>847</v>
      </c>
      <c r="B848" t="s">
        <v>3234</v>
      </c>
      <c r="C848" t="s">
        <v>3782</v>
      </c>
      <c r="D848" s="25">
        <v>35</v>
      </c>
    </row>
    <row r="849" spans="1:4">
      <c r="A849">
        <v>848</v>
      </c>
      <c r="B849" t="s">
        <v>3235</v>
      </c>
      <c r="C849" t="s">
        <v>3783</v>
      </c>
      <c r="D849" s="25">
        <v>15</v>
      </c>
    </row>
    <row r="850" spans="1:4">
      <c r="A850">
        <v>849</v>
      </c>
      <c r="B850" t="s">
        <v>3236</v>
      </c>
      <c r="C850" t="s">
        <v>3784</v>
      </c>
      <c r="D850" s="25">
        <v>15</v>
      </c>
    </row>
    <row r="851" spans="1:4">
      <c r="A851">
        <v>850</v>
      </c>
      <c r="B851" t="s">
        <v>3237</v>
      </c>
      <c r="C851" t="s">
        <v>3785</v>
      </c>
      <c r="D851" s="25">
        <v>15</v>
      </c>
    </row>
    <row r="852" spans="1:4">
      <c r="A852">
        <v>851</v>
      </c>
      <c r="B852" t="s">
        <v>3238</v>
      </c>
      <c r="C852" t="s">
        <v>3786</v>
      </c>
      <c r="D852" s="25">
        <v>15</v>
      </c>
    </row>
    <row r="853" spans="1:4">
      <c r="A853">
        <v>852</v>
      </c>
      <c r="B853" t="s">
        <v>3239</v>
      </c>
      <c r="C853" t="s">
        <v>3787</v>
      </c>
      <c r="D853" s="25">
        <v>15</v>
      </c>
    </row>
    <row r="854" spans="1:4">
      <c r="A854">
        <v>853</v>
      </c>
      <c r="B854" t="s">
        <v>3240</v>
      </c>
      <c r="C854" t="s">
        <v>3788</v>
      </c>
      <c r="D854" s="25">
        <v>15</v>
      </c>
    </row>
    <row r="855" spans="1:4">
      <c r="A855">
        <v>854</v>
      </c>
      <c r="B855" t="s">
        <v>3241</v>
      </c>
      <c r="C855" t="s">
        <v>3789</v>
      </c>
      <c r="D855" s="25">
        <v>15</v>
      </c>
    </row>
    <row r="856" spans="1:4">
      <c r="A856">
        <v>855</v>
      </c>
      <c r="B856" t="s">
        <v>3242</v>
      </c>
      <c r="C856" t="s">
        <v>3790</v>
      </c>
      <c r="D856" s="25">
        <v>15</v>
      </c>
    </row>
    <row r="857" spans="1:4">
      <c r="A857">
        <v>856</v>
      </c>
      <c r="B857" t="s">
        <v>3243</v>
      </c>
      <c r="C857" t="s">
        <v>3791</v>
      </c>
      <c r="D857" s="25">
        <v>15</v>
      </c>
    </row>
    <row r="858" spans="1:4">
      <c r="A858">
        <v>857</v>
      </c>
      <c r="B858" t="s">
        <v>3244</v>
      </c>
      <c r="C858" t="s">
        <v>3792</v>
      </c>
      <c r="D858" s="25">
        <v>15</v>
      </c>
    </row>
    <row r="859" spans="1:4">
      <c r="A859">
        <v>858</v>
      </c>
      <c r="B859" t="s">
        <v>3245</v>
      </c>
      <c r="C859" t="s">
        <v>3793</v>
      </c>
      <c r="D859" s="25">
        <v>15</v>
      </c>
    </row>
    <row r="860" spans="1:4">
      <c r="A860">
        <v>859</v>
      </c>
      <c r="B860" t="s">
        <v>3246</v>
      </c>
      <c r="C860" t="s">
        <v>3794</v>
      </c>
      <c r="D860" s="25">
        <v>15</v>
      </c>
    </row>
    <row r="861" spans="1:4">
      <c r="A861">
        <v>860</v>
      </c>
      <c r="B861" t="s">
        <v>3247</v>
      </c>
      <c r="C861" t="s">
        <v>3795</v>
      </c>
      <c r="D861" s="25">
        <v>15</v>
      </c>
    </row>
    <row r="862" spans="1:4">
      <c r="A862">
        <v>861</v>
      </c>
      <c r="B862" t="s">
        <v>3248</v>
      </c>
      <c r="C862" t="s">
        <v>3796</v>
      </c>
      <c r="D862" s="25">
        <v>15</v>
      </c>
    </row>
    <row r="863" spans="1:4">
      <c r="A863">
        <v>862</v>
      </c>
      <c r="B863" t="s">
        <v>3249</v>
      </c>
      <c r="C863" t="s">
        <v>3797</v>
      </c>
      <c r="D863" s="25">
        <v>19</v>
      </c>
    </row>
    <row r="864" spans="1:4">
      <c r="A864">
        <v>863</v>
      </c>
      <c r="B864" t="s">
        <v>3250</v>
      </c>
      <c r="C864" t="s">
        <v>3798</v>
      </c>
      <c r="D864" s="25">
        <v>15</v>
      </c>
    </row>
    <row r="865" spans="1:4">
      <c r="A865">
        <v>864</v>
      </c>
      <c r="B865" t="s">
        <v>3251</v>
      </c>
      <c r="C865" t="s">
        <v>3799</v>
      </c>
      <c r="D865" s="25">
        <v>15</v>
      </c>
    </row>
    <row r="866" spans="1:4">
      <c r="A866">
        <v>865</v>
      </c>
      <c r="B866" t="s">
        <v>3252</v>
      </c>
      <c r="C866" t="s">
        <v>3800</v>
      </c>
      <c r="D866" s="25">
        <v>15</v>
      </c>
    </row>
    <row r="867" spans="1:4">
      <c r="A867">
        <v>866</v>
      </c>
      <c r="B867" t="s">
        <v>3253</v>
      </c>
      <c r="C867" t="s">
        <v>3801</v>
      </c>
      <c r="D867" s="25">
        <v>15</v>
      </c>
    </row>
    <row r="868" spans="1:4">
      <c r="A868">
        <v>867</v>
      </c>
      <c r="B868" t="s">
        <v>716</v>
      </c>
      <c r="C868" t="s">
        <v>3802</v>
      </c>
      <c r="D868" s="25">
        <v>317</v>
      </c>
    </row>
  </sheetData>
  <autoFilter ref="A1:D347" xr:uid="{00000000-0009-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48CF-3BD9-8C49-AFD4-647D14969628}">
  <dimension ref="A1:E521"/>
  <sheetViews>
    <sheetView topLeftCell="A504" zoomScale="110" zoomScaleNormal="110" workbookViewId="0">
      <selection activeCell="B530" sqref="B530"/>
    </sheetView>
  </sheetViews>
  <sheetFormatPr baseColWidth="10" defaultRowHeight="16"/>
  <cols>
    <col min="1" max="1" width="20.6640625" bestFit="1" customWidth="1"/>
    <col min="2" max="2" width="49.5" bestFit="1" customWidth="1"/>
    <col min="3" max="3" width="49.5" customWidth="1"/>
  </cols>
  <sheetData>
    <row r="1" spans="1:5">
      <c r="A1" s="23" t="s">
        <v>3284</v>
      </c>
      <c r="B1" s="24" t="s">
        <v>3285</v>
      </c>
      <c r="C1" s="24" t="s">
        <v>2</v>
      </c>
      <c r="D1" s="24" t="s">
        <v>3</v>
      </c>
      <c r="E1" s="24" t="s">
        <v>3286</v>
      </c>
    </row>
    <row r="2" spans="1:5">
      <c r="A2" t="s">
        <v>2477</v>
      </c>
      <c r="B2" s="21" t="s">
        <v>2515</v>
      </c>
      <c r="C2" s="21" t="str">
        <f>LEFT(B2,FIND("(",B2)-1)</f>
        <v xml:space="preserve">I announce, proclaim, report </v>
      </c>
      <c r="D2" t="str">
        <f>MID(B2,FIND("(",B2)+1,FIND(")",B2)-FIND("(",B2)-1)</f>
        <v>45</v>
      </c>
      <c r="E2" t="str">
        <f t="shared" ref="E2:E6" si="0">IF(LEN(B2)-LEN(SUBSTITUTE(B2,"(",""))&gt;1,"TRUE","FALSE")</f>
        <v>FALSE</v>
      </c>
    </row>
    <row r="3" spans="1:5">
      <c r="A3" s="21" t="s">
        <v>2478</v>
      </c>
      <c r="B3" s="22" t="s">
        <v>2516</v>
      </c>
      <c r="C3" s="21" t="str">
        <f t="shared" ref="C3:C66" si="1">LEFT(B3,FIND("(",B3)-1)</f>
        <v xml:space="preserve">I give away, pay, return </v>
      </c>
      <c r="D3" t="str">
        <f>MID(B3,FIND("(",B3)+1,FIND(")",B3)-FIND("(",B3)-1)</f>
        <v>48</v>
      </c>
      <c r="E3" t="str">
        <f t="shared" si="0"/>
        <v>FALSE</v>
      </c>
    </row>
    <row r="4" spans="1:5">
      <c r="A4" s="21" t="s">
        <v>526</v>
      </c>
      <c r="B4" s="22" t="s">
        <v>2517</v>
      </c>
      <c r="C4" s="21" t="str">
        <f t="shared" si="1"/>
        <v xml:space="preserve">so, then, consequently </v>
      </c>
      <c r="D4" t="str">
        <f>MID(B4,FIND("(",B4)+1,FIND(")",B4)-FIND("(",B4)-1)</f>
        <v>49</v>
      </c>
      <c r="E4" t="str">
        <f t="shared" si="0"/>
        <v>FALSE</v>
      </c>
    </row>
    <row r="5" spans="1:5">
      <c r="A5" t="s">
        <v>2479</v>
      </c>
      <c r="B5" s="22" t="s">
        <v>2518</v>
      </c>
      <c r="C5" s="21" t="str">
        <f t="shared" si="1"/>
        <v xml:space="preserve">forgiveness </v>
      </c>
      <c r="D5" t="str">
        <f>MID(B5,FIND("(",B5)+1,FIND(")",B5)-FIND("(",B5)-1)</f>
        <v>17</v>
      </c>
      <c r="E5" t="str">
        <f t="shared" si="0"/>
        <v>FALSE</v>
      </c>
    </row>
    <row r="6" spans="1:5">
      <c r="A6" s="21" t="s">
        <v>674</v>
      </c>
      <c r="B6" s="22" t="s">
        <v>2519</v>
      </c>
      <c r="C6" s="21" t="s">
        <v>3287</v>
      </c>
      <c r="D6" s="5" t="s">
        <v>2154</v>
      </c>
      <c r="E6" t="str">
        <f>IF(LEN(B6)-LEN(SUBSTITUTE(B6,"(",""))&gt;1,"TRUE","FALSE")</f>
        <v>TRUE</v>
      </c>
    </row>
    <row r="7" spans="1:5">
      <c r="A7" t="s">
        <v>2480</v>
      </c>
      <c r="B7" s="22" t="s">
        <v>2520</v>
      </c>
      <c r="C7" s="21" t="str">
        <f t="shared" si="1"/>
        <v xml:space="preserve">baptism </v>
      </c>
      <c r="D7" t="str">
        <f>MID(B7,FIND("(",B7)+1,FIND(")",B7)-FIND("(",B7)-1)</f>
        <v>19</v>
      </c>
      <c r="E7" t="str">
        <f t="shared" ref="E7:E70" si="2">IF(LEN(B7)-LEN(SUBSTITUTE(B7,"(",""))&gt;1,"TRUE","FALSE")</f>
        <v>FALSE</v>
      </c>
    </row>
    <row r="8" spans="1:5">
      <c r="A8" s="21" t="s">
        <v>2481</v>
      </c>
      <c r="B8" s="22" t="s">
        <v>2258</v>
      </c>
      <c r="C8" s="21" t="str">
        <f t="shared" si="1"/>
        <v xml:space="preserve">second </v>
      </c>
      <c r="D8" t="str">
        <f>MID(B8,FIND("(",B8)+1,FIND(")",B8)-FIND("(",B8)-1)</f>
        <v>43</v>
      </c>
      <c r="E8" t="str">
        <f t="shared" si="2"/>
        <v>FALSE</v>
      </c>
    </row>
    <row r="9" spans="1:5">
      <c r="A9" s="21" t="s">
        <v>2482</v>
      </c>
      <c r="B9" t="s">
        <v>2521</v>
      </c>
      <c r="C9" s="21" t="str">
        <f t="shared" si="1"/>
        <v xml:space="preserve">I serve </v>
      </c>
      <c r="D9" t="str">
        <f>MID(B9,FIND("(",B9)+1,FIND(")",B9)-FIND("(",B9)-1)</f>
        <v>37</v>
      </c>
      <c r="E9" t="str">
        <f t="shared" si="2"/>
        <v>FALSE</v>
      </c>
    </row>
    <row r="10" spans="1:5">
      <c r="A10" t="s">
        <v>2483</v>
      </c>
      <c r="B10" s="22" t="s">
        <v>2522</v>
      </c>
      <c r="C10" s="21" t="str">
        <f t="shared" si="1"/>
        <v xml:space="preserve">I go through, cross over </v>
      </c>
      <c r="D10" t="str">
        <f>MID(B10,FIND("(",B10)+1,FIND(")",B10)-FIND("(",B10)-1)</f>
        <v>43</v>
      </c>
      <c r="E10" t="str">
        <f t="shared" si="2"/>
        <v>FALSE</v>
      </c>
    </row>
    <row r="11" spans="1:5">
      <c r="A11" s="21" t="s">
        <v>2484</v>
      </c>
      <c r="B11" t="s">
        <v>2523</v>
      </c>
      <c r="C11" s="21" t="str">
        <f t="shared" si="1"/>
        <v xml:space="preserve">I go out, come out </v>
      </c>
      <c r="D11" t="str">
        <f>MID(B11,FIND("(",B11)+1,FIND(")",B11)-FIND("(",B11)-1)</f>
        <v>33</v>
      </c>
      <c r="E11" t="str">
        <f t="shared" si="2"/>
        <v>FALSE</v>
      </c>
    </row>
    <row r="12" spans="1:5">
      <c r="A12" s="21" t="s">
        <v>2485</v>
      </c>
      <c r="B12" s="22" t="s">
        <v>2524</v>
      </c>
      <c r="C12" s="21" t="str">
        <f t="shared" si="1"/>
        <v xml:space="preserve">I clothe myself, put on, wear </v>
      </c>
      <c r="D12" t="str">
        <f>MID(B12,FIND("(",B12)+1,FIND(")",B12)-FIND("(",B12)-1)</f>
        <v>27</v>
      </c>
      <c r="E12" t="str">
        <f t="shared" si="2"/>
        <v>FALSE</v>
      </c>
    </row>
    <row r="13" spans="1:5">
      <c r="A13" s="21" t="s">
        <v>2486</v>
      </c>
      <c r="B13" t="s">
        <v>2525</v>
      </c>
      <c r="C13" s="21" t="str">
        <f t="shared" si="1"/>
        <v xml:space="preserve">I know, understand, recognize </v>
      </c>
      <c r="D13" t="str">
        <f>MID(B13,FIND("(",B13)+1,FIND(")",B13)-FIND("(",B13)-1)</f>
        <v>44</v>
      </c>
      <c r="E13" t="str">
        <f t="shared" si="2"/>
        <v>FALSE</v>
      </c>
    </row>
    <row r="14" spans="1:5">
      <c r="A14" t="s">
        <v>2487</v>
      </c>
      <c r="B14" s="20" t="s">
        <v>2526</v>
      </c>
      <c r="C14" s="21" t="str">
        <f t="shared" si="1"/>
        <v xml:space="preserve">desert, wilderness </v>
      </c>
      <c r="D14" t="str">
        <f>MID(B14,FIND("(",B14)+1,FIND(")",B14)-FIND("(",B14)-1)</f>
        <v>48</v>
      </c>
      <c r="E14" t="str">
        <f t="shared" si="2"/>
        <v>FALSE</v>
      </c>
    </row>
    <row r="15" spans="1:5">
      <c r="A15" s="21" t="s">
        <v>2488</v>
      </c>
      <c r="B15" t="s">
        <v>2527</v>
      </c>
      <c r="C15" s="21" t="str">
        <f t="shared" si="1"/>
        <v xml:space="preserve">I make ready, prepare </v>
      </c>
      <c r="D15" t="str">
        <f>MID(B15,FIND("(",B15)+1,FIND(")",B15)-FIND("(",B15)-1)</f>
        <v>40</v>
      </c>
      <c r="E15" t="str">
        <f t="shared" si="2"/>
        <v>FALSE</v>
      </c>
    </row>
    <row r="16" spans="1:5">
      <c r="A16" t="s">
        <v>2489</v>
      </c>
      <c r="B16" s="21" t="s">
        <v>2259</v>
      </c>
      <c r="C16" s="21" t="str">
        <f t="shared" si="1"/>
        <v xml:space="preserve">year </v>
      </c>
      <c r="D16" t="str">
        <f>MID(B16,FIND("(",B16)+1,FIND(")",B16)-FIND("(",B16)-1)</f>
        <v>49</v>
      </c>
      <c r="E16" t="str">
        <f t="shared" si="2"/>
        <v>FALSE</v>
      </c>
    </row>
    <row r="17" spans="1:5">
      <c r="A17" s="22" t="s">
        <v>2490</v>
      </c>
      <c r="B17" s="21" t="s">
        <v>2528</v>
      </c>
      <c r="C17" s="21" t="str">
        <f t="shared" si="1"/>
        <v xml:space="preserve">I am well pleased, approve </v>
      </c>
      <c r="D17" t="str">
        <f>MID(B17,FIND("(",B17)+1,FIND(")",B17)-FIND("(",B17)-1)</f>
        <v>21</v>
      </c>
      <c r="E17" t="str">
        <f t="shared" si="2"/>
        <v>FALSE</v>
      </c>
    </row>
    <row r="18" spans="1:5">
      <c r="A18" s="22" t="s">
        <v>2491</v>
      </c>
      <c r="B18" s="21" t="s">
        <v>2529</v>
      </c>
      <c r="C18" s="21" t="str">
        <f t="shared" si="1"/>
        <v xml:space="preserve">Isaiah </v>
      </c>
      <c r="D18" t="str">
        <f>MID(B18,FIND("(",B18)+1,FIND(")",B18)-FIND("(",B18)-1)</f>
        <v>22</v>
      </c>
      <c r="E18" t="str">
        <f t="shared" si="2"/>
        <v>FALSE</v>
      </c>
    </row>
    <row r="19" spans="1:5">
      <c r="A19" t="s">
        <v>2492</v>
      </c>
      <c r="B19" s="21" t="s">
        <v>2260</v>
      </c>
      <c r="C19" s="21" t="str">
        <f t="shared" si="1"/>
        <v xml:space="preserve">animal, beast </v>
      </c>
      <c r="D19" t="str">
        <f>MID(B19,FIND("(",B19)+1,FIND(")",B19)-FIND("(",B19)-1)</f>
        <v>46</v>
      </c>
      <c r="E19" t="str">
        <f t="shared" si="2"/>
        <v>FALSE</v>
      </c>
    </row>
    <row r="20" spans="1:5">
      <c r="A20" s="22" t="s">
        <v>634</v>
      </c>
      <c r="B20" t="s">
        <v>2530</v>
      </c>
      <c r="C20" s="21" t="str">
        <f t="shared" si="1"/>
        <v xml:space="preserve">tribulation, affliction, oppression </v>
      </c>
      <c r="D20" t="str">
        <f>MID(B20,FIND("(",B20)+1,FIND(")",B20)-FIND("(",B20)-1)</f>
        <v>45</v>
      </c>
      <c r="E20" t="str">
        <f t="shared" si="2"/>
        <v>FALSE</v>
      </c>
    </row>
    <row r="21" spans="1:5">
      <c r="A21" s="22" t="s">
        <v>2493</v>
      </c>
      <c r="B21" s="21" t="s">
        <v>2531</v>
      </c>
      <c r="C21" s="21" t="str">
        <f t="shared" si="1"/>
        <v xml:space="preserve">hair </v>
      </c>
      <c r="D21" t="str">
        <f>MID(B21,FIND("(",B21)+1,FIND(")",B21)-FIND("(",B21)-1)</f>
        <v>15</v>
      </c>
      <c r="E21" t="str">
        <f t="shared" si="2"/>
        <v>FALSE</v>
      </c>
    </row>
    <row r="22" spans="1:5">
      <c r="A22" s="21" t="s">
        <v>2494</v>
      </c>
      <c r="B22" t="s">
        <v>2261</v>
      </c>
      <c r="C22" s="21" t="str">
        <f t="shared" si="1"/>
        <v xml:space="preserve">qualified, able </v>
      </c>
      <c r="D22" t="str">
        <f>MID(B22,FIND("(",B22)+1,FIND(")",B22)-FIND("(",B22)-1)</f>
        <v>39</v>
      </c>
      <c r="E22" t="str">
        <f t="shared" si="2"/>
        <v>FALSE</v>
      </c>
    </row>
    <row r="23" spans="1:5">
      <c r="A23" t="s">
        <v>2495</v>
      </c>
      <c r="B23" s="21" t="s">
        <v>2532</v>
      </c>
      <c r="C23" s="21" t="str">
        <f t="shared" si="1"/>
        <v xml:space="preserve">the Jordan </v>
      </c>
      <c r="D23" t="str">
        <f>MID(B23,FIND("(",B23)+1,FIND(")",B23)-FIND("(",B23)-1)</f>
        <v>15</v>
      </c>
      <c r="E23" t="str">
        <f t="shared" si="2"/>
        <v>FALSE</v>
      </c>
    </row>
    <row r="24" spans="1:5">
      <c r="A24" s="22" t="s">
        <v>2496</v>
      </c>
      <c r="B24" t="s">
        <v>2262</v>
      </c>
      <c r="C24" s="21" t="str">
        <f t="shared" si="1"/>
        <v xml:space="preserve">strong, mighty, powerful </v>
      </c>
      <c r="D24" t="str">
        <f>MID(B24,FIND("(",B24)+1,FIND(")",B24)-FIND("(",B24)-1)</f>
        <v>29</v>
      </c>
      <c r="E24" t="str">
        <f t="shared" si="2"/>
        <v>FALSE</v>
      </c>
    </row>
    <row r="25" spans="1:5">
      <c r="A25" t="s">
        <v>2497</v>
      </c>
      <c r="B25" s="21" t="s">
        <v>2533</v>
      </c>
      <c r="C25" s="21" t="str">
        <f t="shared" si="1"/>
        <v xml:space="preserve">I cause to sit down, appoint </v>
      </c>
      <c r="D25" t="str">
        <f>MID(B25,FIND("(",B25)+1,FIND(")",B25)-FIND("(",B25)-1)</f>
        <v>46</v>
      </c>
      <c r="E25" t="str">
        <f t="shared" si="2"/>
        <v>FALSE</v>
      </c>
    </row>
    <row r="26" spans="1:5">
      <c r="A26" s="21" t="s">
        <v>2498</v>
      </c>
      <c r="B26" s="21" t="s">
        <v>2534</v>
      </c>
      <c r="C26" s="21" t="s">
        <v>3288</v>
      </c>
      <c r="D26">
        <v>47</v>
      </c>
      <c r="E26" t="str">
        <f t="shared" si="2"/>
        <v>TRUE</v>
      </c>
    </row>
    <row r="27" spans="1:5">
      <c r="A27" s="22" t="s">
        <v>2499</v>
      </c>
      <c r="B27" s="21" t="s">
        <v>2535</v>
      </c>
      <c r="C27" s="21" t="str">
        <f t="shared" si="1"/>
        <v xml:space="preserve">repentance </v>
      </c>
      <c r="D27" t="str">
        <f>MID(B27,FIND("(",B27)+1,FIND(")",B27)-FIND("(",B27)-1)</f>
        <v>22</v>
      </c>
      <c r="E27" t="str">
        <f t="shared" si="2"/>
        <v>FALSE</v>
      </c>
    </row>
    <row r="28" spans="1:5">
      <c r="A28" s="21" t="s">
        <v>2500</v>
      </c>
      <c r="B28" t="s">
        <v>2263</v>
      </c>
      <c r="C28" s="21" t="str">
        <f t="shared" si="1"/>
        <v xml:space="preserve">temple, sanctuary </v>
      </c>
      <c r="D28" t="str">
        <f>MID(B28,FIND("(",B28)+1,FIND(")",B28)-FIND("(",B28)-1)</f>
        <v>45</v>
      </c>
      <c r="E28" t="str">
        <f t="shared" si="2"/>
        <v>FALSE</v>
      </c>
    </row>
    <row r="29" spans="1:5">
      <c r="A29" s="22" t="s">
        <v>2501</v>
      </c>
      <c r="B29" s="21" t="s">
        <v>2264</v>
      </c>
      <c r="C29" s="21" t="str">
        <f t="shared" si="1"/>
        <v xml:space="preserve">like, similar </v>
      </c>
      <c r="D29" t="str">
        <f>MID(B29,FIND("(",B29)+1,FIND(")",B29)-FIND("(",B29)-1)</f>
        <v>45</v>
      </c>
      <c r="E29" t="str">
        <f t="shared" si="2"/>
        <v>FALSE</v>
      </c>
    </row>
    <row r="30" spans="1:5">
      <c r="A30" s="21" t="s">
        <v>2502</v>
      </c>
      <c r="B30" s="21" t="s">
        <v>2265</v>
      </c>
      <c r="C30" s="21" t="str">
        <f t="shared" si="1"/>
        <v xml:space="preserve">after, behind </v>
      </c>
      <c r="D30" t="str">
        <f>MID(B30,FIND("(",B30)+1,FIND(")",B30)-FIND("(",B30)-1)</f>
        <v>35</v>
      </c>
      <c r="E30" t="str">
        <f t="shared" si="2"/>
        <v>FALSE</v>
      </c>
    </row>
    <row r="31" spans="1:5">
      <c r="A31" s="22" t="s">
        <v>2503</v>
      </c>
      <c r="B31" s="21" t="s">
        <v>2536</v>
      </c>
      <c r="C31" s="21" t="str">
        <f t="shared" si="1"/>
        <v xml:space="preserve">woe </v>
      </c>
      <c r="D31" t="str">
        <f>MID(B31,FIND("(",B31)+1,FIND(")",B31)-FIND("(",B31)-1)</f>
        <v>46</v>
      </c>
      <c r="E31" t="str">
        <f t="shared" si="2"/>
        <v>FALSE</v>
      </c>
    </row>
    <row r="32" spans="1:5">
      <c r="A32" s="22" t="s">
        <v>2504</v>
      </c>
      <c r="B32" t="s">
        <v>2505</v>
      </c>
      <c r="C32" s="21" t="str">
        <f t="shared" si="1"/>
        <v xml:space="preserve">no longer </v>
      </c>
      <c r="D32" t="str">
        <f>MID(B32,FIND("(",B32)+1,FIND(")",B32)-FIND("(",B32)-1)</f>
        <v>47</v>
      </c>
      <c r="E32" t="str">
        <f t="shared" si="2"/>
        <v>FALSE</v>
      </c>
    </row>
    <row r="33" spans="1:5">
      <c r="A33" s="22" t="s">
        <v>2506</v>
      </c>
      <c r="B33" t="s">
        <v>2537</v>
      </c>
      <c r="C33" s="21" t="str">
        <f t="shared" si="1"/>
        <v xml:space="preserve">I tempt, test </v>
      </c>
      <c r="D33" t="str">
        <f>MID(B33,FIND("(",B33)+1,FIND(")",B33)-FIND("(",B33)-1)</f>
        <v>38</v>
      </c>
      <c r="E33" t="str">
        <f t="shared" si="2"/>
        <v>FALSE</v>
      </c>
    </row>
    <row r="34" spans="1:5">
      <c r="A34" s="21" t="s">
        <v>2507</v>
      </c>
      <c r="B34" s="21" t="s">
        <v>2266</v>
      </c>
      <c r="C34" s="21" t="str">
        <f t="shared" si="1"/>
        <v xml:space="preserve">river </v>
      </c>
      <c r="D34" t="str">
        <f>MID(B34,FIND("(",B34)+1,FIND(")",B34)-FIND("(",B34)-1)</f>
        <v>17</v>
      </c>
      <c r="E34" t="str">
        <f t="shared" si="2"/>
        <v>FALSE</v>
      </c>
    </row>
    <row r="35" spans="1:5">
      <c r="A35" s="22" t="s">
        <v>2508</v>
      </c>
      <c r="B35" t="s">
        <v>2538</v>
      </c>
      <c r="C35" s="21" t="s">
        <v>3289</v>
      </c>
      <c r="D35">
        <v>47</v>
      </c>
      <c r="E35" t="str">
        <f t="shared" si="2"/>
        <v>TRUE</v>
      </c>
    </row>
    <row r="36" spans="1:5">
      <c r="A36" s="22" t="s">
        <v>2509</v>
      </c>
      <c r="B36" s="22" t="s">
        <v>2539</v>
      </c>
      <c r="C36" s="21" t="str">
        <f t="shared" si="1"/>
        <v xml:space="preserve">I bring to, offer </v>
      </c>
      <c r="D36" t="str">
        <f>MID(B36,FIND("(",B36)+1,FIND(")",B36)-FIND("(",B36)-1)</f>
        <v>47</v>
      </c>
      <c r="E36" t="str">
        <f t="shared" si="2"/>
        <v>FALSE</v>
      </c>
    </row>
    <row r="37" spans="1:5">
      <c r="A37" s="22" t="s">
        <v>2510</v>
      </c>
      <c r="B37" s="22" t="s">
        <v>2267</v>
      </c>
      <c r="C37" s="21" t="str">
        <f t="shared" si="1"/>
        <v xml:space="preserve">Satan </v>
      </c>
      <c r="D37" t="str">
        <f>MID(B37,FIND("(",B37)+1,FIND(")",B37)-FIND("(",B37)-1)</f>
        <v>36</v>
      </c>
      <c r="E37" t="str">
        <f t="shared" si="2"/>
        <v>FALSE</v>
      </c>
    </row>
    <row r="38" spans="1:5">
      <c r="A38" s="22" t="s">
        <v>2511</v>
      </c>
      <c r="B38" s="22" t="s">
        <v>2268</v>
      </c>
      <c r="C38" s="21" t="str">
        <f t="shared" si="1"/>
        <v xml:space="preserve">I crucify </v>
      </c>
      <c r="D38" t="str">
        <f>MID(B38,FIND("(",B38)+1,FIND(")",B38)-FIND("(",B38)-1)</f>
        <v>46</v>
      </c>
      <c r="E38" t="str">
        <f t="shared" si="2"/>
        <v>FALSE</v>
      </c>
    </row>
    <row r="39" spans="1:5">
      <c r="A39" s="22" t="s">
        <v>2512</v>
      </c>
      <c r="B39" s="22" t="s">
        <v>2269</v>
      </c>
      <c r="C39" s="21" t="str">
        <f t="shared" si="1"/>
        <v xml:space="preserve">forty </v>
      </c>
      <c r="D39" t="str">
        <f>MID(B39,FIND("(",B39)+1,FIND(")",B39)-FIND("(",B39)-1)</f>
        <v>22</v>
      </c>
      <c r="E39" t="str">
        <f t="shared" si="2"/>
        <v>FALSE</v>
      </c>
    </row>
    <row r="40" spans="1:5">
      <c r="A40" s="22" t="s">
        <v>2513</v>
      </c>
      <c r="B40" s="22" t="s">
        <v>2540</v>
      </c>
      <c r="C40" s="21" t="str">
        <f t="shared" si="1"/>
        <v xml:space="preserve">watch, guard, prison </v>
      </c>
      <c r="D40" t="str">
        <f>MID(B40,FIND("(",B40)+1,FIND(")",B40)-FIND("(",B40)-1)</f>
        <v>47</v>
      </c>
      <c r="E40" t="str">
        <f t="shared" si="2"/>
        <v>FALSE</v>
      </c>
    </row>
    <row r="41" spans="1:5">
      <c r="A41" t="s">
        <v>2514</v>
      </c>
      <c r="B41" t="s">
        <v>2541</v>
      </c>
      <c r="C41" s="21" t="str">
        <f t="shared" si="1"/>
        <v xml:space="preserve">district, region </v>
      </c>
      <c r="D41" t="str">
        <f>MID(B41,FIND("(",B41)+1,FIND(")",B41)-FIND("(",B41)-1)</f>
        <v>28</v>
      </c>
      <c r="E41" t="str">
        <f t="shared" si="2"/>
        <v>FALSE</v>
      </c>
    </row>
    <row r="42" spans="1:5">
      <c r="A42" s="22" t="s">
        <v>2542</v>
      </c>
      <c r="B42" s="21" t="s">
        <v>2271</v>
      </c>
      <c r="C42" s="21" t="str">
        <f t="shared" si="1"/>
        <v xml:space="preserve">to sin </v>
      </c>
      <c r="D42" t="str">
        <f>MID(B42,FIND("(",B42)+1,FIND(")",B42)-FIND("(",B42)-1)</f>
        <v>43</v>
      </c>
      <c r="E42" t="str">
        <f t="shared" si="2"/>
        <v>FALSE</v>
      </c>
    </row>
    <row r="43" spans="1:5">
      <c r="A43" s="22" t="s">
        <v>2543</v>
      </c>
      <c r="B43" s="21" t="s">
        <v>2579</v>
      </c>
      <c r="C43" s="21" t="str">
        <f t="shared" si="1"/>
        <v xml:space="preserve">worthy, fit, deserving </v>
      </c>
      <c r="D43" t="str">
        <f>MID(B43,FIND("(",B43)+1,FIND(")",B43)-FIND("(",B43)-1)</f>
        <v>41</v>
      </c>
      <c r="E43" t="str">
        <f t="shared" si="2"/>
        <v>FALSE</v>
      </c>
    </row>
    <row r="44" spans="1:5">
      <c r="A44" s="22" t="s">
        <v>2544</v>
      </c>
      <c r="B44" t="s">
        <v>2580</v>
      </c>
      <c r="C44" s="21" t="str">
        <f t="shared" si="1"/>
        <v xml:space="preserve">I touch, take hold of </v>
      </c>
      <c r="D44" t="str">
        <f>MID(B44,FIND("(",B44)+1,FIND(")",B44)-FIND("(",B44)-1)</f>
        <v>39</v>
      </c>
      <c r="E44" t="str">
        <f t="shared" si="2"/>
        <v>FALSE</v>
      </c>
    </row>
    <row r="45" spans="1:5">
      <c r="A45" s="22" t="s">
        <v>2545</v>
      </c>
      <c r="B45" s="21" t="s">
        <v>2581</v>
      </c>
      <c r="C45" s="21" t="str">
        <f t="shared" si="1"/>
        <v xml:space="preserve">ruler, authority, judge </v>
      </c>
      <c r="D45" t="str">
        <f>MID(B45,FIND("(",B45)+1,FIND(")",B45)-FIND("(",B45)-1)</f>
        <v>37</v>
      </c>
      <c r="E45" t="str">
        <f t="shared" si="2"/>
        <v>FALSE</v>
      </c>
    </row>
    <row r="46" spans="1:5">
      <c r="A46" s="22" t="s">
        <v>2546</v>
      </c>
      <c r="B46" t="s">
        <v>2582</v>
      </c>
      <c r="C46" s="21" t="str">
        <f t="shared" si="1"/>
        <v xml:space="preserve">I wish, want, desire </v>
      </c>
      <c r="D46" t="str">
        <f>MID(B46,FIND("(",B46)+1,FIND(")",B46)-FIND("(",B46)-1)</f>
        <v>37</v>
      </c>
      <c r="E46" t="str">
        <f t="shared" si="2"/>
        <v>FALSE</v>
      </c>
    </row>
    <row r="47" spans="1:5">
      <c r="A47" t="s">
        <v>2547</v>
      </c>
      <c r="B47" s="21" t="s">
        <v>2583</v>
      </c>
      <c r="C47" s="21" t="str">
        <f t="shared" si="1"/>
        <v xml:space="preserve">bind, tie </v>
      </c>
      <c r="D47" t="str">
        <f>MID(B47,FIND("(",B47)+1,FIND(")",B47)-FIND("(",B47)-1)</f>
        <v>43</v>
      </c>
      <c r="E47" t="str">
        <f t="shared" si="2"/>
        <v>FALSE</v>
      </c>
    </row>
    <row r="48" spans="1:5">
      <c r="A48" s="22" t="s">
        <v>2548</v>
      </c>
      <c r="B48" s="21" t="s">
        <v>2584</v>
      </c>
      <c r="C48" s="21" t="str">
        <f t="shared" si="1"/>
        <v xml:space="preserve">I draw near, approach </v>
      </c>
      <c r="D48" t="str">
        <f>MID(B48,FIND("(",B48)+1,FIND(")",B48)-FIND("(",B48)-1)</f>
        <v>42</v>
      </c>
      <c r="E48" t="str">
        <f t="shared" si="2"/>
        <v>FALSE</v>
      </c>
    </row>
    <row r="49" spans="1:5">
      <c r="A49" s="22" t="s">
        <v>2549</v>
      </c>
      <c r="B49" s="21" t="s">
        <v>2585</v>
      </c>
      <c r="C49" s="21" t="str">
        <f t="shared" si="1"/>
        <v xml:space="preserve">one hundred </v>
      </c>
      <c r="D49" t="str">
        <f>MID(B49,FIND("(",B49)+1,FIND(")",B49)-FIND("(",B49)-1)</f>
        <v>17</v>
      </c>
      <c r="E49" t="str">
        <f t="shared" si="2"/>
        <v>FALSE</v>
      </c>
    </row>
    <row r="50" spans="1:5">
      <c r="A50" s="22" t="s">
        <v>2550</v>
      </c>
      <c r="B50" t="s">
        <v>2272</v>
      </c>
      <c r="C50" s="21" t="str">
        <f t="shared" si="1"/>
        <v xml:space="preserve">from there </v>
      </c>
      <c r="D50" t="str">
        <f>MID(B50,FIND("(",B50)+1,FIND(")",B50)-FIND("(",B50)-1)</f>
        <v>37</v>
      </c>
      <c r="E50" t="str">
        <f t="shared" si="2"/>
        <v>FALSE</v>
      </c>
    </row>
    <row r="51" spans="1:5">
      <c r="A51" s="22" t="s">
        <v>2551</v>
      </c>
      <c r="B51" s="21" t="s">
        <v>2586</v>
      </c>
      <c r="C51" s="21" t="str">
        <f t="shared" si="1"/>
        <v xml:space="preserve">reprove, correct </v>
      </c>
      <c r="D51" t="str">
        <f>MID(B51,FIND("(",B51)+1,FIND(")",B51)-FIND("(",B51)-1)</f>
        <v>17</v>
      </c>
      <c r="E51" t="str">
        <f t="shared" si="2"/>
        <v>FALSE</v>
      </c>
    </row>
    <row r="52" spans="1:5">
      <c r="A52" t="s">
        <v>2552</v>
      </c>
      <c r="B52" s="21" t="s">
        <v>2273</v>
      </c>
      <c r="C52" s="21" t="s">
        <v>3290</v>
      </c>
      <c r="D52">
        <v>37</v>
      </c>
      <c r="E52" t="str">
        <f t="shared" si="2"/>
        <v>TRUE</v>
      </c>
    </row>
    <row r="53" spans="1:5">
      <c r="A53" s="22" t="s">
        <v>644</v>
      </c>
      <c r="B53" t="s">
        <v>2274</v>
      </c>
      <c r="C53" s="21" t="str">
        <f t="shared" si="1"/>
        <v xml:space="preserve">in front of, before </v>
      </c>
      <c r="D53" t="str">
        <f>MID(B53,FIND("(",B53)+1,FIND(")",B53)-FIND("(",B53)-1)</f>
        <v>48</v>
      </c>
      <c r="E53" t="str">
        <f t="shared" si="2"/>
        <v>FALSE</v>
      </c>
    </row>
    <row r="54" spans="1:5">
      <c r="A54" s="22" t="s">
        <v>2553</v>
      </c>
      <c r="B54" s="22" t="s">
        <v>2275</v>
      </c>
      <c r="C54" s="21" t="str">
        <f t="shared" si="1"/>
        <v xml:space="preserve">I lay upon, put upon </v>
      </c>
      <c r="D54" t="str">
        <f>MID(B54,FIND("(",B54)+1,FIND(")",B54)-FIND("(",B54)-1)</f>
        <v>39</v>
      </c>
      <c r="E54" t="str">
        <f t="shared" si="2"/>
        <v>FALSE</v>
      </c>
    </row>
    <row r="55" spans="1:5">
      <c r="A55" s="22" t="s">
        <v>2554</v>
      </c>
      <c r="B55" t="s">
        <v>2276</v>
      </c>
      <c r="C55" s="21" t="str">
        <f t="shared" si="1"/>
        <v xml:space="preserve">I work, do, perform </v>
      </c>
      <c r="D55" t="str">
        <f>MID(B55,FIND("(",B55)+1,FIND(")",B55)-FIND("(",B55)-1)</f>
        <v>41</v>
      </c>
      <c r="E55" t="str">
        <f t="shared" si="2"/>
        <v>FALSE</v>
      </c>
    </row>
    <row r="56" spans="1:5">
      <c r="A56" s="22" t="s">
        <v>2555</v>
      </c>
      <c r="B56" s="22" t="s">
        <v>2277</v>
      </c>
      <c r="C56" s="21" t="str">
        <f t="shared" si="1"/>
        <v xml:space="preserve">I bless, praise </v>
      </c>
      <c r="D56" t="str">
        <f>MID(B56,FIND("(",B56)+1,FIND(")",B56)-FIND("(",B56)-1)</f>
        <v>42</v>
      </c>
      <c r="E56" t="str">
        <f t="shared" si="2"/>
        <v>FALSE</v>
      </c>
    </row>
    <row r="57" spans="1:5">
      <c r="A57" t="s">
        <v>2556</v>
      </c>
      <c r="B57" s="22" t="s">
        <v>2587</v>
      </c>
      <c r="C57" s="21" t="str">
        <f t="shared" si="1"/>
        <v xml:space="preserve">I marvel, am amazed, wonder </v>
      </c>
      <c r="D57" t="str">
        <f>MID(B57,FIND("(",B57)+1,FIND(")",B57)-FIND("(",B57)-1)</f>
        <v>43</v>
      </c>
      <c r="E57" t="str">
        <f t="shared" si="2"/>
        <v>FALSE</v>
      </c>
    </row>
    <row r="58" spans="1:5">
      <c r="A58" s="22" t="s">
        <v>2557</v>
      </c>
      <c r="B58" s="22" t="s">
        <v>2588</v>
      </c>
      <c r="C58" s="21" t="str">
        <f t="shared" si="1"/>
        <v xml:space="preserve">I heal, restore, serve </v>
      </c>
      <c r="D58" t="str">
        <f>MID(B58,FIND("(",B58)+1,FIND(")",B58)-FIND("(",B58)-1)</f>
        <v>43</v>
      </c>
      <c r="E58" t="str">
        <f t="shared" si="2"/>
        <v>FALSE</v>
      </c>
    </row>
    <row r="59" spans="1:5">
      <c r="A59" s="22" t="s">
        <v>2558</v>
      </c>
      <c r="B59" s="21" t="s">
        <v>2278</v>
      </c>
      <c r="C59" s="21" t="str">
        <f t="shared" si="1"/>
        <v xml:space="preserve">door, gate, entrance </v>
      </c>
      <c r="D59" t="str">
        <f>MID(B59,FIND("(",B59)+1,FIND(")",B59)-FIND("(",B59)-1)</f>
        <v>39</v>
      </c>
      <c r="E59" t="str">
        <f t="shared" si="2"/>
        <v>FALSE</v>
      </c>
    </row>
    <row r="60" spans="1:5">
      <c r="A60" s="22" t="s">
        <v>2559</v>
      </c>
      <c r="B60" t="s">
        <v>2279</v>
      </c>
      <c r="C60" s="21" t="str">
        <f t="shared" si="1"/>
        <v xml:space="preserve">new, unused </v>
      </c>
      <c r="D60" t="str">
        <f>MID(B60,FIND("(",B60)+1,FIND(")",B60)-FIND("(",B60)-1)</f>
        <v>42</v>
      </c>
      <c r="E60" t="str">
        <f t="shared" si="2"/>
        <v>FALSE</v>
      </c>
    </row>
    <row r="61" spans="1:5">
      <c r="A61" s="22" t="s">
        <v>2560</v>
      </c>
      <c r="B61" s="22" t="s">
        <v>2589</v>
      </c>
      <c r="C61" s="21" t="str">
        <f t="shared" si="1"/>
        <v xml:space="preserve">well </v>
      </c>
      <c r="D61" t="str">
        <f>MID(B61,FIND("(",B61)+1,FIND(")",B61)-FIND("(",B61)-1)</f>
        <v>37</v>
      </c>
      <c r="E61" t="str">
        <f t="shared" si="2"/>
        <v>FALSE</v>
      </c>
    </row>
    <row r="62" spans="1:5">
      <c r="A62" s="22" t="s">
        <v>2561</v>
      </c>
      <c r="B62" s="22" t="s">
        <v>2280</v>
      </c>
      <c r="C62" s="21" t="str">
        <f t="shared" si="1"/>
        <v xml:space="preserve">I boast, glory </v>
      </c>
      <c r="D62" t="str">
        <f>MID(B62,FIND("(",B62)+1,FIND(")",B62)-FIND("(",B62)-1)</f>
        <v>37</v>
      </c>
      <c r="E62" t="str">
        <f t="shared" si="2"/>
        <v>FALSE</v>
      </c>
    </row>
    <row r="63" spans="1:5">
      <c r="A63" s="22" t="s">
        <v>2562</v>
      </c>
      <c r="B63" s="22" t="s">
        <v>2281</v>
      </c>
      <c r="C63" s="21" t="str">
        <f t="shared" si="1"/>
        <v xml:space="preserve">to gain </v>
      </c>
      <c r="D63" t="str">
        <f>MID(B63,FIND("(",B63)+1,FIND(")",B63)-FIND("(",B63)-1)</f>
        <v>17</v>
      </c>
      <c r="E63" t="str">
        <f t="shared" si="2"/>
        <v>FALSE</v>
      </c>
    </row>
    <row r="64" spans="1:5">
      <c r="A64" s="22" t="s">
        <v>2563</v>
      </c>
      <c r="B64" s="22" t="s">
        <v>2282</v>
      </c>
      <c r="C64" s="21" t="str">
        <f t="shared" si="1"/>
        <v xml:space="preserve">loose </v>
      </c>
      <c r="D64" t="str">
        <f>MID(B64,FIND("(",B64)+1,FIND(")",B64)-FIND("(",B64)-1)</f>
        <v>42</v>
      </c>
      <c r="E64" t="str">
        <f t="shared" si="2"/>
        <v>FALSE</v>
      </c>
    </row>
    <row r="65" spans="1:5">
      <c r="A65" s="22" t="s">
        <v>2564</v>
      </c>
      <c r="B65" s="22" t="s">
        <v>2590</v>
      </c>
      <c r="C65" s="21" t="str">
        <f t="shared" si="1"/>
        <v xml:space="preserve">testimony, witness </v>
      </c>
      <c r="D65" t="str">
        <f>MID(B65,FIND("(",B65)+1,FIND(")",B65)-FIND("(",B65)-1)</f>
        <v>37</v>
      </c>
      <c r="E65" t="str">
        <f t="shared" si="2"/>
        <v>FALSE</v>
      </c>
    </row>
    <row r="66" spans="1:5">
      <c r="A66" s="22" t="s">
        <v>2565</v>
      </c>
      <c r="B66" s="22" t="s">
        <v>2591</v>
      </c>
      <c r="C66" s="21" t="str">
        <f t="shared" si="1"/>
        <v xml:space="preserve">witness </v>
      </c>
      <c r="D66" t="str">
        <f>MID(B66,FIND("(",B66)+1,FIND(")",B66)-FIND("(",B66)-1)</f>
        <v>35</v>
      </c>
      <c r="E66" t="str">
        <f t="shared" si="2"/>
        <v>FALSE</v>
      </c>
    </row>
    <row r="67" spans="1:5">
      <c r="A67" t="s">
        <v>2566</v>
      </c>
      <c r="B67" t="s">
        <v>2283</v>
      </c>
      <c r="C67" s="21" t="str">
        <f t="shared" ref="C67:C130" si="3">LEFT(B67,FIND("(",B67)-1)</f>
        <v xml:space="preserve">small, short </v>
      </c>
      <c r="D67" t="str">
        <f>MID(B67,FIND("(",B67)+1,FIND(")",B67)-FIND("(",B67)-1)</f>
        <v>46</v>
      </c>
      <c r="E67" t="str">
        <f t="shared" si="2"/>
        <v>FALSE</v>
      </c>
    </row>
    <row r="68" spans="1:5">
      <c r="A68" s="22" t="s">
        <v>2567</v>
      </c>
      <c r="B68" s="22" t="s">
        <v>2284</v>
      </c>
      <c r="C68" s="21" t="s">
        <v>3291</v>
      </c>
      <c r="D68">
        <v>40</v>
      </c>
      <c r="E68" t="str">
        <f t="shared" si="2"/>
        <v>TRUE</v>
      </c>
    </row>
    <row r="69" spans="1:5">
      <c r="A69" t="s">
        <v>2048</v>
      </c>
      <c r="B69" s="22" t="s">
        <v>2285</v>
      </c>
      <c r="C69" s="21" t="str">
        <f t="shared" si="3"/>
        <v xml:space="preserve">where </v>
      </c>
      <c r="D69" t="str">
        <f>MID(B69,FIND("(",B69)+1,FIND(")",B69)-FIND("(",B69)-1)</f>
        <v>25</v>
      </c>
      <c r="E69" t="str">
        <f t="shared" si="2"/>
        <v>FALSE</v>
      </c>
    </row>
    <row r="70" spans="1:5">
      <c r="A70" s="22" t="s">
        <v>2568</v>
      </c>
      <c r="B70" t="s">
        <v>2592</v>
      </c>
      <c r="C70" s="21" t="s">
        <v>3292</v>
      </c>
      <c r="D70">
        <v>49</v>
      </c>
      <c r="E70" t="str">
        <f t="shared" si="2"/>
        <v>TRUE</v>
      </c>
    </row>
    <row r="71" spans="1:5">
      <c r="A71" t="s">
        <v>2569</v>
      </c>
      <c r="B71" s="22" t="s">
        <v>2593</v>
      </c>
      <c r="C71" s="21" t="str">
        <f t="shared" si="3"/>
        <v xml:space="preserve">I place beside, present </v>
      </c>
      <c r="D71" t="str">
        <f>MID(B71,FIND("(",B71)+1,FIND(")",B71)-FIND("(",B71)-1)</f>
        <v>41</v>
      </c>
      <c r="E71" t="str">
        <f t="shared" ref="E71:E134" si="4">IF(LEN(B71)-LEN(SUBSTITUTE(B71,"(",""))&gt;1,"TRUE","FALSE")</f>
        <v>FALSE</v>
      </c>
    </row>
    <row r="72" spans="1:5">
      <c r="A72" s="20" t="s">
        <v>2270</v>
      </c>
      <c r="B72" s="22" t="s">
        <v>2286</v>
      </c>
      <c r="C72" s="21" t="str">
        <f t="shared" si="3"/>
        <v xml:space="preserve">five </v>
      </c>
      <c r="D72" t="str">
        <f>MID(B72,FIND("(",B72)+1,FIND(")",B72)-FIND("(",B72)-1)</f>
        <v>38</v>
      </c>
      <c r="E72" t="str">
        <f t="shared" si="4"/>
        <v>FALSE</v>
      </c>
    </row>
    <row r="73" spans="1:5">
      <c r="A73" t="s">
        <v>2570</v>
      </c>
      <c r="B73" s="22" t="s">
        <v>2287</v>
      </c>
      <c r="C73" s="21" t="str">
        <f t="shared" si="3"/>
        <v xml:space="preserve">I exceed, overflow, abound </v>
      </c>
      <c r="D73" t="str">
        <f>MID(B73,FIND("(",B73)+1,FIND(")",B73)-FIND("(",B73)-1)</f>
        <v>39</v>
      </c>
      <c r="E73" t="str">
        <f t="shared" si="4"/>
        <v>FALSE</v>
      </c>
    </row>
    <row r="74" spans="1:5">
      <c r="A74" s="21" t="s">
        <v>2571</v>
      </c>
      <c r="B74" t="s">
        <v>2594</v>
      </c>
      <c r="C74" s="21" t="str">
        <f t="shared" si="3"/>
        <v xml:space="preserve">go astray, be misled, wander about aimlessly </v>
      </c>
      <c r="D74" t="str">
        <f>MID(B74,FIND("(",B74)+1,FIND(")",B74)-FIND("(",B74)-1)</f>
        <v>39</v>
      </c>
      <c r="E74" t="str">
        <f t="shared" si="4"/>
        <v>FALSE</v>
      </c>
    </row>
    <row r="75" spans="1:5">
      <c r="A75" t="s">
        <v>2572</v>
      </c>
      <c r="B75" s="22" t="s">
        <v>2595</v>
      </c>
      <c r="C75" s="21" t="str">
        <f t="shared" si="3"/>
        <v xml:space="preserve">I do, accomplish, practice </v>
      </c>
      <c r="D75" t="str">
        <f>MID(B75,FIND("(",B75)+1,FIND(")",B75)-FIND("(",B75)-1)</f>
        <v>39</v>
      </c>
      <c r="E75" t="str">
        <f t="shared" si="4"/>
        <v>FALSE</v>
      </c>
    </row>
    <row r="76" spans="1:5">
      <c r="A76" s="21" t="s">
        <v>2573</v>
      </c>
      <c r="B76" s="22" t="s">
        <v>2288</v>
      </c>
      <c r="C76" s="21" t="str">
        <f t="shared" si="3"/>
        <v xml:space="preserve">sheep </v>
      </c>
      <c r="D76" t="str">
        <f>MID(B76,FIND("(",B76)+1,FIND(")",B76)-FIND("(",B76)-1)</f>
        <v>39</v>
      </c>
      <c r="E76" t="str">
        <f t="shared" si="4"/>
        <v>FALSE</v>
      </c>
    </row>
    <row r="77" spans="1:5">
      <c r="A77" s="21" t="s">
        <v>2574</v>
      </c>
      <c r="B77" t="s">
        <v>2289</v>
      </c>
      <c r="C77" s="21" t="str">
        <f t="shared" si="3"/>
        <v xml:space="preserve">seed, descendants, children </v>
      </c>
      <c r="D77" t="str">
        <f>MID(B77,FIND("(",B77)+1,FIND(")",B77)-FIND("(",B77)-1)</f>
        <v>43</v>
      </c>
      <c r="E77" t="str">
        <f t="shared" si="4"/>
        <v>FALSE</v>
      </c>
    </row>
    <row r="78" spans="1:5">
      <c r="A78" s="21" t="s">
        <v>2575</v>
      </c>
      <c r="B78" s="22" t="s">
        <v>2290</v>
      </c>
      <c r="C78" s="21" t="str">
        <f t="shared" si="3"/>
        <v xml:space="preserve">end, goal </v>
      </c>
      <c r="D78" t="str">
        <f>MID(B78,FIND("(",B78)+1,FIND(")",B78)-FIND("(",B78)-1)</f>
        <v>40</v>
      </c>
      <c r="E78" t="str">
        <f t="shared" si="4"/>
        <v>FALSE</v>
      </c>
    </row>
    <row r="79" spans="1:5">
      <c r="A79" s="21" t="s">
        <v>2576</v>
      </c>
      <c r="B79" s="22" t="s">
        <v>2291</v>
      </c>
      <c r="C79" s="21" t="str">
        <f t="shared" si="3"/>
        <v xml:space="preserve">tax-collector </v>
      </c>
      <c r="D79" t="str">
        <f>MID(B79,FIND("(",B79)+1,FIND(")",B79)-FIND("(",B79)-1)</f>
        <v>21</v>
      </c>
      <c r="E79" t="str">
        <f t="shared" si="4"/>
        <v>FALSE</v>
      </c>
    </row>
    <row r="80" spans="1:5">
      <c r="A80" s="21" t="s">
        <v>2577</v>
      </c>
      <c r="B80" s="22" t="s">
        <v>2292</v>
      </c>
      <c r="C80" s="21" t="str">
        <f t="shared" si="3"/>
        <v xml:space="preserve">four </v>
      </c>
      <c r="D80" t="str">
        <f>MID(B80,FIND("(",B80)+1,FIND(")",B80)-FIND("(",B80)-1)</f>
        <v>41</v>
      </c>
      <c r="E80" t="str">
        <f t="shared" si="4"/>
        <v>FALSE</v>
      </c>
    </row>
    <row r="81" spans="1:5">
      <c r="A81" t="s">
        <v>2578</v>
      </c>
      <c r="B81" s="22" t="s">
        <v>3281</v>
      </c>
      <c r="C81" s="21" t="s">
        <v>3293</v>
      </c>
      <c r="D81">
        <v>36</v>
      </c>
      <c r="E81" t="str">
        <f t="shared" si="4"/>
        <v>TRUE</v>
      </c>
    </row>
    <row r="82" spans="1:5">
      <c r="A82" t="s">
        <v>2596</v>
      </c>
      <c r="B82" s="22" t="s">
        <v>2631</v>
      </c>
      <c r="C82" s="21" t="str">
        <f t="shared" si="3"/>
        <v xml:space="preserve">field, country </v>
      </c>
      <c r="D82" t="str">
        <f>MID(B82,FIND("(",B82)+1,FIND(")",B82)-FIND("(",B82)-1)</f>
        <v>36</v>
      </c>
      <c r="E82" t="str">
        <f t="shared" si="4"/>
        <v>FALSE</v>
      </c>
    </row>
    <row r="83" spans="1:5">
      <c r="A83" s="20" t="s">
        <v>2597</v>
      </c>
      <c r="B83" t="s">
        <v>2632</v>
      </c>
      <c r="C83" s="21" t="str">
        <f t="shared" si="3"/>
        <v xml:space="preserve">unclean, impure </v>
      </c>
      <c r="D83" t="str">
        <f>MID(B83,FIND("(",B83)+1,FIND(")",B83)-FIND("(",B83)-1)</f>
        <v>32</v>
      </c>
      <c r="E83" t="str">
        <f t="shared" si="4"/>
        <v>FALSE</v>
      </c>
    </row>
    <row r="84" spans="1:5">
      <c r="A84" t="s">
        <v>2598</v>
      </c>
      <c r="B84" s="21" t="s">
        <v>2633</v>
      </c>
      <c r="C84" s="21" t="str">
        <f t="shared" si="3"/>
        <v xml:space="preserve">uncircumcision </v>
      </c>
      <c r="D84" t="str">
        <f>MID(B84,FIND("(",B84)+1,FIND(")",B84)-FIND("(",B84)-1)</f>
        <v>20</v>
      </c>
      <c r="E84" t="str">
        <f t="shared" si="4"/>
        <v>FALSE</v>
      </c>
    </row>
    <row r="85" spans="1:5">
      <c r="A85" s="21" t="s">
        <v>2599</v>
      </c>
      <c r="B85" s="21" t="s">
        <v>2634</v>
      </c>
      <c r="C85" s="21" t="s">
        <v>3294</v>
      </c>
      <c r="D85">
        <v>32</v>
      </c>
      <c r="E85" t="str">
        <f t="shared" si="4"/>
        <v>TRUE</v>
      </c>
    </row>
    <row r="86" spans="1:5">
      <c r="A86" s="21" t="s">
        <v>2600</v>
      </c>
      <c r="B86" s="22" t="s">
        <v>2635</v>
      </c>
      <c r="C86" s="21" t="str">
        <f t="shared" si="3"/>
        <v xml:space="preserve">wind </v>
      </c>
      <c r="D86" t="str">
        <f>MID(B86,FIND("(",B86)+1,FIND(")",B86)-FIND("(",B86)-1)</f>
        <v>31</v>
      </c>
      <c r="E86" t="str">
        <f t="shared" si="4"/>
        <v>FALSE</v>
      </c>
    </row>
    <row r="87" spans="1:5">
      <c r="A87" s="21" t="s">
        <v>2601</v>
      </c>
      <c r="B87" s="22" t="s">
        <v>2297</v>
      </c>
      <c r="C87" s="21" t="str">
        <f t="shared" si="3"/>
        <v xml:space="preserve">I deny, reject </v>
      </c>
      <c r="D87" t="str">
        <f>MID(B87,FIND("(",B87)+1,FIND(")",B87)-FIND("(",B87)-1)</f>
        <v>33</v>
      </c>
      <c r="E87" t="str">
        <f t="shared" si="4"/>
        <v>FALSE</v>
      </c>
    </row>
    <row r="88" spans="1:5">
      <c r="A88" t="s">
        <v>2602</v>
      </c>
      <c r="B88" t="s">
        <v>2298</v>
      </c>
      <c r="C88" s="21" t="str">
        <f t="shared" si="3"/>
        <v xml:space="preserve">book, scroll </v>
      </c>
      <c r="D88" t="str">
        <f>MID(B88,FIND("(",B88)+1,FIND(")",B88)-FIND("(",B88)-1)</f>
        <v>34</v>
      </c>
      <c r="E88" t="str">
        <f t="shared" si="4"/>
        <v>FALSE</v>
      </c>
    </row>
    <row r="89" spans="1:5">
      <c r="A89" s="21" t="s">
        <v>2603</v>
      </c>
      <c r="B89" s="22" t="s">
        <v>2636</v>
      </c>
      <c r="C89" s="21" t="str">
        <f t="shared" si="3"/>
        <v xml:space="preserve">covenant, decree, last will and testament </v>
      </c>
      <c r="D89" t="str">
        <f>MID(B89,FIND("(",B89)+1,FIND(")",B89)-FIND("(",B89)-1)</f>
        <v>33</v>
      </c>
      <c r="E89" t="str">
        <f t="shared" si="4"/>
        <v>FALSE</v>
      </c>
    </row>
    <row r="90" spans="1:5">
      <c r="A90" s="21" t="s">
        <v>2604</v>
      </c>
      <c r="B90" t="s">
        <v>2637</v>
      </c>
      <c r="C90" s="21" t="str">
        <f t="shared" si="3"/>
        <v xml:space="preserve">service, office, ministry, deacon </v>
      </c>
      <c r="D90" t="str">
        <f>MID(B90,FIND("(",B90)+1,FIND(")",B90)-FIND("(",B90)-1)</f>
        <v>34</v>
      </c>
      <c r="E90" t="str">
        <f t="shared" si="4"/>
        <v>FALSE</v>
      </c>
    </row>
    <row r="91" spans="1:5">
      <c r="A91" s="21" t="s">
        <v>2605</v>
      </c>
      <c r="B91" s="22" t="s">
        <v>2638</v>
      </c>
      <c r="C91" s="21" t="str">
        <f t="shared" si="3"/>
        <v xml:space="preserve">I justify, vindicate </v>
      </c>
      <c r="D91" t="str">
        <f>MID(B91,FIND("(",B91)+1,FIND(")",B91)-FIND("(",B91)-1)</f>
        <v>39</v>
      </c>
      <c r="E91" t="str">
        <f t="shared" si="4"/>
        <v>FALSE</v>
      </c>
    </row>
    <row r="92" spans="1:5">
      <c r="A92" t="s">
        <v>2293</v>
      </c>
      <c r="B92" s="22" t="s">
        <v>2639</v>
      </c>
      <c r="C92" s="21" t="str">
        <f t="shared" si="3"/>
        <v xml:space="preserve">for, because, therefore </v>
      </c>
      <c r="D92" t="str">
        <f>MID(B92,FIND("(",B92)+1,FIND(")",B92)-FIND("(",B92)-1)</f>
        <v>23</v>
      </c>
      <c r="E92" t="str">
        <f t="shared" si="4"/>
        <v>FALSE</v>
      </c>
    </row>
    <row r="93" spans="1:5">
      <c r="A93" s="21" t="s">
        <v>2294</v>
      </c>
      <c r="B93" s="22" t="s">
        <v>2640</v>
      </c>
      <c r="C93" s="21" t="str">
        <f t="shared" si="3"/>
        <v xml:space="preserve">powerful, strong, mighty, able </v>
      </c>
      <c r="D93" t="str">
        <f>MID(B93,FIND("(",B93)+1,FIND(")",B93)-FIND("(",B93)-1)</f>
        <v>32</v>
      </c>
      <c r="E93" t="str">
        <f t="shared" si="4"/>
        <v>FALSE</v>
      </c>
    </row>
    <row r="94" spans="1:5">
      <c r="A94" s="21" t="s">
        <v>2606</v>
      </c>
      <c r="B94" t="s">
        <v>2641</v>
      </c>
      <c r="C94" s="21" t="str">
        <f t="shared" si="3"/>
        <v xml:space="preserve">near, close to </v>
      </c>
      <c r="D94" t="str">
        <f>MID(B94,FIND("(",B94)+1,FIND(")",B94)-FIND("(",B94)-1)</f>
        <v>31</v>
      </c>
      <c r="E94" t="str">
        <f t="shared" si="4"/>
        <v>FALSE</v>
      </c>
    </row>
    <row r="95" spans="1:5">
      <c r="A95" s="21" t="s">
        <v>2607</v>
      </c>
      <c r="B95" s="22" t="s">
        <v>2642</v>
      </c>
      <c r="C95" s="21" t="str">
        <f t="shared" si="3"/>
        <v xml:space="preserve">it is lawful, permitted </v>
      </c>
      <c r="D95" t="str">
        <f>MID(B95,FIND("(",B95)+1,FIND(")",B95)-FIND("(",B95)-1)</f>
        <v>31</v>
      </c>
      <c r="E95" t="str">
        <f t="shared" si="4"/>
        <v>FALSE</v>
      </c>
    </row>
    <row r="96" spans="1:5">
      <c r="A96" s="21" t="s">
        <v>2608</v>
      </c>
      <c r="B96" t="s">
        <v>2643</v>
      </c>
      <c r="C96" s="21" t="str">
        <f t="shared" si="3"/>
        <v xml:space="preserve">knowledge, recognition </v>
      </c>
      <c r="D96" t="str">
        <f>MID(B96,FIND("(",B96)+1,FIND(")",B96)-FIND("(",B96)-1)</f>
        <v>20</v>
      </c>
      <c r="E96" t="str">
        <f t="shared" si="4"/>
        <v>FALSE</v>
      </c>
    </row>
    <row r="97" spans="1:5">
      <c r="A97" s="21" t="s">
        <v>2609</v>
      </c>
      <c r="B97" s="22" t="s">
        <v>2644</v>
      </c>
      <c r="C97" s="21" t="str">
        <f t="shared" si="3"/>
        <v xml:space="preserve">immediately </v>
      </c>
      <c r="D97" t="str">
        <f>MID(B97,FIND("(",B97)+1,FIND(")",B97)-FIND("(",B97)-1)</f>
        <v>36</v>
      </c>
      <c r="E97" t="str">
        <f t="shared" si="4"/>
        <v>FALSE</v>
      </c>
    </row>
    <row r="98" spans="1:5">
      <c r="A98" s="21" t="s">
        <v>2610</v>
      </c>
      <c r="B98" t="s">
        <v>2299</v>
      </c>
      <c r="C98" s="21" t="str">
        <f t="shared" si="3"/>
        <v xml:space="preserve">hostile, hated </v>
      </c>
      <c r="D98" t="str">
        <f>MID(B98,FIND("(",B98)+1,FIND(")",B98)-FIND("(",B98)-1)</f>
        <v>32</v>
      </c>
      <c r="E98" t="str">
        <f t="shared" si="4"/>
        <v>FALSE</v>
      </c>
    </row>
    <row r="99" spans="1:5">
      <c r="A99" t="s">
        <v>2611</v>
      </c>
      <c r="B99" s="20" t="s">
        <v>2300</v>
      </c>
      <c r="C99" s="21" t="str">
        <f t="shared" si="3"/>
        <v xml:space="preserve">sun </v>
      </c>
      <c r="D99" t="str">
        <f>MID(B99,FIND("(",B99)+1,FIND(")",B99)-FIND("(",B99)-1)</f>
        <v>32</v>
      </c>
      <c r="E99" t="str">
        <f t="shared" si="4"/>
        <v>FALSE</v>
      </c>
    </row>
    <row r="100" spans="1:5">
      <c r="A100" s="21" t="s">
        <v>2612</v>
      </c>
      <c r="B100" t="s">
        <v>2301</v>
      </c>
      <c r="C100" s="21" t="str">
        <f t="shared" si="3"/>
        <v xml:space="preserve">priest </v>
      </c>
      <c r="D100" t="str">
        <f>MID(B100,FIND("(",B100)+1,FIND(")",B100)-FIND("(",B100)-1)</f>
        <v>31</v>
      </c>
      <c r="E100" t="str">
        <f t="shared" si="4"/>
        <v>FALSE</v>
      </c>
    </row>
    <row r="101" spans="1:5">
      <c r="A101" s="21" t="s">
        <v>2613</v>
      </c>
      <c r="B101" s="21" t="s">
        <v>2645</v>
      </c>
      <c r="C101" s="21" t="str">
        <f t="shared" si="3"/>
        <v xml:space="preserve">I cleanse, purify </v>
      </c>
      <c r="D101" t="str">
        <f>MID(B101,FIND("(",B101)+1,FIND(")",B101)-FIND("(",B101)-1)</f>
        <v>31</v>
      </c>
      <c r="E101" t="str">
        <f t="shared" si="4"/>
        <v>FALSE</v>
      </c>
    </row>
    <row r="102" spans="1:5">
      <c r="A102" s="21" t="s">
        <v>2614</v>
      </c>
      <c r="B102" t="s">
        <v>2646</v>
      </c>
      <c r="C102" s="21" t="str">
        <f t="shared" si="3"/>
        <v xml:space="preserve">I cancel, nullify, make void </v>
      </c>
      <c r="D102" t="str">
        <f>MID(B102,FIND("(",B102)+1,FIND(")",B102)-FIND("(",B102)-1)</f>
        <v>27</v>
      </c>
      <c r="E102" t="str">
        <f t="shared" si="4"/>
        <v>FALSE</v>
      </c>
    </row>
    <row r="103" spans="1:5">
      <c r="A103" s="21" t="s">
        <v>2615</v>
      </c>
      <c r="B103" s="21" t="s">
        <v>2647</v>
      </c>
      <c r="C103" s="21" t="str">
        <f t="shared" si="3"/>
        <v xml:space="preserve">I account, reckon, conclude </v>
      </c>
      <c r="D103" t="str">
        <f>MID(B103,FIND("(",B103)+1,FIND(")",B103)-FIND("(",B103)-1)</f>
        <v>40</v>
      </c>
      <c r="E103" t="str">
        <f t="shared" si="4"/>
        <v>FALSE</v>
      </c>
    </row>
    <row r="104" spans="1:5">
      <c r="A104" s="21" t="s">
        <v>2616</v>
      </c>
      <c r="B104" s="21" t="s">
        <v>2648</v>
      </c>
      <c r="C104" s="21" t="str">
        <f t="shared" si="3"/>
        <v xml:space="preserve">member, part, limb </v>
      </c>
      <c r="D104" t="str">
        <f>MID(B104,FIND("(",B104)+1,FIND(")",B104)-FIND("(",B104)-1)</f>
        <v>34</v>
      </c>
      <c r="E104" t="str">
        <f t="shared" si="4"/>
        <v>FALSE</v>
      </c>
    </row>
    <row r="105" spans="1:5">
      <c r="A105" t="s">
        <v>2617</v>
      </c>
      <c r="B105" s="21" t="s">
        <v>2649</v>
      </c>
      <c r="C105" s="21" t="str">
        <f t="shared" si="3"/>
        <v xml:space="preserve">yes, certainly, indeed </v>
      </c>
      <c r="D105" t="str">
        <f>MID(B105,FIND("(",B105)+1,FIND(")",B105)-FIND("(",B105)-1)</f>
        <v>33</v>
      </c>
      <c r="E105" t="str">
        <f t="shared" si="4"/>
        <v>FALSE</v>
      </c>
    </row>
    <row r="106" spans="1:5">
      <c r="A106" s="22" t="s">
        <v>2295</v>
      </c>
      <c r="B106" s="21" t="s">
        <v>2302</v>
      </c>
      <c r="C106" s="21" t="str">
        <f t="shared" si="3"/>
        <v xml:space="preserve">now </v>
      </c>
      <c r="D106" t="str">
        <f>MID(B106,FIND("(",B106)+1,FIND(")",B106)-FIND("(",B106)-1)</f>
        <v>20</v>
      </c>
      <c r="E106" t="str">
        <f t="shared" si="4"/>
        <v>FALSE</v>
      </c>
    </row>
    <row r="107" spans="1:5">
      <c r="A107" s="22" t="s">
        <v>2618</v>
      </c>
      <c r="B107" s="21" t="s">
        <v>2650</v>
      </c>
      <c r="C107" s="21" t="str">
        <f t="shared" si="3"/>
        <v xml:space="preserve">anger, wrath, punishment </v>
      </c>
      <c r="D107" t="str">
        <f>MID(B107,FIND("(",B107)+1,FIND(")",B107)-FIND("(",B107)-1)</f>
        <v>36</v>
      </c>
      <c r="E107" t="str">
        <f t="shared" si="4"/>
        <v>FALSE</v>
      </c>
    </row>
    <row r="108" spans="1:5">
      <c r="A108" s="22" t="s">
        <v>2619</v>
      </c>
      <c r="B108" s="21" t="s">
        <v>2651</v>
      </c>
      <c r="C108" s="21" t="str">
        <f t="shared" si="3"/>
        <v xml:space="preserve">ear, hearing </v>
      </c>
      <c r="D108" t="str">
        <f>MID(B108,FIND("(",B108)+1,FIND(")",B108)-FIND("(",B108)-1)</f>
        <v>36</v>
      </c>
      <c r="E108" t="str">
        <f t="shared" si="4"/>
        <v>FALSE</v>
      </c>
    </row>
    <row r="109" spans="1:5">
      <c r="A109" s="22" t="s">
        <v>2620</v>
      </c>
      <c r="B109" t="s">
        <v>2652</v>
      </c>
      <c r="C109" s="21" t="str">
        <f t="shared" si="3"/>
        <v xml:space="preserve">I come, arrive, appear </v>
      </c>
      <c r="D109" t="str">
        <f>MID(B109,FIND("(",B109)+1,FIND(")",B109)-FIND("(",B109)-1)</f>
        <v>37</v>
      </c>
      <c r="E109" t="str">
        <f t="shared" si="4"/>
        <v>FALSE</v>
      </c>
    </row>
    <row r="110" spans="1:5">
      <c r="A110" s="22" t="s">
        <v>2621</v>
      </c>
      <c r="B110" s="21" t="s">
        <v>2653</v>
      </c>
      <c r="C110" s="21" t="str">
        <f t="shared" si="3"/>
        <v xml:space="preserve">confidence, boldness </v>
      </c>
      <c r="D110" t="str">
        <f>MID(B110,FIND("(",B110)+1,FIND(")",B110)-FIND("(",B110)-1)</f>
        <v>31</v>
      </c>
      <c r="E110" t="str">
        <f t="shared" si="4"/>
        <v>FALSE</v>
      </c>
    </row>
    <row r="111" spans="1:5">
      <c r="A111" s="22" t="s">
        <v>2622</v>
      </c>
      <c r="B111" s="21" t="s">
        <v>2654</v>
      </c>
      <c r="C111" s="21" t="str">
        <f t="shared" si="3"/>
        <v xml:space="preserve">circumcision </v>
      </c>
      <c r="D111" t="str">
        <f>MID(B111,FIND("(",B111)+1,FIND(")",B111)-FIND("(",B111)-1)</f>
        <v>36</v>
      </c>
      <c r="E111" t="str">
        <f t="shared" si="4"/>
        <v>FALSE</v>
      </c>
    </row>
    <row r="112" spans="1:5">
      <c r="A112" s="22" t="s">
        <v>2296</v>
      </c>
      <c r="B112" t="s">
        <v>2655</v>
      </c>
      <c r="C112" s="21" t="str">
        <f t="shared" si="3"/>
        <v xml:space="preserve">yet, however, but </v>
      </c>
      <c r="D112" t="str">
        <f>MID(B112,FIND("(",B112)+1,FIND(")",B112)-FIND("(",B112)-1)</f>
        <v>31</v>
      </c>
      <c r="E112" t="str">
        <f t="shared" si="4"/>
        <v>FALSE</v>
      </c>
    </row>
    <row r="113" spans="1:5">
      <c r="A113" t="s">
        <v>2623</v>
      </c>
      <c r="B113" s="21" t="s">
        <v>2656</v>
      </c>
      <c r="C113" s="21" t="str">
        <f t="shared" si="3"/>
        <v xml:space="preserve">of what kind? </v>
      </c>
      <c r="D113" t="str">
        <f>MID(B113,FIND("(",B113)+1,FIND(")",B113)-FIND("(",B113)-1)</f>
        <v>33</v>
      </c>
      <c r="E113" t="str">
        <f t="shared" si="4"/>
        <v>FALSE</v>
      </c>
    </row>
    <row r="114" spans="1:5">
      <c r="A114" s="22" t="s">
        <v>2624</v>
      </c>
      <c r="B114" s="21" t="s">
        <v>2657</v>
      </c>
      <c r="C114" s="21" t="str">
        <f t="shared" si="3"/>
        <v xml:space="preserve">cup </v>
      </c>
      <c r="D114" t="str">
        <f>MID(B114,FIND("(",B114)+1,FIND(")",B114)-FIND("(",B114)-1)</f>
        <v>31</v>
      </c>
      <c r="E114" t="str">
        <f t="shared" si="4"/>
        <v>FALSE</v>
      </c>
    </row>
    <row r="115" spans="1:5">
      <c r="A115" s="22" t="s">
        <v>617</v>
      </c>
      <c r="B115" s="21" t="s">
        <v>2658</v>
      </c>
      <c r="C115" s="21" t="str">
        <f t="shared" si="3"/>
        <v xml:space="preserve">where? </v>
      </c>
      <c r="D115" t="str">
        <f>MID(B115,FIND("(",B115)+1,FIND(")",B115)-FIND("(",B115)-1)</f>
        <v>48</v>
      </c>
      <c r="E115" t="str">
        <f t="shared" si="4"/>
        <v>FALSE</v>
      </c>
    </row>
    <row r="116" spans="1:5">
      <c r="A116" s="22" t="s">
        <v>2625</v>
      </c>
      <c r="B116" t="s">
        <v>2303</v>
      </c>
      <c r="C116" s="21" t="str">
        <f t="shared" si="3"/>
        <v xml:space="preserve">poor </v>
      </c>
      <c r="D116" t="str">
        <f>MID(B116,FIND("(",B116)+1,FIND(")",B116)-FIND("(",B116)-1)</f>
        <v>34</v>
      </c>
      <c r="E116" t="str">
        <f t="shared" si="4"/>
        <v>FALSE</v>
      </c>
    </row>
    <row r="117" spans="1:5">
      <c r="A117" t="s">
        <v>2626</v>
      </c>
      <c r="B117" s="22" t="s">
        <v>2304</v>
      </c>
      <c r="C117" s="21" t="str">
        <f t="shared" si="3"/>
        <v xml:space="preserve">I turn back, return </v>
      </c>
      <c r="D117" t="str">
        <f>MID(B117,FIND("(",B117)+1,FIND(")",B117)-FIND("(",B117)-1)</f>
        <v>35</v>
      </c>
      <c r="E117" t="str">
        <f t="shared" si="4"/>
        <v>FALSE</v>
      </c>
    </row>
    <row r="118" spans="1:5">
      <c r="A118" s="22" t="s">
        <v>2627</v>
      </c>
      <c r="B118" s="22" t="s">
        <v>2305</v>
      </c>
      <c r="C118" s="21" t="str">
        <f t="shared" si="3"/>
        <v xml:space="preserve">I fall short of, lack </v>
      </c>
      <c r="D118" t="str">
        <f>MID(B118,FIND("(",B118)+1,FIND(")",B118)-FIND("(",B118)-1)</f>
        <v>16</v>
      </c>
      <c r="E118" t="str">
        <f t="shared" si="4"/>
        <v>FALSE</v>
      </c>
    </row>
    <row r="119" spans="1:5">
      <c r="A119" s="22" t="s">
        <v>2628</v>
      </c>
      <c r="B119" s="22" t="s">
        <v>2659</v>
      </c>
      <c r="C119" s="21" t="str">
        <f t="shared" si="3"/>
        <v xml:space="preserve">I reveal, make manifest, show </v>
      </c>
      <c r="D119" t="str">
        <f>MID(B119,FIND("(",B119)+1,FIND(")",B119)-FIND("(",B119)-1)</f>
        <v>49</v>
      </c>
      <c r="E119" t="str">
        <f t="shared" si="4"/>
        <v>FALSE</v>
      </c>
    </row>
    <row r="120" spans="1:5">
      <c r="A120" s="22" t="s">
        <v>2629</v>
      </c>
      <c r="B120" s="22" t="s">
        <v>2660</v>
      </c>
      <c r="C120" s="21" t="str">
        <f t="shared" si="3"/>
        <v xml:space="preserve">Philip </v>
      </c>
      <c r="D120" t="str">
        <f>MID(B120,FIND("(",B120)+1,FIND(")",B120)-FIND("(",B120)-1)</f>
        <v>36</v>
      </c>
      <c r="E120" t="str">
        <f t="shared" si="4"/>
        <v>FALSE</v>
      </c>
    </row>
    <row r="121" spans="1:5">
      <c r="A121" t="s">
        <v>2630</v>
      </c>
      <c r="B121" s="22" t="s">
        <v>2661</v>
      </c>
      <c r="C121" s="21" t="str">
        <f t="shared" si="3"/>
        <v xml:space="preserve">without, apart from </v>
      </c>
      <c r="D121" t="str">
        <f>MID(B121,FIND("(",B121)+1,FIND(")",B121)-FIND("(",B121)-1)</f>
        <v>41</v>
      </c>
      <c r="E121" t="str">
        <f t="shared" si="4"/>
        <v>FALSE</v>
      </c>
    </row>
    <row r="122" spans="1:5">
      <c r="A122" t="s">
        <v>2662</v>
      </c>
      <c r="B122" t="s">
        <v>2310</v>
      </c>
      <c r="C122" s="21" t="str">
        <f t="shared" si="3"/>
        <v xml:space="preserve">I buy, purchase </v>
      </c>
      <c r="D122" t="str">
        <f>MID(B122,FIND("(",B122)+1,FIND(")",B122)-FIND("(",B122)-1)</f>
        <v>30</v>
      </c>
      <c r="E122" t="str">
        <f t="shared" si="4"/>
        <v>FALSE</v>
      </c>
    </row>
    <row r="123" spans="1:5">
      <c r="A123" s="22" t="s">
        <v>2663</v>
      </c>
      <c r="B123" s="21" t="s">
        <v>2698</v>
      </c>
      <c r="C123" s="21" t="str">
        <f t="shared" si="3"/>
        <v xml:space="preserve">I do wrong, treat unjustly </v>
      </c>
      <c r="D123" t="str">
        <f>MID(B123,FIND("(",B123)+1,FIND(")",B123)-FIND("(",B123)-1)</f>
        <v>28</v>
      </c>
      <c r="E123" t="str">
        <f t="shared" si="4"/>
        <v>FALSE</v>
      </c>
    </row>
    <row r="124" spans="1:5">
      <c r="A124" s="22" t="s">
        <v>2664</v>
      </c>
      <c r="B124" t="s">
        <v>2699</v>
      </c>
      <c r="C124" s="21" t="str">
        <f t="shared" si="3"/>
        <v xml:space="preserve">true, real, genuine </v>
      </c>
      <c r="D124" t="str">
        <f>MID(B124,FIND("(",B124)+1,FIND(")",B124)-FIND("(",B124)-1)</f>
        <v>28</v>
      </c>
      <c r="E124" t="str">
        <f t="shared" si="4"/>
        <v>FALSE</v>
      </c>
    </row>
    <row r="125" spans="1:5">
      <c r="A125" s="22" t="s">
        <v>2665</v>
      </c>
      <c r="B125" s="21" t="s">
        <v>2700</v>
      </c>
      <c r="C125" s="21" t="str">
        <f t="shared" si="3"/>
        <v xml:space="preserve">necessity, pressure </v>
      </c>
      <c r="D125" t="str">
        <f>MID(B125,FIND("(",B125)+1,FIND(")",B125)-FIND("(",B125)-1)</f>
        <v>17</v>
      </c>
      <c r="E125" t="str">
        <f t="shared" si="4"/>
        <v>FALSE</v>
      </c>
    </row>
    <row r="126" spans="1:5">
      <c r="A126" s="22" t="s">
        <v>2666</v>
      </c>
      <c r="B126" t="s">
        <v>2311</v>
      </c>
      <c r="C126" s="21" t="str">
        <f t="shared" si="3"/>
        <v xml:space="preserve">once and for all </v>
      </c>
      <c r="D126" t="str">
        <f>MID(B126,FIND("(",B126)+1,FIND(")",B126)-FIND("(",B126)-1)</f>
        <v>14</v>
      </c>
      <c r="E126" t="str">
        <f t="shared" si="4"/>
        <v>FALSE</v>
      </c>
    </row>
    <row r="127" spans="1:5">
      <c r="A127" s="22" t="s">
        <v>2667</v>
      </c>
      <c r="B127" s="21" t="s">
        <v>2312</v>
      </c>
      <c r="C127" s="21" t="str">
        <f t="shared" si="3"/>
        <v xml:space="preserve">lamb, sheep </v>
      </c>
      <c r="D127" t="str">
        <f>MID(B127,FIND("(",B127)+1,FIND(")",B127)-FIND("(",B127)-1)</f>
        <v>30</v>
      </c>
      <c r="E127" t="str">
        <f t="shared" si="4"/>
        <v>FALSE</v>
      </c>
    </row>
    <row r="128" spans="1:5">
      <c r="A128" s="22" t="s">
        <v>2668</v>
      </c>
      <c r="B128" s="21" t="s">
        <v>2701</v>
      </c>
      <c r="C128" s="21" t="str">
        <f t="shared" si="3"/>
        <v xml:space="preserve">I grasp, snatch, seize </v>
      </c>
      <c r="D128" t="str">
        <f>MID(B128,FIND("(",B128)+1,FIND(")",B128)-FIND("(",B128)-1)</f>
        <v>14</v>
      </c>
      <c r="E128" t="str">
        <f t="shared" si="4"/>
        <v>FALSE</v>
      </c>
    </row>
    <row r="129" spans="1:5">
      <c r="A129" s="22" t="s">
        <v>2669</v>
      </c>
      <c r="B129" s="21" t="s">
        <v>2702</v>
      </c>
      <c r="C129" s="21" t="str">
        <f t="shared" si="3"/>
        <v xml:space="preserve">Barnabas </v>
      </c>
      <c r="D129" t="str">
        <f>MID(B129,FIND("(",B129)+1,FIND(")",B129)-FIND("(",B129)-1)</f>
        <v>28</v>
      </c>
      <c r="E129" t="str">
        <f t="shared" si="4"/>
        <v>FALSE</v>
      </c>
    </row>
    <row r="130" spans="1:5">
      <c r="A130" s="22" t="s">
        <v>2670</v>
      </c>
      <c r="B130" s="21" t="s">
        <v>2313</v>
      </c>
      <c r="C130" s="21" t="str">
        <f t="shared" si="3"/>
        <v xml:space="preserve">I marry </v>
      </c>
      <c r="D130" t="str">
        <f>MID(B130,FIND("(",B130)+1,FIND(")",B130)-FIND("(",B130)-1)</f>
        <v>28</v>
      </c>
      <c r="E130" t="str">
        <f t="shared" si="4"/>
        <v>FALSE</v>
      </c>
    </row>
    <row r="131" spans="1:5">
      <c r="A131" s="22" t="s">
        <v>2671</v>
      </c>
      <c r="B131" t="s">
        <v>2703</v>
      </c>
      <c r="C131" s="21" t="str">
        <f t="shared" ref="C131:C194" si="5">LEFT(B131,FIND("(",B131)-1)</f>
        <v xml:space="preserve">knowledge </v>
      </c>
      <c r="D131" t="str">
        <f>MID(B131,FIND("(",B131)+1,FIND(")",B131)-FIND("(",B131)-1)</f>
        <v>29</v>
      </c>
      <c r="E131" t="str">
        <f t="shared" si="4"/>
        <v>FALSE</v>
      </c>
    </row>
    <row r="132" spans="1:5">
      <c r="A132" t="s">
        <v>2306</v>
      </c>
      <c r="B132" s="21" t="s">
        <v>2704</v>
      </c>
      <c r="C132" s="21" t="str">
        <f t="shared" si="5"/>
        <v xml:space="preserve">I discriminate, judge, doubt </v>
      </c>
      <c r="D132" t="str">
        <f>MID(B132,FIND("(",B132)+1,FIND(")",B132)-FIND("(",B132)-1)</f>
        <v>19</v>
      </c>
      <c r="E132" t="str">
        <f t="shared" si="4"/>
        <v>FALSE</v>
      </c>
    </row>
    <row r="133" spans="1:5">
      <c r="A133" s="21" t="s">
        <v>2672</v>
      </c>
      <c r="B133" t="s">
        <v>2705</v>
      </c>
      <c r="C133" s="21" t="str">
        <f t="shared" si="5"/>
        <v xml:space="preserve">I have mercy on </v>
      </c>
      <c r="D133" t="str">
        <f>MID(B133,FIND("(",B133)+1,FIND(")",B133)-FIND("(",B133)-1)</f>
        <v>29</v>
      </c>
      <c r="E133" t="str">
        <f t="shared" si="4"/>
        <v>FALSE</v>
      </c>
    </row>
    <row r="134" spans="1:5">
      <c r="A134" s="22" t="s">
        <v>2673</v>
      </c>
      <c r="B134" s="22" t="s">
        <v>2314</v>
      </c>
      <c r="C134" s="21" t="str">
        <f t="shared" si="5"/>
        <v xml:space="preserve">mercy, compassion </v>
      </c>
      <c r="D134" t="str">
        <f>MID(B134,FIND("(",B134)+1,FIND(")",B134)-FIND("(",B134)-1)</f>
        <v>27</v>
      </c>
      <c r="E134" t="str">
        <f t="shared" si="4"/>
        <v>FALSE</v>
      </c>
    </row>
    <row r="135" spans="1:5">
      <c r="A135" s="22" t="s">
        <v>2674</v>
      </c>
      <c r="B135" s="22" t="s">
        <v>2706</v>
      </c>
      <c r="C135" s="21" t="str">
        <f t="shared" si="5"/>
        <v xml:space="preserve">lust, craving, desire </v>
      </c>
      <c r="D135" t="str">
        <f>MID(B135,FIND("(",B135)+1,FIND(")",B135)-FIND("(",B135)-1)</f>
        <v>39</v>
      </c>
      <c r="E135" t="str">
        <f t="shared" ref="E135:E198" si="6">IF(LEN(B135)-LEN(SUBSTITUTE(B135,"(",""))&gt;1,"TRUE","FALSE")</f>
        <v>FALSE</v>
      </c>
    </row>
    <row r="136" spans="1:5">
      <c r="A136" s="22" t="s">
        <v>2675</v>
      </c>
      <c r="B136" s="22" t="s">
        <v>2315</v>
      </c>
      <c r="C136" s="21" t="s">
        <v>3295</v>
      </c>
      <c r="D136">
        <v>30</v>
      </c>
      <c r="E136" t="str">
        <f t="shared" si="6"/>
        <v>TRUE</v>
      </c>
    </row>
    <row r="137" spans="1:5">
      <c r="A137" s="22" t="s">
        <v>2676</v>
      </c>
      <c r="B137" s="22" t="s">
        <v>2707</v>
      </c>
      <c r="C137" s="21" t="str">
        <f t="shared" si="5"/>
        <v xml:space="preserve">I rebuke, reprove, warn </v>
      </c>
      <c r="D137" t="str">
        <f>MID(B137,FIND("(",B137)+1,FIND(")",B137)-FIND("(",B137)-1)</f>
        <v>29</v>
      </c>
      <c r="E137" t="str">
        <f t="shared" si="6"/>
        <v>FALSE</v>
      </c>
    </row>
    <row r="138" spans="1:5">
      <c r="A138" s="22" t="s">
        <v>2677</v>
      </c>
      <c r="B138" s="22" t="s">
        <v>2708</v>
      </c>
      <c r="C138" s="21" t="str">
        <f t="shared" si="5"/>
        <v xml:space="preserve">I lead, think, consider </v>
      </c>
      <c r="D138" t="str">
        <f>MID(B138,FIND("(",B138)+1,FIND(")",B138)-FIND("(",B138)-1)</f>
        <v>28</v>
      </c>
      <c r="E138" t="str">
        <f t="shared" si="6"/>
        <v>FALSE</v>
      </c>
    </row>
    <row r="139" spans="1:5">
      <c r="A139" s="22" t="s">
        <v>2678</v>
      </c>
      <c r="B139" s="22" t="s">
        <v>2709</v>
      </c>
      <c r="C139" s="21" t="str">
        <f t="shared" si="5"/>
        <v xml:space="preserve">daughter, girl </v>
      </c>
      <c r="D139" t="str">
        <f>MID(B139,FIND("(",B139)+1,FIND(")",B139)-FIND("(",B139)-1)</f>
        <v>28</v>
      </c>
      <c r="E139" t="str">
        <f t="shared" si="6"/>
        <v>FALSE</v>
      </c>
    </row>
    <row r="140" spans="1:5">
      <c r="A140" s="22" t="s">
        <v>2679</v>
      </c>
      <c r="B140" t="s">
        <v>2710</v>
      </c>
      <c r="C140" s="21" t="str">
        <f t="shared" si="5"/>
        <v xml:space="preserve">sacrifice, offering </v>
      </c>
      <c r="D140" t="str">
        <f>MID(B140,FIND("(",B140)+1,FIND(")",B140)-FIND("(",B140)-1)</f>
        <v>28</v>
      </c>
      <c r="E140" t="str">
        <f t="shared" si="6"/>
        <v>FALSE</v>
      </c>
    </row>
    <row r="141" spans="1:5">
      <c r="A141" t="s">
        <v>2680</v>
      </c>
      <c r="B141" s="22" t="s">
        <v>2711</v>
      </c>
      <c r="C141" s="21" t="str">
        <f t="shared" si="5"/>
        <v xml:space="preserve">James </v>
      </c>
      <c r="D141" t="str">
        <f>MID(B141,FIND("(",B141)+1,FIND(")",B141)-FIND("(",B141)-1)</f>
        <v>42</v>
      </c>
      <c r="E141" t="str">
        <f t="shared" si="6"/>
        <v>FALSE</v>
      </c>
    </row>
    <row r="142" spans="1:5">
      <c r="A142" s="22" t="s">
        <v>2681</v>
      </c>
      <c r="B142" s="22" t="s">
        <v>2712</v>
      </c>
      <c r="C142" s="21" t="str">
        <f t="shared" si="5"/>
        <v xml:space="preserve">look, see, behold </v>
      </c>
      <c r="D142" t="str">
        <f>MID(B142,FIND("(",B142)+1,FIND(")",B142)-FIND("(",B142)-1)</f>
        <v>29</v>
      </c>
      <c r="E142" t="str">
        <f t="shared" si="6"/>
        <v>FALSE</v>
      </c>
    </row>
    <row r="143" spans="1:5">
      <c r="A143" s="22" t="s">
        <v>2682</v>
      </c>
      <c r="B143" t="s">
        <v>2713</v>
      </c>
      <c r="C143" s="21" t="str">
        <f t="shared" si="5"/>
        <v xml:space="preserve">Jude, Judah, Judas </v>
      </c>
      <c r="D143" t="str">
        <f>MID(B143,FIND("(",B143)+1,FIND(")",B143)-FIND("(",B143)-1)</f>
        <v>44</v>
      </c>
      <c r="E143" t="str">
        <f t="shared" si="6"/>
        <v>FALSE</v>
      </c>
    </row>
    <row r="144" spans="1:5">
      <c r="A144" s="22" t="s">
        <v>2683</v>
      </c>
      <c r="B144" s="22" t="s">
        <v>2714</v>
      </c>
      <c r="C144" s="21" t="str">
        <f t="shared" si="5"/>
        <v xml:space="preserve">Caesar, emperor </v>
      </c>
      <c r="D144" t="str">
        <f>MID(B144,FIND("(",B144)+1,FIND(")",B144)-FIND("(",B144)-1)</f>
        <v>29</v>
      </c>
      <c r="E144" t="str">
        <f t="shared" si="6"/>
        <v>FALSE</v>
      </c>
    </row>
    <row r="145" spans="1:5">
      <c r="A145" t="s">
        <v>2684</v>
      </c>
      <c r="B145" s="22" t="s">
        <v>2715</v>
      </c>
      <c r="C145" s="21" t="str">
        <f t="shared" si="5"/>
        <v xml:space="preserve">sword </v>
      </c>
      <c r="D145" t="str">
        <f>MID(B145,FIND("(",B145)+1,FIND(")",B145)-FIND("(",B145)-1)</f>
        <v>29</v>
      </c>
      <c r="E145" t="str">
        <f t="shared" si="6"/>
        <v>FALSE</v>
      </c>
    </row>
    <row r="146" spans="1:5">
      <c r="A146" s="22" t="s">
        <v>2685</v>
      </c>
      <c r="B146" s="22" t="s">
        <v>2716</v>
      </c>
      <c r="C146" s="21" t="str">
        <f t="shared" si="5"/>
        <v xml:space="preserve">I remember, recollect </v>
      </c>
      <c r="D146" t="str">
        <f>MID(B146,FIND("(",B146)+1,FIND(")",B146)-FIND("(",B146)-1)</f>
        <v>23</v>
      </c>
      <c r="E146" t="str">
        <f t="shared" si="6"/>
        <v>FALSE</v>
      </c>
    </row>
    <row r="147" spans="1:5">
      <c r="A147" s="22" t="s">
        <v>2307</v>
      </c>
      <c r="B147" s="22" t="s">
        <v>2717</v>
      </c>
      <c r="C147" s="21" t="str">
        <f t="shared" si="5"/>
        <v xml:space="preserve">I hate, detest </v>
      </c>
      <c r="D147" t="str">
        <f>MID(B147,FIND("(",B147)+1,FIND(")",B147)-FIND("(",B147)-1)</f>
        <v>40</v>
      </c>
      <c r="E147" t="str">
        <f t="shared" si="6"/>
        <v>FALSE</v>
      </c>
    </row>
    <row r="148" spans="1:5">
      <c r="A148" s="22" t="s">
        <v>2686</v>
      </c>
      <c r="B148" s="22" t="s">
        <v>2718</v>
      </c>
      <c r="C148" s="21" t="str">
        <f t="shared" si="5"/>
        <v xml:space="preserve">pay, wages, reward </v>
      </c>
      <c r="D148" t="str">
        <f>MID(B148,FIND("(",B148)+1,FIND(")",B148)-FIND("(",B148)-1)</f>
        <v>29</v>
      </c>
      <c r="E148" t="str">
        <f t="shared" si="6"/>
        <v>FALSE</v>
      </c>
    </row>
    <row r="149" spans="1:5">
      <c r="A149" s="21" t="s">
        <v>2687</v>
      </c>
      <c r="B149" t="s">
        <v>2719</v>
      </c>
      <c r="C149" s="21" t="str">
        <f t="shared" si="5"/>
        <v xml:space="preserve">encouragement, comfort </v>
      </c>
      <c r="D149" t="str">
        <f>MID(B149,FIND("(",B149)+1,FIND(")",B149)-FIND("(",B149)-1)</f>
        <v>29</v>
      </c>
      <c r="E149" t="str">
        <f t="shared" si="6"/>
        <v>FALSE</v>
      </c>
    </row>
    <row r="150" spans="1:5">
      <c r="A150" s="22" t="s">
        <v>2688</v>
      </c>
      <c r="B150" s="22" t="s">
        <v>2720</v>
      </c>
      <c r="C150" s="21" t="str">
        <f t="shared" si="5"/>
        <v xml:space="preserve">I pass by, neglect, disobey </v>
      </c>
      <c r="D150" t="str">
        <f>MID(B150,FIND("(",B150)+1,FIND(")",B150)-FIND("(",B150)-1)</f>
        <v>29</v>
      </c>
      <c r="E150" t="str">
        <f t="shared" si="6"/>
        <v>FALSE</v>
      </c>
    </row>
    <row r="151" spans="1:5">
      <c r="A151" t="s">
        <v>2689</v>
      </c>
      <c r="B151" s="22" t="s">
        <v>2721</v>
      </c>
      <c r="C151" s="21" t="str">
        <f t="shared" si="5"/>
        <v xml:space="preserve">Passover </v>
      </c>
      <c r="D151" t="str">
        <f>MID(B151,FIND("(",B151)+1,FIND(")",B151)-FIND("(",B151)-1)</f>
        <v>29</v>
      </c>
      <c r="E151" t="str">
        <f t="shared" si="6"/>
        <v>FALSE</v>
      </c>
    </row>
    <row r="152" spans="1:5">
      <c r="A152" s="22" t="s">
        <v>2308</v>
      </c>
      <c r="B152" t="s">
        <v>2722</v>
      </c>
      <c r="C152" s="21" t="str">
        <f t="shared" si="5"/>
        <v xml:space="preserve">once, formerly, ever </v>
      </c>
      <c r="D152" t="str">
        <f>MID(B152,FIND("(",B152)+1,FIND(")",B152)-FIND("(",B152)-1)</f>
        <v>29</v>
      </c>
      <c r="E152" t="str">
        <f t="shared" si="6"/>
        <v>FALSE</v>
      </c>
    </row>
    <row r="153" spans="1:5">
      <c r="A153" t="s">
        <v>2690</v>
      </c>
      <c r="B153" s="22" t="s">
        <v>2723</v>
      </c>
      <c r="C153" s="21" t="str">
        <f t="shared" si="5"/>
        <v xml:space="preserve">I cause to stumble </v>
      </c>
      <c r="D153" t="str">
        <f>MID(B153,FIND("(",B153)+1,FIND(")",B153)-FIND("(",B153)-1)</f>
        <v>29</v>
      </c>
      <c r="E153" t="str">
        <f t="shared" si="6"/>
        <v>FALSE</v>
      </c>
    </row>
    <row r="154" spans="1:5">
      <c r="A154" s="22" t="s">
        <v>2691</v>
      </c>
      <c r="B154" s="22" t="s">
        <v>2724</v>
      </c>
      <c r="C154" s="21" t="str">
        <f t="shared" si="5"/>
        <v xml:space="preserve">darkness </v>
      </c>
      <c r="D154" t="str">
        <f>MID(B154,FIND("(",B154)+1,FIND(")",B154)-FIND("(",B154)-1)</f>
        <v>31</v>
      </c>
      <c r="E154" t="str">
        <f t="shared" si="6"/>
        <v>FALSE</v>
      </c>
    </row>
    <row r="155" spans="1:5">
      <c r="A155" t="s">
        <v>2692</v>
      </c>
      <c r="B155" t="s">
        <v>2725</v>
      </c>
      <c r="C155" s="21" t="str">
        <f t="shared" si="5"/>
        <v xml:space="preserve">conscience </v>
      </c>
      <c r="D155" t="str">
        <f>MID(B155,FIND("(",B155)+1,FIND(")",B155)-FIND("(",B155)-1)</f>
        <v>30</v>
      </c>
      <c r="E155" t="str">
        <f t="shared" si="6"/>
        <v>FALSE</v>
      </c>
    </row>
    <row r="156" spans="1:5">
      <c r="A156" s="20" t="s">
        <v>2693</v>
      </c>
      <c r="B156" s="22" t="s">
        <v>2726</v>
      </c>
      <c r="C156" s="21" t="str">
        <f t="shared" si="5"/>
        <v xml:space="preserve">savior, deliverer </v>
      </c>
      <c r="D156" t="str">
        <f>MID(B156,FIND("(",B156)+1,FIND(")",B156)-FIND("(",B156)-1)</f>
        <v>24</v>
      </c>
      <c r="E156" t="str">
        <f t="shared" si="6"/>
        <v>FALSE</v>
      </c>
    </row>
    <row r="157" spans="1:5">
      <c r="A157" t="s">
        <v>2694</v>
      </c>
      <c r="B157" t="s">
        <v>2727</v>
      </c>
      <c r="C157" s="21" t="str">
        <f t="shared" si="5"/>
        <v xml:space="preserve">salvation, deliverance </v>
      </c>
      <c r="D157" t="str">
        <f>MID(B157,FIND("(",B157)+1,FIND(")",B157)-FIND("(",B157)-1)</f>
        <v>46</v>
      </c>
      <c r="E157" t="str">
        <f t="shared" si="6"/>
        <v>FALSE</v>
      </c>
    </row>
    <row r="158" spans="1:5">
      <c r="A158" s="21" t="s">
        <v>2309</v>
      </c>
      <c r="B158" s="22" t="s">
        <v>2728</v>
      </c>
      <c r="C158" s="21" t="str">
        <f t="shared" si="5"/>
        <v xml:space="preserve">beloved, friend </v>
      </c>
      <c r="D158" t="str">
        <f>MID(B158,FIND("(",B158)+1,FIND(")",B158)-FIND("(",B158)-1)</f>
        <v>29</v>
      </c>
      <c r="E158" t="str">
        <f t="shared" si="6"/>
        <v>FALSE</v>
      </c>
    </row>
    <row r="159" spans="1:5">
      <c r="A159" s="21" t="s">
        <v>2695</v>
      </c>
      <c r="B159" s="22" t="s">
        <v>2729</v>
      </c>
      <c r="C159" s="21" t="str">
        <f t="shared" si="5"/>
        <v xml:space="preserve">fear, reverence, respect </v>
      </c>
      <c r="D159" t="str">
        <f>MID(B159,FIND("(",B159)+1,FIND(")",B159)-FIND("(",B159)-1)</f>
        <v>47</v>
      </c>
      <c r="E159" t="str">
        <f t="shared" si="6"/>
        <v>FALSE</v>
      </c>
    </row>
    <row r="160" spans="1:5">
      <c r="A160" t="s">
        <v>2696</v>
      </c>
      <c r="B160" s="22" t="s">
        <v>2730</v>
      </c>
      <c r="C160" s="21" t="str">
        <f t="shared" si="5"/>
        <v xml:space="preserve">I guard, protect </v>
      </c>
      <c r="D160" t="str">
        <f>MID(B160,FIND("(",B160)+1,FIND(")",B160)-FIND("(",B160)-1)</f>
        <v>31</v>
      </c>
      <c r="E160" t="str">
        <f t="shared" si="6"/>
        <v>FALSE</v>
      </c>
    </row>
    <row r="161" spans="1:5">
      <c r="A161" s="21" t="s">
        <v>2697</v>
      </c>
      <c r="B161" s="22" t="s">
        <v>2731</v>
      </c>
      <c r="C161" s="21" t="str">
        <f t="shared" si="5"/>
        <v xml:space="preserve">tribe, nation, people </v>
      </c>
      <c r="D161" t="str">
        <f>MID(B161,FIND("(",B161)+1,FIND(")",B161)-FIND("(",B161)-1)</f>
        <v>31</v>
      </c>
      <c r="E161" t="str">
        <f t="shared" si="6"/>
        <v>FALSE</v>
      </c>
    </row>
    <row r="162" spans="1:5">
      <c r="A162" t="s">
        <v>2732</v>
      </c>
      <c r="B162" t="s">
        <v>2317</v>
      </c>
      <c r="C162" s="21" t="str">
        <f t="shared" si="5"/>
        <v xml:space="preserve">unrighteousness, injustice </v>
      </c>
      <c r="D162" t="str">
        <f>MID(B162,FIND("(",B162)+1,FIND(")",B162)-FIND("(",B162)-1)</f>
        <v>25</v>
      </c>
      <c r="E162" t="str">
        <f t="shared" si="6"/>
        <v>FALSE</v>
      </c>
    </row>
    <row r="163" spans="1:5">
      <c r="A163" s="22" t="s">
        <v>2733</v>
      </c>
      <c r="B163" s="22" t="s">
        <v>2318</v>
      </c>
      <c r="C163" s="21" t="str">
        <f t="shared" si="5"/>
        <v xml:space="preserve">true, honest, genuine </v>
      </c>
      <c r="D163" t="str">
        <f>MID(B163,FIND("(",B163)+1,FIND(")",B163)-FIND("(",B163)-1)</f>
        <v>26</v>
      </c>
      <c r="E163" t="str">
        <f t="shared" si="6"/>
        <v>FALSE</v>
      </c>
    </row>
    <row r="164" spans="1:5">
      <c r="A164" t="s">
        <v>2734</v>
      </c>
      <c r="B164" s="22" t="s">
        <v>2771</v>
      </c>
      <c r="C164" s="21" t="str">
        <f t="shared" si="5"/>
        <v xml:space="preserve">I look up, see again, receive sight </v>
      </c>
      <c r="D164" t="str">
        <f>MID(B164,FIND("(",B164)+1,FIND(")",B164)-FIND("(",B164)-1)</f>
        <v>25</v>
      </c>
      <c r="E164" t="str">
        <f t="shared" si="6"/>
        <v>FALSE</v>
      </c>
    </row>
    <row r="165" spans="1:5">
      <c r="A165" s="22" t="s">
        <v>2735</v>
      </c>
      <c r="B165" s="22" t="s">
        <v>2772</v>
      </c>
      <c r="C165" s="21" t="str">
        <f t="shared" si="5"/>
        <v xml:space="preserve">now </v>
      </c>
      <c r="D165" t="str">
        <f>MID(B165,FIND("(",B165)+1,FIND(")",B165)-FIND("(",B165)-1)</f>
        <v>36</v>
      </c>
      <c r="E165" t="str">
        <f t="shared" si="6"/>
        <v>FALSE</v>
      </c>
    </row>
    <row r="166" spans="1:5">
      <c r="A166" t="s">
        <v>2736</v>
      </c>
      <c r="B166" s="22" t="s">
        <v>2319</v>
      </c>
      <c r="C166" s="21" t="str">
        <f t="shared" si="5"/>
        <v xml:space="preserve">weak, powerless, sick </v>
      </c>
      <c r="D166" t="str">
        <f>MID(B166,FIND("(",B166)+1,FIND(")",B166)-FIND("(",B166)-1)</f>
        <v>26</v>
      </c>
      <c r="E166" t="str">
        <f t="shared" si="6"/>
        <v>FALSE</v>
      </c>
    </row>
    <row r="167" spans="1:5">
      <c r="A167" s="22" t="s">
        <v>2737</v>
      </c>
      <c r="B167" s="22" t="s">
        <v>2320</v>
      </c>
      <c r="C167" s="21" t="str">
        <f t="shared" si="5"/>
        <v xml:space="preserve">I bear, endure </v>
      </c>
      <c r="D167" t="str">
        <f>MID(B167,FIND("(",B167)+1,FIND(")",B167)-FIND("(",B167)-1)</f>
        <v>27</v>
      </c>
      <c r="E167" t="str">
        <f t="shared" si="6"/>
        <v>FALSE</v>
      </c>
    </row>
    <row r="168" spans="1:5">
      <c r="A168" t="s">
        <v>2738</v>
      </c>
      <c r="B168" s="22" t="s">
        <v>2321</v>
      </c>
      <c r="C168" s="21" t="str">
        <f t="shared" si="5"/>
        <v xml:space="preserve">wedding, marriage </v>
      </c>
      <c r="D168" t="str">
        <f>MID(B168,FIND("(",B168)+1,FIND(")",B168)-FIND("(",B168)-1)</f>
        <v>16</v>
      </c>
      <c r="E168" t="str">
        <f t="shared" si="6"/>
        <v>FALSE</v>
      </c>
    </row>
    <row r="169" spans="1:5">
      <c r="A169" s="20" t="s">
        <v>2739</v>
      </c>
      <c r="B169" t="s">
        <v>2322</v>
      </c>
      <c r="C169" s="21" t="str">
        <f t="shared" si="5"/>
        <v xml:space="preserve">indeed, even </v>
      </c>
      <c r="D169" t="str">
        <f>MID(B169,FIND("(",B169)+1,FIND(")",B169)-FIND("(",B169)-1)</f>
        <v>25</v>
      </c>
      <c r="E169" t="str">
        <f t="shared" si="6"/>
        <v>FALSE</v>
      </c>
    </row>
    <row r="170" spans="1:5">
      <c r="A170" t="s">
        <v>2740</v>
      </c>
      <c r="B170" s="22" t="s">
        <v>2773</v>
      </c>
      <c r="C170" s="21" t="str">
        <f t="shared" si="5"/>
        <v xml:space="preserve">I taste, experience </v>
      </c>
      <c r="D170" t="str">
        <f>MID(B170,FIND("(",B170)+1,FIND(")",B170)-FIND("(",B170)-1)</f>
        <v>15</v>
      </c>
      <c r="E170" t="str">
        <f t="shared" si="6"/>
        <v>FALSE</v>
      </c>
    </row>
    <row r="171" spans="1:5">
      <c r="A171" s="21" t="s">
        <v>2741</v>
      </c>
      <c r="B171" s="22" t="s">
        <v>2774</v>
      </c>
      <c r="C171" s="21" t="str">
        <f t="shared" si="5"/>
        <v xml:space="preserve">I make known, reveal, know </v>
      </c>
      <c r="D171" t="str">
        <f>MID(B171,FIND("(",B171)+1,FIND(")",B171)-FIND("(",B171)-1)</f>
        <v>25</v>
      </c>
      <c r="E171" t="str">
        <f t="shared" si="6"/>
        <v>FALSE</v>
      </c>
    </row>
    <row r="172" spans="1:5">
      <c r="A172" s="21" t="s">
        <v>2316</v>
      </c>
      <c r="B172" s="22" t="s">
        <v>2323</v>
      </c>
      <c r="C172" s="21" t="str">
        <f t="shared" si="5"/>
        <v xml:space="preserve">ten </v>
      </c>
      <c r="D172" t="str">
        <f>MID(B172,FIND("(",B172)+1,FIND(")",B172)-FIND("(",B172)-1)</f>
        <v>25</v>
      </c>
      <c r="E172" t="str">
        <f t="shared" si="6"/>
        <v>FALSE</v>
      </c>
    </row>
    <row r="173" spans="1:5">
      <c r="A173" s="21" t="s">
        <v>2742</v>
      </c>
      <c r="B173" s="22" t="s">
        <v>2324</v>
      </c>
      <c r="C173" s="21" t="str">
        <f t="shared" si="5"/>
        <v xml:space="preserve">tree </v>
      </c>
      <c r="D173" t="str">
        <f>MID(B173,FIND("(",B173)+1,FIND(")",B173)-FIND("(",B173)-1)</f>
        <v>25</v>
      </c>
      <c r="E173" t="str">
        <f t="shared" si="6"/>
        <v>FALSE</v>
      </c>
    </row>
    <row r="174" spans="1:5">
      <c r="A174" s="21" t="s">
        <v>2743</v>
      </c>
      <c r="B174" s="22" t="s">
        <v>2325</v>
      </c>
      <c r="C174" s="21" t="str">
        <f t="shared" si="5"/>
        <v xml:space="preserve">servant, deacon </v>
      </c>
      <c r="D174" t="str">
        <f>MID(B174,FIND("(",B174)+1,FIND(")",B174)-FIND("(",B174)-1)</f>
        <v>29</v>
      </c>
      <c r="E174" t="str">
        <f t="shared" si="6"/>
        <v>FALSE</v>
      </c>
    </row>
    <row r="175" spans="1:5">
      <c r="A175" t="s">
        <v>2744</v>
      </c>
      <c r="B175" s="22" t="s">
        <v>2326</v>
      </c>
      <c r="C175" s="21" t="str">
        <f t="shared" si="5"/>
        <v xml:space="preserve">I am a slave, serve, obey </v>
      </c>
      <c r="D175" t="str">
        <f>MID(B175,FIND("(",B175)+1,FIND(")",B175)-FIND("(",B175)-1)</f>
        <v>25</v>
      </c>
      <c r="E175" t="str">
        <f t="shared" si="6"/>
        <v>FALSE</v>
      </c>
    </row>
    <row r="176" spans="1:5">
      <c r="A176" s="21" t="s">
        <v>2745</v>
      </c>
      <c r="B176" s="22" t="s">
        <v>2327</v>
      </c>
      <c r="C176" s="21" t="str">
        <f t="shared" si="5"/>
        <v xml:space="preserve">I pour out, shed </v>
      </c>
      <c r="D176" t="str">
        <f>MID(B176,FIND("(",B176)+1,FIND(")",B176)-FIND("(",B176)-1)</f>
        <v>27</v>
      </c>
      <c r="E176" t="str">
        <f t="shared" si="6"/>
        <v>FALSE</v>
      </c>
    </row>
    <row r="177" spans="1:5">
      <c r="A177" s="21" t="s">
        <v>2746</v>
      </c>
      <c r="B177" s="22" t="s">
        <v>2328</v>
      </c>
      <c r="C177" s="21" t="str">
        <f t="shared" si="5"/>
        <v xml:space="preserve">a Greek, gentile, pagan </v>
      </c>
      <c r="D177" t="str">
        <f>MID(B177,FIND("(",B177)+1,FIND(")",B177)-FIND("(",B177)-1)</f>
        <v>25</v>
      </c>
      <c r="E177" t="str">
        <f t="shared" si="6"/>
        <v>FALSE</v>
      </c>
    </row>
    <row r="178" spans="1:5">
      <c r="A178" s="21" t="s">
        <v>2747</v>
      </c>
      <c r="B178" t="s">
        <v>2775</v>
      </c>
      <c r="C178" s="21" t="str">
        <f t="shared" si="5"/>
        <v xml:space="preserve">because of, on account of, for the sake of </v>
      </c>
      <c r="D178" t="str">
        <f>MID(B178,FIND("(",B178)+1,FIND(")",B178)-FIND("(",B178)-1)</f>
        <v>26</v>
      </c>
      <c r="E178" t="str">
        <f t="shared" si="6"/>
        <v>FALSE</v>
      </c>
    </row>
    <row r="179" spans="1:5">
      <c r="A179" s="21" t="s">
        <v>2748</v>
      </c>
      <c r="B179" s="22" t="s">
        <v>2776</v>
      </c>
      <c r="C179" s="21" t="str">
        <f t="shared" si="5"/>
        <v xml:space="preserve">I have come </v>
      </c>
      <c r="D179" t="str">
        <f>MID(B179,FIND("(",B179)+1,FIND(")",B179)-FIND("(",B179)-1)</f>
        <v>26</v>
      </c>
      <c r="E179" t="str">
        <f t="shared" si="6"/>
        <v>FALSE</v>
      </c>
    </row>
    <row r="180" spans="1:5">
      <c r="A180" t="s">
        <v>2749</v>
      </c>
      <c r="B180" t="s">
        <v>2329</v>
      </c>
      <c r="C180" s="21" t="str">
        <f t="shared" si="5"/>
        <v xml:space="preserve">Jacob </v>
      </c>
      <c r="D180" t="str">
        <f>MID(B180,FIND("(",B180)+1,FIND(")",B180)-FIND("(",B180)-1)</f>
        <v>27</v>
      </c>
      <c r="E180" t="str">
        <f t="shared" si="6"/>
        <v>FALSE</v>
      </c>
    </row>
    <row r="181" spans="1:5">
      <c r="A181" s="21" t="s">
        <v>2750</v>
      </c>
      <c r="B181" s="20" t="s">
        <v>2777</v>
      </c>
      <c r="C181" s="21" t="str">
        <f t="shared" si="5"/>
        <v xml:space="preserve">clean, pure </v>
      </c>
      <c r="D181" t="str">
        <f>MID(B181,FIND("(",B181)+1,FIND(")",B181)-FIND("(",B181)-1)</f>
        <v>27</v>
      </c>
      <c r="E181" t="str">
        <f t="shared" si="6"/>
        <v>FALSE</v>
      </c>
    </row>
    <row r="182" spans="1:5">
      <c r="A182" t="s">
        <v>2751</v>
      </c>
      <c r="B182" t="s">
        <v>2778</v>
      </c>
      <c r="C182" s="21" t="str">
        <f t="shared" si="5"/>
        <v xml:space="preserve">I lie, recline </v>
      </c>
      <c r="D182" t="str">
        <f>MID(B182,FIND("(",B182)+1,FIND(")",B182)-FIND("(",B182)-1)</f>
        <v>24</v>
      </c>
      <c r="E182" t="str">
        <f t="shared" si="6"/>
        <v>FALSE</v>
      </c>
    </row>
    <row r="183" spans="1:5">
      <c r="A183" s="21" t="s">
        <v>2752</v>
      </c>
      <c r="B183" s="21" t="s">
        <v>2779</v>
      </c>
      <c r="C183" s="21" t="str">
        <f t="shared" si="5"/>
        <v xml:space="preserve">I grieve, offend </v>
      </c>
      <c r="D183" t="str">
        <f>MID(B183,FIND("(",B183)+1,FIND(")",B183)-FIND("(",B183)-1)</f>
        <v>26</v>
      </c>
      <c r="E183" t="str">
        <f t="shared" si="6"/>
        <v>FALSE</v>
      </c>
    </row>
    <row r="184" spans="1:5">
      <c r="A184" t="s">
        <v>2753</v>
      </c>
      <c r="B184" s="21" t="s">
        <v>2330</v>
      </c>
      <c r="C184" s="21" t="str">
        <f t="shared" si="5"/>
        <v xml:space="preserve">Mary </v>
      </c>
      <c r="D184" t="str">
        <f>MID(B184,FIND("(",B184)+1,FIND(")",B184)-FIND("(",B184)-1)</f>
        <v>27</v>
      </c>
      <c r="E184" t="str">
        <f t="shared" si="6"/>
        <v>FALSE</v>
      </c>
    </row>
    <row r="185" spans="1:5">
      <c r="A185" s="21" t="s">
        <v>2754</v>
      </c>
      <c r="B185" s="21" t="s">
        <v>2330</v>
      </c>
      <c r="C185" s="21" t="str">
        <f t="shared" si="5"/>
        <v xml:space="preserve">Mary </v>
      </c>
      <c r="D185" t="str">
        <f>MID(B185,FIND("(",B185)+1,FIND(")",B185)-FIND("(",B185)-1)</f>
        <v>27</v>
      </c>
      <c r="E185" t="str">
        <f t="shared" si="6"/>
        <v>FALSE</v>
      </c>
    </row>
    <row r="186" spans="1:5">
      <c r="A186" s="21" t="s">
        <v>2755</v>
      </c>
      <c r="B186" t="s">
        <v>2331</v>
      </c>
      <c r="C186" s="21" t="str">
        <f t="shared" si="5"/>
        <v xml:space="preserve">mystery, secret </v>
      </c>
      <c r="D186" t="str">
        <f>MID(B186,FIND("(",B186)+1,FIND(")",B186)-FIND("(",B186)-1)</f>
        <v>28</v>
      </c>
      <c r="E186" t="str">
        <f t="shared" si="6"/>
        <v>FALSE</v>
      </c>
    </row>
    <row r="187" spans="1:5">
      <c r="A187" t="s">
        <v>2756</v>
      </c>
      <c r="B187" s="21" t="s">
        <v>2780</v>
      </c>
      <c r="C187" s="21" t="str">
        <f t="shared" si="5"/>
        <v xml:space="preserve">I conquer, overcome </v>
      </c>
      <c r="D187" t="str">
        <f>MID(B187,FIND("(",B187)+1,FIND(")",B187)-FIND("(",B187)-1)</f>
        <v>28</v>
      </c>
      <c r="E187" t="str">
        <f t="shared" si="6"/>
        <v>FALSE</v>
      </c>
    </row>
    <row r="188" spans="1:5">
      <c r="A188" s="21" t="s">
        <v>2757</v>
      </c>
      <c r="B188" t="s">
        <v>2781</v>
      </c>
      <c r="C188" s="21" t="str">
        <f t="shared" si="5"/>
        <v xml:space="preserve">bridegroom </v>
      </c>
      <c r="D188" t="str">
        <f>MID(B188,FIND("(",B188)+1,FIND(")",B188)-FIND("(",B188)-1)</f>
        <v>16</v>
      </c>
      <c r="E188" t="str">
        <f t="shared" si="6"/>
        <v>FALSE</v>
      </c>
    </row>
    <row r="189" spans="1:5">
      <c r="A189" t="s">
        <v>2758</v>
      </c>
      <c r="B189" s="21" t="s">
        <v>2332</v>
      </c>
      <c r="C189" s="21" t="str">
        <f t="shared" si="5"/>
        <v xml:space="preserve">wine </v>
      </c>
      <c r="D189" t="str">
        <f>MID(B189,FIND("(",B189)+1,FIND(")",B189)-FIND("(",B189)-1)</f>
        <v>34</v>
      </c>
      <c r="E189" t="str">
        <f t="shared" si="6"/>
        <v>FALSE</v>
      </c>
    </row>
    <row r="190" spans="1:5">
      <c r="A190" s="21" t="s">
        <v>2759</v>
      </c>
      <c r="B190" t="s">
        <v>2333</v>
      </c>
      <c r="C190" s="21" t="str">
        <f t="shared" si="5"/>
        <v xml:space="preserve">spiritual </v>
      </c>
      <c r="D190" t="str">
        <f>MID(B190,FIND("(",B190)+1,FIND(")",B190)-FIND("(",B190)-1)</f>
        <v>26</v>
      </c>
      <c r="E190" t="str">
        <f t="shared" si="6"/>
        <v>FALSE</v>
      </c>
    </row>
    <row r="191" spans="1:5">
      <c r="A191" t="s">
        <v>2760</v>
      </c>
      <c r="B191" s="21" t="s">
        <v>2782</v>
      </c>
      <c r="C191" s="21" t="str">
        <f t="shared" si="5"/>
        <v xml:space="preserve">from where? </v>
      </c>
      <c r="D191" t="str">
        <f>MID(B191,FIND("(",B191)+1,FIND(")",B191)-FIND("(",B191)-1)</f>
        <v>29</v>
      </c>
      <c r="E191" t="str">
        <f t="shared" si="6"/>
        <v>FALSE</v>
      </c>
    </row>
    <row r="192" spans="1:5">
      <c r="A192" s="22" t="s">
        <v>2761</v>
      </c>
      <c r="B192" t="s">
        <v>3296</v>
      </c>
      <c r="C192" s="21" t="str">
        <f t="shared" si="5"/>
        <v xml:space="preserve">how great/much/many ? </v>
      </c>
      <c r="D192">
        <v>27</v>
      </c>
      <c r="E192" t="str">
        <f t="shared" si="6"/>
        <v>FALSE</v>
      </c>
    </row>
    <row r="193" spans="1:5">
      <c r="A193" t="s">
        <v>2762</v>
      </c>
      <c r="B193" s="21" t="s">
        <v>2783</v>
      </c>
      <c r="C193" s="21" t="str">
        <f t="shared" si="5"/>
        <v xml:space="preserve">I prophesy </v>
      </c>
      <c r="D193" t="str">
        <f>MID(B193,FIND("(",B193)+1,FIND(")",B193)-FIND("(",B193)-1)</f>
        <v>28</v>
      </c>
      <c r="E193" t="str">
        <f t="shared" si="6"/>
        <v>FALSE</v>
      </c>
    </row>
    <row r="194" spans="1:5">
      <c r="A194" s="22" t="s">
        <v>2763</v>
      </c>
      <c r="B194" s="21" t="s">
        <v>2334</v>
      </c>
      <c r="C194" s="21" t="str">
        <f t="shared" si="5"/>
        <v xml:space="preserve">your </v>
      </c>
      <c r="D194" t="str">
        <f>MID(B194,FIND("(",B194)+1,FIND(")",B194)-FIND("(",B194)-1)</f>
        <v>27</v>
      </c>
      <c r="E194" t="str">
        <f t="shared" si="6"/>
        <v>FALSE</v>
      </c>
    </row>
    <row r="195" spans="1:5">
      <c r="A195" s="22" t="s">
        <v>2764</v>
      </c>
      <c r="B195" s="21" t="s">
        <v>2784</v>
      </c>
      <c r="C195" s="21" t="str">
        <f t="shared" ref="C195:C258" si="7">LEFT(B195,FIND("(",B195)-1)</f>
        <v xml:space="preserve">cross </v>
      </c>
      <c r="D195" t="str">
        <f>MID(B195,FIND("(",B195)+1,FIND(")",B195)-FIND("(",B195)-1)</f>
        <v>27</v>
      </c>
      <c r="E195" t="str">
        <f t="shared" si="6"/>
        <v>FALSE</v>
      </c>
    </row>
    <row r="196" spans="1:5">
      <c r="A196" t="s">
        <v>2765</v>
      </c>
      <c r="B196" t="s">
        <v>2335</v>
      </c>
      <c r="C196" s="21" t="str">
        <f t="shared" si="7"/>
        <v xml:space="preserve">soldier </v>
      </c>
      <c r="D196" t="str">
        <f>MID(B196,FIND("(",B196)+1,FIND(")",B196)-FIND("(",B196)-1)</f>
        <v>26</v>
      </c>
      <c r="E196" t="str">
        <f t="shared" si="6"/>
        <v>FALSE</v>
      </c>
    </row>
    <row r="197" spans="1:5">
      <c r="A197" s="22" t="s">
        <v>2766</v>
      </c>
      <c r="B197" s="21" t="s">
        <v>2785</v>
      </c>
      <c r="C197" s="21" t="str">
        <f t="shared" si="7"/>
        <v xml:space="preserve">I understand, comprehend </v>
      </c>
      <c r="D197" t="str">
        <f>MID(B197,FIND("(",B197)+1,FIND(")",B197)-FIND("(",B197)-1)</f>
        <v>26</v>
      </c>
      <c r="E197" t="str">
        <f t="shared" si="6"/>
        <v>FALSE</v>
      </c>
    </row>
    <row r="198" spans="1:5">
      <c r="A198" s="22" t="s">
        <v>2767</v>
      </c>
      <c r="B198" t="s">
        <v>2786</v>
      </c>
      <c r="C198" s="21" t="str">
        <f t="shared" si="7"/>
        <v xml:space="preserve">I finish, complete </v>
      </c>
      <c r="D198" t="str">
        <f>MID(B198,FIND("(",B198)+1,FIND(")",B198)-FIND("(",B198)-1)</f>
        <v>28</v>
      </c>
      <c r="E198" t="str">
        <f t="shared" si="6"/>
        <v>FALSE</v>
      </c>
    </row>
    <row r="199" spans="1:5">
      <c r="A199" s="22" t="s">
        <v>2768</v>
      </c>
      <c r="B199" s="22" t="s">
        <v>2336</v>
      </c>
      <c r="C199" s="21" t="str">
        <f t="shared" si="7"/>
        <v xml:space="preserve">I think, ponder </v>
      </c>
      <c r="D199" t="str">
        <f>MID(B199,FIND("(",B199)+1,FIND(")",B199)-FIND("(",B199)-1)</f>
        <v>26</v>
      </c>
      <c r="E199" t="str">
        <f t="shared" ref="E199:E262" si="8">IF(LEN(B199)-LEN(SUBSTITUTE(B199,"(",""))&gt;1,"TRUE","FALSE")</f>
        <v>FALSE</v>
      </c>
    </row>
    <row r="200" spans="1:5">
      <c r="A200" s="22" t="s">
        <v>2769</v>
      </c>
      <c r="B200" s="22" t="s">
        <v>2787</v>
      </c>
      <c r="C200" s="21" t="str">
        <f t="shared" si="7"/>
        <v xml:space="preserve">I call </v>
      </c>
      <c r="D200" t="str">
        <f>MID(B200,FIND("(",B200)+1,FIND(")",B200)-FIND("(",B200)-1)</f>
        <v>43</v>
      </c>
      <c r="E200" t="str">
        <f t="shared" si="8"/>
        <v>FALSE</v>
      </c>
    </row>
    <row r="201" spans="1:5">
      <c r="A201" s="22" t="s">
        <v>2770</v>
      </c>
      <c r="B201" s="22" t="s">
        <v>2788</v>
      </c>
      <c r="C201" s="21" t="str">
        <f t="shared" si="7"/>
        <v xml:space="preserve">widow </v>
      </c>
      <c r="D201" t="str">
        <f>MID(B201,FIND("(",B201)+1,FIND(")",B201)-FIND("(",B201)-1)</f>
        <v>26</v>
      </c>
      <c r="E201" t="str">
        <f t="shared" si="8"/>
        <v>FALSE</v>
      </c>
    </row>
    <row r="202" spans="1:5">
      <c r="A202" s="22" t="s">
        <v>2789</v>
      </c>
      <c r="B202" t="s">
        <v>2338</v>
      </c>
      <c r="C202" s="21" t="str">
        <f t="shared" si="7"/>
        <v xml:space="preserve">sinner </v>
      </c>
      <c r="D202" t="str">
        <f>MID(B202,FIND("(",B202)+1,FIND(")",B202)-FIND("(",B202)-1)</f>
        <v>47</v>
      </c>
      <c r="E202" t="str">
        <f t="shared" si="8"/>
        <v>FALSE</v>
      </c>
    </row>
    <row r="203" spans="1:5">
      <c r="A203" s="22" t="s">
        <v>2790</v>
      </c>
      <c r="B203" s="21" t="s">
        <v>2339</v>
      </c>
      <c r="C203" s="21" t="str">
        <f t="shared" si="7"/>
        <v xml:space="preserve">vineyard </v>
      </c>
      <c r="D203" t="str">
        <f>MID(B203,FIND("(",B203)+1,FIND(")",B203)-FIND("(",B203)-1)</f>
        <v>23</v>
      </c>
      <c r="E203" t="str">
        <f t="shared" si="8"/>
        <v>FALSE</v>
      </c>
    </row>
    <row r="204" spans="1:5">
      <c r="A204" t="s">
        <v>2791</v>
      </c>
      <c r="B204" t="s">
        <v>2340</v>
      </c>
      <c r="C204" s="21" t="str">
        <f t="shared" si="7"/>
        <v xml:space="preserve">I lead up, restore </v>
      </c>
      <c r="D204" t="str">
        <f>MID(B204,FIND("(",B204)+1,FIND(")",B204)-FIND("(",B204)-1)</f>
        <v>23</v>
      </c>
      <c r="E204" t="str">
        <f t="shared" si="8"/>
        <v>FALSE</v>
      </c>
    </row>
    <row r="205" spans="1:5">
      <c r="A205" s="22" t="s">
        <v>2792</v>
      </c>
      <c r="B205" s="21" t="s">
        <v>2827</v>
      </c>
      <c r="C205" s="21" t="str">
        <f t="shared" si="7"/>
        <v xml:space="preserve">I take away, destroy, kill </v>
      </c>
      <c r="D205" t="str">
        <f>MID(B205,FIND("(",B205)+1,FIND(")",B205)-FIND("(",B205)-1)</f>
        <v>24</v>
      </c>
      <c r="E205" t="str">
        <f t="shared" si="8"/>
        <v>FALSE</v>
      </c>
    </row>
    <row r="206" spans="1:5">
      <c r="A206" s="22" t="s">
        <v>2793</v>
      </c>
      <c r="B206" t="s">
        <v>2828</v>
      </c>
      <c r="C206" s="21" t="str">
        <f t="shared" si="7"/>
        <v xml:space="preserve">faithless, unbelieving </v>
      </c>
      <c r="D206" t="str">
        <f>MID(B206,FIND("(",B206)+1,FIND(")",B206)-FIND("(",B206)-1)</f>
        <v>23</v>
      </c>
      <c r="E206" t="str">
        <f t="shared" si="8"/>
        <v>FALSE</v>
      </c>
    </row>
    <row r="207" spans="1:5">
      <c r="A207" s="22" t="s">
        <v>2794</v>
      </c>
      <c r="B207" s="21" t="s">
        <v>2829</v>
      </c>
      <c r="C207" s="21" t="str">
        <f t="shared" si="7"/>
        <v xml:space="preserve">weakness, sickness, disease </v>
      </c>
      <c r="D207" t="str">
        <f>MID(B207,FIND("(",B207)+1,FIND(")",B207)-FIND("(",B207)-1)</f>
        <v>24</v>
      </c>
      <c r="E207" t="str">
        <f t="shared" si="8"/>
        <v>FALSE</v>
      </c>
    </row>
    <row r="208" spans="1:5">
      <c r="A208" s="22" t="s">
        <v>2795</v>
      </c>
      <c r="B208" s="21" t="s">
        <v>2830</v>
      </c>
      <c r="C208" s="21" t="str">
        <f t="shared" si="7"/>
        <v xml:space="preserve">I am weak, sick, in need </v>
      </c>
      <c r="D208" t="str">
        <f>MID(B208,FIND("(",B208)+1,FIND(")",B208)-FIND("(",B208)-1)</f>
        <v>33</v>
      </c>
      <c r="E208" t="str">
        <f t="shared" si="8"/>
        <v>FALSE</v>
      </c>
    </row>
    <row r="209" spans="1:5">
      <c r="A209" t="s">
        <v>2796</v>
      </c>
      <c r="B209" s="21" t="s">
        <v>2831</v>
      </c>
      <c r="C209" s="21" t="str">
        <f t="shared" si="7"/>
        <v xml:space="preserve">star </v>
      </c>
      <c r="D209" t="str">
        <f>MID(B209,FIND("(",B209)+1,FIND(")",B209)-FIND("(",B209)-1)</f>
        <v>24</v>
      </c>
      <c r="E209" t="str">
        <f t="shared" si="8"/>
        <v>FALSE</v>
      </c>
    </row>
    <row r="210" spans="1:5">
      <c r="A210" s="22" t="s">
        <v>2797</v>
      </c>
      <c r="B210" s="21" t="s">
        <v>2341</v>
      </c>
      <c r="C210" s="21" t="str">
        <f t="shared" si="7"/>
        <v xml:space="preserve">I grow, increase </v>
      </c>
      <c r="D210" t="str">
        <f>MID(B210,FIND("(",B210)+1,FIND(")",B210)-FIND("(",B210)-1)</f>
        <v>23</v>
      </c>
      <c r="E210" t="str">
        <f t="shared" si="8"/>
        <v>FALSE</v>
      </c>
    </row>
    <row r="211" spans="1:5">
      <c r="A211" s="22" t="s">
        <v>2798</v>
      </c>
      <c r="B211" t="s">
        <v>2832</v>
      </c>
      <c r="C211" s="21" t="str">
        <f t="shared" si="7"/>
        <v xml:space="preserve">prayer, entreaty, petition </v>
      </c>
      <c r="D211" t="str">
        <f>MID(B211,FIND("(",B211)+1,FIND(")",B211)-FIND("(",B211)-1)</f>
        <v>18</v>
      </c>
      <c r="E211" t="str">
        <f t="shared" si="8"/>
        <v>FALSE</v>
      </c>
    </row>
    <row r="212" spans="1:5">
      <c r="A212" s="22" t="s">
        <v>2799</v>
      </c>
      <c r="B212" s="21" t="s">
        <v>2833</v>
      </c>
      <c r="C212" s="21" t="str">
        <f t="shared" si="7"/>
        <v xml:space="preserve">image, likeness, form </v>
      </c>
      <c r="D212" t="str">
        <f>MID(B212,FIND("(",B212)+1,FIND(")",B212)-FIND("(",B212)-1)</f>
        <v>23</v>
      </c>
      <c r="E212" t="str">
        <f t="shared" si="8"/>
        <v>FALSE</v>
      </c>
    </row>
    <row r="213" spans="1:5">
      <c r="A213" t="s">
        <v>2800</v>
      </c>
      <c r="B213" t="s">
        <v>2834</v>
      </c>
      <c r="C213" s="21" t="str">
        <f t="shared" si="7"/>
        <v xml:space="preserve">free </v>
      </c>
      <c r="D213" t="str">
        <f>MID(B213,FIND("(",B213)+1,FIND(")",B213)-FIND("(",B213)-1)</f>
        <v>23</v>
      </c>
      <c r="E213" t="str">
        <f t="shared" si="8"/>
        <v>FALSE</v>
      </c>
    </row>
    <row r="214" spans="1:5">
      <c r="A214" s="22" t="s">
        <v>2801</v>
      </c>
      <c r="B214" s="22" t="s">
        <v>2835</v>
      </c>
      <c r="C214" s="21" t="str">
        <f t="shared" si="7"/>
        <v xml:space="preserve">I work, produce </v>
      </c>
      <c r="D214" t="str">
        <f>MID(B214,FIND("(",B214)+1,FIND(")",B214)-FIND("(",B214)-1)</f>
        <v>21</v>
      </c>
      <c r="E214" t="str">
        <f t="shared" si="8"/>
        <v>FALSE</v>
      </c>
    </row>
    <row r="215" spans="1:5">
      <c r="A215" s="22" t="s">
        <v>2802</v>
      </c>
      <c r="B215" s="22" t="s">
        <v>2836</v>
      </c>
      <c r="C215" s="21" t="str">
        <f t="shared" si="7"/>
        <v xml:space="preserve">festival </v>
      </c>
      <c r="D215" t="str">
        <f>MID(B215,FIND("(",B215)+1,FIND(")",B215)-FIND("(",B215)-1)</f>
        <v>25</v>
      </c>
      <c r="E215" t="str">
        <f t="shared" si="8"/>
        <v>FALSE</v>
      </c>
    </row>
    <row r="216" spans="1:5">
      <c r="A216" s="22" t="s">
        <v>2803</v>
      </c>
      <c r="B216" s="22" t="s">
        <v>2342</v>
      </c>
      <c r="C216" s="21" t="str">
        <f t="shared" si="7"/>
        <v xml:space="preserve">letter, epistle </v>
      </c>
      <c r="D216" t="str">
        <f>MID(B216,FIND("(",B216)+1,FIND(")",B216)-FIND("(",B216)-1)</f>
        <v>24</v>
      </c>
      <c r="E216" t="str">
        <f t="shared" si="8"/>
        <v>FALSE</v>
      </c>
    </row>
    <row r="217" spans="1:5">
      <c r="A217" t="s">
        <v>2804</v>
      </c>
      <c r="B217" s="22" t="s">
        <v>2837</v>
      </c>
      <c r="C217" s="21" t="s">
        <v>3297</v>
      </c>
      <c r="D217">
        <v>36</v>
      </c>
      <c r="E217" t="str">
        <f t="shared" si="8"/>
        <v>TRUE</v>
      </c>
    </row>
    <row r="218" spans="1:5">
      <c r="A218" s="22" t="s">
        <v>2805</v>
      </c>
      <c r="B218" s="22" t="s">
        <v>2838</v>
      </c>
      <c r="C218" s="21" t="str">
        <f t="shared" si="7"/>
        <v xml:space="preserve">Elijah </v>
      </c>
      <c r="D218" t="str">
        <f>MID(B218,FIND("(",B218)+1,FIND(")",B218)-FIND("(",B218)-1)</f>
        <v>29</v>
      </c>
      <c r="E218" t="str">
        <f t="shared" si="8"/>
        <v>FALSE</v>
      </c>
    </row>
    <row r="219" spans="1:5">
      <c r="A219" t="s">
        <v>2806</v>
      </c>
      <c r="B219" s="22" t="s">
        <v>2343</v>
      </c>
      <c r="C219" s="21" t="str">
        <f t="shared" si="7"/>
        <v xml:space="preserve">I heal, cure, restore </v>
      </c>
      <c r="D219" t="str">
        <f>MID(B219,FIND("(",B219)+1,FIND(")",B219)-FIND("(",B219)-1)</f>
        <v>26</v>
      </c>
      <c r="E219" t="str">
        <f t="shared" si="8"/>
        <v>FALSE</v>
      </c>
    </row>
    <row r="220" spans="1:5">
      <c r="A220" s="22" t="s">
        <v>2807</v>
      </c>
      <c r="B220" t="s">
        <v>2344</v>
      </c>
      <c r="C220" s="21" t="str">
        <f t="shared" si="7"/>
        <v xml:space="preserve">I am strong, powerful, able </v>
      </c>
      <c r="D220" t="str">
        <f>MID(B220,FIND("(",B220)+1,FIND(")",B220)-FIND("(",B220)-1)</f>
        <v>28</v>
      </c>
      <c r="E220" t="str">
        <f t="shared" si="8"/>
        <v>FALSE</v>
      </c>
    </row>
    <row r="221" spans="1:5">
      <c r="A221" s="22" t="s">
        <v>2808</v>
      </c>
      <c r="B221" s="22" t="s">
        <v>2839</v>
      </c>
      <c r="C221" s="21" t="s">
        <v>3298</v>
      </c>
      <c r="D221">
        <v>24</v>
      </c>
      <c r="E221" t="str">
        <f t="shared" si="8"/>
        <v>TRUE</v>
      </c>
    </row>
    <row r="222" spans="1:5">
      <c r="A222" s="22" t="s">
        <v>2809</v>
      </c>
      <c r="B222" s="22" t="s">
        <v>2840</v>
      </c>
      <c r="C222" s="21" t="str">
        <f t="shared" si="7"/>
        <v xml:space="preserve">I command, order, urge </v>
      </c>
      <c r="D222" t="str">
        <f>MID(B222,FIND("(",B222)+1,FIND(")",B222)-FIND("(",B222)-1)</f>
        <v>25</v>
      </c>
      <c r="E222" t="str">
        <f t="shared" si="8"/>
        <v>FALSE</v>
      </c>
    </row>
    <row r="223" spans="1:5">
      <c r="A223" s="22" t="s">
        <v>2810</v>
      </c>
      <c r="B223" s="22" t="s">
        <v>2841</v>
      </c>
      <c r="C223" s="21" t="str">
        <f t="shared" si="7"/>
        <v xml:space="preserve">judgment, condemnation </v>
      </c>
      <c r="D223" t="str">
        <f>MID(B223,FIND("(",B223)+1,FIND(")",B223)-FIND("(",B223)-1)</f>
        <v>47</v>
      </c>
      <c r="E223" t="str">
        <f t="shared" si="8"/>
        <v>FALSE</v>
      </c>
    </row>
    <row r="224" spans="1:5">
      <c r="A224" s="22" t="s">
        <v>2811</v>
      </c>
      <c r="B224" s="22" t="s">
        <v>2842</v>
      </c>
      <c r="C224" s="21" t="str">
        <f t="shared" si="7"/>
        <v xml:space="preserve">white, bright, shining </v>
      </c>
      <c r="D224" t="str">
        <f>MID(B224,FIND("(",B224)+1,FIND(")",B224)-FIND("(",B224)-1)</f>
        <v>25</v>
      </c>
      <c r="E224" t="str">
        <f t="shared" si="8"/>
        <v>FALSE</v>
      </c>
    </row>
    <row r="225" spans="1:5">
      <c r="A225" s="22" t="s">
        <v>2812</v>
      </c>
      <c r="B225" t="s">
        <v>2843</v>
      </c>
      <c r="C225" s="21" t="str">
        <f t="shared" si="7"/>
        <v xml:space="preserve">I learn </v>
      </c>
      <c r="D225" t="str">
        <f>MID(B225,FIND("(",B225)+1,FIND(")",B225)-FIND("(",B225)-1)</f>
        <v>25</v>
      </c>
      <c r="E225" t="str">
        <f t="shared" si="8"/>
        <v>FALSE</v>
      </c>
    </row>
    <row r="226" spans="1:5">
      <c r="A226" s="22" t="s">
        <v>2813</v>
      </c>
      <c r="B226" s="22" t="s">
        <v>2844</v>
      </c>
      <c r="C226" s="21" t="str">
        <f t="shared" si="7"/>
        <v xml:space="preserve">month, new moon </v>
      </c>
      <c r="D226" t="str">
        <f>MID(B226,FIND("(",B226)+1,FIND(")",B226)-FIND("(",B226)-1)</f>
        <v>18</v>
      </c>
      <c r="E226" t="str">
        <f t="shared" si="8"/>
        <v>FALSE</v>
      </c>
    </row>
    <row r="227" spans="1:5">
      <c r="A227" s="22" t="s">
        <v>2814</v>
      </c>
      <c r="B227" s="22" t="s">
        <v>2845</v>
      </c>
      <c r="C227" s="21" t="str">
        <f t="shared" si="7"/>
        <v xml:space="preserve">never, lest </v>
      </c>
      <c r="D227" t="str">
        <f>MID(B227,FIND("(",B227)+1,FIND(")",B227)-FIND("(",B227)-1)</f>
        <v>25</v>
      </c>
      <c r="E227" t="str">
        <f t="shared" si="8"/>
        <v>FALSE</v>
      </c>
    </row>
    <row r="228" spans="1:5">
      <c r="A228" s="22" t="s">
        <v>2337</v>
      </c>
      <c r="B228" s="22" t="s">
        <v>2846</v>
      </c>
      <c r="C228" s="21" t="str">
        <f t="shared" si="7"/>
        <v xml:space="preserve">and not, nor </v>
      </c>
      <c r="D228" t="str">
        <f>MID(B228,FIND("(",B228)+1,FIND(")",B228)-FIND("(",B228)-1)</f>
        <v>34</v>
      </c>
      <c r="E228" t="str">
        <f t="shared" si="8"/>
        <v>FALSE</v>
      </c>
    </row>
    <row r="229" spans="1:5">
      <c r="A229" t="s">
        <v>2815</v>
      </c>
      <c r="B229" t="s">
        <v>2847</v>
      </c>
      <c r="C229" s="21" t="str">
        <f t="shared" si="7"/>
        <v xml:space="preserve">cloud </v>
      </c>
      <c r="D229" t="str">
        <f>MID(B229,FIND("(",B229)+1,FIND(")",B229)-FIND("(",B229)-1)</f>
        <v>25</v>
      </c>
      <c r="E229" t="str">
        <f t="shared" si="8"/>
        <v>FALSE</v>
      </c>
    </row>
    <row r="230" spans="1:5">
      <c r="A230" s="22" t="s">
        <v>2816</v>
      </c>
      <c r="B230" s="22" t="s">
        <v>2848</v>
      </c>
      <c r="C230" s="21" t="str">
        <f t="shared" si="7"/>
        <v xml:space="preserve">mind, understanding </v>
      </c>
      <c r="D230" t="str">
        <f>MID(B230,FIND("(",B230)+1,FIND(")",B230)-FIND("(",B230)-1)</f>
        <v>24</v>
      </c>
      <c r="E230" t="str">
        <f t="shared" si="8"/>
        <v>FALSE</v>
      </c>
    </row>
    <row r="231" spans="1:5">
      <c r="A231" t="s">
        <v>2817</v>
      </c>
      <c r="B231" s="22" t="s">
        <v>2849</v>
      </c>
      <c r="C231" s="21" t="str">
        <f t="shared" si="7"/>
        <v xml:space="preserve">I swear, take an oath </v>
      </c>
      <c r="D231" t="str">
        <f>MID(B231,FIND("(",B231)+1,FIND(")",B231)-FIND("(",B231)-1)</f>
        <v>26</v>
      </c>
      <c r="E231" t="str">
        <f t="shared" si="8"/>
        <v>FALSE</v>
      </c>
    </row>
    <row r="232" spans="1:5">
      <c r="A232" s="22" t="s">
        <v>3282</v>
      </c>
      <c r="B232" s="22" t="s">
        <v>2345</v>
      </c>
      <c r="C232" s="21" t="str">
        <f t="shared" si="7"/>
        <v xml:space="preserve">boy, child, son, servant </v>
      </c>
      <c r="D232" t="str">
        <f>MID(B232,FIND("(",B232)+1,FIND(")",B232)-FIND("(",B232)-1)</f>
        <v>24</v>
      </c>
      <c r="E232" t="str">
        <f t="shared" si="8"/>
        <v>FALSE</v>
      </c>
    </row>
    <row r="233" spans="1:5">
      <c r="A233" s="20" t="s">
        <v>2818</v>
      </c>
      <c r="B233" s="22" t="s">
        <v>2346</v>
      </c>
      <c r="C233" s="21" t="str">
        <f t="shared" si="7"/>
        <v xml:space="preserve">I am present, have come </v>
      </c>
      <c r="D233" t="str">
        <f>MID(B233,FIND("(",B233)+1,FIND(")",B233)-FIND("(",B233)-1)</f>
        <v>24</v>
      </c>
      <c r="E233" t="str">
        <f t="shared" si="8"/>
        <v>FALSE</v>
      </c>
    </row>
    <row r="234" spans="1:5">
      <c r="A234" t="s">
        <v>2819</v>
      </c>
      <c r="B234" s="22" t="s">
        <v>2347</v>
      </c>
      <c r="C234" s="21" t="str">
        <f t="shared" si="7"/>
        <v xml:space="preserve">coming, arrival </v>
      </c>
      <c r="D234" t="str">
        <f>MID(B234,FIND("(",B234)+1,FIND(")",B234)-FIND("(",B234)-1)</f>
        <v>24</v>
      </c>
      <c r="E234" t="str">
        <f t="shared" si="8"/>
        <v>FALSE</v>
      </c>
    </row>
    <row r="235" spans="1:5">
      <c r="A235" s="21" t="s">
        <v>2820</v>
      </c>
      <c r="B235" s="22" t="s">
        <v>2348</v>
      </c>
      <c r="C235" s="21" t="str">
        <f t="shared" si="7"/>
        <v xml:space="preserve">I fill, fulfill </v>
      </c>
      <c r="D235" t="str">
        <f>MID(B235,FIND("(",B235)+1,FIND(")",B235)-FIND("(",B235)-1)</f>
        <v>24</v>
      </c>
      <c r="E235" t="str">
        <f t="shared" si="8"/>
        <v>FALSE</v>
      </c>
    </row>
    <row r="236" spans="1:5">
      <c r="A236" s="21" t="s">
        <v>2821</v>
      </c>
      <c r="B236" t="s">
        <v>3305</v>
      </c>
      <c r="C236" s="21" t="str">
        <f t="shared" si="7"/>
        <v xml:space="preserve">multitude, large amount, crowd </v>
      </c>
      <c r="D236" t="str">
        <f>MID(B236,FIND("(",B236)+1,FIND(")",B236)-FIND("(",B236)-1)</f>
        <v>31</v>
      </c>
      <c r="E236" t="str">
        <f t="shared" si="8"/>
        <v>FALSE</v>
      </c>
    </row>
    <row r="237" spans="1:5">
      <c r="A237" s="21" t="s">
        <v>2822</v>
      </c>
      <c r="B237" s="22" t="s">
        <v>3306</v>
      </c>
      <c r="C237" s="21" t="s">
        <v>3307</v>
      </c>
      <c r="D237">
        <v>25</v>
      </c>
      <c r="E237" t="str">
        <f t="shared" si="8"/>
        <v>TRUE</v>
      </c>
    </row>
    <row r="238" spans="1:5">
      <c r="A238" t="s">
        <v>2823</v>
      </c>
      <c r="B238" s="22" t="s">
        <v>2349</v>
      </c>
      <c r="C238" s="21" t="str">
        <f t="shared" si="7"/>
        <v xml:space="preserve">prayer </v>
      </c>
      <c r="D238" t="str">
        <f>MID(B238,FIND("(",B238)+1,FIND(")",B238)-FIND("(",B238)-1)</f>
        <v>36</v>
      </c>
      <c r="E238" t="str">
        <f t="shared" si="8"/>
        <v>FALSE</v>
      </c>
    </row>
    <row r="239" spans="1:5">
      <c r="A239" s="21" t="s">
        <v>2824</v>
      </c>
      <c r="B239" s="22" t="s">
        <v>2850</v>
      </c>
      <c r="C239" s="21" t="str">
        <f t="shared" si="7"/>
        <v xml:space="preserve">I pay attention to, devote myself to </v>
      </c>
      <c r="D239" t="str">
        <f>MID(B239,FIND("(",B239)+1,FIND(")",B239)-FIND("(",B239)-1)</f>
        <v>24</v>
      </c>
      <c r="E239" t="str">
        <f t="shared" si="8"/>
        <v>FALSE</v>
      </c>
    </row>
    <row r="240" spans="1:5">
      <c r="A240" t="s">
        <v>2825</v>
      </c>
      <c r="B240" s="22" t="s">
        <v>2851</v>
      </c>
      <c r="C240" s="21" t="str">
        <f t="shared" si="7"/>
        <v xml:space="preserve">I summon, call, invite </v>
      </c>
      <c r="D240" t="str">
        <f>MID(B240,FIND("(",B240)+1,FIND(")",B240)-FIND("(",B240)-1)</f>
        <v>29</v>
      </c>
      <c r="E240" t="str">
        <f t="shared" si="8"/>
        <v>FALSE</v>
      </c>
    </row>
    <row r="241" spans="1:5">
      <c r="A241" s="21" t="s">
        <v>2826</v>
      </c>
      <c r="B241" s="22" t="s">
        <v>2852</v>
      </c>
      <c r="C241" s="21" t="str">
        <f t="shared" si="7"/>
        <v xml:space="preserve">Timothy </v>
      </c>
      <c r="D241" t="str">
        <f>MID(B241,FIND("(",B241)+1,FIND(")",B241)-FIND("(",B241)-1)</f>
        <v>24</v>
      </c>
      <c r="E241" t="str">
        <f t="shared" si="8"/>
        <v>FALSE</v>
      </c>
    </row>
    <row r="242" spans="1:5">
      <c r="A242" s="22" t="s">
        <v>2853</v>
      </c>
      <c r="B242" t="s">
        <v>2854</v>
      </c>
      <c r="C242" s="21" t="str">
        <f t="shared" si="7"/>
        <v xml:space="preserve">I sanctify, make holy, reverence </v>
      </c>
      <c r="D242" t="str">
        <f>MID(B242,FIND("(",B242)+1,FIND(")",B242)-FIND("(",B242)-1)</f>
        <v>28</v>
      </c>
      <c r="E242" t="str">
        <f t="shared" si="8"/>
        <v>FALSE</v>
      </c>
    </row>
    <row r="243" spans="1:5">
      <c r="A243" s="22" t="s">
        <v>2855</v>
      </c>
      <c r="B243" t="s">
        <v>2856</v>
      </c>
      <c r="C243" s="21" t="str">
        <f t="shared" si="7"/>
        <v xml:space="preserve">I do not know, am ignorant </v>
      </c>
      <c r="D243" t="str">
        <f>MID(B243,FIND("(",B243)+1,FIND(")",B243)-FIND("(",B243)-1)</f>
        <v>22</v>
      </c>
      <c r="E243" t="str">
        <f t="shared" si="8"/>
        <v>FALSE</v>
      </c>
    </row>
    <row r="244" spans="1:5">
      <c r="A244" s="20" t="s">
        <v>2857</v>
      </c>
      <c r="B244" t="s">
        <v>2858</v>
      </c>
      <c r="C244" s="21" t="str">
        <f t="shared" si="7"/>
        <v xml:space="preserve">Egypt </v>
      </c>
      <c r="D244" t="str">
        <f>MID(B244,FIND("(",B244)+1,FIND(")",B244)-FIND("(",B244)-1)</f>
        <v>25</v>
      </c>
      <c r="E244" t="str">
        <f t="shared" si="8"/>
        <v>FALSE</v>
      </c>
    </row>
    <row r="245" spans="1:5">
      <c r="A245" s="21" t="s">
        <v>2859</v>
      </c>
      <c r="B245" s="21" t="s">
        <v>2860</v>
      </c>
      <c r="C245" s="21" t="str">
        <f t="shared" si="7"/>
        <v xml:space="preserve">I go away, withdraw </v>
      </c>
      <c r="D245" t="str">
        <f>MID(B245,FIND("(",B245)+1,FIND(")",B245)-FIND("(",B245)-1)</f>
        <v>14</v>
      </c>
      <c r="E245" t="str">
        <f t="shared" si="8"/>
        <v>FALSE</v>
      </c>
    </row>
    <row r="246" spans="1:5">
      <c r="A246" t="s">
        <v>2861</v>
      </c>
      <c r="B246" s="21" t="s">
        <v>2862</v>
      </c>
      <c r="C246" s="21" t="str">
        <f t="shared" si="7"/>
        <v xml:space="preserve">instead of, for, in behalf of </v>
      </c>
      <c r="D246" t="str">
        <f>MID(B246,FIND("(",B246)+1,FIND(")",B246)-FIND("(",B246)-1)</f>
        <v>22</v>
      </c>
      <c r="E246" t="str">
        <f t="shared" si="8"/>
        <v>FALSE</v>
      </c>
    </row>
    <row r="247" spans="1:5">
      <c r="A247" t="s">
        <v>2350</v>
      </c>
      <c r="B247" s="22" t="s">
        <v>2897</v>
      </c>
      <c r="C247" s="21" t="str">
        <f t="shared" si="7"/>
        <v xml:space="preserve">I reign, rule </v>
      </c>
      <c r="D247" t="str">
        <f>MID(B247,FIND("(",B247)+1,FIND(")",B247)-FIND("(",B247)-1)</f>
        <v>21</v>
      </c>
      <c r="E247" t="str">
        <f t="shared" si="8"/>
        <v>FALSE</v>
      </c>
    </row>
    <row r="248" spans="1:5">
      <c r="A248" s="21" t="s">
        <v>2863</v>
      </c>
      <c r="B248" s="21" t="s">
        <v>2864</v>
      </c>
      <c r="C248" s="21" t="str">
        <f t="shared" si="7"/>
        <v xml:space="preserve">I ask, pray, beg </v>
      </c>
      <c r="D248" t="str">
        <f>MID(B248,FIND("(",B248)+1,FIND(")",B248)-FIND("(",B248)-1)</f>
        <v>22</v>
      </c>
      <c r="E248" t="str">
        <f t="shared" si="8"/>
        <v>FALSE</v>
      </c>
    </row>
    <row r="249" spans="1:5">
      <c r="A249" s="21" t="s">
        <v>2865</v>
      </c>
      <c r="B249" t="s">
        <v>2898</v>
      </c>
      <c r="C249" s="21" t="str">
        <f t="shared" si="7"/>
        <v xml:space="preserve">I examine, test, prove </v>
      </c>
      <c r="D249" t="str">
        <f>MID(B249,FIND("(",B249)+1,FIND(")",B249)-FIND("(",B249)-1)</f>
        <v>22</v>
      </c>
      <c r="E249" t="str">
        <f t="shared" si="8"/>
        <v>FALSE</v>
      </c>
    </row>
    <row r="250" spans="1:5">
      <c r="A250" t="s">
        <v>2866</v>
      </c>
      <c r="B250" s="21" t="s">
        <v>2899</v>
      </c>
      <c r="C250" s="21" t="str">
        <f t="shared" si="7"/>
        <v xml:space="preserve">I choose, elect </v>
      </c>
      <c r="D250" t="str">
        <f>MID(B250,FIND("(",B250)+1,FIND(")",B250)-FIND("(",B250)-1)</f>
        <v>22</v>
      </c>
      <c r="E250" t="str">
        <f t="shared" si="8"/>
        <v>FALSE</v>
      </c>
    </row>
    <row r="251" spans="1:5">
      <c r="A251" s="21" t="s">
        <v>2867</v>
      </c>
      <c r="B251" s="22" t="s">
        <v>2900</v>
      </c>
      <c r="C251" s="21" t="str">
        <f t="shared" si="7"/>
        <v xml:space="preserve">chosen, elect </v>
      </c>
      <c r="D251" t="str">
        <f>MID(B251,FIND("(",B251)+1,FIND(")",B251)-FIND("(",B251)-1)</f>
        <v>22</v>
      </c>
      <c r="E251" t="str">
        <f t="shared" si="8"/>
        <v>FALSE</v>
      </c>
    </row>
    <row r="252" spans="1:5">
      <c r="A252" s="21" t="s">
        <v>2868</v>
      </c>
      <c r="B252" s="22" t="s">
        <v>2901</v>
      </c>
      <c r="C252" s="21" t="str">
        <f t="shared" si="7"/>
        <v xml:space="preserve">living thing/being, animal </v>
      </c>
      <c r="D252" t="str">
        <f>MID(B252,FIND("(",B252)+1,FIND(")",B252)-FIND("(",B252)-1)</f>
        <v>23</v>
      </c>
      <c r="E252" t="str">
        <f t="shared" si="8"/>
        <v>FALSE</v>
      </c>
    </row>
    <row r="253" spans="1:5">
      <c r="A253" t="s">
        <v>2869</v>
      </c>
      <c r="B253" t="s">
        <v>2902</v>
      </c>
      <c r="C253" s="21" t="str">
        <f t="shared" si="7"/>
        <v xml:space="preserve">Herod </v>
      </c>
      <c r="D253" t="str">
        <f>MID(B253,FIND("(",B253)+1,FIND(")",B253)-FIND("(",B253)-1)</f>
        <v>43</v>
      </c>
      <c r="E253" t="str">
        <f t="shared" si="8"/>
        <v>FALSE</v>
      </c>
    </row>
    <row r="254" spans="1:5">
      <c r="A254" s="21" t="s">
        <v>2870</v>
      </c>
      <c r="B254" s="22" t="s">
        <v>2903</v>
      </c>
      <c r="C254" s="21" t="str">
        <f t="shared" si="7"/>
        <v xml:space="preserve">I see, look at, behold </v>
      </c>
      <c r="D254" t="str">
        <f>MID(B254,FIND("(",B254)+1,FIND(")",B254)-FIND("(",B254)-1)</f>
        <v>22</v>
      </c>
      <c r="E254" t="str">
        <f t="shared" si="8"/>
        <v>FALSE</v>
      </c>
    </row>
    <row r="255" spans="1:5">
      <c r="A255" s="21" t="s">
        <v>2871</v>
      </c>
      <c r="B255" t="s">
        <v>2904</v>
      </c>
      <c r="C255" s="21" t="str">
        <f t="shared" si="7"/>
        <v xml:space="preserve">altar </v>
      </c>
      <c r="D255" t="str">
        <f>MID(B255,FIND("(",B255)+1,FIND(")",B255)-FIND("(",B255)-1)</f>
        <v>23</v>
      </c>
      <c r="E255" t="str">
        <f t="shared" si="8"/>
        <v>FALSE</v>
      </c>
    </row>
    <row r="256" spans="1:5">
      <c r="A256" s="21" t="s">
        <v>2872</v>
      </c>
      <c r="B256" s="22" t="s">
        <v>2352</v>
      </c>
      <c r="C256" s="21" t="str">
        <f t="shared" si="7"/>
        <v xml:space="preserve">Judea </v>
      </c>
      <c r="D256" t="str">
        <f>MID(B256,FIND("(",B256)+1,FIND(")",B256)-FIND("(",B256)-1)</f>
        <v>43</v>
      </c>
      <c r="E256" t="str">
        <f t="shared" si="8"/>
        <v>FALSE</v>
      </c>
    </row>
    <row r="257" spans="1:5">
      <c r="A257" t="s">
        <v>2873</v>
      </c>
      <c r="B257" s="22" t="s">
        <v>2353</v>
      </c>
      <c r="C257" s="21" t="str">
        <f t="shared" si="7"/>
        <v xml:space="preserve">Joseph </v>
      </c>
      <c r="D257" t="str">
        <f>MID(B257,FIND("(",B257)+1,FIND(")",B257)-FIND("(",B257)-1)</f>
        <v>35</v>
      </c>
      <c r="E257" t="str">
        <f t="shared" si="8"/>
        <v>FALSE</v>
      </c>
    </row>
    <row r="258" spans="1:5">
      <c r="A258" s="21" t="s">
        <v>2874</v>
      </c>
      <c r="B258" s="22" t="s">
        <v>2354</v>
      </c>
      <c r="C258" s="21" t="str">
        <f t="shared" si="7"/>
        <v xml:space="preserve">I sleep </v>
      </c>
      <c r="D258" t="str">
        <f>MID(B258,FIND("(",B258)+1,FIND(")",B258)-FIND("(",B258)-1)</f>
        <v>22</v>
      </c>
      <c r="E258" t="str">
        <f t="shared" si="8"/>
        <v>FALSE</v>
      </c>
    </row>
    <row r="259" spans="1:5">
      <c r="A259" t="s">
        <v>2875</v>
      </c>
      <c r="B259" s="22" t="s">
        <v>2355</v>
      </c>
      <c r="C259" s="21" t="str">
        <f t="shared" ref="C259:C322" si="9">LEFT(B259,FIND("(",B259)-1)</f>
        <v xml:space="preserve">and that one, he also </v>
      </c>
      <c r="D259" t="str">
        <f>MID(B259,FIND("(",B259)+1,FIND(")",B259)-FIND("(",B259)-1)</f>
        <v>22</v>
      </c>
      <c r="E259" t="str">
        <f t="shared" si="8"/>
        <v>FALSE</v>
      </c>
    </row>
    <row r="260" spans="1:5">
      <c r="A260" s="21" t="s">
        <v>2876</v>
      </c>
      <c r="B260" s="22" t="s">
        <v>2905</v>
      </c>
      <c r="C260" s="21" t="str">
        <f t="shared" si="9"/>
        <v xml:space="preserve">I do, achieve, accomplish </v>
      </c>
      <c r="D260" t="str">
        <f>MID(B260,FIND("(",B260)+1,FIND(")",B260)-FIND("(",B260)-1)</f>
        <v>22</v>
      </c>
      <c r="E260" t="str">
        <f t="shared" si="8"/>
        <v>FALSE</v>
      </c>
    </row>
    <row r="261" spans="1:5">
      <c r="A261" t="s">
        <v>2877</v>
      </c>
      <c r="B261" s="22" t="s">
        <v>2906</v>
      </c>
      <c r="C261" s="21" t="str">
        <f t="shared" si="9"/>
        <v xml:space="preserve">I accuse </v>
      </c>
      <c r="D261" t="str">
        <f>MID(B261,FIND("(",B261)+1,FIND(")",B261)-FIND("(",B261)-1)</f>
        <v>23</v>
      </c>
      <c r="E261" t="str">
        <f t="shared" si="8"/>
        <v>FALSE</v>
      </c>
    </row>
    <row r="262" spans="1:5">
      <c r="A262" s="22" t="s">
        <v>2878</v>
      </c>
      <c r="B262" s="22" t="s">
        <v>2907</v>
      </c>
      <c r="C262" s="21" t="str">
        <f t="shared" si="9"/>
        <v xml:space="preserve">I live, dwell, reside </v>
      </c>
      <c r="D262" t="str">
        <f>MID(B262,FIND("(",B262)+1,FIND(")",B262)-FIND("(",B262)-1)</f>
        <v>44</v>
      </c>
      <c r="E262" t="str">
        <f t="shared" si="8"/>
        <v>FALSE</v>
      </c>
    </row>
    <row r="263" spans="1:5">
      <c r="A263" s="22" t="s">
        <v>2879</v>
      </c>
      <c r="B263" s="22" t="s">
        <v>2908</v>
      </c>
      <c r="C263" s="21" t="str">
        <f t="shared" si="9"/>
        <v xml:space="preserve">belly, stomach, womb </v>
      </c>
      <c r="D263" t="str">
        <f>MID(B263,FIND("(",B263)+1,FIND(")",B263)-FIND("(",B263)-1)</f>
        <v>22</v>
      </c>
      <c r="E263" t="str">
        <f t="shared" ref="E263:E326" si="10">IF(LEN(B263)-LEN(SUBSTITUTE(B263,"(",""))&gt;1,"TRUE","FALSE")</f>
        <v>FALSE</v>
      </c>
    </row>
    <row r="264" spans="1:5">
      <c r="A264" s="22" t="s">
        <v>2880</v>
      </c>
      <c r="B264" t="s">
        <v>2909</v>
      </c>
      <c r="C264" s="21" t="str">
        <f t="shared" si="9"/>
        <v xml:space="preserve">I work hard, labor </v>
      </c>
      <c r="D264" t="str">
        <f>MID(B264,FIND("(",B264)+1,FIND(")",B264)-FIND("(",B264)-1)</f>
        <v>23</v>
      </c>
      <c r="E264" t="str">
        <f t="shared" si="10"/>
        <v>FALSE</v>
      </c>
    </row>
    <row r="265" spans="1:5">
      <c r="A265" s="22" t="s">
        <v>2881</v>
      </c>
      <c r="B265" s="22" t="s">
        <v>2910</v>
      </c>
      <c r="C265" s="21" t="str">
        <f t="shared" si="9"/>
        <v xml:space="preserve">I hinder, prevent </v>
      </c>
      <c r="D265" t="str">
        <f>MID(B265,FIND("(",B265)+1,FIND(")",B265)-FIND("(",B265)-1)</f>
        <v>23</v>
      </c>
      <c r="E265" t="str">
        <f t="shared" si="10"/>
        <v>FALSE</v>
      </c>
    </row>
    <row r="266" spans="1:5">
      <c r="A266" s="22" t="s">
        <v>2882</v>
      </c>
      <c r="B266" t="s">
        <v>2911</v>
      </c>
      <c r="C266" s="21" t="str">
        <f t="shared" si="9"/>
        <v xml:space="preserve">Macedonia </v>
      </c>
      <c r="D266" t="str">
        <f>MID(B266,FIND("(",B266)+1,FIND(")",B266)-FIND("(",B266)-1)</f>
        <v>22</v>
      </c>
      <c r="E266" t="str">
        <f t="shared" si="10"/>
        <v>FALSE</v>
      </c>
    </row>
    <row r="267" spans="1:5">
      <c r="A267" s="22" t="s">
        <v>2883</v>
      </c>
      <c r="B267" s="22" t="s">
        <v>2356</v>
      </c>
      <c r="C267" s="21" t="str">
        <f t="shared" si="9"/>
        <v xml:space="preserve">part, share, district </v>
      </c>
      <c r="D267" t="str">
        <f>MID(B267,FIND("(",B267)+1,FIND(")",B267)-FIND("(",B267)-1)</f>
        <v>42</v>
      </c>
      <c r="E267" t="str">
        <f t="shared" si="10"/>
        <v>FALSE</v>
      </c>
    </row>
    <row r="268" spans="1:5">
      <c r="A268" s="22" t="s">
        <v>2884</v>
      </c>
      <c r="B268" t="s">
        <v>2357</v>
      </c>
      <c r="C268" s="21" t="str">
        <f t="shared" si="9"/>
        <v xml:space="preserve">no longer </v>
      </c>
      <c r="D268" t="str">
        <f>MID(B268,FIND("(",B268)+1,FIND(")",B268)-FIND("(",B268)-1)</f>
        <v>22</v>
      </c>
      <c r="E268" t="str">
        <f t="shared" si="10"/>
        <v>FALSE</v>
      </c>
    </row>
    <row r="269" spans="1:5">
      <c r="A269" s="22" t="s">
        <v>2351</v>
      </c>
      <c r="B269" s="20" t="s">
        <v>2358</v>
      </c>
      <c r="C269" s="21" t="str">
        <f t="shared" si="9"/>
        <v xml:space="preserve">new, fresh, young </v>
      </c>
      <c r="D269" t="str">
        <f>MID(B269,FIND("(",B269)+1,FIND(")",B269)-FIND("(",B269)-1)</f>
        <v>23</v>
      </c>
      <c r="E269" t="str">
        <f t="shared" si="10"/>
        <v>FALSE</v>
      </c>
    </row>
    <row r="270" spans="1:5">
      <c r="A270" t="s">
        <v>2885</v>
      </c>
      <c r="B270" t="s">
        <v>2912</v>
      </c>
      <c r="C270" s="21" t="str">
        <f t="shared" si="9"/>
        <v xml:space="preserve">I hunger, am hungry </v>
      </c>
      <c r="D270" t="str">
        <f>MID(B270,FIND("(",B270)+1,FIND(")",B270)-FIND("(",B270)-1)</f>
        <v>23</v>
      </c>
      <c r="E270" t="str">
        <f t="shared" si="10"/>
        <v>FALSE</v>
      </c>
    </row>
    <row r="271" spans="1:5">
      <c r="A271" s="22" t="s">
        <v>2886</v>
      </c>
      <c r="B271" s="21" t="s">
        <v>2913</v>
      </c>
      <c r="C271" s="21" t="str">
        <f t="shared" si="9"/>
        <v xml:space="preserve">temptation, trial, test </v>
      </c>
      <c r="D271" t="str">
        <f>MID(B271,FIND("(",B271)+1,FIND(")",B271)-FIND("(",B271)-1)</f>
        <v>21</v>
      </c>
      <c r="E271" t="str">
        <f t="shared" si="10"/>
        <v>FALSE</v>
      </c>
    </row>
    <row r="272" spans="1:5">
      <c r="A272" s="22" t="s">
        <v>2887</v>
      </c>
      <c r="B272" t="s">
        <v>2359</v>
      </c>
      <c r="C272" s="21" t="str">
        <f t="shared" si="9"/>
        <v xml:space="preserve">on the other side </v>
      </c>
      <c r="D272" t="str">
        <f>MID(B272,FIND("(",B272)+1,FIND(")",B272)-FIND("(",B272)-1)</f>
        <v>23</v>
      </c>
      <c r="E272" t="str">
        <f t="shared" si="10"/>
        <v>FALSE</v>
      </c>
    </row>
    <row r="273" spans="1:5">
      <c r="A273" s="22" t="s">
        <v>2888</v>
      </c>
      <c r="B273" s="21" t="s">
        <v>2914</v>
      </c>
      <c r="C273" s="21" t="str">
        <f t="shared" si="9"/>
        <v xml:space="preserve">I put on, clothe, dress </v>
      </c>
      <c r="D273" t="str">
        <f>MID(B273,FIND("(",B273)+1,FIND(")",B273)-FIND("(",B273)-1)</f>
        <v>23</v>
      </c>
      <c r="E273" t="str">
        <f t="shared" si="10"/>
        <v>FALSE</v>
      </c>
    </row>
    <row r="274" spans="1:5">
      <c r="A274" s="22" t="s">
        <v>2889</v>
      </c>
      <c r="B274" s="21" t="s">
        <v>2915</v>
      </c>
      <c r="C274" s="21" t="str">
        <f t="shared" si="9"/>
        <v xml:space="preserve">blow, plague, wound </v>
      </c>
      <c r="D274" t="str">
        <f>MID(B274,FIND("(",B274)+1,FIND(")",B274)-FIND("(",B274)-1)</f>
        <v>22</v>
      </c>
      <c r="E274" t="str">
        <f t="shared" si="10"/>
        <v>FALSE</v>
      </c>
    </row>
    <row r="275" spans="1:5">
      <c r="A275" s="22" t="s">
        <v>2890</v>
      </c>
      <c r="B275" t="s">
        <v>2360</v>
      </c>
      <c r="C275" s="21" t="str">
        <f t="shared" si="9"/>
        <v xml:space="preserve">I rescue, deliver </v>
      </c>
      <c r="D275" t="str">
        <f>MID(B275,FIND("(",B275)+1,FIND(")",B275)-FIND("(",B275)-1)</f>
        <v>17</v>
      </c>
      <c r="E275" t="str">
        <f t="shared" si="10"/>
        <v>FALSE</v>
      </c>
    </row>
    <row r="276" spans="1:5">
      <c r="A276" s="22" t="s">
        <v>2891</v>
      </c>
      <c r="B276" s="21" t="s">
        <v>2361</v>
      </c>
      <c r="C276" s="21" t="str">
        <f t="shared" si="9"/>
        <v xml:space="preserve">today </v>
      </c>
      <c r="D276" t="str">
        <f>MID(B276,FIND("(",B276)+1,FIND(")",B276)-FIND("(",B276)-1)</f>
        <v>41</v>
      </c>
      <c r="E276" t="str">
        <f t="shared" si="10"/>
        <v>FALSE</v>
      </c>
    </row>
    <row r="277" spans="1:5">
      <c r="A277" s="22" t="s">
        <v>2892</v>
      </c>
      <c r="B277" t="s">
        <v>2362</v>
      </c>
      <c r="C277" s="21" t="str">
        <f t="shared" si="9"/>
        <v xml:space="preserve">vessel, jar, object </v>
      </c>
      <c r="D277" t="str">
        <f>MID(B277,FIND("(",B277)+1,FIND(")",B277)-FIND("(",B277)-1)</f>
        <v>23</v>
      </c>
      <c r="E277" t="str">
        <f t="shared" si="10"/>
        <v>FALSE</v>
      </c>
    </row>
    <row r="278" spans="1:5">
      <c r="A278" s="22" t="s">
        <v>2893</v>
      </c>
      <c r="B278" s="21" t="s">
        <v>2916</v>
      </c>
      <c r="C278" s="21" t="str">
        <f t="shared" si="9"/>
        <v xml:space="preserve">I complete, make perfect </v>
      </c>
      <c r="D278" t="str">
        <f>MID(B278,FIND("(",B278)+1,FIND(")",B278)-FIND("(",B278)-1)</f>
        <v>23</v>
      </c>
      <c r="E278" t="str">
        <f t="shared" si="10"/>
        <v>FALSE</v>
      </c>
    </row>
    <row r="279" spans="1:5">
      <c r="A279" s="22" t="s">
        <v>2894</v>
      </c>
      <c r="B279" s="21" t="s">
        <v>2917</v>
      </c>
      <c r="C279" s="21" t="str">
        <f t="shared" si="9"/>
        <v xml:space="preserve">I shine, appear </v>
      </c>
      <c r="D279" t="str">
        <f>MID(B279,FIND("(",B279)+1,FIND(")",B279)-FIND("(",B279)-1)</f>
        <v>31</v>
      </c>
      <c r="E279" t="str">
        <f t="shared" si="10"/>
        <v>FALSE</v>
      </c>
    </row>
    <row r="280" spans="1:5">
      <c r="A280" t="s">
        <v>2895</v>
      </c>
      <c r="B280" s="21" t="s">
        <v>2363</v>
      </c>
      <c r="C280" s="21" t="str">
        <f t="shared" si="9"/>
        <v xml:space="preserve">I give freely, grant </v>
      </c>
      <c r="D280" t="str">
        <f>MID(B280,FIND("(",B280)+1,FIND(")",B280)-FIND("(",B280)-1)</f>
        <v>23</v>
      </c>
      <c r="E280" t="str">
        <f t="shared" si="10"/>
        <v>FALSE</v>
      </c>
    </row>
    <row r="281" spans="1:5">
      <c r="A281" s="22" t="s">
        <v>2896</v>
      </c>
      <c r="B281" s="21" t="s">
        <v>2918</v>
      </c>
      <c r="C281" s="21" t="str">
        <f t="shared" si="9"/>
        <v xml:space="preserve">a thousand </v>
      </c>
      <c r="D281" t="str">
        <f>MID(B281,FIND("(",B281)+1,FIND(")",B281)-FIND("(",B281)-1)</f>
        <v>23</v>
      </c>
      <c r="E281" t="str">
        <f t="shared" si="10"/>
        <v>FALSE</v>
      </c>
    </row>
    <row r="282" spans="1:5">
      <c r="A282" t="s">
        <v>2919</v>
      </c>
      <c r="B282" t="s">
        <v>2365</v>
      </c>
      <c r="C282" s="21" t="str">
        <f t="shared" si="9"/>
        <v xml:space="preserve">cause, reason, accusation </v>
      </c>
      <c r="D282" t="str">
        <f>MID(B282,FIND("(",B282)+1,FIND(")",B282)-FIND("(",B282)-1)</f>
        <v>20</v>
      </c>
      <c r="E282" t="str">
        <f t="shared" si="10"/>
        <v>FALSE</v>
      </c>
    </row>
    <row r="283" spans="1:5">
      <c r="A283" s="22" t="s">
        <v>2920</v>
      </c>
      <c r="B283" s="20" t="s">
        <v>2366</v>
      </c>
      <c r="C283" s="21" t="str">
        <f t="shared" si="9"/>
        <v xml:space="preserve">all, everybody, everything </v>
      </c>
      <c r="D283" t="str">
        <f>MID(B283,FIND("(",B283)+1,FIND(")",B283)-FIND("(",B283)-1)</f>
        <v>34</v>
      </c>
      <c r="E283" t="str">
        <f t="shared" si="10"/>
        <v>FALSE</v>
      </c>
    </row>
    <row r="284" spans="1:5">
      <c r="A284" s="22" t="s">
        <v>2921</v>
      </c>
      <c r="B284" t="s">
        <v>2957</v>
      </c>
      <c r="C284" s="21" t="str">
        <f t="shared" si="9"/>
        <v xml:space="preserve">I have received, am distant </v>
      </c>
      <c r="D284" t="str">
        <f>MID(B284,FIND("(",B284)+1,FIND(")",B284)-FIND("(",B284)-1)</f>
        <v>19</v>
      </c>
      <c r="E284" t="str">
        <f t="shared" si="10"/>
        <v>FALSE</v>
      </c>
    </row>
    <row r="285" spans="1:5">
      <c r="A285" s="22" t="s">
        <v>2922</v>
      </c>
      <c r="B285" s="21" t="s">
        <v>2958</v>
      </c>
      <c r="C285" s="21" t="str">
        <f t="shared" si="9"/>
        <v xml:space="preserve">silver, money </v>
      </c>
      <c r="D285" t="str">
        <f>MID(B285,FIND("(",B285)+1,FIND(")",B285)-FIND("(",B285)-1)</f>
        <v>20</v>
      </c>
      <c r="E285" t="str">
        <f t="shared" si="10"/>
        <v>FALSE</v>
      </c>
    </row>
    <row r="286" spans="1:5">
      <c r="A286" s="22" t="s">
        <v>2923</v>
      </c>
      <c r="B286" t="s">
        <v>2959</v>
      </c>
      <c r="C286" s="21" t="str">
        <f t="shared" si="9"/>
        <v xml:space="preserve">generation, family, decent </v>
      </c>
      <c r="D286" t="str">
        <f>MID(B286,FIND("(",B286)+1,FIND(")",B286)-FIND("(",B286)-1)</f>
        <v>43</v>
      </c>
      <c r="E286" t="str">
        <f t="shared" si="10"/>
        <v>FALSE</v>
      </c>
    </row>
    <row r="287" spans="1:5">
      <c r="A287" s="22" t="s">
        <v>2924</v>
      </c>
      <c r="B287" s="21" t="s">
        <v>2960</v>
      </c>
      <c r="C287" s="21" t="str">
        <f t="shared" si="9"/>
        <v xml:space="preserve">race, descendent, family </v>
      </c>
      <c r="D287" t="str">
        <f>MID(B287,FIND("(",B287)+1,FIND(")",B287)-FIND("(",B287)-1)</f>
        <v>20</v>
      </c>
      <c r="E287" t="str">
        <f t="shared" si="10"/>
        <v>FALSE</v>
      </c>
    </row>
    <row r="288" spans="1:5">
      <c r="A288" s="22" t="s">
        <v>2925</v>
      </c>
      <c r="B288" t="s">
        <v>2961</v>
      </c>
      <c r="C288" s="21" t="str">
        <f t="shared" si="9"/>
        <v xml:space="preserve">farmer </v>
      </c>
      <c r="D288" t="str">
        <f>MID(B288,FIND("(",B288)+1,FIND(")",B288)-FIND("(",B288)-1)</f>
        <v>19</v>
      </c>
      <c r="E288" t="str">
        <f t="shared" si="10"/>
        <v>FALSE</v>
      </c>
    </row>
    <row r="289" spans="1:5">
      <c r="A289" s="22" t="s">
        <v>2926</v>
      </c>
      <c r="B289" s="21" t="s">
        <v>2367</v>
      </c>
      <c r="C289" s="21" t="str">
        <f t="shared" si="9"/>
        <v xml:space="preserve">parent </v>
      </c>
      <c r="D289" t="str">
        <f>MID(B289,FIND("(",B289)+1,FIND(")",B289)-FIND("(",B289)-1)</f>
        <v>20</v>
      </c>
      <c r="E289" t="str">
        <f t="shared" si="10"/>
        <v>FALSE</v>
      </c>
    </row>
    <row r="290" spans="1:5">
      <c r="A290" s="22" t="s">
        <v>2927</v>
      </c>
      <c r="B290" t="s">
        <v>2962</v>
      </c>
      <c r="C290" s="21" t="str">
        <f t="shared" si="9"/>
        <v xml:space="preserve">I solemnly urge, exhort, warn </v>
      </c>
      <c r="D290" t="str">
        <f>MID(B290,FIND("(",B290)+1,FIND(")",B290)-FIND("(",B290)-1)</f>
        <v>15</v>
      </c>
      <c r="E290" t="str">
        <f t="shared" si="10"/>
        <v>FALSE</v>
      </c>
    </row>
    <row r="291" spans="1:5">
      <c r="A291" s="22" t="s">
        <v>2928</v>
      </c>
      <c r="B291" s="21" t="s">
        <v>2963</v>
      </c>
      <c r="C291" s="21" t="str">
        <f t="shared" si="9"/>
        <v xml:space="preserve">teaching [as content] </v>
      </c>
      <c r="D291" t="str">
        <f>MID(B291,FIND("(",B291)+1,FIND(")",B291)-FIND("(",B291)-1)</f>
        <v>30</v>
      </c>
      <c r="E291" t="str">
        <f t="shared" si="10"/>
        <v>FALSE</v>
      </c>
    </row>
    <row r="292" spans="1:5">
      <c r="A292" t="s">
        <v>2929</v>
      </c>
      <c r="B292" s="21" t="s">
        <v>2964</v>
      </c>
      <c r="C292" s="21" t="str">
        <f t="shared" si="9"/>
        <v xml:space="preserve">centurion, captain, officer </v>
      </c>
      <c r="D292" t="str">
        <f>MID(B292,FIND("(",B292)+1,FIND(")",B292)-FIND("(",B292)-1)</f>
        <v>20</v>
      </c>
      <c r="E292" t="str">
        <f t="shared" si="10"/>
        <v>FALSE</v>
      </c>
    </row>
    <row r="293" spans="1:5">
      <c r="A293" s="22" t="s">
        <v>2930</v>
      </c>
      <c r="B293" t="s">
        <v>2965</v>
      </c>
      <c r="C293" s="21" t="str">
        <f t="shared" si="9"/>
        <v xml:space="preserve">I stand by, appear </v>
      </c>
      <c r="D293" t="str">
        <f>MID(B293,FIND("(",B293)+1,FIND(")",B293)-FIND("(",B293)-1)</f>
        <v>21</v>
      </c>
      <c r="E293" t="str">
        <f t="shared" si="10"/>
        <v>FALSE</v>
      </c>
    </row>
    <row r="294" spans="1:5">
      <c r="A294" s="22" t="s">
        <v>3283</v>
      </c>
      <c r="B294" s="21" t="s">
        <v>2966</v>
      </c>
      <c r="C294" s="21" t="str">
        <f t="shared" si="9"/>
        <v xml:space="preserve">governor, ruler, leader </v>
      </c>
      <c r="D294" t="str">
        <f>MID(B294,FIND("(",B294)+1,FIND(")",B294)-FIND("(",B294)-1)</f>
        <v>20</v>
      </c>
      <c r="E294" t="str">
        <f t="shared" si="10"/>
        <v>FALSE</v>
      </c>
    </row>
    <row r="295" spans="1:5">
      <c r="A295" s="22" t="s">
        <v>2931</v>
      </c>
      <c r="B295" s="21" t="s">
        <v>2967</v>
      </c>
      <c r="C295" s="21" t="str">
        <f t="shared" si="9"/>
        <v xml:space="preserve">I reap, harvest </v>
      </c>
      <c r="D295" t="str">
        <f>MID(B295,FIND("(",B295)+1,FIND(")",B295)-FIND("(",B295)-1)</f>
        <v>21</v>
      </c>
      <c r="E295" t="str">
        <f t="shared" si="10"/>
        <v>FALSE</v>
      </c>
    </row>
    <row r="296" spans="1:5">
      <c r="A296" s="22" t="s">
        <v>2932</v>
      </c>
      <c r="B296" s="21" t="s">
        <v>2368</v>
      </c>
      <c r="C296" s="21" t="str">
        <f t="shared" si="9"/>
        <v xml:space="preserve">Isaac </v>
      </c>
      <c r="D296" t="str">
        <f>MID(B296,FIND("(",B296)+1,FIND(")",B296)-FIND("(",B296)-1)</f>
        <v>20</v>
      </c>
      <c r="E296" t="str">
        <f t="shared" si="10"/>
        <v>FALSE</v>
      </c>
    </row>
    <row r="297" spans="1:5">
      <c r="A297" s="22" t="s">
        <v>2933</v>
      </c>
      <c r="B297" t="s">
        <v>2369</v>
      </c>
      <c r="C297" s="21" t="str">
        <f t="shared" si="9"/>
        <v xml:space="preserve">fish </v>
      </c>
      <c r="D297" t="str">
        <f>MID(B297,FIND("(",B297)+1,FIND(")",B297)-FIND("(",B297)-1)</f>
        <v>20</v>
      </c>
      <c r="E297" t="str">
        <f t="shared" si="10"/>
        <v>FALSE</v>
      </c>
    </row>
    <row r="298" spans="1:5">
      <c r="A298" s="22" t="s">
        <v>2934</v>
      </c>
      <c r="B298" s="22" t="s">
        <v>2968</v>
      </c>
      <c r="C298" s="21" t="str">
        <f t="shared" si="9"/>
        <v xml:space="preserve">I bring, appoint </v>
      </c>
      <c r="D298" t="str">
        <f>MID(B298,FIND("(",B298)+1,FIND(")",B298)-FIND("(",B298)-1)</f>
        <v>21</v>
      </c>
      <c r="E298" t="str">
        <f t="shared" si="10"/>
        <v>FALSE</v>
      </c>
    </row>
    <row r="299" spans="1:5">
      <c r="A299" t="s">
        <v>2935</v>
      </c>
      <c r="B299" s="22" t="s">
        <v>2969</v>
      </c>
      <c r="C299" s="21" t="str">
        <f t="shared" si="9"/>
        <v xml:space="preserve">fellowship, communion </v>
      </c>
      <c r="D299" t="str">
        <f>MID(B299,FIND("(",B299)+1,FIND(")",B299)-FIND("(",B299)-1)</f>
        <v>19</v>
      </c>
      <c r="E299" t="str">
        <f t="shared" si="10"/>
        <v>FALSE</v>
      </c>
    </row>
    <row r="300" spans="1:5">
      <c r="A300" s="22" t="s">
        <v>2936</v>
      </c>
      <c r="B300" s="21" t="s">
        <v>2970</v>
      </c>
      <c r="C300" s="21" t="str">
        <f t="shared" si="9"/>
        <v xml:space="preserve">I serve, worship </v>
      </c>
      <c r="D300" t="str">
        <f>MID(B300,FIND("(",B300)+1,FIND(")",B300)-FIND("(",B300)-1)</f>
        <v>21</v>
      </c>
      <c r="E300" t="str">
        <f t="shared" si="10"/>
        <v>FALSE</v>
      </c>
    </row>
    <row r="301" spans="1:5">
      <c r="A301" s="22" t="s">
        <v>2937</v>
      </c>
      <c r="B301" s="22" t="s">
        <v>2971</v>
      </c>
      <c r="C301" s="21" t="str">
        <f t="shared" si="9"/>
        <v xml:space="preserve">I repent </v>
      </c>
      <c r="D301" t="str">
        <f>MID(B301,FIND("(",B301)+1,FIND(")",B301)-FIND("(",B301)-1)</f>
        <v>34</v>
      </c>
      <c r="E301" t="str">
        <f t="shared" si="10"/>
        <v>FALSE</v>
      </c>
    </row>
    <row r="302" spans="1:5">
      <c r="A302" s="22" t="s">
        <v>2938</v>
      </c>
      <c r="B302" s="22" t="s">
        <v>2972</v>
      </c>
      <c r="C302" s="21" t="str">
        <f t="shared" si="9"/>
        <v xml:space="preserve">I remember, think of, mention </v>
      </c>
      <c r="D302" t="str">
        <f>MID(B302,FIND("(",B302)+1,FIND(")",B302)-FIND("(",B302)-1)</f>
        <v>21</v>
      </c>
      <c r="E302" t="str">
        <f t="shared" si="10"/>
        <v>FALSE</v>
      </c>
    </row>
    <row r="303" spans="1:5">
      <c r="A303" s="22" t="s">
        <v>2939</v>
      </c>
      <c r="B303" s="22" t="s">
        <v>2973</v>
      </c>
      <c r="C303" s="21" t="str">
        <f t="shared" si="9"/>
        <v xml:space="preserve">I fast </v>
      </c>
      <c r="D303" t="str">
        <f>MID(B303,FIND("(",B303)+1,FIND(")",B303)-FIND("(",B303)-1)</f>
        <v>20</v>
      </c>
      <c r="E303" t="str">
        <f t="shared" si="10"/>
        <v>FALSE</v>
      </c>
    </row>
    <row r="304" spans="1:5">
      <c r="A304" s="22" t="s">
        <v>2940</v>
      </c>
      <c r="B304" s="22" t="s">
        <v>2370</v>
      </c>
      <c r="C304" s="21" t="str">
        <f t="shared" si="9"/>
        <v xml:space="preserve">wood, tree, cross </v>
      </c>
      <c r="D304" t="str">
        <f>MID(B304,FIND("(",B304)+1,FIND(")",B304)-FIND("(",B304)-1)</f>
        <v>20</v>
      </c>
      <c r="E304" t="str">
        <f t="shared" si="10"/>
        <v>FALSE</v>
      </c>
    </row>
    <row r="305" spans="1:5">
      <c r="A305" s="21" t="s">
        <v>2941</v>
      </c>
      <c r="B305" t="s">
        <v>2974</v>
      </c>
      <c r="C305" s="21" t="str">
        <f t="shared" si="9"/>
        <v xml:space="preserve">I lead out </v>
      </c>
      <c r="D305" t="str">
        <f>MID(B305,FIND("(",B305)+1,FIND(")",B305)-FIND("(",B305)-1)</f>
        <v>20</v>
      </c>
      <c r="E305" t="str">
        <f t="shared" si="10"/>
        <v>FALSE</v>
      </c>
    </row>
    <row r="306" spans="1:5">
      <c r="A306" s="22" t="s">
        <v>2942</v>
      </c>
      <c r="B306" s="22" t="s">
        <v>2371</v>
      </c>
      <c r="C306" s="21" t="s">
        <v>3299</v>
      </c>
      <c r="D306">
        <v>18</v>
      </c>
      <c r="E306" t="str">
        <f t="shared" si="10"/>
        <v>TRUE</v>
      </c>
    </row>
    <row r="307" spans="1:5">
      <c r="A307" s="22" t="s">
        <v>2943</v>
      </c>
      <c r="B307" s="22" t="s">
        <v>2372</v>
      </c>
      <c r="C307" s="21" t="str">
        <f t="shared" si="9"/>
        <v xml:space="preserve">I sell </v>
      </c>
      <c r="D307" t="str">
        <f>MID(B307,FIND("(",B307)+1,FIND(")",B307)-FIND("(",B307)-1)</f>
        <v>22</v>
      </c>
      <c r="E307" t="str">
        <f t="shared" si="10"/>
        <v>FALSE</v>
      </c>
    </row>
    <row r="308" spans="1:5">
      <c r="A308" s="22" t="s">
        <v>2944</v>
      </c>
      <c r="B308" s="22" t="s">
        <v>2975</v>
      </c>
      <c r="C308" s="21" t="str">
        <f t="shared" si="9"/>
        <v xml:space="preserve">tent, booth, tabernacle </v>
      </c>
      <c r="D308" t="str">
        <f>MID(B308,FIND("(",B308)+1,FIND(")",B308)-FIND("(",B308)-1)</f>
        <v>20</v>
      </c>
      <c r="E308" t="str">
        <f t="shared" si="10"/>
        <v>FALSE</v>
      </c>
    </row>
    <row r="309" spans="1:5">
      <c r="A309" t="s">
        <v>2945</v>
      </c>
      <c r="B309" s="22" t="s">
        <v>2976</v>
      </c>
      <c r="C309" s="21" t="str">
        <f t="shared" si="9"/>
        <v xml:space="preserve">wise, clever, skillful </v>
      </c>
      <c r="D309" t="str">
        <f>MID(B309,FIND("(",B309)+1,FIND(")",B309)-FIND("(",B309)-1)</f>
        <v>20</v>
      </c>
      <c r="E309" t="str">
        <f t="shared" si="10"/>
        <v>FALSE</v>
      </c>
    </row>
    <row r="310" spans="1:5">
      <c r="A310" s="22" t="s">
        <v>2946</v>
      </c>
      <c r="B310" s="22" t="s">
        <v>2977</v>
      </c>
      <c r="C310" s="21" t="str">
        <f t="shared" si="9"/>
        <v xml:space="preserve">I turn, return </v>
      </c>
      <c r="D310" t="str">
        <f>MID(B310,FIND("(",B310)+1,FIND(")",B310)-FIND("(",B310)-1)</f>
        <v>21</v>
      </c>
      <c r="E310" t="str">
        <f t="shared" si="10"/>
        <v>FALSE</v>
      </c>
    </row>
    <row r="311" spans="1:5">
      <c r="A311" s="22" t="s">
        <v>2947</v>
      </c>
      <c r="B311" s="22" t="s">
        <v>2978</v>
      </c>
      <c r="C311" s="21" t="str">
        <f t="shared" si="9"/>
        <v xml:space="preserve">Sanhedrin, council </v>
      </c>
      <c r="D311" t="str">
        <f>MID(B311,FIND("(",B311)+1,FIND(")",B311)-FIND("(",B311)-1)</f>
        <v>22</v>
      </c>
      <c r="E311" t="str">
        <f t="shared" si="10"/>
        <v>FALSE</v>
      </c>
    </row>
    <row r="312" spans="1:5">
      <c r="A312" s="22" t="s">
        <v>2948</v>
      </c>
      <c r="B312" s="22" t="s">
        <v>2373</v>
      </c>
      <c r="C312" s="21" t="str">
        <f t="shared" si="9"/>
        <v xml:space="preserve">wonder </v>
      </c>
      <c r="D312" t="str">
        <f>MID(B312,FIND("(",B312)+1,FIND(")",B312)-FIND("(",B312)-1)</f>
        <v>16</v>
      </c>
      <c r="E312" t="str">
        <f t="shared" si="10"/>
        <v>FALSE</v>
      </c>
    </row>
    <row r="313" spans="1:5">
      <c r="A313" s="22" t="s">
        <v>2364</v>
      </c>
      <c r="B313" s="22" t="s">
        <v>2374</v>
      </c>
      <c r="C313" s="21" t="str">
        <f t="shared" si="9"/>
        <v xml:space="preserve">I honor, revere </v>
      </c>
      <c r="D313" t="str">
        <f>MID(B313,FIND("(",B313)+1,FIND(")",B313)-FIND("(",B313)-1)</f>
        <v>21</v>
      </c>
      <c r="E313" t="str">
        <f t="shared" si="10"/>
        <v>FALSE</v>
      </c>
    </row>
    <row r="314" spans="1:5">
      <c r="A314" s="22" t="s">
        <v>2949</v>
      </c>
      <c r="B314" t="s">
        <v>2375</v>
      </c>
      <c r="C314" s="21" t="str">
        <f t="shared" si="9"/>
        <v xml:space="preserve">so great, so large, so many </v>
      </c>
      <c r="D314" t="str">
        <f>MID(B314,FIND("(",B314)+1,FIND(")",B314)-FIND("(",B314)-1)</f>
        <v>20</v>
      </c>
      <c r="E314" t="str">
        <f t="shared" si="10"/>
        <v>FALSE</v>
      </c>
    </row>
    <row r="315" spans="1:5">
      <c r="A315" s="22" t="s">
        <v>2950</v>
      </c>
      <c r="B315" s="22" t="s">
        <v>2376</v>
      </c>
      <c r="C315" s="21" t="str">
        <f t="shared" si="9"/>
        <v xml:space="preserve">I run </v>
      </c>
      <c r="D315" t="str">
        <f>MID(B315,FIND("(",B315)+1,FIND(")",B315)-FIND("(",B315)-1)</f>
        <v>20</v>
      </c>
      <c r="E315" t="str">
        <f t="shared" si="10"/>
        <v>FALSE</v>
      </c>
    </row>
    <row r="316" spans="1:5">
      <c r="A316" s="22" t="s">
        <v>2951</v>
      </c>
      <c r="B316" s="22" t="s">
        <v>2377</v>
      </c>
      <c r="C316" s="21" t="str">
        <f t="shared" si="9"/>
        <v xml:space="preserve">food, nourishment </v>
      </c>
      <c r="D316" t="str">
        <f>MID(B316,FIND("(",B316)+1,FIND(")",B316)-FIND("(",B316)-1)</f>
        <v>16</v>
      </c>
      <c r="E316" t="str">
        <f t="shared" si="10"/>
        <v>FALSE</v>
      </c>
    </row>
    <row r="317" spans="1:5">
      <c r="A317" s="22" t="s">
        <v>2952</v>
      </c>
      <c r="B317" s="22" t="s">
        <v>2378</v>
      </c>
      <c r="C317" s="21" t="str">
        <f t="shared" si="9"/>
        <v xml:space="preserve">I obey, follow </v>
      </c>
      <c r="D317" t="str">
        <f>MID(B317,FIND("(",B317)+1,FIND(")",B317)-FIND("(",B317)-1)</f>
        <v>21</v>
      </c>
      <c r="E317" t="str">
        <f t="shared" si="10"/>
        <v>FALSE</v>
      </c>
    </row>
    <row r="318" spans="1:5">
      <c r="A318" t="s">
        <v>2953</v>
      </c>
      <c r="B318" s="22" t="s">
        <v>2379</v>
      </c>
      <c r="C318" s="21" t="str">
        <f t="shared" si="9"/>
        <v xml:space="preserve">servant, helper, assistant </v>
      </c>
      <c r="D318" t="str">
        <f>MID(B318,FIND("(",B318)+1,FIND(")",B318)-FIND("(",B318)-1)</f>
        <v>20</v>
      </c>
      <c r="E318" t="str">
        <f t="shared" si="10"/>
        <v>FALSE</v>
      </c>
    </row>
    <row r="319" spans="1:5">
      <c r="A319" s="22" t="s">
        <v>2954</v>
      </c>
      <c r="B319" s="22" t="s">
        <v>2979</v>
      </c>
      <c r="C319" s="21" t="str">
        <f t="shared" si="9"/>
        <v xml:space="preserve">military tribune, high ranking officer </v>
      </c>
      <c r="D319" t="str">
        <f>MID(B319,FIND("(",B319)+1,FIND(")",B319)-FIND("(",B319)-1)</f>
        <v>21</v>
      </c>
      <c r="E319" t="str">
        <f t="shared" si="10"/>
        <v>FALSE</v>
      </c>
    </row>
    <row r="320" spans="1:5">
      <c r="A320" t="s">
        <v>2955</v>
      </c>
      <c r="B320" s="22" t="s">
        <v>2980</v>
      </c>
      <c r="C320" s="21" t="str">
        <f t="shared" si="9"/>
        <v xml:space="preserve">need, lack, necessity </v>
      </c>
      <c r="D320" t="str">
        <f>MID(B320,FIND("(",B320)+1,FIND(")",B320)-FIND("(",B320)-1)</f>
        <v>49</v>
      </c>
      <c r="E320" t="str">
        <f t="shared" si="10"/>
        <v>FALSE</v>
      </c>
    </row>
    <row r="321" spans="1:5">
      <c r="A321" s="22" t="s">
        <v>2956</v>
      </c>
      <c r="B321" t="s">
        <v>2981</v>
      </c>
      <c r="C321" s="21" t="str">
        <f t="shared" si="9"/>
        <v xml:space="preserve">as, like, about </v>
      </c>
      <c r="D321" t="str">
        <f>MID(B321,FIND("(",B321)+1,FIND(")",B321)-FIND("(",B321)-1)</f>
        <v>21</v>
      </c>
      <c r="E321" t="str">
        <f t="shared" si="10"/>
        <v>FALSE</v>
      </c>
    </row>
    <row r="322" spans="1:5">
      <c r="A322" s="22" t="s">
        <v>2982</v>
      </c>
      <c r="B322" s="22" t="s">
        <v>2382</v>
      </c>
      <c r="C322" s="21" t="str">
        <f t="shared" si="9"/>
        <v xml:space="preserve">sister </v>
      </c>
      <c r="D322" t="str">
        <f>MID(B322,FIND("(",B322)+1,FIND(")",B322)-FIND("(",B322)-1)</f>
        <v>26</v>
      </c>
      <c r="E322" t="str">
        <f t="shared" si="10"/>
        <v>FALSE</v>
      </c>
    </row>
    <row r="323" spans="1:5">
      <c r="A323" s="22" t="s">
        <v>1808</v>
      </c>
      <c r="B323" s="22" t="s">
        <v>2383</v>
      </c>
      <c r="C323" s="21" t="str">
        <f t="shared" ref="C323:C386" si="11">LEFT(B323,FIND("(",B323)-1)</f>
        <v xml:space="preserve">truly, really </v>
      </c>
      <c r="D323" t="str">
        <f>MID(B323,FIND("(",B323)+1,FIND(")",B323)-FIND("(",B323)-1)</f>
        <v>18</v>
      </c>
      <c r="E323" t="str">
        <f t="shared" si="10"/>
        <v>FALSE</v>
      </c>
    </row>
    <row r="324" spans="1:5">
      <c r="A324" s="22" t="s">
        <v>2983</v>
      </c>
      <c r="B324" s="22" t="s">
        <v>2384</v>
      </c>
      <c r="C324" s="21" t="str">
        <f t="shared" si="11"/>
        <v xml:space="preserve">Antioch </v>
      </c>
      <c r="D324" t="str">
        <f>MID(B324,FIND("(",B324)+1,FIND(")",B324)-FIND("(",B324)-1)</f>
        <v>18</v>
      </c>
      <c r="E324" t="str">
        <f t="shared" si="10"/>
        <v>FALSE</v>
      </c>
    </row>
    <row r="325" spans="1:5">
      <c r="A325" t="s">
        <v>2984</v>
      </c>
      <c r="B325" s="22" t="s">
        <v>3018</v>
      </c>
      <c r="C325" s="21" t="str">
        <f t="shared" si="11"/>
        <v xml:space="preserve">revelation </v>
      </c>
      <c r="D325" t="str">
        <f>MID(B325,FIND("(",B325)+1,FIND(")",B325)-FIND("(",B325)-1)</f>
        <v>18</v>
      </c>
      <c r="E325" t="str">
        <f t="shared" si="10"/>
        <v>FALSE</v>
      </c>
    </row>
    <row r="326" spans="1:5">
      <c r="A326" s="22" t="s">
        <v>2985</v>
      </c>
      <c r="B326" t="s">
        <v>3019</v>
      </c>
      <c r="C326" s="21" t="str">
        <f t="shared" si="11"/>
        <v xml:space="preserve">destruction, ruin </v>
      </c>
      <c r="D326" t="str">
        <f>MID(B326,FIND("(",B326)+1,FIND(")",B326)-FIND("(",B326)-1)</f>
        <v>18</v>
      </c>
      <c r="E326" t="str">
        <f t="shared" si="10"/>
        <v>FALSE</v>
      </c>
    </row>
    <row r="327" spans="1:5">
      <c r="A327" s="22" t="s">
        <v>2986</v>
      </c>
      <c r="B327" s="22" t="s">
        <v>3020</v>
      </c>
      <c r="C327" s="21" t="str">
        <f t="shared" si="11"/>
        <v xml:space="preserve">number, total </v>
      </c>
      <c r="D327" t="str">
        <f>MID(B327,FIND("(",B327)+1,FIND(")",B327)-FIND("(",B327)-1)</f>
        <v>18</v>
      </c>
      <c r="E327" t="str">
        <f t="shared" ref="E327:E390" si="12">IF(LEN(B327)-LEN(SUBSTITUTE(B327,"(",""))&gt;1,"TRUE","FALSE")</f>
        <v>FALSE</v>
      </c>
    </row>
    <row r="328" spans="1:5">
      <c r="A328" s="22" t="s">
        <v>2987</v>
      </c>
      <c r="B328" t="s">
        <v>2385</v>
      </c>
      <c r="C328" s="21" t="str">
        <f t="shared" si="11"/>
        <v xml:space="preserve">Asia </v>
      </c>
      <c r="D328" t="str">
        <f>MID(B328,FIND("(",B328)+1,FIND(")",B328)-FIND("(",B328)-1)</f>
        <v>18</v>
      </c>
      <c r="E328" t="str">
        <f t="shared" si="12"/>
        <v>FALSE</v>
      </c>
    </row>
    <row r="329" spans="1:5">
      <c r="A329" t="s">
        <v>2988</v>
      </c>
      <c r="B329" s="22" t="s">
        <v>3021</v>
      </c>
      <c r="C329" s="21" t="str">
        <f t="shared" si="11"/>
        <v xml:space="preserve">blasphemy, slander </v>
      </c>
      <c r="D329" t="str">
        <f>MID(B329,FIND("(",B329)+1,FIND(")",B329)-FIND("(",B329)-1)</f>
        <v>18</v>
      </c>
      <c r="E329" t="str">
        <f t="shared" si="12"/>
        <v>FALSE</v>
      </c>
    </row>
    <row r="330" spans="1:5">
      <c r="A330" s="22" t="s">
        <v>2989</v>
      </c>
      <c r="B330" s="22" t="s">
        <v>3022</v>
      </c>
      <c r="C330" s="21" t="str">
        <f t="shared" si="11"/>
        <v xml:space="preserve">bond, chain, prison </v>
      </c>
      <c r="D330" t="str">
        <f>MID(B330,FIND("(",B330)+1,FIND(")",B330)-FIND("(",B330)-1)</f>
        <v>18</v>
      </c>
      <c r="E330" t="str">
        <f t="shared" si="12"/>
        <v>FALSE</v>
      </c>
    </row>
    <row r="331" spans="1:5">
      <c r="A331" t="s">
        <v>2990</v>
      </c>
      <c r="B331" s="22" t="s">
        <v>3023</v>
      </c>
      <c r="C331" s="21" t="str">
        <f t="shared" si="11"/>
        <v xml:space="preserve">gift, present, offering </v>
      </c>
      <c r="D331" t="str">
        <f>MID(B331,FIND("(",B331)+1,FIND(")",B331)-FIND("(",B331)-1)</f>
        <v>19</v>
      </c>
      <c r="E331" t="str">
        <f t="shared" si="12"/>
        <v>FALSE</v>
      </c>
    </row>
    <row r="332" spans="1:5">
      <c r="A332" s="22" t="s">
        <v>2991</v>
      </c>
      <c r="B332" t="s">
        <v>2386</v>
      </c>
      <c r="C332" s="21" t="str">
        <f t="shared" si="11"/>
        <v xml:space="preserve">I go in, enter </v>
      </c>
      <c r="D332" t="str">
        <f>MID(B332,FIND("(",B332)+1,FIND(")",B332)-FIND("(",B332)-1)</f>
        <v>18</v>
      </c>
      <c r="E332" t="str">
        <f t="shared" si="12"/>
        <v>FALSE</v>
      </c>
    </row>
    <row r="333" spans="1:5">
      <c r="A333" t="s">
        <v>2992</v>
      </c>
      <c r="B333" s="22" t="s">
        <v>2387</v>
      </c>
      <c r="C333" s="21" t="str">
        <f t="shared" si="11"/>
        <v xml:space="preserve">I lift up </v>
      </c>
      <c r="D333" t="str">
        <f>MID(B333,FIND("(",B333)+1,FIND(")",B333)-FIND("(",B333)-1)</f>
        <v>19</v>
      </c>
      <c r="E333" t="str">
        <f t="shared" si="12"/>
        <v>FALSE</v>
      </c>
    </row>
    <row r="334" spans="1:5">
      <c r="A334" s="22" t="s">
        <v>2993</v>
      </c>
      <c r="B334" t="s">
        <v>2388</v>
      </c>
      <c r="C334" s="21" t="str">
        <f t="shared" si="11"/>
        <v xml:space="preserve">above, over </v>
      </c>
      <c r="D334" t="str">
        <f>MID(B334,FIND("(",B334)+1,FIND(")",B334)-FIND("(",B334)-1)</f>
        <v>19</v>
      </c>
      <c r="E334" t="str">
        <f t="shared" si="12"/>
        <v>FALSE</v>
      </c>
    </row>
    <row r="335" spans="1:5">
      <c r="A335" t="s">
        <v>2994</v>
      </c>
      <c r="B335" s="22" t="s">
        <v>3024</v>
      </c>
      <c r="C335" s="21" t="str">
        <f t="shared" si="11"/>
        <v xml:space="preserve">I throw over, lay on, put on </v>
      </c>
      <c r="D335" t="str">
        <f>MID(B335,FIND("(",B335)+1,FIND(")",B335)-FIND("(",B335)-1)</f>
        <v>18</v>
      </c>
      <c r="E335" t="str">
        <f t="shared" si="12"/>
        <v>FALSE</v>
      </c>
    </row>
    <row r="336" spans="1:5">
      <c r="A336" s="20" t="s">
        <v>2995</v>
      </c>
      <c r="B336" s="22" t="s">
        <v>3025</v>
      </c>
      <c r="C336" s="21" t="str">
        <f t="shared" si="11"/>
        <v xml:space="preserve">I give thanks, am thankful </v>
      </c>
      <c r="D336" t="str">
        <f>MID(B336,FIND("(",B336)+1,FIND(")",B336)-FIND("(",B336)-1)</f>
        <v>38</v>
      </c>
      <c r="E336" t="str">
        <f t="shared" si="12"/>
        <v>FALSE</v>
      </c>
    </row>
    <row r="337" spans="1:5">
      <c r="A337" t="s">
        <v>2996</v>
      </c>
      <c r="B337" t="s">
        <v>3026</v>
      </c>
      <c r="C337" s="21" t="str">
        <f t="shared" si="11"/>
        <v xml:space="preserve">passion, anger, rage </v>
      </c>
      <c r="D337" t="str">
        <f>MID(B337,FIND("(",B337)+1,FIND(")",B337)-FIND("(",B337)-1)</f>
        <v>18</v>
      </c>
      <c r="E337" t="str">
        <f t="shared" si="12"/>
        <v>FALSE</v>
      </c>
    </row>
    <row r="338" spans="1:5">
      <c r="A338" s="21" t="s">
        <v>2997</v>
      </c>
      <c r="B338" s="22" t="s">
        <v>2389</v>
      </c>
      <c r="C338" s="21" t="str">
        <f t="shared" si="11"/>
        <v xml:space="preserve">I proclaim, make known </v>
      </c>
      <c r="D338" t="str">
        <f>MID(B338,FIND("(",B338)+1,FIND(")",B338)-FIND("(",B338)-1)</f>
        <v>18</v>
      </c>
      <c r="E338" t="str">
        <f t="shared" si="12"/>
        <v>FALSE</v>
      </c>
    </row>
    <row r="339" spans="1:5">
      <c r="A339" s="21" t="s">
        <v>2998</v>
      </c>
      <c r="B339" t="s">
        <v>3027</v>
      </c>
      <c r="C339" s="21" t="str">
        <f t="shared" si="11"/>
        <v xml:space="preserve">I condemn, pass judgment on </v>
      </c>
      <c r="D339" t="str">
        <f>MID(B339,FIND("(",B339)+1,FIND(")",B339)-FIND("(",B339)-1)</f>
        <v>18</v>
      </c>
      <c r="E339" t="str">
        <f t="shared" si="12"/>
        <v>FALSE</v>
      </c>
    </row>
    <row r="340" spans="1:5">
      <c r="A340" s="21" t="s">
        <v>2999</v>
      </c>
      <c r="B340" s="22" t="s">
        <v>3028</v>
      </c>
      <c r="C340" s="21" t="str">
        <f t="shared" si="11"/>
        <v xml:space="preserve">empty, vain </v>
      </c>
      <c r="D340" t="str">
        <f>MID(B340,FIND("(",B340)+1,FIND(")",B340)-FIND("(",B340)-1)</f>
        <v>18</v>
      </c>
      <c r="E340" t="str">
        <f t="shared" si="12"/>
        <v>FALSE</v>
      </c>
    </row>
    <row r="341" spans="1:5">
      <c r="A341" t="s">
        <v>3000</v>
      </c>
      <c r="B341" s="22" t="s">
        <v>3029</v>
      </c>
      <c r="C341" s="21" t="str">
        <f t="shared" si="11"/>
        <v xml:space="preserve">I weep, cry </v>
      </c>
      <c r="D341" t="str">
        <f>MID(B341,FIND("(",B341)+1,FIND(")",B341)-FIND("(",B341)-1)</f>
        <v>40</v>
      </c>
      <c r="E341" t="str">
        <f t="shared" si="12"/>
        <v>FALSE</v>
      </c>
    </row>
    <row r="342" spans="1:5">
      <c r="A342" s="21" t="s">
        <v>3001</v>
      </c>
      <c r="B342" s="22" t="s">
        <v>2390</v>
      </c>
      <c r="C342" s="21" t="str">
        <f t="shared" si="11"/>
        <v xml:space="preserve">I inherit, obtain </v>
      </c>
      <c r="D342" t="str">
        <f>MID(B342,FIND("(",B342)+1,FIND(")",B342)-FIND("(",B342)-1)</f>
        <v>18</v>
      </c>
      <c r="E342" t="str">
        <f t="shared" si="12"/>
        <v>FALSE</v>
      </c>
    </row>
    <row r="343" spans="1:5">
      <c r="A343" t="s">
        <v>3002</v>
      </c>
      <c r="B343" s="22" t="s">
        <v>2391</v>
      </c>
      <c r="C343" s="21" t="s">
        <v>3300</v>
      </c>
      <c r="D343">
        <v>18</v>
      </c>
      <c r="E343" t="str">
        <f t="shared" si="12"/>
        <v>TRUE</v>
      </c>
    </row>
    <row r="344" spans="1:5">
      <c r="A344" s="21" t="s">
        <v>3003</v>
      </c>
      <c r="B344" s="22" t="s">
        <v>2392</v>
      </c>
      <c r="C344" s="21" t="str">
        <f t="shared" si="11"/>
        <v xml:space="preserve">better </v>
      </c>
      <c r="D344" t="str">
        <f>MID(B344,FIND("(",B344)+1,FIND(")",B344)-FIND("(",B344)-1)</f>
        <v>19</v>
      </c>
      <c r="E344" t="str">
        <f t="shared" si="12"/>
        <v>FALSE</v>
      </c>
    </row>
    <row r="345" spans="1:5">
      <c r="A345" s="21" t="s">
        <v>3004</v>
      </c>
      <c r="B345" s="22" t="s">
        <v>2393</v>
      </c>
      <c r="C345" s="21" t="str">
        <f t="shared" si="11"/>
        <v xml:space="preserve">judge </v>
      </c>
      <c r="D345" t="str">
        <f>MID(B345,FIND("(",B345)+1,FIND(")",B345)-FIND("(",B345)-1)</f>
        <v>19</v>
      </c>
      <c r="E345" t="str">
        <f t="shared" si="12"/>
        <v>FALSE</v>
      </c>
    </row>
    <row r="346" spans="1:5">
      <c r="A346" s="21" t="s">
        <v>3005</v>
      </c>
      <c r="B346" s="22" t="s">
        <v>3030</v>
      </c>
      <c r="C346" s="21" t="str">
        <f t="shared" si="11"/>
        <v xml:space="preserve">creation, creature </v>
      </c>
      <c r="D346" t="str">
        <f>MID(B346,FIND("(",B346)+1,FIND(")",B346)-FIND("(",B346)-1)</f>
        <v>19</v>
      </c>
      <c r="E346" t="str">
        <f t="shared" si="12"/>
        <v>FALSE</v>
      </c>
    </row>
    <row r="347" spans="1:5">
      <c r="A347" s="21" t="s">
        <v>3006</v>
      </c>
      <c r="B347" t="s">
        <v>3031</v>
      </c>
      <c r="C347" s="21" t="str">
        <f t="shared" si="11"/>
        <v xml:space="preserve">village, small town </v>
      </c>
      <c r="D347" t="str">
        <f>MID(B347,FIND("(",B347)+1,FIND(")",B347)-FIND("(",B347)-1)</f>
        <v>27</v>
      </c>
      <c r="E347" t="str">
        <f t="shared" si="12"/>
        <v>FALSE</v>
      </c>
    </row>
    <row r="348" spans="1:5">
      <c r="A348" s="21" t="s">
        <v>3007</v>
      </c>
      <c r="B348" s="22" t="s">
        <v>3032</v>
      </c>
      <c r="C348" s="21" t="str">
        <f t="shared" si="11"/>
        <v xml:space="preserve">Lazarus </v>
      </c>
      <c r="D348" t="str">
        <f>MID(B348,FIND("(",B348)+1,FIND(")",B348)-FIND("(",B348)-1)</f>
        <v>15</v>
      </c>
      <c r="E348" t="str">
        <f t="shared" si="12"/>
        <v>FALSE</v>
      </c>
    </row>
    <row r="349" spans="1:5">
      <c r="A349" t="s">
        <v>3008</v>
      </c>
      <c r="B349" t="s">
        <v>3033</v>
      </c>
      <c r="C349" s="21" t="str">
        <f t="shared" si="11"/>
        <v xml:space="preserve">testimony, witness, proof </v>
      </c>
      <c r="D349" t="str">
        <f>MID(B349,FIND("(",B349)+1,FIND(")",B349)-FIND("(",B349)-1)</f>
        <v>19</v>
      </c>
      <c r="E349" t="str">
        <f t="shared" si="12"/>
        <v>FALSE</v>
      </c>
    </row>
    <row r="350" spans="1:5">
      <c r="A350" s="21" t="s">
        <v>3009</v>
      </c>
      <c r="B350" s="22" t="s">
        <v>3034</v>
      </c>
      <c r="C350" s="21" t="str">
        <f t="shared" si="11"/>
        <v xml:space="preserve">I am anxious, worry </v>
      </c>
      <c r="D350" t="str">
        <f>MID(B350,FIND("(",B350)+1,FIND(")",B350)-FIND("(",B350)-1)</f>
        <v>19</v>
      </c>
      <c r="E350" t="str">
        <f t="shared" si="12"/>
        <v>FALSE</v>
      </c>
    </row>
    <row r="351" spans="1:5">
      <c r="A351" s="21" t="s">
        <v>3010</v>
      </c>
      <c r="B351" t="s">
        <v>3035</v>
      </c>
      <c r="C351" s="21" t="str">
        <f t="shared" si="11"/>
        <v xml:space="preserve">grave, tomb </v>
      </c>
      <c r="D351" t="str">
        <f>MID(B351,FIND("(",B351)+1,FIND(")",B351)-FIND("(",B351)-1)</f>
        <v>40</v>
      </c>
      <c r="E351" t="str">
        <f t="shared" si="12"/>
        <v>FALSE</v>
      </c>
    </row>
    <row r="352" spans="1:5">
      <c r="A352" t="s">
        <v>1953</v>
      </c>
      <c r="B352" t="s">
        <v>2394</v>
      </c>
      <c r="C352" s="21" t="str">
        <f t="shared" si="11"/>
        <v xml:space="preserve">not yet </v>
      </c>
      <c r="D352" t="str">
        <f>MID(B352,FIND("(",B352)+1,FIND(")",B352)-FIND("(",B352)-1)</f>
        <v>26</v>
      </c>
      <c r="E352" t="str">
        <f t="shared" si="12"/>
        <v>FALSE</v>
      </c>
    </row>
    <row r="353" spans="1:5">
      <c r="A353" s="21" t="s">
        <v>2380</v>
      </c>
      <c r="B353" t="s">
        <v>2395</v>
      </c>
      <c r="C353" s="21" t="str">
        <f t="shared" si="11"/>
        <v xml:space="preserve">old, former </v>
      </c>
      <c r="D353" t="str">
        <f>MID(B353,FIND("(",B353)+1,FIND(")",B353)-FIND("(",B353)-1)</f>
        <v>19</v>
      </c>
      <c r="E353" t="str">
        <f t="shared" si="12"/>
        <v>FALSE</v>
      </c>
    </row>
    <row r="354" spans="1:5">
      <c r="A354" t="s">
        <v>2381</v>
      </c>
      <c r="B354" t="s">
        <v>2396</v>
      </c>
      <c r="C354" s="21" t="str">
        <f t="shared" si="11"/>
        <v xml:space="preserve">always </v>
      </c>
      <c r="D354" t="str">
        <f>MID(B354,FIND("(",B354)+1,FIND(")",B354)-FIND("(",B354)-1)</f>
        <v>41</v>
      </c>
      <c r="E354" t="str">
        <f t="shared" si="12"/>
        <v>FALSE</v>
      </c>
    </row>
    <row r="355" spans="1:5">
      <c r="A355" s="21" t="s">
        <v>3011</v>
      </c>
      <c r="B355" t="s">
        <v>2397</v>
      </c>
      <c r="C355" s="21" t="str">
        <f t="shared" si="11"/>
        <v xml:space="preserve">transgression, trespass, sin </v>
      </c>
      <c r="D355" t="str">
        <f>MID(B355,FIND("(",B355)+1,FIND(")",B355)-FIND("(",B355)-1)</f>
        <v>19</v>
      </c>
      <c r="E355" t="str">
        <f t="shared" si="12"/>
        <v>FALSE</v>
      </c>
    </row>
    <row r="356" spans="1:5">
      <c r="A356" t="s">
        <v>3012</v>
      </c>
      <c r="B356" t="s">
        <v>2398</v>
      </c>
      <c r="C356" s="21" t="str">
        <f t="shared" si="11"/>
        <v xml:space="preserve">I place before </v>
      </c>
      <c r="D356" t="str">
        <f>MID(B356,FIND("(",B356)+1,FIND(")",B356)-FIND("(",B356)-1)</f>
        <v>19</v>
      </c>
      <c r="E356" t="str">
        <f t="shared" si="12"/>
        <v>FALSE</v>
      </c>
    </row>
    <row r="357" spans="1:5">
      <c r="A357" s="22" t="s">
        <v>3013</v>
      </c>
      <c r="B357" t="s">
        <v>2399</v>
      </c>
      <c r="C357" s="21" t="str">
        <f t="shared" si="11"/>
        <v xml:space="preserve">when? </v>
      </c>
      <c r="D357" t="str">
        <f>MID(B357,FIND("(",B357)+1,FIND(")",B357)-FIND("(",B357)-1)</f>
        <v>19</v>
      </c>
      <c r="E357" t="str">
        <f t="shared" si="12"/>
        <v>FALSE</v>
      </c>
    </row>
    <row r="358" spans="1:5">
      <c r="A358" s="22" t="s">
        <v>3014</v>
      </c>
      <c r="B358" t="s">
        <v>2400</v>
      </c>
      <c r="C358" s="21" t="str">
        <f t="shared" si="11"/>
        <v xml:space="preserve">prophecy </v>
      </c>
      <c r="D358" t="str">
        <f>MID(B358,FIND("(",B358)+1,FIND(")",B358)-FIND("(",B358)-1)</f>
        <v>19</v>
      </c>
      <c r="E358" t="str">
        <f t="shared" si="12"/>
        <v>FALSE</v>
      </c>
    </row>
    <row r="359" spans="1:5">
      <c r="A359" s="22" t="s">
        <v>3015</v>
      </c>
      <c r="B359" t="s">
        <v>3036</v>
      </c>
      <c r="C359" s="21" t="str">
        <f t="shared" si="11"/>
        <v xml:space="preserve">I come/travel together, go with </v>
      </c>
      <c r="D359" t="str">
        <f>MID(B359,FIND("(",B359)+1,FIND(")",B359)-FIND("(",B359)-1)</f>
        <v>30</v>
      </c>
      <c r="E359" t="str">
        <f t="shared" si="12"/>
        <v>FALSE</v>
      </c>
    </row>
    <row r="360" spans="1:5">
      <c r="A360" s="22" t="s">
        <v>3016</v>
      </c>
      <c r="B360" t="s">
        <v>3037</v>
      </c>
      <c r="C360" s="21" t="str">
        <f t="shared" si="11"/>
        <v xml:space="preserve">I stir up, disturb, trouble </v>
      </c>
      <c r="D360" t="str">
        <f>MID(B360,FIND("(",B360)+1,FIND(")",B360)-FIND("(",B360)-1)</f>
        <v>17</v>
      </c>
      <c r="E360" t="str">
        <f t="shared" si="12"/>
        <v>FALSE</v>
      </c>
    </row>
    <row r="361" spans="1:5">
      <c r="A361" s="22" t="s">
        <v>3017</v>
      </c>
      <c r="B361" t="s">
        <v>3038</v>
      </c>
      <c r="C361" s="21" t="str">
        <f t="shared" si="11"/>
        <v xml:space="preserve">I love, like, kiss </v>
      </c>
      <c r="D361" t="str">
        <f>MID(B361,FIND("(",B361)+1,FIND(")",B361)-FIND("(",B361)-1)</f>
        <v>25</v>
      </c>
      <c r="E361" t="str">
        <f t="shared" si="12"/>
        <v>FALSE</v>
      </c>
    </row>
    <row r="362" spans="1:5">
      <c r="A362" t="s">
        <v>3039</v>
      </c>
      <c r="B362" t="s">
        <v>2403</v>
      </c>
      <c r="C362" s="21" t="str">
        <f t="shared" si="11"/>
        <v xml:space="preserve">I resist, oppose </v>
      </c>
      <c r="D362" t="str">
        <f>MID(B362,FIND("(",B362)+1,FIND(")",B362)-FIND("(",B362)-1)</f>
        <v>14</v>
      </c>
      <c r="E362" t="str">
        <f t="shared" si="12"/>
        <v>FALSE</v>
      </c>
    </row>
    <row r="363" spans="1:5">
      <c r="A363" t="s">
        <v>3040</v>
      </c>
      <c r="B363" t="s">
        <v>2404</v>
      </c>
      <c r="C363" s="21" t="str">
        <f t="shared" si="11"/>
        <v xml:space="preserve">I reveal, uncover </v>
      </c>
      <c r="D363" t="str">
        <f>MID(B363,FIND("(",B363)+1,FIND(")",B363)-FIND("(",B363)-1)</f>
        <v>26</v>
      </c>
      <c r="E363" t="str">
        <f t="shared" si="12"/>
        <v>FALSE</v>
      </c>
    </row>
    <row r="364" spans="1:5">
      <c r="A364" t="s">
        <v>3041</v>
      </c>
      <c r="B364" t="s">
        <v>2405</v>
      </c>
      <c r="C364" s="21" t="str">
        <f t="shared" si="11"/>
        <v xml:space="preserve">I please </v>
      </c>
      <c r="D364" t="str">
        <f>MID(B364,FIND("(",B364)+1,FIND(")",B364)-FIND("(",B364)-1)</f>
        <v>17</v>
      </c>
      <c r="E364" t="str">
        <f t="shared" si="12"/>
        <v>FALSE</v>
      </c>
    </row>
    <row r="365" spans="1:5">
      <c r="A365" t="s">
        <v>3042</v>
      </c>
      <c r="B365" t="s">
        <v>2406</v>
      </c>
      <c r="C365" s="21" t="str">
        <f t="shared" si="11"/>
        <v xml:space="preserve">food </v>
      </c>
      <c r="D365" t="str">
        <f>MID(B365,FIND("(",B365)+1,FIND(")",B365)-FIND("(",B365)-1)</f>
        <v>17</v>
      </c>
      <c r="E365" t="str">
        <f t="shared" si="12"/>
        <v>FALSE</v>
      </c>
    </row>
    <row r="366" spans="1:5">
      <c r="A366" t="s">
        <v>3043</v>
      </c>
      <c r="B366" t="s">
        <v>3076</v>
      </c>
      <c r="C366" s="21" t="str">
        <f t="shared" si="11"/>
        <v xml:space="preserve">I am awake alert, watchful </v>
      </c>
      <c r="D366" t="str">
        <f>MID(B366,FIND("(",B366)+1,FIND(")",B366)-FIND("(",B366)-1)</f>
        <v>22</v>
      </c>
      <c r="E366" t="str">
        <f t="shared" si="12"/>
        <v>FALSE</v>
      </c>
    </row>
    <row r="367" spans="1:5">
      <c r="A367" t="s">
        <v>3044</v>
      </c>
      <c r="B367" t="s">
        <v>3077</v>
      </c>
      <c r="C367" s="21" t="s">
        <v>3301</v>
      </c>
      <c r="D367">
        <v>37</v>
      </c>
      <c r="E367" t="str">
        <f t="shared" si="12"/>
        <v>TRUE</v>
      </c>
    </row>
    <row r="368" spans="1:5">
      <c r="A368" t="s">
        <v>3045</v>
      </c>
      <c r="B368" t="s">
        <v>3078</v>
      </c>
      <c r="C368" s="21" t="str">
        <f t="shared" si="11"/>
        <v xml:space="preserve">I amaze, confuse </v>
      </c>
      <c r="D368" t="str">
        <f>MID(B368,FIND("(",B368)+1,FIND(")",B368)-FIND("(",B368)-1)</f>
        <v>17</v>
      </c>
      <c r="E368" t="str">
        <f t="shared" si="12"/>
        <v>FALSE</v>
      </c>
    </row>
    <row r="369" spans="1:5">
      <c r="A369" t="s">
        <v>3046</v>
      </c>
      <c r="B369" t="s">
        <v>2407</v>
      </c>
      <c r="C369" s="21" t="str">
        <f t="shared" si="11"/>
        <v xml:space="preserve">tomorrow </v>
      </c>
      <c r="D369" t="str">
        <f>MID(B369,FIND("(",B369)+1,FIND(")",B369)-FIND("(",B369)-1)</f>
        <v>17</v>
      </c>
      <c r="E369" t="str">
        <f t="shared" si="12"/>
        <v>FALSE</v>
      </c>
    </row>
    <row r="370" spans="1:5">
      <c r="A370" t="s">
        <v>3047</v>
      </c>
      <c r="B370" t="s">
        <v>2408</v>
      </c>
      <c r="C370" s="21" t="str">
        <f t="shared" si="11"/>
        <v xml:space="preserve">ready, prepared </v>
      </c>
      <c r="D370" t="str">
        <f>MID(B370,FIND("(",B370)+1,FIND(")",B370)-FIND("(",B370)-1)</f>
        <v>17</v>
      </c>
      <c r="E370" t="str">
        <f t="shared" si="12"/>
        <v>FALSE</v>
      </c>
    </row>
    <row r="371" spans="1:5">
      <c r="A371" t="s">
        <v>3048</v>
      </c>
      <c r="B371" t="s">
        <v>3079</v>
      </c>
      <c r="C371" s="21" t="str">
        <f t="shared" si="11"/>
        <v xml:space="preserve">treasure, storehouse </v>
      </c>
      <c r="D371" t="str">
        <f>MID(B371,FIND("(",B371)+1,FIND(")",B371)-FIND("(",B371)-1)</f>
        <v>17</v>
      </c>
      <c r="E371" t="str">
        <f t="shared" si="12"/>
        <v>FALSE</v>
      </c>
    </row>
    <row r="372" spans="1:5">
      <c r="A372" t="s">
        <v>3049</v>
      </c>
      <c r="B372" t="s">
        <v>2409</v>
      </c>
      <c r="C372" s="21" t="str">
        <f t="shared" si="11"/>
        <v xml:space="preserve">horse </v>
      </c>
      <c r="D372" t="str">
        <f>MID(B372,FIND("(",B372)+1,FIND(")",B372)-FIND("(",B372)-1)</f>
        <v>17</v>
      </c>
      <c r="E372" t="str">
        <f t="shared" si="12"/>
        <v>FALSE</v>
      </c>
    </row>
    <row r="373" spans="1:5">
      <c r="A373" t="s">
        <v>3050</v>
      </c>
      <c r="B373" t="s">
        <v>2410</v>
      </c>
      <c r="C373" s="21" t="str">
        <f t="shared" si="11"/>
        <v xml:space="preserve">Caesarea </v>
      </c>
      <c r="D373" t="str">
        <f>MID(B373,FIND("(",B373)+1,FIND(")",B373)-FIND("(",B373)-1)</f>
        <v>17</v>
      </c>
      <c r="E373" t="str">
        <f t="shared" si="12"/>
        <v>FALSE</v>
      </c>
    </row>
    <row r="374" spans="1:5">
      <c r="A374" t="s">
        <v>3051</v>
      </c>
      <c r="B374" t="s">
        <v>2411</v>
      </c>
      <c r="C374" s="21" t="str">
        <f t="shared" si="11"/>
        <v xml:space="preserve">and if, even if, if only </v>
      </c>
      <c r="D374" t="str">
        <f>MID(B374,FIND("(",B374)+1,FIND(")",B374)-FIND("(",B374)-1)</f>
        <v>17</v>
      </c>
      <c r="E374" t="str">
        <f t="shared" si="12"/>
        <v>FALSE</v>
      </c>
    </row>
    <row r="375" spans="1:5">
      <c r="A375" t="s">
        <v>3052</v>
      </c>
      <c r="B375" t="s">
        <v>2412</v>
      </c>
      <c r="C375" s="21" t="str">
        <f t="shared" si="11"/>
        <v xml:space="preserve">I thrown down, destroy, abolish </v>
      </c>
      <c r="D375" t="str">
        <f>MID(B375,FIND("(",B375)+1,FIND(")",B375)-FIND("(",B375)-1)</f>
        <v>17</v>
      </c>
      <c r="E375" t="str">
        <f t="shared" si="12"/>
        <v>FALSE</v>
      </c>
    </row>
    <row r="376" spans="1:5">
      <c r="A376" t="s">
        <v>3053</v>
      </c>
      <c r="B376" t="s">
        <v>2413</v>
      </c>
      <c r="C376" s="21" t="str">
        <f t="shared" si="11"/>
        <v xml:space="preserve">I hold back, restrain, hold fast, possess </v>
      </c>
      <c r="D376" t="str">
        <f>MID(B376,FIND("(",B376)+1,FIND(")",B376)-FIND("(",B376)-1)</f>
        <v>17</v>
      </c>
      <c r="E376" t="str">
        <f t="shared" si="12"/>
        <v>FALSE</v>
      </c>
    </row>
    <row r="377" spans="1:5">
      <c r="A377" t="s">
        <v>3054</v>
      </c>
      <c r="B377" t="s">
        <v>2414</v>
      </c>
      <c r="C377" s="21" t="str">
        <f t="shared" si="11"/>
        <v xml:space="preserve">work, labor </v>
      </c>
      <c r="D377" t="str">
        <f>MID(B377,FIND("(",B377)+1,FIND(")",B377)-FIND("(",B377)-1)</f>
        <v>18</v>
      </c>
      <c r="E377" t="str">
        <f t="shared" si="12"/>
        <v>FALSE</v>
      </c>
    </row>
    <row r="378" spans="1:5">
      <c r="A378" t="s">
        <v>3055</v>
      </c>
      <c r="B378" t="s">
        <v>2415</v>
      </c>
      <c r="C378" s="21" t="str">
        <f t="shared" si="11"/>
        <v xml:space="preserve">hidden, secret </v>
      </c>
      <c r="D378" t="str">
        <f>MID(B378,FIND("(",B378)+1,FIND(")",B378)-FIND("(",B378)-1)</f>
        <v>17</v>
      </c>
      <c r="E378" t="str">
        <f t="shared" si="12"/>
        <v>FALSE</v>
      </c>
    </row>
    <row r="379" spans="1:5">
      <c r="A379" t="s">
        <v>3056</v>
      </c>
      <c r="B379" t="s">
        <v>2416</v>
      </c>
      <c r="C379" s="21" t="str">
        <f t="shared" si="11"/>
        <v xml:space="preserve">I hide, conceal, cover </v>
      </c>
      <c r="D379" t="str">
        <f>MID(B379,FIND("(",B379)+1,FIND(")",B379)-FIND("(",B379)-1)</f>
        <v>18</v>
      </c>
      <c r="E379" t="str">
        <f t="shared" si="12"/>
        <v>FALSE</v>
      </c>
    </row>
    <row r="380" spans="1:5">
      <c r="A380" t="s">
        <v>2401</v>
      </c>
      <c r="B380" t="s">
        <v>3080</v>
      </c>
      <c r="C380" s="21" t="str">
        <f t="shared" si="11"/>
        <v xml:space="preserve">[interrogative particle expecting an negative answer] </v>
      </c>
      <c r="D380" t="str">
        <f>MID(B380,FIND("(",B380)+1,FIND(")",B380)-FIND("(",B380)-1)</f>
        <v>18</v>
      </c>
      <c r="E380" t="str">
        <f t="shared" si="12"/>
        <v>FALSE</v>
      </c>
    </row>
    <row r="381" spans="1:5">
      <c r="A381" t="s">
        <v>3057</v>
      </c>
      <c r="B381" t="s">
        <v>3081</v>
      </c>
      <c r="C381" s="21" t="str">
        <f t="shared" si="11"/>
        <v xml:space="preserve">I wash </v>
      </c>
      <c r="D381" t="str">
        <f>MID(B381,FIND("(",B381)+1,FIND(")",B381)-FIND("(",B381)-1)</f>
        <v>17</v>
      </c>
      <c r="E381" t="str">
        <f t="shared" si="12"/>
        <v>FALSE</v>
      </c>
    </row>
    <row r="382" spans="1:5">
      <c r="A382" t="s">
        <v>3058</v>
      </c>
      <c r="B382" t="s">
        <v>3082</v>
      </c>
      <c r="C382" s="21" t="str">
        <f t="shared" si="11"/>
        <v xml:space="preserve">edification, building </v>
      </c>
      <c r="D382" t="str">
        <f>MID(B382,FIND("(",B382)+1,FIND(")",B382)-FIND("(",B382)-1)</f>
        <v>18</v>
      </c>
      <c r="E382" t="str">
        <f t="shared" si="12"/>
        <v>FALSE</v>
      </c>
    </row>
    <row r="383" spans="1:5">
      <c r="A383" t="s">
        <v>3059</v>
      </c>
      <c r="B383" t="s">
        <v>3083</v>
      </c>
      <c r="C383" s="21" t="str">
        <f t="shared" si="11"/>
        <v xml:space="preserve">little, few </v>
      </c>
      <c r="D383" t="str">
        <f>MID(B383,FIND("(",B383)+1,FIND(")",B383)-FIND("(",B383)-1)</f>
        <v>40</v>
      </c>
      <c r="E383" t="str">
        <f t="shared" si="12"/>
        <v>FALSE</v>
      </c>
    </row>
    <row r="384" spans="1:5">
      <c r="A384" t="s">
        <v>3060</v>
      </c>
      <c r="B384" t="s">
        <v>3084</v>
      </c>
      <c r="C384" s="21" t="str">
        <f t="shared" si="11"/>
        <v xml:space="preserve">likewise, similarly </v>
      </c>
      <c r="D384" t="str">
        <f>MID(B384,FIND("(",B384)+1,FIND(")",B384)-FIND("(",B384)-1)</f>
        <v>30</v>
      </c>
      <c r="E384" t="str">
        <f t="shared" si="12"/>
        <v>FALSE</v>
      </c>
    </row>
    <row r="385" spans="1:5">
      <c r="A385" t="s">
        <v>3061</v>
      </c>
      <c r="B385" t="s">
        <v>3085</v>
      </c>
      <c r="C385" s="21" t="str">
        <f t="shared" si="11"/>
        <v xml:space="preserve">no </v>
      </c>
      <c r="D385" t="str">
        <f>MID(B385,FIND("(",B385)+1,FIND(")",B385)-FIND("(",B385)-1)</f>
        <v>17</v>
      </c>
      <c r="E385" t="str">
        <f t="shared" si="12"/>
        <v>FALSE</v>
      </c>
    </row>
    <row r="386" spans="1:5">
      <c r="A386" t="s">
        <v>3086</v>
      </c>
      <c r="B386" t="s">
        <v>3087</v>
      </c>
      <c r="C386" s="21" t="str">
        <f t="shared" si="11"/>
        <v xml:space="preserve">suffering </v>
      </c>
      <c r="D386" t="str">
        <f>MID(B386,FIND("(",B386)+1,FIND(")",B386)-FIND("(",B386)-1)</f>
        <v>16</v>
      </c>
      <c r="E386" t="str">
        <f t="shared" si="12"/>
        <v>FALSE</v>
      </c>
    </row>
    <row r="387" spans="1:5">
      <c r="A387" t="s">
        <v>3062</v>
      </c>
      <c r="B387" t="s">
        <v>3088</v>
      </c>
      <c r="C387" s="21" t="str">
        <f t="shared" ref="C387:C450" si="13">LEFT(B387,FIND("(",B387)-1)</f>
        <v xml:space="preserve">at once, immediately </v>
      </c>
      <c r="D387" t="str">
        <f>MID(B387,FIND("(",B387)+1,FIND(")",B387)-FIND("(",B387)-1)</f>
        <v>18</v>
      </c>
      <c r="E387" t="str">
        <f t="shared" si="12"/>
        <v>FALSE</v>
      </c>
    </row>
    <row r="388" spans="1:5">
      <c r="A388" t="s">
        <v>2402</v>
      </c>
      <c r="B388" t="s">
        <v>2417</v>
      </c>
      <c r="C388" s="21" t="str">
        <f t="shared" si="13"/>
        <v xml:space="preserve">I suffer </v>
      </c>
      <c r="D388" t="str">
        <f>MID(B388,FIND("(",B388)+1,FIND(")",B388)-FIND("(",B388)-1)</f>
        <v>42</v>
      </c>
      <c r="E388" t="str">
        <f t="shared" si="12"/>
        <v>FALSE</v>
      </c>
    </row>
    <row r="389" spans="1:5">
      <c r="A389" t="s">
        <v>3063</v>
      </c>
      <c r="B389" t="s">
        <v>3089</v>
      </c>
      <c r="C389" s="21" t="str">
        <f t="shared" si="13"/>
        <v xml:space="preserve">I circumcise </v>
      </c>
      <c r="D389" t="str">
        <f>MID(B389,FIND("(",B389)+1,FIND(")",B389)-FIND("(",B389)-1)</f>
        <v>17</v>
      </c>
      <c r="E389" t="str">
        <f t="shared" si="12"/>
        <v>FALSE</v>
      </c>
    </row>
    <row r="390" spans="1:5">
      <c r="A390" t="s">
        <v>3064</v>
      </c>
      <c r="B390" t="s">
        <v>3090</v>
      </c>
      <c r="C390" s="21" t="str">
        <f t="shared" si="13"/>
        <v xml:space="preserve">fullness, fulfillment </v>
      </c>
      <c r="D390" t="str">
        <f>MID(B390,FIND("(",B390)+1,FIND(")",B390)-FIND("(",B390)-1)</f>
        <v>17</v>
      </c>
      <c r="E390" t="str">
        <f t="shared" si="12"/>
        <v>FALSE</v>
      </c>
    </row>
    <row r="391" spans="1:5">
      <c r="A391" t="s">
        <v>3065</v>
      </c>
      <c r="B391" t="s">
        <v>3091</v>
      </c>
      <c r="C391" s="21" t="str">
        <f t="shared" si="13"/>
        <v xml:space="preserve">shepherd </v>
      </c>
      <c r="D391" t="str">
        <f>MID(B391,FIND("(",B391)+1,FIND(")",B391)-FIND("(",B391)-1)</f>
        <v>18</v>
      </c>
      <c r="E391" t="str">
        <f t="shared" ref="E391:E454" si="14">IF(LEN(B391)-LEN(SUBSTITUTE(B391,"(",""))&gt;1,"TRUE","FALSE")</f>
        <v>FALSE</v>
      </c>
    </row>
    <row r="392" spans="1:5">
      <c r="A392" t="s">
        <v>3066</v>
      </c>
      <c r="B392" t="s">
        <v>2418</v>
      </c>
      <c r="C392" s="21" t="str">
        <f t="shared" si="13"/>
        <v xml:space="preserve">war, battle, fight </v>
      </c>
      <c r="D392" t="str">
        <f>MID(B392,FIND("(",B392)+1,FIND(")",B392)-FIND("(",B392)-1)</f>
        <v>18</v>
      </c>
      <c r="E392" t="str">
        <f t="shared" si="14"/>
        <v>FALSE</v>
      </c>
    </row>
    <row r="393" spans="1:5">
      <c r="A393" t="s">
        <v>3067</v>
      </c>
      <c r="B393" t="s">
        <v>3092</v>
      </c>
      <c r="C393" s="21" t="str">
        <f t="shared" si="13"/>
        <v xml:space="preserve">often, frequently, many times </v>
      </c>
      <c r="D393" t="str">
        <f>MID(B393,FIND("(",B393)+1,FIND(")",B393)-FIND("(",B393)-1)</f>
        <v>18</v>
      </c>
      <c r="E393" t="str">
        <f t="shared" si="14"/>
        <v>FALSE</v>
      </c>
    </row>
    <row r="394" spans="1:5">
      <c r="A394" t="s">
        <v>3068</v>
      </c>
      <c r="B394" t="s">
        <v>3093</v>
      </c>
      <c r="C394" s="21" t="str">
        <f t="shared" si="13"/>
        <v xml:space="preserve">gate, entrance </v>
      </c>
      <c r="D394" t="str">
        <f>MID(B394,FIND("(",B394)+1,FIND(")",B394)-FIND("(",B394)-1)</f>
        <v>18</v>
      </c>
      <c r="E394" t="str">
        <f t="shared" si="14"/>
        <v>FALSE</v>
      </c>
    </row>
    <row r="395" spans="1:5">
      <c r="A395" t="s">
        <v>3069</v>
      </c>
      <c r="B395" t="s">
        <v>2419</v>
      </c>
      <c r="C395" s="21" t="str">
        <f t="shared" si="13"/>
        <v xml:space="preserve">crown, wreath, reward </v>
      </c>
      <c r="D395" t="str">
        <f>MID(B395,FIND("(",B395)+1,FIND(")",B395)-FIND("(",B395)-1)</f>
        <v>18</v>
      </c>
      <c r="E395" t="str">
        <f t="shared" si="14"/>
        <v>FALSE</v>
      </c>
    </row>
    <row r="396" spans="1:5">
      <c r="A396" t="s">
        <v>3070</v>
      </c>
      <c r="B396" t="s">
        <v>3094</v>
      </c>
      <c r="C396" s="21" t="str">
        <f t="shared" si="13"/>
        <v xml:space="preserve">I bear, give birth to, bring forth </v>
      </c>
      <c r="D396" t="str">
        <f>MID(B396,FIND("(",B396)+1,FIND(")",B396)-FIND("(",B396)-1)</f>
        <v>18</v>
      </c>
      <c r="E396" t="str">
        <f t="shared" si="14"/>
        <v>FALSE</v>
      </c>
    </row>
    <row r="397" spans="1:5">
      <c r="A397" t="s">
        <v>3071</v>
      </c>
      <c r="B397" t="s">
        <v>3095</v>
      </c>
      <c r="C397" s="21" t="str">
        <f t="shared" si="13"/>
        <v xml:space="preserve">type, example, pattern </v>
      </c>
      <c r="D397" t="str">
        <f>MID(B397,FIND("(",B397)+1,FIND(")",B397)-FIND("(",B397)-1)</f>
        <v>15</v>
      </c>
      <c r="E397" t="str">
        <f t="shared" si="14"/>
        <v>FALSE</v>
      </c>
    </row>
    <row r="398" spans="1:5">
      <c r="A398" t="s">
        <v>3072</v>
      </c>
      <c r="B398" t="s">
        <v>2420</v>
      </c>
      <c r="C398" s="21" t="str">
        <f t="shared" si="13"/>
        <v xml:space="preserve">I subject </v>
      </c>
      <c r="D398" t="str">
        <f>MID(B398,FIND("(",B398)+1,FIND(")",B398)-FIND("(",B398)-1)</f>
        <v>38</v>
      </c>
      <c r="E398" t="str">
        <f t="shared" si="14"/>
        <v>FALSE</v>
      </c>
    </row>
    <row r="399" spans="1:5">
      <c r="A399" t="s">
        <v>3073</v>
      </c>
      <c r="B399" t="s">
        <v>2421</v>
      </c>
      <c r="C399" s="21" t="str">
        <f t="shared" si="13"/>
        <v xml:space="preserve">I exalt, lift up </v>
      </c>
      <c r="D399" t="str">
        <f>MID(B399,FIND("(",B399)+1,FIND(")",B399)-FIND("(",B399)-1)</f>
        <v>20</v>
      </c>
      <c r="E399" t="str">
        <f t="shared" si="14"/>
        <v>FALSE</v>
      </c>
    </row>
    <row r="400" spans="1:5">
      <c r="A400" t="s">
        <v>3074</v>
      </c>
      <c r="B400" t="s">
        <v>2422</v>
      </c>
      <c r="C400" s="21" t="str">
        <f t="shared" si="13"/>
        <v xml:space="preserve">manifest, visible, clear </v>
      </c>
      <c r="D400" t="str">
        <f>MID(B400,FIND("(",B400)+1,FIND(")",B400)-FIND("(",B400)-1)</f>
        <v>18</v>
      </c>
      <c r="E400" t="str">
        <f t="shared" si="14"/>
        <v>FALSE</v>
      </c>
    </row>
    <row r="401" spans="1:5">
      <c r="A401" t="s">
        <v>3075</v>
      </c>
      <c r="B401" t="s">
        <v>3096</v>
      </c>
      <c r="C401" s="21" t="str">
        <f t="shared" si="13"/>
        <v xml:space="preserve">golden </v>
      </c>
      <c r="D401" t="str">
        <f>MID(B401,FIND("(",B401)+1,FIND(")",B401)-FIND("(",B401)-1)</f>
        <v>18</v>
      </c>
      <c r="E401" t="str">
        <f t="shared" si="14"/>
        <v>FALSE</v>
      </c>
    </row>
    <row r="402" spans="1:5">
      <c r="A402" t="s">
        <v>3097</v>
      </c>
      <c r="B402" t="s">
        <v>2425</v>
      </c>
      <c r="C402" s="21" t="str">
        <f t="shared" si="13"/>
        <v xml:space="preserve">I nullify, reject, set aside </v>
      </c>
      <c r="D402" t="str">
        <f>MID(B402,FIND("(",B402)+1,FIND(")",B402)-FIND("(",B402)-1)</f>
        <v>16</v>
      </c>
      <c r="E402" t="str">
        <f t="shared" si="14"/>
        <v>FALSE</v>
      </c>
    </row>
    <row r="403" spans="1:5">
      <c r="A403" t="s">
        <v>3098</v>
      </c>
      <c r="B403" t="s">
        <v>3134</v>
      </c>
      <c r="C403" s="21" t="str">
        <f t="shared" si="13"/>
        <v xml:space="preserve">I judge, examine, call to account </v>
      </c>
      <c r="D403" t="str">
        <f>MID(B403,FIND("(",B403)+1,FIND(")",B403)-FIND("(",B403)-1)</f>
        <v>16</v>
      </c>
      <c r="E403" t="str">
        <f t="shared" si="14"/>
        <v>FALSE</v>
      </c>
    </row>
    <row r="404" spans="1:5">
      <c r="A404" t="s">
        <v>3099</v>
      </c>
      <c r="B404" t="s">
        <v>3135</v>
      </c>
      <c r="C404" s="21" t="str">
        <f t="shared" si="13"/>
        <v xml:space="preserve">I show </v>
      </c>
      <c r="D404" t="str">
        <f>MID(B404,FIND("(",B404)+1,FIND(")",B404)-FIND("(",B404)-1)</f>
        <v>33</v>
      </c>
      <c r="E404" t="str">
        <f t="shared" si="14"/>
        <v>FALSE</v>
      </c>
    </row>
    <row r="405" spans="1:5">
      <c r="A405" t="s">
        <v>3100</v>
      </c>
      <c r="B405" t="s">
        <v>2426</v>
      </c>
      <c r="C405" s="21" t="str">
        <f t="shared" si="13"/>
        <v xml:space="preserve">dinner, supper, banquet </v>
      </c>
      <c r="D405" t="str">
        <f>MID(B405,FIND("(",B405)+1,FIND(")",B405)-FIND("(",B405)-1)</f>
        <v>16</v>
      </c>
      <c r="E405" t="str">
        <f t="shared" si="14"/>
        <v>FALSE</v>
      </c>
    </row>
    <row r="406" spans="1:5">
      <c r="A406" t="s">
        <v>3101</v>
      </c>
      <c r="B406" t="s">
        <v>2427</v>
      </c>
      <c r="C406" s="21" t="str">
        <f t="shared" si="13"/>
        <v xml:space="preserve">prisoner </v>
      </c>
      <c r="D406" t="str">
        <f>MID(B406,FIND("(",B406)+1,FIND(")",B406)-FIND("(",B406)-1)</f>
        <v>16</v>
      </c>
      <c r="E406" t="str">
        <f t="shared" si="14"/>
        <v>FALSE</v>
      </c>
    </row>
    <row r="407" spans="1:5">
      <c r="A407" t="s">
        <v>3102</v>
      </c>
      <c r="B407" t="s">
        <v>2428</v>
      </c>
      <c r="C407" s="21" t="str">
        <f t="shared" si="13"/>
        <v xml:space="preserve">denarius </v>
      </c>
      <c r="D407" t="str">
        <f>MID(B407,FIND("(",B407)+1,FIND(")",B407)-FIND("(",B407)-1)</f>
        <v>16</v>
      </c>
      <c r="E407" t="str">
        <f t="shared" si="14"/>
        <v>FALSE</v>
      </c>
    </row>
    <row r="408" spans="1:5">
      <c r="A408" t="s">
        <v>3103</v>
      </c>
      <c r="B408" t="s">
        <v>2429</v>
      </c>
      <c r="C408" s="21" t="str">
        <f t="shared" si="13"/>
        <v xml:space="preserve">I consider, ponder, reason </v>
      </c>
      <c r="D408" t="str">
        <f>MID(B408,FIND("(",B408)+1,FIND(")",B408)-FIND("(",B408)-1)</f>
        <v>16</v>
      </c>
      <c r="E408" t="str">
        <f t="shared" si="14"/>
        <v>FALSE</v>
      </c>
    </row>
    <row r="409" spans="1:5">
      <c r="A409" t="s">
        <v>3104</v>
      </c>
      <c r="B409" t="s">
        <v>2430</v>
      </c>
      <c r="C409" s="21" t="str">
        <f t="shared" si="13"/>
        <v xml:space="preserve">I order, direct, command </v>
      </c>
      <c r="D409" t="str">
        <f>MID(B409,FIND("(",B409)+1,FIND(")",B409)-FIND("(",B409)-1)</f>
        <v>16</v>
      </c>
      <c r="E409" t="str">
        <f t="shared" si="14"/>
        <v>FALSE</v>
      </c>
    </row>
    <row r="410" spans="1:5">
      <c r="A410" t="s">
        <v>3105</v>
      </c>
      <c r="B410" t="s">
        <v>2431</v>
      </c>
      <c r="C410" s="21" t="str">
        <f t="shared" si="13"/>
        <v xml:space="preserve">I am thirsty, long for </v>
      </c>
      <c r="D410" t="str">
        <f>MID(B410,FIND("(",B410)+1,FIND(")",B410)-FIND("(",B410)-1)</f>
        <v>16</v>
      </c>
      <c r="E410" t="str">
        <f t="shared" si="14"/>
        <v>FALSE</v>
      </c>
    </row>
    <row r="411" spans="1:5">
      <c r="A411" t="s">
        <v>3106</v>
      </c>
      <c r="B411" t="s">
        <v>3136</v>
      </c>
      <c r="C411" s="21" t="str">
        <f t="shared" si="13"/>
        <v xml:space="preserve">I pursue </v>
      </c>
      <c r="D411" t="str">
        <f>MID(B411,FIND("(",B411)+1,FIND(")",B411)-FIND("(",B411)-1)</f>
        <v>45</v>
      </c>
      <c r="E411" t="str">
        <f t="shared" si="14"/>
        <v>FALSE</v>
      </c>
    </row>
    <row r="412" spans="1:5">
      <c r="A412" t="s">
        <v>3107</v>
      </c>
      <c r="B412" t="s">
        <v>2432</v>
      </c>
      <c r="C412" s="21" t="str">
        <f t="shared" si="13"/>
        <v xml:space="preserve">I stretch out </v>
      </c>
      <c r="D412" t="str">
        <f>MID(B412,FIND("(",B412)+1,FIND(")",B412)-FIND("(",B412)-1)</f>
        <v>16</v>
      </c>
      <c r="E412" t="str">
        <f t="shared" si="14"/>
        <v>FALSE</v>
      </c>
    </row>
    <row r="413" spans="1:5">
      <c r="A413" t="s">
        <v>1544</v>
      </c>
      <c r="B413" t="s">
        <v>2433</v>
      </c>
      <c r="C413" s="21" t="str">
        <f t="shared" si="13"/>
        <v xml:space="preserve">I hope </v>
      </c>
      <c r="D413" t="str">
        <f>MID(B413,FIND("(",B413)+1,FIND(")",B413)-FIND("(",B413)-1)</f>
        <v>31</v>
      </c>
      <c r="E413" t="str">
        <f t="shared" si="14"/>
        <v>FALSE</v>
      </c>
    </row>
    <row r="414" spans="1:5">
      <c r="A414" t="s">
        <v>3108</v>
      </c>
      <c r="B414" t="s">
        <v>3137</v>
      </c>
      <c r="C414" s="21" t="str">
        <f t="shared" si="13"/>
        <v xml:space="preserve">I go in, step in, embark </v>
      </c>
      <c r="D414" t="str">
        <f>MID(B414,FIND("(",B414)+1,FIND(")",B414)-FIND("(",B414)-1)</f>
        <v>16</v>
      </c>
      <c r="E414" t="str">
        <f t="shared" si="14"/>
        <v>FALSE</v>
      </c>
    </row>
    <row r="415" spans="1:5">
      <c r="A415" t="s">
        <v>3109</v>
      </c>
      <c r="B415" t="s">
        <v>3138</v>
      </c>
      <c r="C415" s="21" t="str">
        <f t="shared" si="13"/>
        <v xml:space="preserve">then, next </v>
      </c>
      <c r="D415" t="str">
        <f>MID(B415,FIND("(",B415)+1,FIND(")",B415)-FIND("(",B415)-1)</f>
        <v>16</v>
      </c>
      <c r="E415" t="str">
        <f t="shared" si="14"/>
        <v>FALSE</v>
      </c>
    </row>
    <row r="416" spans="1:5">
      <c r="A416" t="s">
        <v>3110</v>
      </c>
      <c r="B416" t="s">
        <v>2434</v>
      </c>
      <c r="C416" s="21" t="str">
        <f t="shared" si="13"/>
        <v xml:space="preserve">I desire, long for, lust for </v>
      </c>
      <c r="D416" t="str">
        <f>MID(B416,FIND("(",B416)+1,FIND(")",B416)-FIND("(",B416)-1)</f>
        <v>16</v>
      </c>
      <c r="E416" t="str">
        <f t="shared" si="14"/>
        <v>FALSE</v>
      </c>
    </row>
    <row r="417" spans="1:5">
      <c r="A417" t="s">
        <v>3111</v>
      </c>
      <c r="B417" t="s">
        <v>3139</v>
      </c>
      <c r="C417" s="21" t="str">
        <f t="shared" si="13"/>
        <v xml:space="preserve">I take hold of, catch, arrest </v>
      </c>
      <c r="D417" t="str">
        <f>MID(B417,FIND("(",B417)+1,FIND(")",B417)-FIND("(",B417)-1)</f>
        <v>19</v>
      </c>
      <c r="E417" t="str">
        <f t="shared" si="14"/>
        <v>FALSE</v>
      </c>
    </row>
    <row r="418" spans="1:5">
      <c r="A418" t="s">
        <v>3112</v>
      </c>
      <c r="B418" t="s">
        <v>3140</v>
      </c>
      <c r="C418" s="21" t="str">
        <f t="shared" si="13"/>
        <v xml:space="preserve">I stay, remain, persevere </v>
      </c>
      <c r="D418" t="str">
        <f>MID(B418,FIND("(",B418)+1,FIND(")",B418)-FIND("(",B418)-1)</f>
        <v>16</v>
      </c>
      <c r="E418" t="str">
        <f t="shared" si="14"/>
        <v>FALSE</v>
      </c>
    </row>
    <row r="419" spans="1:5">
      <c r="A419" t="s">
        <v>3113</v>
      </c>
      <c r="B419" t="s">
        <v>3141</v>
      </c>
      <c r="C419" s="21" t="str">
        <f t="shared" si="13"/>
        <v xml:space="preserve">laborer, worker </v>
      </c>
      <c r="D419" t="str">
        <f>MID(B419,FIND("(",B419)+1,FIND(")",B419)-FIND("(",B419)-1)</f>
        <v>16</v>
      </c>
      <c r="E419" t="str">
        <f t="shared" si="14"/>
        <v>FALSE</v>
      </c>
    </row>
    <row r="420" spans="1:5">
      <c r="A420" t="s">
        <v>3114</v>
      </c>
      <c r="B420" t="s">
        <v>2435</v>
      </c>
      <c r="C420" s="21" t="str">
        <f t="shared" si="13"/>
        <v xml:space="preserve">blessing, praise </v>
      </c>
      <c r="D420" t="str">
        <f>MID(B420,FIND("(",B420)+1,FIND(")",B420)-FIND("(",B420)-1)</f>
        <v>16</v>
      </c>
      <c r="E420" t="str">
        <f t="shared" si="14"/>
        <v>FALSE</v>
      </c>
    </row>
    <row r="421" spans="1:5">
      <c r="A421" t="s">
        <v>3115</v>
      </c>
      <c r="B421" t="s">
        <v>3142</v>
      </c>
      <c r="C421" s="21" t="str">
        <f t="shared" si="13"/>
        <v xml:space="preserve">godliness, piety </v>
      </c>
      <c r="D421" t="str">
        <f>MID(B421,FIND("(",B421)+1,FIND(")",B421)-FIND("(",B421)-1)</f>
        <v>15</v>
      </c>
      <c r="E421" t="str">
        <f t="shared" si="14"/>
        <v>FALSE</v>
      </c>
    </row>
    <row r="422" spans="1:5">
      <c r="A422" t="s">
        <v>3116</v>
      </c>
      <c r="B422" t="s">
        <v>2436</v>
      </c>
      <c r="C422" s="21" t="str">
        <f t="shared" si="13"/>
        <v xml:space="preserve">Ephesus </v>
      </c>
      <c r="D422" t="str">
        <f>MID(B422,FIND("(",B422)+1,FIND(")",B422)-FIND("(",B422)-1)</f>
        <v>16</v>
      </c>
      <c r="E422" t="str">
        <f t="shared" si="14"/>
        <v>FALSE</v>
      </c>
    </row>
    <row r="423" spans="1:5">
      <c r="A423" t="s">
        <v>3117</v>
      </c>
      <c r="B423" t="s">
        <v>2437</v>
      </c>
      <c r="C423" s="21" t="str">
        <f t="shared" si="13"/>
        <v xml:space="preserve">jealousy, envy </v>
      </c>
      <c r="D423" t="str">
        <f>MID(B423,FIND("(",B423)+1,FIND(")",B423)-FIND("(",B423)-1)</f>
        <v>16</v>
      </c>
      <c r="E423" t="str">
        <f t="shared" si="14"/>
        <v>FALSE</v>
      </c>
    </row>
    <row r="424" spans="1:5">
      <c r="A424" t="s">
        <v>3118</v>
      </c>
      <c r="B424" t="s">
        <v>2438</v>
      </c>
      <c r="C424" s="21" t="str">
        <f t="shared" si="13"/>
        <v xml:space="preserve">foundation </v>
      </c>
      <c r="D424" t="str">
        <f>MID(B424,FIND("(",B424)+1,FIND(")",B424)-FIND("(",B424)-1)</f>
        <v>15</v>
      </c>
      <c r="E424" t="str">
        <f t="shared" si="14"/>
        <v>FALSE</v>
      </c>
    </row>
    <row r="425" spans="1:5">
      <c r="A425" t="s">
        <v>3119</v>
      </c>
      <c r="B425" t="s">
        <v>2439</v>
      </c>
      <c r="C425" s="21" t="str">
        <f t="shared" si="13"/>
        <v xml:space="preserve">badly, wrongly, wickedly </v>
      </c>
      <c r="D425" t="str">
        <f>MID(B425,FIND("(",B425)+1,FIND(")",B425)-FIND("(",B425)-1)</f>
        <v>16</v>
      </c>
      <c r="E425" t="str">
        <f t="shared" si="14"/>
        <v>FALSE</v>
      </c>
    </row>
    <row r="426" spans="1:5">
      <c r="A426" t="s">
        <v>3120</v>
      </c>
      <c r="B426" t="s">
        <v>3143</v>
      </c>
      <c r="C426" s="21" t="str">
        <f t="shared" si="13"/>
        <v xml:space="preserve">I come down, arrive, put in </v>
      </c>
      <c r="D426" t="str">
        <f>MID(B426,FIND("(",B426)+1,FIND(")",B426)-FIND("(",B426)-1)</f>
        <v>16</v>
      </c>
      <c r="E426" t="str">
        <f t="shared" si="14"/>
        <v>FALSE</v>
      </c>
    </row>
    <row r="427" spans="1:5">
      <c r="A427" t="s">
        <v>3121</v>
      </c>
      <c r="B427" t="s">
        <v>3144</v>
      </c>
      <c r="C427" s="21" t="str">
        <f t="shared" si="13"/>
        <v xml:space="preserve">until </v>
      </c>
      <c r="D427" t="str">
        <f>MID(B427,FIND("(",B427)+1,FIND(")",B427)-FIND("(",B427)-1)</f>
        <v>17</v>
      </c>
      <c r="E427" t="str">
        <f t="shared" si="14"/>
        <v>FALSE</v>
      </c>
    </row>
    <row r="428" spans="1:5">
      <c r="A428" t="s">
        <v>3122</v>
      </c>
      <c r="B428" t="s">
        <v>3145</v>
      </c>
      <c r="C428" s="21" t="str">
        <f t="shared" si="13"/>
        <v xml:space="preserve">I confess, profess </v>
      </c>
      <c r="D428" t="str">
        <f>MID(B428,FIND("(",B428)+1,FIND(")",B428)-FIND("(",B428)-1)</f>
        <v>26</v>
      </c>
      <c r="E428" t="str">
        <f t="shared" si="14"/>
        <v>FALSE</v>
      </c>
    </row>
    <row r="429" spans="1:5">
      <c r="A429" t="s">
        <v>3123</v>
      </c>
      <c r="B429" t="s">
        <v>2440</v>
      </c>
      <c r="C429" s="21" t="str">
        <f t="shared" si="13"/>
        <v xml:space="preserve">I command, charge </v>
      </c>
      <c r="D429" t="str">
        <f>MID(B429,FIND("(",B429)+1,FIND(")",B429)-FIND("(",B429)-1)</f>
        <v>32</v>
      </c>
      <c r="E429" t="str">
        <f t="shared" si="14"/>
        <v>FALSE</v>
      </c>
    </row>
    <row r="430" spans="1:5">
      <c r="A430" t="s">
        <v>3124</v>
      </c>
      <c r="B430" t="s">
        <v>2441</v>
      </c>
      <c r="C430" s="21" t="str">
        <f t="shared" si="13"/>
        <v xml:space="preserve">I offer, grant </v>
      </c>
      <c r="D430" t="str">
        <f>MID(B430,FIND("(",B430)+1,FIND(")",B430)-FIND("(",B430)-1)</f>
        <v>16</v>
      </c>
      <c r="E430" t="str">
        <f t="shared" si="14"/>
        <v>FALSE</v>
      </c>
    </row>
    <row r="431" spans="1:5">
      <c r="A431" t="s">
        <v>3125</v>
      </c>
      <c r="B431" t="s">
        <v>3146</v>
      </c>
      <c r="C431" s="21" t="str">
        <f t="shared" si="13"/>
        <v xml:space="preserve">neighbor </v>
      </c>
      <c r="D431" t="str">
        <f>MID(B431,FIND("(",B431)+1,FIND(")",B431)-FIND("(",B431)-1)</f>
        <v>17</v>
      </c>
      <c r="E431" t="str">
        <f t="shared" si="14"/>
        <v>FALSE</v>
      </c>
    </row>
    <row r="432" spans="1:5">
      <c r="A432" t="s">
        <v>2423</v>
      </c>
      <c r="B432" t="s">
        <v>2442</v>
      </c>
      <c r="C432" s="21" t="str">
        <f t="shared" si="13"/>
        <v xml:space="preserve">rich, wealthy </v>
      </c>
      <c r="D432" t="str">
        <f>MID(B432,FIND("(",B432)+1,FIND(")",B432)-FIND("(",B432)-1)</f>
        <v>28</v>
      </c>
      <c r="E432" t="str">
        <f t="shared" si="14"/>
        <v>FALSE</v>
      </c>
    </row>
    <row r="433" spans="1:5">
      <c r="A433" t="s">
        <v>3126</v>
      </c>
      <c r="B433" t="s">
        <v>2443</v>
      </c>
      <c r="C433" s="21" t="str">
        <f t="shared" si="13"/>
        <v xml:space="preserve">wealth, riches </v>
      </c>
      <c r="D433" t="str">
        <f>MID(B433,FIND("(",B433)+1,FIND(")",B433)-FIND("(",B433)-1)</f>
        <v>22</v>
      </c>
      <c r="E433" t="str">
        <f t="shared" si="14"/>
        <v>FALSE</v>
      </c>
    </row>
    <row r="434" spans="1:5">
      <c r="A434" t="s">
        <v>3127</v>
      </c>
      <c r="B434" t="s">
        <v>3147</v>
      </c>
      <c r="C434" s="21" t="str">
        <f t="shared" si="13"/>
        <v xml:space="preserve">root, source, shoot, descendent </v>
      </c>
      <c r="D434" t="str">
        <f>MID(B434,FIND("(",B434)+1,FIND(")",B434)-FIND("(",B434)-1)</f>
        <v>17</v>
      </c>
      <c r="E434" t="str">
        <f t="shared" si="14"/>
        <v>FALSE</v>
      </c>
    </row>
    <row r="435" spans="1:5">
      <c r="A435" t="s">
        <v>3128</v>
      </c>
      <c r="B435" t="s">
        <v>3148</v>
      </c>
      <c r="C435" s="21" t="str">
        <f t="shared" si="13"/>
        <v xml:space="preserve">honor, value, price </v>
      </c>
      <c r="D435" t="str">
        <f>MID(B435,FIND("(",B435)+1,FIND(")",B435)-FIND("(",B435)-1)</f>
        <v>41</v>
      </c>
      <c r="E435" t="str">
        <f t="shared" si="14"/>
        <v>FALSE</v>
      </c>
    </row>
    <row r="436" spans="1:5">
      <c r="A436" t="s">
        <v>3129</v>
      </c>
      <c r="B436" t="s">
        <v>2444</v>
      </c>
      <c r="C436" s="21" t="str">
        <f t="shared" si="13"/>
        <v xml:space="preserve">hypocrite, pretender </v>
      </c>
      <c r="D436" t="str">
        <f>MID(B436,FIND("(",B436)+1,FIND(")",B436)-FIND("(",B436)-1)</f>
        <v>17</v>
      </c>
      <c r="E436" t="str">
        <f t="shared" si="14"/>
        <v>FALSE</v>
      </c>
    </row>
    <row r="437" spans="1:5">
      <c r="A437" t="s">
        <v>3130</v>
      </c>
      <c r="B437" t="s">
        <v>2445</v>
      </c>
      <c r="C437" s="21" t="str">
        <f t="shared" si="13"/>
        <v xml:space="preserve">I remain, endure </v>
      </c>
      <c r="D437" t="str">
        <f>MID(B437,FIND("(",B437)+1,FIND(")",B437)-FIND("(",B437)-1)</f>
        <v>17</v>
      </c>
      <c r="E437" t="str">
        <f t="shared" si="14"/>
        <v>FALSE</v>
      </c>
    </row>
    <row r="438" spans="1:5">
      <c r="A438" t="s">
        <v>3131</v>
      </c>
      <c r="B438" t="s">
        <v>3149</v>
      </c>
      <c r="C438" s="21" t="str">
        <f t="shared" si="13"/>
        <v xml:space="preserve">endurance, perseverance, patience </v>
      </c>
      <c r="D438" t="str">
        <f>MID(B438,FIND("(",B438)+1,FIND(")",B438)-FIND("(",B438)-1)</f>
        <v>32</v>
      </c>
      <c r="E438" t="str">
        <f t="shared" si="14"/>
        <v>FALSE</v>
      </c>
    </row>
    <row r="439" spans="1:5">
      <c r="A439" t="s">
        <v>2424</v>
      </c>
      <c r="B439" t="s">
        <v>3150</v>
      </c>
      <c r="C439" s="21" t="str">
        <f t="shared" si="13"/>
        <v xml:space="preserve">I flee, avoid </v>
      </c>
      <c r="D439" t="str">
        <f>MID(B439,FIND("(",B439)+1,FIND(")",B439)-FIND("(",B439)-1)</f>
        <v>29</v>
      </c>
      <c r="E439" t="str">
        <f t="shared" si="14"/>
        <v>FALSE</v>
      </c>
    </row>
    <row r="440" spans="1:5">
      <c r="A440" t="s">
        <v>3132</v>
      </c>
      <c r="B440" t="s">
        <v>2446</v>
      </c>
      <c r="C440" s="21" t="str">
        <f t="shared" si="13"/>
        <v xml:space="preserve">gift, favor </v>
      </c>
      <c r="D440" t="str">
        <f>MID(B440,FIND("(",B440)+1,FIND(")",B440)-FIND("(",B440)-1)</f>
        <v>17</v>
      </c>
      <c r="E440" t="str">
        <f t="shared" si="14"/>
        <v>FALSE</v>
      </c>
    </row>
    <row r="441" spans="1:5">
      <c r="A441" t="s">
        <v>3133</v>
      </c>
      <c r="B441" t="s">
        <v>3151</v>
      </c>
      <c r="C441" s="21" t="s">
        <v>3302</v>
      </c>
      <c r="D441">
        <v>17</v>
      </c>
      <c r="E441" t="str">
        <f t="shared" si="14"/>
        <v>TRUE</v>
      </c>
    </row>
    <row r="442" spans="1:5">
      <c r="A442" t="s">
        <v>3152</v>
      </c>
      <c r="B442" t="s">
        <v>3191</v>
      </c>
      <c r="C442" s="21" t="str">
        <f t="shared" si="13"/>
        <v xml:space="preserve">I endure, bear with </v>
      </c>
      <c r="D442" t="str">
        <f>MID(B442,FIND("(",B442)+1,FIND(")",B442)-FIND("(",B442)-1)</f>
        <v>15</v>
      </c>
      <c r="E442" t="str">
        <f t="shared" si="14"/>
        <v>FALSE</v>
      </c>
    </row>
    <row r="443" spans="1:5">
      <c r="A443" t="s">
        <v>3153</v>
      </c>
      <c r="B443" t="s">
        <v>3192</v>
      </c>
      <c r="C443" s="21" t="str">
        <f t="shared" si="13"/>
        <v xml:space="preserve">lawlessness </v>
      </c>
      <c r="D443" t="str">
        <f>MID(B443,FIND("(",B443)+1,FIND(")",B443)-FIND("(",B443)-1)</f>
        <v>15</v>
      </c>
      <c r="E443" t="str">
        <f t="shared" si="14"/>
        <v>FALSE</v>
      </c>
    </row>
    <row r="444" spans="1:5">
      <c r="A444" t="s">
        <v>3154</v>
      </c>
      <c r="B444" t="s">
        <v>2447</v>
      </c>
      <c r="C444" s="21" t="str">
        <f t="shared" si="13"/>
        <v xml:space="preserve">I lead away, bring before </v>
      </c>
      <c r="D444" t="str">
        <f>MID(B444,FIND("(",B444)+1,FIND(")",B444)-FIND("(",B444)-1)</f>
        <v>15</v>
      </c>
      <c r="E444" t="str">
        <f t="shared" si="14"/>
        <v>FALSE</v>
      </c>
    </row>
    <row r="445" spans="1:5">
      <c r="A445" t="s">
        <v>3155</v>
      </c>
      <c r="B445" t="s">
        <v>3193</v>
      </c>
      <c r="C445" s="21" t="str">
        <f t="shared" si="13"/>
        <v xml:space="preserve">I blaspheme, defame, slander </v>
      </c>
      <c r="D445" t="str">
        <f>MID(B445,FIND("(",B445)+1,FIND(")",B445)-FIND("(",B445)-1)</f>
        <v>34</v>
      </c>
      <c r="E445" t="str">
        <f t="shared" si="14"/>
        <v>FALSE</v>
      </c>
    </row>
    <row r="446" spans="1:5">
      <c r="A446" t="s">
        <v>3156</v>
      </c>
      <c r="B446" t="s">
        <v>3194</v>
      </c>
      <c r="C446" s="21" t="str">
        <f t="shared" si="13"/>
        <v xml:space="preserve">known, notable </v>
      </c>
      <c r="D446" t="str">
        <f>MID(B446,FIND("(",B446)+1,FIND(")",B446)-FIND("(",B446)-1)</f>
        <v>15</v>
      </c>
      <c r="E446" t="str">
        <f t="shared" si="14"/>
        <v>FALSE</v>
      </c>
    </row>
    <row r="447" spans="1:5">
      <c r="A447" t="s">
        <v>3157</v>
      </c>
      <c r="B447" t="s">
        <v>3195</v>
      </c>
      <c r="C447" s="21" t="str">
        <f t="shared" si="13"/>
        <v xml:space="preserve">naked, poorly dressed </v>
      </c>
      <c r="D447" t="str">
        <f>MID(B447,FIND("(",B447)+1,FIND(")",B447)-FIND("(",B447)-1)</f>
        <v>15</v>
      </c>
      <c r="E447" t="str">
        <f t="shared" si="14"/>
        <v>FALSE</v>
      </c>
    </row>
    <row r="448" spans="1:5">
      <c r="A448" t="s">
        <v>3158</v>
      </c>
      <c r="B448" t="s">
        <v>3196</v>
      </c>
      <c r="C448" s="21" t="str">
        <f t="shared" si="13"/>
        <v xml:space="preserve">Damascus </v>
      </c>
      <c r="D448" t="str">
        <f>MID(B448,FIND("(",B448)+1,FIND(")",B448)-FIND("(",B448)-1)</f>
        <v>15</v>
      </c>
      <c r="E448" t="str">
        <f t="shared" si="14"/>
        <v>FALSE</v>
      </c>
    </row>
    <row r="449" spans="1:5">
      <c r="A449" t="s">
        <v>3159</v>
      </c>
      <c r="B449" t="s">
        <v>2448</v>
      </c>
      <c r="C449" s="21" t="str">
        <f t="shared" si="13"/>
        <v xml:space="preserve">I skin, beat </v>
      </c>
      <c r="D449" t="str">
        <f>MID(B449,FIND("(",B449)+1,FIND(")",B449)-FIND("(",B449)-1)</f>
        <v>15</v>
      </c>
      <c r="E449" t="str">
        <f t="shared" si="14"/>
        <v>FALSE</v>
      </c>
    </row>
    <row r="450" spans="1:5">
      <c r="A450" t="s">
        <v>3160</v>
      </c>
      <c r="B450" t="s">
        <v>2449</v>
      </c>
      <c r="C450" s="21" t="str">
        <f t="shared" si="13"/>
        <v xml:space="preserve">teaching, instruction </v>
      </c>
      <c r="D450" t="str">
        <f>MID(B450,FIND("(",B450)+1,FIND(")",B450)-FIND("(",B450)-1)</f>
        <v>21</v>
      </c>
      <c r="E450" t="str">
        <f t="shared" si="14"/>
        <v>FALSE</v>
      </c>
    </row>
    <row r="451" spans="1:5">
      <c r="A451" t="s">
        <v>3161</v>
      </c>
      <c r="B451" t="s">
        <v>3197</v>
      </c>
      <c r="C451" s="21" t="str">
        <f t="shared" ref="C451:C514" si="15">LEFT(B451,FIND("(",B451)-1)</f>
        <v xml:space="preserve">then, furthermore </v>
      </c>
      <c r="D451" t="str">
        <f>MID(B451,FIND("(",B451)+1,FIND(")",B451)-FIND("(",B451)-1)</f>
        <v>15</v>
      </c>
      <c r="E451" t="str">
        <f t="shared" si="14"/>
        <v>FALSE</v>
      </c>
    </row>
    <row r="452" spans="1:5">
      <c r="A452" t="s">
        <v>3162</v>
      </c>
      <c r="B452" t="s">
        <v>2450</v>
      </c>
      <c r="C452" s="21" t="str">
        <f t="shared" si="15"/>
        <v xml:space="preserve">I command </v>
      </c>
      <c r="D452" t="str">
        <f>MID(B452,FIND("(",B452)+1,FIND(")",B452)-FIND("(",B452)-1)</f>
        <v>15</v>
      </c>
      <c r="E452" t="str">
        <f t="shared" si="14"/>
        <v>FALSE</v>
      </c>
    </row>
    <row r="453" spans="1:5">
      <c r="A453" t="s">
        <v>3163</v>
      </c>
      <c r="B453" t="s">
        <v>3198</v>
      </c>
      <c r="C453" s="21" t="str">
        <f t="shared" si="15"/>
        <v xml:space="preserve">I announce, proclaim, promise </v>
      </c>
      <c r="D453" t="str">
        <f>MID(B453,FIND("(",B453)+1,FIND(")",B453)-FIND("(",B453)-1)</f>
        <v>15</v>
      </c>
      <c r="E453" t="str">
        <f t="shared" si="14"/>
        <v>FALSE</v>
      </c>
    </row>
    <row r="454" spans="1:5">
      <c r="A454" t="s">
        <v>3164</v>
      </c>
      <c r="B454" t="s">
        <v>3199</v>
      </c>
      <c r="C454" s="21" t="str">
        <f t="shared" si="15"/>
        <v xml:space="preserve">thankfulness, thanksgiving </v>
      </c>
      <c r="D454" t="str">
        <f>MID(B454,FIND("(",B454)+1,FIND(")",B454)-FIND("(",B454)-1)</f>
        <v>15</v>
      </c>
      <c r="E454" t="str">
        <f t="shared" si="14"/>
        <v>FALSE</v>
      </c>
    </row>
    <row r="455" spans="1:5">
      <c r="A455" t="s">
        <v>3165</v>
      </c>
      <c r="B455" t="s">
        <v>3200</v>
      </c>
      <c r="C455" s="21" t="str">
        <f t="shared" si="15"/>
        <v xml:space="preserve">I seize, attain, overtake </v>
      </c>
      <c r="D455" t="str">
        <f>MID(B455,FIND("(",B455)+1,FIND(")",B455)-FIND("(",B455)-1)</f>
        <v>15</v>
      </c>
      <c r="E455" t="str">
        <f t="shared" ref="E455:E518" si="16">IF(LEN(B455)-LEN(SUBSTITUTE(B455,"(",""))&gt;1,"TRUE","FALSE")</f>
        <v>FALSE</v>
      </c>
    </row>
    <row r="456" spans="1:5">
      <c r="A456" t="s">
        <v>3166</v>
      </c>
      <c r="B456" t="s">
        <v>3201</v>
      </c>
      <c r="C456" s="21" t="str">
        <f t="shared" si="15"/>
        <v xml:space="preserve">Capernaum </v>
      </c>
      <c r="D456" t="str">
        <f>MID(B456,FIND("(",B456)+1,FIND(")",B456)-FIND("(",B456)-1)</f>
        <v>16</v>
      </c>
      <c r="E456" t="str">
        <f t="shared" si="16"/>
        <v>FALSE</v>
      </c>
    </row>
    <row r="457" spans="1:5">
      <c r="A457" t="s">
        <v>3167</v>
      </c>
      <c r="B457" t="s">
        <v>2451</v>
      </c>
      <c r="C457" s="21" t="str">
        <f t="shared" si="15"/>
        <v xml:space="preserve">I shut, close, lock </v>
      </c>
      <c r="D457" t="str">
        <f>MID(B457,FIND("(",B457)+1,FIND(")",B457)-FIND("(",B457)-1)</f>
        <v>16</v>
      </c>
      <c r="E457" t="str">
        <f t="shared" si="16"/>
        <v>FALSE</v>
      </c>
    </row>
    <row r="458" spans="1:5">
      <c r="A458" t="s">
        <v>3168</v>
      </c>
      <c r="B458" t="s">
        <v>2452</v>
      </c>
      <c r="C458" s="21" t="str">
        <f t="shared" si="15"/>
        <v xml:space="preserve">thief </v>
      </c>
      <c r="D458" t="str">
        <f>MID(B458,FIND("(",B458)+1,FIND(")",B458)-FIND("(",B458)-1)</f>
        <v>16</v>
      </c>
      <c r="E458" t="str">
        <f t="shared" si="16"/>
        <v>FALSE</v>
      </c>
    </row>
    <row r="459" spans="1:5">
      <c r="A459" t="s">
        <v>3169</v>
      </c>
      <c r="B459" t="s">
        <v>2453</v>
      </c>
      <c r="C459" s="21" t="str">
        <f t="shared" si="15"/>
        <v xml:space="preserve">heir </v>
      </c>
      <c r="D459" t="str">
        <f>MID(B459,FIND("(",B459)+1,FIND(")",B459)-FIND("(",B459)-1)</f>
        <v>15</v>
      </c>
      <c r="E459" t="str">
        <f t="shared" si="16"/>
        <v>FALSE</v>
      </c>
    </row>
    <row r="460" spans="1:5">
      <c r="A460" t="s">
        <v>3170</v>
      </c>
      <c r="B460" t="s">
        <v>2454</v>
      </c>
      <c r="C460" s="21" t="str">
        <f t="shared" si="15"/>
        <v xml:space="preserve">I create, make </v>
      </c>
      <c r="D460" t="str">
        <f>MID(B460,FIND("(",B460)+1,FIND(")",B460)-FIND("(",B460)-1)</f>
        <v>15</v>
      </c>
      <c r="E460" t="str">
        <f t="shared" si="16"/>
        <v>FALSE</v>
      </c>
    </row>
    <row r="461" spans="1:5">
      <c r="A461" t="s">
        <v>3171</v>
      </c>
      <c r="B461" t="s">
        <v>3202</v>
      </c>
      <c r="C461" s="21" t="str">
        <f t="shared" si="15"/>
        <v xml:space="preserve">robber, bandit, revolutionary </v>
      </c>
      <c r="D461" t="str">
        <f>MID(B461,FIND("(",B461)+1,FIND(")",B461)-FIND("(",B461)-1)</f>
        <v>15</v>
      </c>
      <c r="E461" t="str">
        <f t="shared" si="16"/>
        <v>FALSE</v>
      </c>
    </row>
    <row r="462" spans="1:5">
      <c r="A462" t="s">
        <v>3172</v>
      </c>
      <c r="B462" t="s">
        <v>2455</v>
      </c>
      <c r="C462" s="21" t="str">
        <f t="shared" si="15"/>
        <v xml:space="preserve">grief, sorrow, pain </v>
      </c>
      <c r="D462" t="str">
        <f>MID(B462,FIND("(",B462)+1,FIND(")",B462)-FIND("(",B462)-1)</f>
        <v>16</v>
      </c>
      <c r="E462" t="str">
        <f t="shared" si="16"/>
        <v>FALSE</v>
      </c>
    </row>
    <row r="463" spans="1:5">
      <c r="A463" t="s">
        <v>3173</v>
      </c>
      <c r="B463" t="s">
        <v>2456</v>
      </c>
      <c r="C463" s="21" t="str">
        <f t="shared" si="15"/>
        <v xml:space="preserve">I commit adultery </v>
      </c>
      <c r="D463" t="str">
        <f>MID(B463,FIND("(",B463)+1,FIND(")",B463)-FIND("(",B463)-1)</f>
        <v>15</v>
      </c>
      <c r="E463" t="str">
        <f t="shared" si="16"/>
        <v>FALSE</v>
      </c>
    </row>
    <row r="464" spans="1:5">
      <c r="A464" t="s">
        <v>3174</v>
      </c>
      <c r="B464" t="s">
        <v>2457</v>
      </c>
      <c r="C464" s="21" t="str">
        <f t="shared" si="15"/>
        <v xml:space="preserve">I think, suppose </v>
      </c>
      <c r="D464" t="str">
        <f>MID(B464,FIND("(",B464)+1,FIND(")",B464)-FIND("(",B464)-1)</f>
        <v>15</v>
      </c>
      <c r="E464" t="str">
        <f t="shared" si="16"/>
        <v>FALSE</v>
      </c>
    </row>
    <row r="465" spans="1:5">
      <c r="A465" t="s">
        <v>3175</v>
      </c>
      <c r="B465" t="s">
        <v>2458</v>
      </c>
      <c r="C465" s="21" t="s">
        <v>3303</v>
      </c>
      <c r="D465">
        <v>15</v>
      </c>
      <c r="E465" t="str">
        <f t="shared" si="16"/>
        <v>TRUE</v>
      </c>
    </row>
    <row r="466" spans="1:5">
      <c r="A466" t="s">
        <v>1879</v>
      </c>
      <c r="B466" t="s">
        <v>2459</v>
      </c>
      <c r="C466" s="21" t="str">
        <f t="shared" si="15"/>
        <v xml:space="preserve">from where </v>
      </c>
      <c r="D466" t="str">
        <f>MID(B466,FIND("(",B466)+1,FIND(")",B466)-FIND("(",B466)-1)</f>
        <v>15</v>
      </c>
      <c r="E466" t="str">
        <f t="shared" si="16"/>
        <v>FALSE</v>
      </c>
    </row>
    <row r="467" spans="1:5">
      <c r="A467" t="s">
        <v>3176</v>
      </c>
      <c r="B467" t="s">
        <v>3203</v>
      </c>
      <c r="C467" s="21" t="str">
        <f t="shared" si="15"/>
        <v xml:space="preserve">world, inhabited earth, humankind </v>
      </c>
      <c r="D467" t="str">
        <f>MID(B467,FIND("(",B467)+1,FIND(")",B467)-FIND("(",B467)-1)</f>
        <v>15</v>
      </c>
      <c r="E467" t="str">
        <f t="shared" si="16"/>
        <v>FALSE</v>
      </c>
    </row>
    <row r="468" spans="1:5">
      <c r="A468" t="s">
        <v>3177</v>
      </c>
      <c r="B468" t="s">
        <v>3204</v>
      </c>
      <c r="C468" s="21" t="str">
        <f t="shared" si="15"/>
        <v xml:space="preserve">I compare, make like </v>
      </c>
      <c r="D468" t="str">
        <f>MID(B468,FIND("(",B468)+1,FIND(")",B468)-FIND("(",B468)-1)</f>
        <v>15</v>
      </c>
      <c r="E468" t="str">
        <f t="shared" si="16"/>
        <v>FALSE</v>
      </c>
    </row>
    <row r="469" spans="1:5">
      <c r="A469" t="s">
        <v>3178</v>
      </c>
      <c r="B469" t="s">
        <v>2460</v>
      </c>
      <c r="C469" s="21" t="str">
        <f t="shared" si="15"/>
        <v xml:space="preserve">never </v>
      </c>
      <c r="D469" t="str">
        <f>MID(B469,FIND("(",B469)+1,FIND(")",B469)-FIND("(",B469)-1)</f>
        <v>16</v>
      </c>
      <c r="E469" t="str">
        <f t="shared" si="16"/>
        <v>FALSE</v>
      </c>
    </row>
    <row r="470" spans="1:5">
      <c r="A470" t="s">
        <v>3179</v>
      </c>
      <c r="B470" t="s">
        <v>2461</v>
      </c>
      <c r="C470" s="21" t="str">
        <f t="shared" si="15"/>
        <v xml:space="preserve">greater, more </v>
      </c>
      <c r="D470" t="str">
        <f>MID(B470,FIND("(",B470)+1,FIND(")",B470)-FIND("(",B470)-1)</f>
        <v>16</v>
      </c>
      <c r="E470" t="str">
        <f t="shared" si="16"/>
        <v>FALSE</v>
      </c>
    </row>
    <row r="471" spans="1:5">
      <c r="A471" t="s">
        <v>3180</v>
      </c>
      <c r="B471" t="s">
        <v>3205</v>
      </c>
      <c r="C471" s="21" t="str">
        <f t="shared" si="15"/>
        <v xml:space="preserve">filled, full, complete </v>
      </c>
      <c r="D471" t="str">
        <f>MID(B471,FIND("(",B471)+1,FIND(")",B471)-FIND("(",B471)-1)</f>
        <v>16</v>
      </c>
      <c r="E471" t="str">
        <f t="shared" si="16"/>
        <v>FALSE</v>
      </c>
    </row>
    <row r="472" spans="1:5">
      <c r="A472" t="s">
        <v>3181</v>
      </c>
      <c r="B472" t="s">
        <v>3206</v>
      </c>
      <c r="C472" s="21" t="str">
        <f t="shared" si="15"/>
        <v xml:space="preserve">I wait for, look for, expect </v>
      </c>
      <c r="D472" t="str">
        <f>MID(B472,FIND("(",B472)+1,FIND(")",B472)-FIND("(",B472)-1)</f>
        <v>16</v>
      </c>
      <c r="E472" t="str">
        <f t="shared" si="16"/>
        <v>FALSE</v>
      </c>
    </row>
    <row r="473" spans="1:5">
      <c r="A473" t="s">
        <v>3182</v>
      </c>
      <c r="B473" t="s">
        <v>3207</v>
      </c>
      <c r="C473" s="21" t="str">
        <f t="shared" si="15"/>
        <v xml:space="preserve">yourself </v>
      </c>
      <c r="D473" t="str">
        <f>MID(B473,FIND("(",B473)+1,FIND(")",B473)-FIND("(",B473)-1)</f>
        <v>43</v>
      </c>
      <c r="E473" t="str">
        <f t="shared" si="16"/>
        <v>FALSE</v>
      </c>
    </row>
    <row r="474" spans="1:5">
      <c r="A474" t="s">
        <v>3183</v>
      </c>
      <c r="B474" t="s">
        <v>2462</v>
      </c>
      <c r="C474" s="21" t="str">
        <f t="shared" si="15"/>
        <v xml:space="preserve">darkness </v>
      </c>
      <c r="D474" t="str">
        <f>MID(B474,FIND("(",B474)+1,FIND(")",B474)-FIND("(",B474)-1)</f>
        <v>16</v>
      </c>
      <c r="E474" t="str">
        <f t="shared" si="16"/>
        <v>FALSE</v>
      </c>
    </row>
    <row r="475" spans="1:5">
      <c r="A475" t="s">
        <v>3184</v>
      </c>
      <c r="B475" t="s">
        <v>3208</v>
      </c>
      <c r="C475" s="21" t="str">
        <f t="shared" si="15"/>
        <v xml:space="preserve">fig tree </v>
      </c>
      <c r="D475" t="str">
        <f>MID(B475,FIND("(",B475)+1,FIND(")",B475)-FIND("(",B475)-1)</f>
        <v>16</v>
      </c>
      <c r="E475" t="str">
        <f t="shared" si="16"/>
        <v>FALSE</v>
      </c>
    </row>
    <row r="476" spans="1:5">
      <c r="A476" t="s">
        <v>3185</v>
      </c>
      <c r="B476" t="s">
        <v>3209</v>
      </c>
      <c r="C476" s="21" t="str">
        <f t="shared" si="15"/>
        <v xml:space="preserve">I arrest, catch, become pregnant </v>
      </c>
      <c r="D476" t="str">
        <f>MID(B476,FIND("(",B476)+1,FIND(")",B476)-FIND("(",B476)-1)</f>
        <v>16</v>
      </c>
      <c r="E476" t="str">
        <f t="shared" si="16"/>
        <v>FALSE</v>
      </c>
    </row>
    <row r="477" spans="1:5">
      <c r="A477" t="s">
        <v>3186</v>
      </c>
      <c r="B477" t="s">
        <v>3210</v>
      </c>
      <c r="C477" s="21" t="str">
        <f t="shared" si="15"/>
        <v xml:space="preserve">I recommend, commend </v>
      </c>
      <c r="D477" t="str">
        <f>MID(B477,FIND("(",B477)+1,FIND(")",B477)-FIND("(",B477)-1)</f>
        <v>16</v>
      </c>
      <c r="E477" t="str">
        <f t="shared" si="16"/>
        <v>FALSE</v>
      </c>
    </row>
    <row r="478" spans="1:5">
      <c r="A478" t="s">
        <v>3187</v>
      </c>
      <c r="B478" t="s">
        <v>2463</v>
      </c>
      <c r="C478" s="21" t="str">
        <f t="shared" si="15"/>
        <v xml:space="preserve">seal, mark, inscription </v>
      </c>
      <c r="D478" t="str">
        <f>MID(B478,FIND("(",B478)+1,FIND(")",B478)-FIND("(",B478)-1)</f>
        <v>16</v>
      </c>
      <c r="E478" t="str">
        <f t="shared" si="16"/>
        <v>FALSE</v>
      </c>
    </row>
    <row r="479" spans="1:5">
      <c r="A479" t="s">
        <v>3188</v>
      </c>
      <c r="B479" t="s">
        <v>3211</v>
      </c>
      <c r="C479" s="21" t="str">
        <f t="shared" si="15"/>
        <v xml:space="preserve">I dare, am courageous </v>
      </c>
      <c r="D479" t="str">
        <f>MID(B479,FIND("(",B479)+1,FIND(")",B479)-FIND("(",B479)-1)</f>
        <v>16</v>
      </c>
      <c r="E479" t="str">
        <f t="shared" si="16"/>
        <v>FALSE</v>
      </c>
    </row>
    <row r="480" spans="1:5">
      <c r="A480" t="s">
        <v>3189</v>
      </c>
      <c r="B480" t="s">
        <v>3212</v>
      </c>
      <c r="C480" s="21" t="str">
        <f t="shared" si="15"/>
        <v xml:space="preserve">I feed, satisfy </v>
      </c>
      <c r="D480" t="str">
        <f>MID(B480,FIND("(",B480)+1,FIND(")",B480)-FIND("(",B480)-1)</f>
        <v>16</v>
      </c>
      <c r="E480" t="str">
        <f t="shared" si="16"/>
        <v>FALSE</v>
      </c>
    </row>
    <row r="481" spans="1:5">
      <c r="A481" t="s">
        <v>3190</v>
      </c>
      <c r="B481" t="s">
        <v>3213</v>
      </c>
      <c r="C481" s="21" t="str">
        <f t="shared" si="15"/>
        <v xml:space="preserve">likewise, similarly </v>
      </c>
      <c r="D481" t="str">
        <f>MID(B481,FIND("(",B481)+1,FIND(")",B481)-FIND("(",B481)-1)</f>
        <v>17</v>
      </c>
      <c r="E481" t="str">
        <f t="shared" si="16"/>
        <v>FALSE</v>
      </c>
    </row>
    <row r="482" spans="1:5">
      <c r="A482" t="s">
        <v>3214</v>
      </c>
      <c r="B482" t="s">
        <v>2464</v>
      </c>
      <c r="C482" s="21" t="str">
        <f t="shared" si="15"/>
        <v xml:space="preserve">thorn </v>
      </c>
      <c r="D482" t="str">
        <f>MID(B482,FIND("(",B482)+1,FIND(")",B482)-FIND("(",B482)-1)</f>
        <v>14</v>
      </c>
      <c r="E482" t="str">
        <f t="shared" si="16"/>
        <v>FALSE</v>
      </c>
    </row>
    <row r="483" spans="1:5">
      <c r="A483" t="s">
        <v>3215</v>
      </c>
      <c r="B483" t="s">
        <v>2465</v>
      </c>
      <c r="C483" s="21" t="str">
        <f t="shared" si="15"/>
        <v xml:space="preserve">hearing, report, ear </v>
      </c>
      <c r="D483" t="str">
        <f>MID(B483,FIND("(",B483)+1,FIND(")",B483)-FIND("(",B483)-1)</f>
        <v>24</v>
      </c>
      <c r="E483" t="str">
        <f t="shared" si="16"/>
        <v>FALSE</v>
      </c>
    </row>
    <row r="484" spans="1:5">
      <c r="A484" t="s">
        <v>3216</v>
      </c>
      <c r="B484" t="s">
        <v>2466</v>
      </c>
      <c r="C484" s="21" t="str">
        <f t="shared" si="15"/>
        <v xml:space="preserve">strange, foreign </v>
      </c>
      <c r="D484" t="str">
        <f>MID(B484,FIND("(",B484)+1,FIND(")",B484)-FIND("(",B484)-1)</f>
        <v>14</v>
      </c>
      <c r="E484" t="str">
        <f t="shared" si="16"/>
        <v>FALSE</v>
      </c>
    </row>
    <row r="485" spans="1:5">
      <c r="A485" t="s">
        <v>3217</v>
      </c>
      <c r="B485" t="s">
        <v>2467</v>
      </c>
      <c r="C485" s="21" t="str">
        <f t="shared" si="15"/>
        <v xml:space="preserve">both, all </v>
      </c>
      <c r="D485" t="str">
        <f>MID(B485,FIND("(",B485)+1,FIND(")",B485)-FIND("(",B485)-1)</f>
        <v>14</v>
      </c>
      <c r="E485" t="str">
        <f t="shared" si="16"/>
        <v>FALSE</v>
      </c>
    </row>
    <row r="486" spans="1:5">
      <c r="A486" t="s">
        <v>3218</v>
      </c>
      <c r="B486" t="s">
        <v>3254</v>
      </c>
      <c r="C486" s="21" t="str">
        <f t="shared" si="15"/>
        <v xml:space="preserve">I report, announce, proclaim </v>
      </c>
      <c r="D486" t="str">
        <f>MID(B486,FIND("(",B486)+1,FIND(")",B486)-FIND("(",B486)-1)</f>
        <v>14</v>
      </c>
      <c r="E486" t="str">
        <f t="shared" si="16"/>
        <v>FALSE</v>
      </c>
    </row>
    <row r="487" spans="1:5">
      <c r="A487" t="s">
        <v>3219</v>
      </c>
      <c r="B487" t="s">
        <v>3255</v>
      </c>
      <c r="C487" s="21" t="str">
        <f t="shared" si="15"/>
        <v xml:space="preserve">I lie, recline </v>
      </c>
      <c r="D487" t="str">
        <f>MID(B487,FIND("(",B487)+1,FIND(")",B487)-FIND("(",B487)-1)</f>
        <v>14</v>
      </c>
      <c r="E487" t="str">
        <f t="shared" si="16"/>
        <v>FALSE</v>
      </c>
    </row>
    <row r="488" spans="1:5">
      <c r="A488" t="s">
        <v>3220</v>
      </c>
      <c r="B488" t="s">
        <v>2468</v>
      </c>
      <c r="C488" s="21" t="str">
        <f t="shared" si="15"/>
        <v xml:space="preserve">resurrection </v>
      </c>
      <c r="D488" t="str">
        <f>MID(B488,FIND("(",B488)+1,FIND(")",B488)-FIND("(",B488)-1)</f>
        <v>42</v>
      </c>
      <c r="E488" t="str">
        <f t="shared" si="16"/>
        <v>FALSE</v>
      </c>
    </row>
    <row r="489" spans="1:5">
      <c r="A489" t="s">
        <v>3221</v>
      </c>
      <c r="B489" t="s">
        <v>2469</v>
      </c>
      <c r="C489" s="21" t="str">
        <f t="shared" si="15"/>
        <v xml:space="preserve">I disobey </v>
      </c>
      <c r="D489" t="str">
        <f>MID(B489,FIND("(",B489)+1,FIND(")",B489)-FIND("(",B489)-1)</f>
        <v>14</v>
      </c>
      <c r="E489" t="str">
        <f t="shared" si="16"/>
        <v>FALSE</v>
      </c>
    </row>
    <row r="490" spans="1:5">
      <c r="A490" t="s">
        <v>3222</v>
      </c>
      <c r="B490" t="s">
        <v>2470</v>
      </c>
      <c r="C490" s="21" t="str">
        <f t="shared" si="15"/>
        <v xml:space="preserve">I look intently </v>
      </c>
      <c r="D490" t="str">
        <f>MID(B490,FIND("(",B490)+1,FIND(")",B490)-FIND("(",B490)-1)</f>
        <v>14</v>
      </c>
      <c r="E490" t="str">
        <f t="shared" si="16"/>
        <v>FALSE</v>
      </c>
    </row>
    <row r="491" spans="1:5">
      <c r="A491" t="s">
        <v>3223</v>
      </c>
      <c r="B491" t="s">
        <v>3256</v>
      </c>
      <c r="C491" s="21" t="str">
        <f t="shared" si="15"/>
        <v xml:space="preserve">tomorrow, soon </v>
      </c>
      <c r="D491" t="str">
        <f>MID(B491,FIND("(",B491)+1,FIND(")",B491)-FIND("(",B491)-1)</f>
        <v>14</v>
      </c>
      <c r="E491" t="str">
        <f t="shared" si="16"/>
        <v>FALSE</v>
      </c>
    </row>
    <row r="492" spans="1:5">
      <c r="A492" t="s">
        <v>3224</v>
      </c>
      <c r="B492" t="s">
        <v>3257</v>
      </c>
      <c r="C492" s="21" t="str">
        <f t="shared" si="15"/>
        <v xml:space="preserve">I mislead, go away, fall away </v>
      </c>
      <c r="D492" t="str">
        <f>MID(B492,FIND("(",B492)+1,FIND(")",B492)-FIND("(",B492)-1)</f>
        <v>14</v>
      </c>
      <c r="E492" t="str">
        <f t="shared" si="16"/>
        <v>FALSE</v>
      </c>
    </row>
    <row r="493" spans="1:5">
      <c r="A493" t="s">
        <v>3225</v>
      </c>
      <c r="B493" t="s">
        <v>3258</v>
      </c>
      <c r="C493" s="21" t="s">
        <v>3304</v>
      </c>
      <c r="D493">
        <v>14</v>
      </c>
      <c r="E493" t="str">
        <f t="shared" si="16"/>
        <v>TRUE</v>
      </c>
    </row>
    <row r="494" spans="1:5">
      <c r="A494" t="s">
        <v>3226</v>
      </c>
      <c r="B494" t="s">
        <v>3259</v>
      </c>
      <c r="C494" s="21" t="str">
        <f t="shared" si="15"/>
        <v xml:space="preserve">thought, opinion, dispute </v>
      </c>
      <c r="D494" t="str">
        <f>MID(B494,FIND("(",B494)+1,FIND(")",B494)-FIND("(",B494)-1)</f>
        <v>14</v>
      </c>
      <c r="E494" t="str">
        <f t="shared" si="16"/>
        <v>FALSE</v>
      </c>
    </row>
    <row r="495" spans="1:5">
      <c r="A495" t="s">
        <v>3227</v>
      </c>
      <c r="B495" t="s">
        <v>3260</v>
      </c>
      <c r="C495" s="21" t="str">
        <f t="shared" si="15"/>
        <v xml:space="preserve">sixth </v>
      </c>
      <c r="D495" t="str">
        <f>MID(B495,FIND("(",B495)+1,FIND(")",B495)-FIND("(",B495)-1)</f>
        <v>14</v>
      </c>
      <c r="E495" t="str">
        <f t="shared" si="16"/>
        <v>FALSE</v>
      </c>
    </row>
    <row r="496" spans="1:5">
      <c r="A496" t="s">
        <v>3228</v>
      </c>
      <c r="B496" t="s">
        <v>3261</v>
      </c>
      <c r="C496" s="21" t="str">
        <f t="shared" si="15"/>
        <v xml:space="preserve">smallest, least, insignificant </v>
      </c>
      <c r="D496" t="str">
        <f>MID(B496,FIND("(",B496)+1,FIND(")",B496)-FIND("(",B496)-1)</f>
        <v>14</v>
      </c>
      <c r="E496" t="str">
        <f t="shared" si="16"/>
        <v>FALSE</v>
      </c>
    </row>
    <row r="497" spans="1:5">
      <c r="A497" t="s">
        <v>3229</v>
      </c>
      <c r="B497" t="s">
        <v>3262</v>
      </c>
      <c r="C497" s="21" t="str">
        <f t="shared" si="15"/>
        <v xml:space="preserve">because, since, for </v>
      </c>
      <c r="D497" t="str">
        <f>MID(B497,FIND("(",B497)+1,FIND(")",B497)-FIND("(",B497)-1)</f>
        <v>25</v>
      </c>
      <c r="E497" t="str">
        <f t="shared" si="16"/>
        <v>FALSE</v>
      </c>
    </row>
    <row r="498" spans="1:5">
      <c r="A498" t="s">
        <v>3230</v>
      </c>
      <c r="B498" t="s">
        <v>2471</v>
      </c>
      <c r="C498" s="21" t="str">
        <f t="shared" si="15"/>
        <v xml:space="preserve">I allow, permit </v>
      </c>
      <c r="D498" t="str">
        <f>MID(B498,FIND("(",B498)+1,FIND(")",B498)-FIND("(",B498)-1)</f>
        <v>18</v>
      </c>
      <c r="E498" t="str">
        <f t="shared" si="16"/>
        <v>FALSE</v>
      </c>
    </row>
    <row r="499" spans="1:5">
      <c r="A499" t="s">
        <v>3231</v>
      </c>
      <c r="B499" t="s">
        <v>3263</v>
      </c>
      <c r="C499" s="21" t="str">
        <f t="shared" si="15"/>
        <v xml:space="preserve">heavenly, in heaven </v>
      </c>
      <c r="D499" t="str">
        <f>MID(B499,FIND("(",B499)+1,FIND(")",B499)-FIND("(",B499)-1)</f>
        <v>19</v>
      </c>
      <c r="E499" t="str">
        <f t="shared" si="16"/>
        <v>FALSE</v>
      </c>
    </row>
    <row r="500" spans="1:5">
      <c r="A500" t="s">
        <v>3232</v>
      </c>
      <c r="B500" t="s">
        <v>3264</v>
      </c>
      <c r="C500" s="21" t="str">
        <f t="shared" si="15"/>
        <v xml:space="preserve">judging, judgment </v>
      </c>
      <c r="D500" t="str">
        <f>MID(B500,FIND("(",B500)+1,FIND(")",B500)-FIND("(",B500)-1)</f>
        <v>27</v>
      </c>
      <c r="E500" t="str">
        <f t="shared" si="16"/>
        <v>FALSE</v>
      </c>
    </row>
    <row r="501" spans="1:5">
      <c r="A501" t="s">
        <v>3233</v>
      </c>
      <c r="B501" t="s">
        <v>3265</v>
      </c>
      <c r="C501" s="21" t="str">
        <f t="shared" si="15"/>
        <v xml:space="preserve">infant, child </v>
      </c>
      <c r="D501" t="str">
        <f>MID(B501,FIND("(",B501)+1,FIND(")",B501)-FIND("(",B501)-1)</f>
        <v>15</v>
      </c>
      <c r="E501" t="str">
        <f t="shared" si="16"/>
        <v>FALSE</v>
      </c>
    </row>
    <row r="502" spans="1:5">
      <c r="A502" t="s">
        <v>3234</v>
      </c>
      <c r="B502" t="s">
        <v>3266</v>
      </c>
      <c r="C502" s="21" t="str">
        <f t="shared" si="15"/>
        <v xml:space="preserve">I owe, ought </v>
      </c>
      <c r="D502" t="str">
        <f>MID(B502,FIND("(",B502)+1,FIND(")",B502)-FIND("(",B502)-1)</f>
        <v>35</v>
      </c>
      <c r="E502" t="str">
        <f t="shared" si="16"/>
        <v>FALSE</v>
      </c>
    </row>
    <row r="503" spans="1:5">
      <c r="A503" t="s">
        <v>3235</v>
      </c>
      <c r="B503" t="s">
        <v>3267</v>
      </c>
      <c r="C503" s="21" t="str">
        <f t="shared" si="15"/>
        <v xml:space="preserve">late, evening </v>
      </c>
      <c r="D503" t="str">
        <f>MID(B503,FIND("(",B503)+1,FIND(")",B503)-FIND("(",B503)-1)</f>
        <v>15</v>
      </c>
      <c r="E503" t="str">
        <f t="shared" si="16"/>
        <v>FALSE</v>
      </c>
    </row>
    <row r="504" spans="1:5">
      <c r="A504" t="s">
        <v>3236</v>
      </c>
      <c r="B504" t="s">
        <v>3268</v>
      </c>
      <c r="C504" s="21" t="str">
        <f t="shared" si="15"/>
        <v xml:space="preserve">virgin </v>
      </c>
      <c r="D504" t="str">
        <f>MID(B504,FIND("(",B504)+1,FIND(")",B504)-FIND("(",B504)-1)</f>
        <v>15</v>
      </c>
      <c r="E504" t="str">
        <f t="shared" si="16"/>
        <v>FALSE</v>
      </c>
    </row>
    <row r="505" spans="1:5">
      <c r="A505" t="s">
        <v>3237</v>
      </c>
      <c r="B505" t="s">
        <v>3269</v>
      </c>
      <c r="C505" s="21" t="str">
        <f t="shared" si="15"/>
        <v xml:space="preserve">I stop, cease </v>
      </c>
      <c r="D505" t="str">
        <f>MID(B505,FIND("(",B505)+1,FIND(")",B505)-FIND("(",B505)-1)</f>
        <v>15</v>
      </c>
      <c r="E505" t="str">
        <f t="shared" si="16"/>
        <v>FALSE</v>
      </c>
    </row>
    <row r="506" spans="1:5">
      <c r="A506" t="s">
        <v>3238</v>
      </c>
      <c r="B506" t="s">
        <v>3270</v>
      </c>
      <c r="C506" s="21" t="str">
        <f t="shared" si="15"/>
        <v xml:space="preserve">rock, stone </v>
      </c>
      <c r="D506" t="str">
        <f>MID(B506,FIND("(",B506)+1,FIND(")",B506)-FIND("(",B506)-1)</f>
        <v>15</v>
      </c>
      <c r="E506" t="str">
        <f t="shared" si="16"/>
        <v>FALSE</v>
      </c>
    </row>
    <row r="507" spans="1:5">
      <c r="A507" t="s">
        <v>3239</v>
      </c>
      <c r="B507" t="s">
        <v>3271</v>
      </c>
      <c r="C507" s="21" t="str">
        <f t="shared" si="15"/>
        <v xml:space="preserve">I water, give to drink </v>
      </c>
      <c r="D507" t="str">
        <f>MID(B507,FIND("(",B507)+1,FIND(")",B507)-FIND("(",B507)-1)</f>
        <v>15</v>
      </c>
      <c r="E507" t="str">
        <f t="shared" si="16"/>
        <v>FALSE</v>
      </c>
    </row>
    <row r="508" spans="1:5">
      <c r="A508" t="s">
        <v>3240</v>
      </c>
      <c r="B508" t="s">
        <v>3272</v>
      </c>
      <c r="C508" s="21" t="str">
        <f t="shared" si="15"/>
        <v xml:space="preserve">I tell beforehand </v>
      </c>
      <c r="D508" t="str">
        <f>MID(B508,FIND("(",B508)+1,FIND(")",B508)-FIND("(",B508)-1)</f>
        <v>15</v>
      </c>
      <c r="E508" t="str">
        <f t="shared" si="16"/>
        <v>FALSE</v>
      </c>
    </row>
    <row r="509" spans="1:5">
      <c r="A509" t="s">
        <v>3241</v>
      </c>
      <c r="B509" t="s">
        <v>3273</v>
      </c>
      <c r="C509" s="21" t="str">
        <f t="shared" si="15"/>
        <v xml:space="preserve">somehow, perhaps </v>
      </c>
      <c r="D509" t="str">
        <f>MID(B509,FIND("(",B509)+1,FIND(")",B509)-FIND("(",B509)-1)</f>
        <v>15</v>
      </c>
      <c r="E509" t="str">
        <f t="shared" si="16"/>
        <v>FALSE</v>
      </c>
    </row>
    <row r="510" spans="1:5">
      <c r="A510" t="s">
        <v>3242</v>
      </c>
      <c r="B510" t="s">
        <v>3274</v>
      </c>
      <c r="C510" s="21" t="str">
        <f t="shared" si="15"/>
        <v xml:space="preserve">rabbi, master, teacher </v>
      </c>
      <c r="D510" t="str">
        <f>MID(B510,FIND("(",B510)+1,FIND(")",B510)-FIND("(",B510)-1)</f>
        <v>15</v>
      </c>
      <c r="E510" t="str">
        <f t="shared" si="16"/>
        <v>FALSE</v>
      </c>
    </row>
    <row r="511" spans="1:5">
      <c r="A511" t="s">
        <v>3243</v>
      </c>
      <c r="B511" t="s">
        <v>3275</v>
      </c>
      <c r="C511" s="21" t="str">
        <f t="shared" si="15"/>
        <v xml:space="preserve">I shake </v>
      </c>
      <c r="D511" t="str">
        <f>MID(B511,FIND("(",B511)+1,FIND(")",B511)-FIND("(",B511)-1)</f>
        <v>15</v>
      </c>
      <c r="E511" t="str">
        <f t="shared" si="16"/>
        <v>FALSE</v>
      </c>
    </row>
    <row r="512" spans="1:5">
      <c r="A512" t="s">
        <v>3244</v>
      </c>
      <c r="B512" t="s">
        <v>2472</v>
      </c>
      <c r="C512" s="21" t="str">
        <f t="shared" si="15"/>
        <v xml:space="preserve">Saul </v>
      </c>
      <c r="D512" t="str">
        <f>MID(B512,FIND("(",B512)+1,FIND(")",B512)-FIND("(",B512)-1)</f>
        <v>15</v>
      </c>
      <c r="E512" t="str">
        <f t="shared" si="16"/>
        <v>FALSE</v>
      </c>
    </row>
    <row r="513" spans="1:5">
      <c r="A513" t="s">
        <v>3245</v>
      </c>
      <c r="B513" t="s">
        <v>3276</v>
      </c>
      <c r="C513" s="21" t="str">
        <f t="shared" si="15"/>
        <v xml:space="preserve">stumbling block, trap, temptation </v>
      </c>
      <c r="D513" t="str">
        <f>MID(B513,FIND("(",B513)+1,FIND(")",B513)-FIND("(",B513)-1)</f>
        <v>15</v>
      </c>
      <c r="E513" t="str">
        <f t="shared" si="16"/>
        <v>FALSE</v>
      </c>
    </row>
    <row r="514" spans="1:5">
      <c r="A514" t="s">
        <v>3246</v>
      </c>
      <c r="B514" t="s">
        <v>3277</v>
      </c>
      <c r="C514" s="21" t="str">
        <f t="shared" si="15"/>
        <v xml:space="preserve">I bring together </v>
      </c>
      <c r="D514" t="str">
        <f>MID(B514,FIND("(",B514)+1,FIND(")",B514)-FIND("(",B514)-1)</f>
        <v>15</v>
      </c>
      <c r="E514" t="str">
        <f t="shared" si="16"/>
        <v>FALSE</v>
      </c>
    </row>
    <row r="515" spans="1:5">
      <c r="A515" t="s">
        <v>3247</v>
      </c>
      <c r="B515" t="s">
        <v>2473</v>
      </c>
      <c r="C515" s="21" t="str">
        <f t="shared" ref="C515:C521" si="17">LEFT(B515,FIND("(",B515)-1)</f>
        <v xml:space="preserve">I seal, mark, certify </v>
      </c>
      <c r="D515" t="str">
        <f t="shared" ref="D515:D521" si="18">MID(B515,FIND("(",B515)+1,FIND(")",B515)-FIND("(",B515)-1)</f>
        <v>15</v>
      </c>
      <c r="E515" t="str">
        <f t="shared" si="16"/>
        <v>FALSE</v>
      </c>
    </row>
    <row r="516" spans="1:5">
      <c r="A516" t="s">
        <v>3248</v>
      </c>
      <c r="B516" t="s">
        <v>2474</v>
      </c>
      <c r="C516" s="21" t="str">
        <f t="shared" si="17"/>
        <v xml:space="preserve">quickly, soon, hastily </v>
      </c>
      <c r="D516" t="str">
        <f t="shared" si="18"/>
        <v>15</v>
      </c>
      <c r="E516" t="str">
        <f t="shared" si="16"/>
        <v>FALSE</v>
      </c>
    </row>
    <row r="517" spans="1:5">
      <c r="A517" t="s">
        <v>3249</v>
      </c>
      <c r="B517" t="s">
        <v>3278</v>
      </c>
      <c r="C517" s="21" t="str">
        <f t="shared" si="17"/>
        <v xml:space="preserve">perfect, complete, mature, adult </v>
      </c>
      <c r="D517" t="str">
        <f t="shared" si="18"/>
        <v>19</v>
      </c>
      <c r="E517" t="str">
        <f t="shared" si="16"/>
        <v>FALSE</v>
      </c>
    </row>
    <row r="518" spans="1:5">
      <c r="A518" t="s">
        <v>3250</v>
      </c>
      <c r="B518" t="s">
        <v>3279</v>
      </c>
      <c r="C518" s="21" t="str">
        <f t="shared" si="17"/>
        <v xml:space="preserve">table, meal, food </v>
      </c>
      <c r="D518" t="str">
        <f t="shared" si="18"/>
        <v>15</v>
      </c>
      <c r="E518" t="str">
        <f t="shared" si="16"/>
        <v>FALSE</v>
      </c>
    </row>
    <row r="519" spans="1:5">
      <c r="A519" t="s">
        <v>3251</v>
      </c>
      <c r="B519" t="s">
        <v>2475</v>
      </c>
      <c r="C519" s="21" t="str">
        <f t="shared" si="17"/>
        <v xml:space="preserve">obedience </v>
      </c>
      <c r="D519" t="str">
        <f t="shared" si="18"/>
        <v>15</v>
      </c>
      <c r="E519" t="str">
        <f t="shared" ref="E519:E521" si="19">IF(LEN(B519)-LEN(SUBSTITUTE(B519,"(",""))&gt;1,"TRUE","FALSE")</f>
        <v>FALSE</v>
      </c>
    </row>
    <row r="520" spans="1:5">
      <c r="A520" t="s">
        <v>3252</v>
      </c>
      <c r="B520" t="s">
        <v>2476</v>
      </c>
      <c r="C520" s="21" t="str">
        <f t="shared" si="17"/>
        <v xml:space="preserve">grass, hay </v>
      </c>
      <c r="D520" t="str">
        <f t="shared" si="18"/>
        <v>15</v>
      </c>
      <c r="E520" t="str">
        <f t="shared" si="19"/>
        <v>FALSE</v>
      </c>
    </row>
    <row r="521" spans="1:5">
      <c r="A521" t="s">
        <v>3253</v>
      </c>
      <c r="B521" t="s">
        <v>3280</v>
      </c>
      <c r="C521" s="21" t="str">
        <f t="shared" si="17"/>
        <v xml:space="preserve">I help, aid, benefit </v>
      </c>
      <c r="D521" t="str">
        <f t="shared" si="18"/>
        <v>15</v>
      </c>
      <c r="E521" t="str">
        <f t="shared" si="19"/>
        <v>FALSE</v>
      </c>
    </row>
  </sheetData>
  <autoFilter ref="A1:E521" xr:uid="{8CD748CF-3BD9-8C49-AFD4-647D149696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1"/>
  <sheetViews>
    <sheetView topLeftCell="A2" zoomScale="120" zoomScaleNormal="120" workbookViewId="0">
      <selection activeCell="B2" sqref="B2"/>
    </sheetView>
  </sheetViews>
  <sheetFormatPr baseColWidth="10" defaultRowHeight="16"/>
  <sheetData>
    <row r="1" spans="1:5">
      <c r="A1" s="1" t="s">
        <v>678</v>
      </c>
      <c r="C1" s="1" t="s">
        <v>679</v>
      </c>
      <c r="D1" s="1" t="s">
        <v>3</v>
      </c>
      <c r="E1" s="1" t="s">
        <v>1</v>
      </c>
    </row>
    <row r="2" spans="1:5">
      <c r="A2" s="2" t="s">
        <v>32</v>
      </c>
      <c r="B2" t="str">
        <f t="shared" ref="B2:B65" si="0">LEFT(A2,IFERROR(FIND(",",A2)-1,LEN(A2)))</f>
        <v>ὁ</v>
      </c>
      <c r="C2" s="2" t="s">
        <v>680</v>
      </c>
      <c r="D2" s="2">
        <v>19864</v>
      </c>
      <c r="E2" s="2" t="s">
        <v>33</v>
      </c>
    </row>
    <row r="3" spans="1:5">
      <c r="A3" s="2" t="s">
        <v>28</v>
      </c>
      <c r="B3" t="str">
        <f t="shared" si="0"/>
        <v>καί</v>
      </c>
      <c r="C3" s="2" t="s">
        <v>681</v>
      </c>
      <c r="D3" s="2">
        <v>8998</v>
      </c>
      <c r="E3" s="2" t="s">
        <v>682</v>
      </c>
    </row>
    <row r="4" spans="1:5">
      <c r="A4" s="2" t="s">
        <v>212</v>
      </c>
      <c r="B4" t="str">
        <f t="shared" si="0"/>
        <v>αὐτός</v>
      </c>
      <c r="C4" s="2" t="s">
        <v>683</v>
      </c>
      <c r="D4" s="2">
        <v>5597</v>
      </c>
      <c r="E4" s="2" t="s">
        <v>684</v>
      </c>
    </row>
    <row r="5" spans="1:5">
      <c r="A5" s="2" t="s">
        <v>218</v>
      </c>
      <c r="B5" t="str">
        <f t="shared" si="0"/>
        <v>σύ</v>
      </c>
      <c r="C5" s="2" t="s">
        <v>685</v>
      </c>
      <c r="D5" s="2">
        <v>2900</v>
      </c>
      <c r="E5" s="2" t="s">
        <v>219</v>
      </c>
    </row>
    <row r="6" spans="1:5">
      <c r="A6" s="2" t="s">
        <v>26</v>
      </c>
      <c r="B6" t="str">
        <f t="shared" si="0"/>
        <v>δέ</v>
      </c>
      <c r="C6" s="2" t="s">
        <v>686</v>
      </c>
      <c r="D6" s="2">
        <v>2788</v>
      </c>
      <c r="E6" s="2" t="s">
        <v>687</v>
      </c>
    </row>
    <row r="7" spans="1:5">
      <c r="A7" s="2" t="s">
        <v>190</v>
      </c>
      <c r="B7" t="str">
        <f t="shared" si="0"/>
        <v>ἐν</v>
      </c>
      <c r="C7" s="2" t="s">
        <v>688</v>
      </c>
      <c r="D7" s="2">
        <v>2752</v>
      </c>
      <c r="E7" s="2" t="s">
        <v>689</v>
      </c>
    </row>
    <row r="8" spans="1:5">
      <c r="A8" s="2" t="s">
        <v>214</v>
      </c>
      <c r="B8" t="str">
        <f t="shared" si="0"/>
        <v>ἐγώ</v>
      </c>
      <c r="C8" s="2" t="s">
        <v>690</v>
      </c>
      <c r="D8" s="2">
        <v>2570</v>
      </c>
      <c r="E8" s="2" t="s">
        <v>215</v>
      </c>
    </row>
    <row r="9" spans="1:5">
      <c r="A9" s="2" t="s">
        <v>64</v>
      </c>
      <c r="B9" t="str">
        <f t="shared" si="0"/>
        <v>εἰμί</v>
      </c>
      <c r="C9" s="2" t="s">
        <v>691</v>
      </c>
      <c r="D9" s="2">
        <v>2463</v>
      </c>
      <c r="E9" s="2" t="s">
        <v>692</v>
      </c>
    </row>
    <row r="10" spans="1:5">
      <c r="A10" s="2" t="s">
        <v>74</v>
      </c>
      <c r="B10" t="str">
        <f t="shared" si="0"/>
        <v>λέγω</v>
      </c>
      <c r="C10" s="2" t="s">
        <v>693</v>
      </c>
      <c r="D10" s="2">
        <v>2353</v>
      </c>
      <c r="E10" s="2" t="s">
        <v>694</v>
      </c>
    </row>
    <row r="11" spans="1:5">
      <c r="A11" s="2" t="s">
        <v>186</v>
      </c>
      <c r="B11" t="str">
        <f t="shared" si="0"/>
        <v>εἰς</v>
      </c>
      <c r="C11" s="2" t="s">
        <v>695</v>
      </c>
      <c r="D11" s="2">
        <v>1768</v>
      </c>
      <c r="E11" s="2" t="s">
        <v>696</v>
      </c>
    </row>
    <row r="12" spans="1:5">
      <c r="A12" s="2" t="s">
        <v>697</v>
      </c>
      <c r="B12" t="str">
        <f t="shared" si="0"/>
        <v>οὐ</v>
      </c>
      <c r="C12" s="2" t="s">
        <v>698</v>
      </c>
      <c r="D12" s="2">
        <v>1621</v>
      </c>
      <c r="E12" s="2" t="s">
        <v>699</v>
      </c>
    </row>
    <row r="13" spans="1:5">
      <c r="A13" s="2" t="s">
        <v>700</v>
      </c>
      <c r="B13" t="str">
        <f t="shared" si="0"/>
        <v>ὅς</v>
      </c>
      <c r="C13" s="2" t="s">
        <v>701</v>
      </c>
      <c r="D13" s="2">
        <v>1407</v>
      </c>
      <c r="E13" s="2" t="s">
        <v>702</v>
      </c>
    </row>
    <row r="14" spans="1:5">
      <c r="A14" s="2" t="s">
        <v>540</v>
      </c>
      <c r="B14" t="str">
        <f t="shared" si="0"/>
        <v>οὗτος</v>
      </c>
      <c r="C14" s="2" t="s">
        <v>703</v>
      </c>
      <c r="D14" s="2">
        <v>1384</v>
      </c>
      <c r="E14" s="2" t="s">
        <v>704</v>
      </c>
    </row>
    <row r="15" spans="1:5">
      <c r="A15" s="2" t="s">
        <v>705</v>
      </c>
      <c r="B15" t="str">
        <f t="shared" si="0"/>
        <v>θεός</v>
      </c>
      <c r="C15" s="2" t="s">
        <v>706</v>
      </c>
      <c r="D15" s="2">
        <v>1317</v>
      </c>
      <c r="E15" s="2" t="s">
        <v>707</v>
      </c>
    </row>
    <row r="16" spans="1:5">
      <c r="A16" s="2" t="s">
        <v>92</v>
      </c>
      <c r="B16" t="str">
        <f t="shared" si="0"/>
        <v>ὅτι</v>
      </c>
      <c r="C16" s="2" t="s">
        <v>708</v>
      </c>
      <c r="D16" s="2">
        <v>1296</v>
      </c>
      <c r="E16" s="2" t="s">
        <v>709</v>
      </c>
    </row>
    <row r="17" spans="1:5">
      <c r="A17" s="2" t="s">
        <v>430</v>
      </c>
      <c r="B17" t="str">
        <f t="shared" si="0"/>
        <v>πᾶς</v>
      </c>
      <c r="C17" s="2" t="s">
        <v>710</v>
      </c>
      <c r="D17" s="2">
        <v>1243</v>
      </c>
      <c r="E17" s="2" t="s">
        <v>711</v>
      </c>
    </row>
    <row r="18" spans="1:5">
      <c r="A18" s="2" t="s">
        <v>501</v>
      </c>
      <c r="B18" t="str">
        <f t="shared" si="0"/>
        <v>μή</v>
      </c>
      <c r="C18" s="2" t="s">
        <v>712</v>
      </c>
      <c r="D18" s="2">
        <v>1042</v>
      </c>
      <c r="E18" s="2" t="s">
        <v>713</v>
      </c>
    </row>
    <row r="19" spans="1:5">
      <c r="A19" s="2" t="s">
        <v>137</v>
      </c>
      <c r="B19" t="str">
        <f t="shared" si="0"/>
        <v>γάρ</v>
      </c>
      <c r="C19" s="2" t="s">
        <v>714</v>
      </c>
      <c r="D19" s="2">
        <v>1041</v>
      </c>
      <c r="E19" s="2" t="s">
        <v>715</v>
      </c>
    </row>
    <row r="20" spans="1:5">
      <c r="A20" s="2" t="s">
        <v>716</v>
      </c>
      <c r="B20" t="str">
        <f t="shared" si="0"/>
        <v>Ἰησοῦς</v>
      </c>
      <c r="C20" s="2" t="s">
        <v>717</v>
      </c>
      <c r="D20" s="2">
        <v>918</v>
      </c>
      <c r="E20" s="2" t="s">
        <v>718</v>
      </c>
    </row>
    <row r="21" spans="1:5">
      <c r="A21" s="2" t="s">
        <v>719</v>
      </c>
      <c r="B21" t="str">
        <f t="shared" si="0"/>
        <v>ἐκ</v>
      </c>
      <c r="C21" s="2" t="s">
        <v>720</v>
      </c>
      <c r="D21" s="2">
        <v>914</v>
      </c>
      <c r="E21" s="2" t="s">
        <v>721</v>
      </c>
    </row>
    <row r="22" spans="1:5">
      <c r="A22" s="2" t="s">
        <v>192</v>
      </c>
      <c r="B22" t="str">
        <f t="shared" si="0"/>
        <v>ἐπί</v>
      </c>
      <c r="C22" s="2" t="s">
        <v>722</v>
      </c>
      <c r="D22" s="2">
        <v>890</v>
      </c>
      <c r="E22" s="2" t="s">
        <v>723</v>
      </c>
    </row>
    <row r="23" spans="1:5">
      <c r="A23" s="2" t="s">
        <v>724</v>
      </c>
      <c r="B23" t="str">
        <f t="shared" si="0"/>
        <v>κύριος</v>
      </c>
      <c r="C23" s="2" t="s">
        <v>725</v>
      </c>
      <c r="D23" s="2">
        <v>716</v>
      </c>
      <c r="E23" s="2" t="s">
        <v>726</v>
      </c>
    </row>
    <row r="24" spans="1:5">
      <c r="A24" s="2" t="s">
        <v>72</v>
      </c>
      <c r="B24" t="str">
        <f t="shared" si="0"/>
        <v>ἔχω</v>
      </c>
      <c r="C24" s="2" t="s">
        <v>727</v>
      </c>
      <c r="D24" s="2">
        <v>708</v>
      </c>
      <c r="E24" s="2" t="s">
        <v>728</v>
      </c>
    </row>
    <row r="25" spans="1:5">
      <c r="A25" s="2" t="s">
        <v>202</v>
      </c>
      <c r="B25" t="str">
        <f t="shared" si="0"/>
        <v>πρός</v>
      </c>
      <c r="C25" s="2" t="s">
        <v>729</v>
      </c>
      <c r="D25" s="2">
        <v>700</v>
      </c>
      <c r="E25" s="2" t="s">
        <v>730</v>
      </c>
    </row>
    <row r="26" spans="1:5">
      <c r="A26" s="2" t="s">
        <v>84</v>
      </c>
      <c r="B26" t="str">
        <f t="shared" si="0"/>
        <v>γίνομαι</v>
      </c>
      <c r="C26" s="2" t="s">
        <v>731</v>
      </c>
      <c r="D26" s="2">
        <v>669</v>
      </c>
      <c r="E26" s="2" t="s">
        <v>85</v>
      </c>
    </row>
    <row r="27" spans="1:5">
      <c r="A27" s="2" t="s">
        <v>184</v>
      </c>
      <c r="B27" t="str">
        <f t="shared" si="0"/>
        <v>διά</v>
      </c>
      <c r="C27" s="2" t="s">
        <v>732</v>
      </c>
      <c r="D27" s="2">
        <v>667</v>
      </c>
      <c r="E27" s="2" t="s">
        <v>733</v>
      </c>
    </row>
    <row r="28" spans="1:5">
      <c r="A28" s="2" t="s">
        <v>605</v>
      </c>
      <c r="B28" t="str">
        <f t="shared" si="0"/>
        <v>ἵνα</v>
      </c>
      <c r="C28" s="2" t="s">
        <v>734</v>
      </c>
      <c r="D28" s="2">
        <v>663</v>
      </c>
      <c r="E28" s="2" t="s">
        <v>735</v>
      </c>
    </row>
    <row r="29" spans="1:5">
      <c r="A29" s="2" t="s">
        <v>182</v>
      </c>
      <c r="B29" t="str">
        <f t="shared" si="0"/>
        <v>ἀπό</v>
      </c>
      <c r="C29" s="2" t="s">
        <v>736</v>
      </c>
      <c r="D29" s="2">
        <v>646</v>
      </c>
      <c r="E29" s="2" t="s">
        <v>737</v>
      </c>
    </row>
    <row r="30" spans="1:5">
      <c r="A30" s="2" t="s">
        <v>90</v>
      </c>
      <c r="B30" t="str">
        <f t="shared" si="0"/>
        <v>ἀλλά</v>
      </c>
      <c r="C30" s="2" t="s">
        <v>738</v>
      </c>
      <c r="D30" s="2">
        <v>638</v>
      </c>
      <c r="E30" s="2" t="s">
        <v>739</v>
      </c>
    </row>
    <row r="31" spans="1:5">
      <c r="A31" s="2" t="s">
        <v>86</v>
      </c>
      <c r="B31" t="str">
        <f t="shared" si="0"/>
        <v>ἔρχομαι</v>
      </c>
      <c r="C31" s="2" t="s">
        <v>740</v>
      </c>
      <c r="D31" s="2">
        <v>631</v>
      </c>
      <c r="E31" s="2" t="s">
        <v>87</v>
      </c>
    </row>
    <row r="32" spans="1:5">
      <c r="A32" s="2" t="s">
        <v>177</v>
      </c>
      <c r="B32" t="str">
        <f t="shared" si="0"/>
        <v>ποιέω</v>
      </c>
      <c r="C32" s="2" t="s">
        <v>741</v>
      </c>
      <c r="D32" s="2">
        <v>568</v>
      </c>
      <c r="E32" s="2" t="s">
        <v>742</v>
      </c>
    </row>
    <row r="33" spans="1:5">
      <c r="A33" s="2" t="s">
        <v>546</v>
      </c>
      <c r="B33" t="str">
        <f t="shared" si="0"/>
        <v>τίς</v>
      </c>
      <c r="C33" s="2" t="s">
        <v>743</v>
      </c>
      <c r="D33" s="2">
        <v>554</v>
      </c>
      <c r="E33" s="2" t="s">
        <v>744</v>
      </c>
    </row>
    <row r="34" spans="1:5">
      <c r="A34" s="2" t="s">
        <v>745</v>
      </c>
      <c r="B34" t="str">
        <f t="shared" si="0"/>
        <v>ἄνθρωπος</v>
      </c>
      <c r="C34" s="2" t="s">
        <v>746</v>
      </c>
      <c r="D34" s="2">
        <v>550</v>
      </c>
      <c r="E34" s="2" t="s">
        <v>37</v>
      </c>
    </row>
    <row r="35" spans="1:5">
      <c r="A35" s="2" t="s">
        <v>544</v>
      </c>
      <c r="B35" t="str">
        <f t="shared" si="0"/>
        <v>τις</v>
      </c>
      <c r="C35" s="2" t="s">
        <v>747</v>
      </c>
      <c r="D35" s="2">
        <v>533</v>
      </c>
      <c r="E35" s="2" t="s">
        <v>748</v>
      </c>
    </row>
    <row r="36" spans="1:5">
      <c r="A36" s="2" t="s">
        <v>749</v>
      </c>
      <c r="B36" t="str">
        <f t="shared" si="0"/>
        <v>Χριστός</v>
      </c>
      <c r="C36" s="2" t="s">
        <v>750</v>
      </c>
      <c r="D36" s="2">
        <v>529</v>
      </c>
      <c r="E36" s="2" t="s">
        <v>751</v>
      </c>
    </row>
    <row r="37" spans="1:5">
      <c r="A37" s="2" t="s">
        <v>121</v>
      </c>
      <c r="B37" t="str">
        <f t="shared" si="0"/>
        <v>ὡς</v>
      </c>
      <c r="C37" s="2" t="s">
        <v>752</v>
      </c>
      <c r="D37" s="2">
        <v>504</v>
      </c>
      <c r="E37" s="2" t="s">
        <v>753</v>
      </c>
    </row>
    <row r="38" spans="1:5">
      <c r="A38" s="2" t="s">
        <v>116</v>
      </c>
      <c r="B38" t="str">
        <f t="shared" si="0"/>
        <v>εἰ</v>
      </c>
      <c r="C38" s="2" t="s">
        <v>754</v>
      </c>
      <c r="D38" s="2">
        <v>502</v>
      </c>
      <c r="E38" s="2" t="s">
        <v>755</v>
      </c>
    </row>
    <row r="39" spans="1:5">
      <c r="A39" s="2" t="s">
        <v>143</v>
      </c>
      <c r="B39" t="str">
        <f t="shared" si="0"/>
        <v>οὖν</v>
      </c>
      <c r="C39" s="2" t="s">
        <v>756</v>
      </c>
      <c r="D39" s="2">
        <v>498</v>
      </c>
      <c r="E39" s="2" t="s">
        <v>757</v>
      </c>
    </row>
    <row r="40" spans="1:5">
      <c r="A40" s="2" t="s">
        <v>194</v>
      </c>
      <c r="B40" t="str">
        <f t="shared" si="0"/>
        <v>κατά</v>
      </c>
      <c r="C40" s="2" t="s">
        <v>758</v>
      </c>
      <c r="D40" s="2">
        <v>473</v>
      </c>
      <c r="E40" s="2" t="s">
        <v>759</v>
      </c>
    </row>
    <row r="41" spans="1:5">
      <c r="A41" s="2" t="s">
        <v>196</v>
      </c>
      <c r="B41" t="str">
        <f t="shared" si="0"/>
        <v>μετά</v>
      </c>
      <c r="C41" s="2" t="s">
        <v>760</v>
      </c>
      <c r="D41" s="2">
        <v>469</v>
      </c>
      <c r="E41" s="2" t="s">
        <v>761</v>
      </c>
    </row>
    <row r="42" spans="1:5">
      <c r="A42" s="2" t="s">
        <v>391</v>
      </c>
      <c r="B42" t="str">
        <f t="shared" si="0"/>
        <v>ὁράω</v>
      </c>
      <c r="C42" s="2" t="s">
        <v>762</v>
      </c>
      <c r="D42" s="2">
        <v>452</v>
      </c>
      <c r="E42" s="2" t="s">
        <v>763</v>
      </c>
    </row>
    <row r="43" spans="1:5">
      <c r="A43" s="2" t="s">
        <v>66</v>
      </c>
      <c r="B43" t="str">
        <f t="shared" si="0"/>
        <v>ἀκούω</v>
      </c>
      <c r="C43" s="2" t="s">
        <v>764</v>
      </c>
      <c r="D43" s="2">
        <v>428</v>
      </c>
      <c r="E43" s="2" t="s">
        <v>765</v>
      </c>
    </row>
    <row r="44" spans="1:5">
      <c r="A44" s="2" t="s">
        <v>434</v>
      </c>
      <c r="B44" t="str">
        <f t="shared" si="0"/>
        <v>πολύς</v>
      </c>
      <c r="C44" s="2" t="s">
        <v>766</v>
      </c>
      <c r="D44" s="2">
        <v>416</v>
      </c>
      <c r="E44" s="2" t="s">
        <v>435</v>
      </c>
    </row>
    <row r="45" spans="1:5">
      <c r="A45" s="2" t="s">
        <v>656</v>
      </c>
      <c r="B45" t="str">
        <f t="shared" si="0"/>
        <v>δίδωμι</v>
      </c>
      <c r="C45" s="2" t="s">
        <v>767</v>
      </c>
      <c r="D45" s="2">
        <v>415</v>
      </c>
      <c r="E45" s="2" t="s">
        <v>768</v>
      </c>
    </row>
    <row r="46" spans="1:5">
      <c r="A46" s="2" t="s">
        <v>363</v>
      </c>
      <c r="B46" t="str">
        <f t="shared" si="0"/>
        <v>πατήρ</v>
      </c>
      <c r="C46" s="2" t="s">
        <v>769</v>
      </c>
      <c r="D46" s="2">
        <v>413</v>
      </c>
      <c r="E46" s="2" t="s">
        <v>770</v>
      </c>
    </row>
    <row r="47" spans="1:5">
      <c r="A47" s="2" t="s">
        <v>771</v>
      </c>
      <c r="B47" t="str">
        <f t="shared" si="0"/>
        <v>ἡμέρα</v>
      </c>
      <c r="C47" s="2" t="s">
        <v>772</v>
      </c>
      <c r="D47" s="2">
        <v>389</v>
      </c>
      <c r="E47" s="2" t="s">
        <v>773</v>
      </c>
    </row>
    <row r="48" spans="1:5">
      <c r="A48" s="2" t="s">
        <v>774</v>
      </c>
      <c r="B48" t="str">
        <f t="shared" si="0"/>
        <v>πνεῦμα</v>
      </c>
      <c r="C48" s="2" t="s">
        <v>775</v>
      </c>
      <c r="D48" s="2">
        <v>379</v>
      </c>
      <c r="E48" s="2" t="s">
        <v>776</v>
      </c>
    </row>
    <row r="49" spans="1:5">
      <c r="A49" s="2" t="s">
        <v>777</v>
      </c>
      <c r="B49" t="str">
        <f t="shared" si="0"/>
        <v>υἱός</v>
      </c>
      <c r="C49" s="2" t="s">
        <v>778</v>
      </c>
      <c r="D49" s="2">
        <v>377</v>
      </c>
      <c r="E49" s="2" t="s">
        <v>779</v>
      </c>
    </row>
    <row r="50" spans="1:5">
      <c r="A50" s="2" t="s">
        <v>477</v>
      </c>
      <c r="B50" t="str">
        <f t="shared" si="0"/>
        <v>εἷς</v>
      </c>
      <c r="C50" s="2" t="s">
        <v>780</v>
      </c>
      <c r="D50" s="2">
        <v>345</v>
      </c>
      <c r="E50" s="2" t="s">
        <v>781</v>
      </c>
    </row>
    <row r="51" spans="1:5">
      <c r="A51" s="2" t="s">
        <v>782</v>
      </c>
      <c r="B51" t="str">
        <f t="shared" si="0"/>
        <v>ἀδελφός</v>
      </c>
      <c r="C51" s="2" t="s">
        <v>783</v>
      </c>
      <c r="D51" s="2">
        <v>353</v>
      </c>
      <c r="E51" s="2" t="s">
        <v>784</v>
      </c>
    </row>
    <row r="52" spans="1:5">
      <c r="A52" s="2" t="s">
        <v>442</v>
      </c>
      <c r="B52" t="str">
        <f t="shared" si="0"/>
        <v>ἤ</v>
      </c>
      <c r="C52" s="2" t="s">
        <v>785</v>
      </c>
      <c r="D52" s="2">
        <v>343</v>
      </c>
      <c r="E52" s="2" t="s">
        <v>443</v>
      </c>
    </row>
    <row r="53" spans="1:5">
      <c r="A53" s="2" t="s">
        <v>601</v>
      </c>
      <c r="B53" t="str">
        <f t="shared" si="0"/>
        <v>ἐάν</v>
      </c>
      <c r="C53" s="2" t="s">
        <v>786</v>
      </c>
      <c r="D53" s="2">
        <v>333</v>
      </c>
      <c r="E53" s="2" t="s">
        <v>602</v>
      </c>
    </row>
    <row r="54" spans="1:5">
      <c r="A54" s="2" t="s">
        <v>200</v>
      </c>
      <c r="B54" t="str">
        <f t="shared" si="0"/>
        <v>περί</v>
      </c>
      <c r="C54" s="2" t="s">
        <v>787</v>
      </c>
      <c r="D54" s="2">
        <v>333</v>
      </c>
      <c r="E54" s="2" t="s">
        <v>788</v>
      </c>
    </row>
    <row r="55" spans="1:5">
      <c r="A55" s="2" t="s">
        <v>789</v>
      </c>
      <c r="B55" t="str">
        <f t="shared" si="0"/>
        <v>λόγος</v>
      </c>
      <c r="C55" s="2" t="s">
        <v>790</v>
      </c>
      <c r="D55" s="2">
        <v>330</v>
      </c>
      <c r="E55" s="2" t="s">
        <v>791</v>
      </c>
    </row>
    <row r="56" spans="1:5">
      <c r="A56" s="2" t="s">
        <v>534</v>
      </c>
      <c r="B56" t="str">
        <f t="shared" si="0"/>
        <v>ἑαυτοῦ</v>
      </c>
      <c r="C56" s="2" t="s">
        <v>792</v>
      </c>
      <c r="D56" s="2">
        <v>319</v>
      </c>
      <c r="E56" s="2" t="s">
        <v>535</v>
      </c>
    </row>
    <row r="57" spans="1:5">
      <c r="A57" s="2" t="s">
        <v>389</v>
      </c>
      <c r="B57" t="str">
        <f t="shared" si="0"/>
        <v>οἶδα</v>
      </c>
      <c r="C57" s="2" t="s">
        <v>793</v>
      </c>
      <c r="D57" s="2">
        <v>318</v>
      </c>
      <c r="E57" s="2" t="s">
        <v>794</v>
      </c>
    </row>
    <row r="58" spans="1:5">
      <c r="A58" s="2" t="s">
        <v>169</v>
      </c>
      <c r="B58" t="str">
        <f t="shared" si="0"/>
        <v>λαλέω</v>
      </c>
      <c r="C58" s="2" t="s">
        <v>795</v>
      </c>
      <c r="D58" s="2">
        <v>318</v>
      </c>
      <c r="E58" s="2" t="s">
        <v>170</v>
      </c>
    </row>
    <row r="59" spans="1:5">
      <c r="A59" s="2" t="s">
        <v>796</v>
      </c>
      <c r="B59" t="str">
        <f t="shared" si="0"/>
        <v>οὐρανός</v>
      </c>
      <c r="C59" s="2" t="s">
        <v>797</v>
      </c>
      <c r="D59" s="2">
        <v>296</v>
      </c>
      <c r="E59" s="2" t="s">
        <v>49</v>
      </c>
    </row>
    <row r="60" spans="1:5">
      <c r="A60" s="2" t="s">
        <v>798</v>
      </c>
      <c r="B60" t="str">
        <f t="shared" si="0"/>
        <v>μαθητής</v>
      </c>
      <c r="C60" s="2" t="s">
        <v>799</v>
      </c>
      <c r="D60" s="2">
        <v>261</v>
      </c>
      <c r="E60" s="2" t="s">
        <v>132</v>
      </c>
    </row>
    <row r="61" spans="1:5">
      <c r="A61" s="2" t="s">
        <v>76</v>
      </c>
      <c r="B61" t="str">
        <f t="shared" si="0"/>
        <v>λαμβάνω</v>
      </c>
      <c r="C61" s="2" t="s">
        <v>800</v>
      </c>
      <c r="D61" s="2">
        <v>258</v>
      </c>
      <c r="E61" s="2" t="s">
        <v>801</v>
      </c>
    </row>
    <row r="62" spans="1:5">
      <c r="A62" s="2" t="s">
        <v>802</v>
      </c>
      <c r="B62" t="str">
        <f t="shared" si="0"/>
        <v>γῆ</v>
      </c>
      <c r="C62" s="2" t="s">
        <v>803</v>
      </c>
      <c r="D62" s="2">
        <v>250</v>
      </c>
      <c r="E62" s="2" t="s">
        <v>7</v>
      </c>
    </row>
    <row r="63" spans="1:5">
      <c r="A63" s="2" t="s">
        <v>426</v>
      </c>
      <c r="B63" t="str">
        <f t="shared" si="0"/>
        <v>μέγας</v>
      </c>
      <c r="C63" s="2" t="s">
        <v>804</v>
      </c>
      <c r="D63" s="2">
        <v>243</v>
      </c>
      <c r="E63" s="2" t="s">
        <v>805</v>
      </c>
    </row>
    <row r="64" spans="1:5">
      <c r="A64" s="2" t="s">
        <v>369</v>
      </c>
      <c r="B64" t="str">
        <f t="shared" si="0"/>
        <v>πίστις</v>
      </c>
      <c r="C64" s="2" t="s">
        <v>806</v>
      </c>
      <c r="D64" s="2">
        <v>243</v>
      </c>
      <c r="E64" s="2" t="s">
        <v>807</v>
      </c>
    </row>
    <row r="65" spans="1:5">
      <c r="A65" s="2" t="s">
        <v>80</v>
      </c>
      <c r="B65" t="str">
        <f t="shared" si="0"/>
        <v>πιστεύω</v>
      </c>
      <c r="C65" s="2" t="s">
        <v>808</v>
      </c>
      <c r="D65" s="2">
        <v>241</v>
      </c>
      <c r="E65" s="2" t="s">
        <v>809</v>
      </c>
    </row>
    <row r="66" spans="1:5">
      <c r="A66" s="2" t="s">
        <v>536</v>
      </c>
      <c r="B66" t="str">
        <f t="shared" ref="B66:B129" si="1">LEFT(A66,IFERROR(FIND(",",A66)-1,LEN(A66)))</f>
        <v>ἐκεῖνος</v>
      </c>
      <c r="C66" s="2" t="s">
        <v>810</v>
      </c>
      <c r="D66" s="2">
        <v>240</v>
      </c>
      <c r="E66" s="2" t="s">
        <v>811</v>
      </c>
    </row>
    <row r="67" spans="1:5">
      <c r="A67" s="2" t="s">
        <v>458</v>
      </c>
      <c r="B67" t="str">
        <f t="shared" si="1"/>
        <v>οὐδείς</v>
      </c>
      <c r="C67" s="2" t="s">
        <v>812</v>
      </c>
      <c r="D67" s="2">
        <v>234</v>
      </c>
      <c r="E67" s="2" t="s">
        <v>813</v>
      </c>
    </row>
    <row r="68" spans="1:5">
      <c r="A68" s="2" t="s">
        <v>814</v>
      </c>
      <c r="B68" t="str">
        <f t="shared" si="1"/>
        <v>ἅγιος</v>
      </c>
      <c r="C68" s="2" t="s">
        <v>815</v>
      </c>
      <c r="D68" s="2">
        <v>233</v>
      </c>
      <c r="E68" s="2" t="s">
        <v>816</v>
      </c>
    </row>
    <row r="69" spans="1:5">
      <c r="A69" s="2" t="s">
        <v>82</v>
      </c>
      <c r="B69" t="str">
        <f t="shared" si="1"/>
        <v>ἀποκρίνομαι</v>
      </c>
      <c r="C69" s="2" t="s">
        <v>817</v>
      </c>
      <c r="D69" s="2">
        <v>231</v>
      </c>
      <c r="E69" s="2" t="s">
        <v>83</v>
      </c>
    </row>
    <row r="70" spans="1:5">
      <c r="A70" s="2" t="s">
        <v>818</v>
      </c>
      <c r="B70" t="str">
        <f t="shared" si="1"/>
        <v>ὄνομα</v>
      </c>
      <c r="C70" s="2" t="s">
        <v>819</v>
      </c>
      <c r="D70" s="2">
        <v>228</v>
      </c>
      <c r="E70" s="2" t="s">
        <v>820</v>
      </c>
    </row>
    <row r="71" spans="1:5">
      <c r="A71" s="2" t="s">
        <v>68</v>
      </c>
      <c r="B71" t="str">
        <f t="shared" si="1"/>
        <v>γινώσκω</v>
      </c>
      <c r="C71" s="2" t="s">
        <v>821</v>
      </c>
      <c r="D71" s="2">
        <v>222</v>
      </c>
      <c r="E71" s="2" t="s">
        <v>822</v>
      </c>
    </row>
    <row r="72" spans="1:5">
      <c r="A72" s="2" t="s">
        <v>208</v>
      </c>
      <c r="B72" t="str">
        <f t="shared" si="1"/>
        <v>ὑπό</v>
      </c>
      <c r="C72" s="2" t="s">
        <v>823</v>
      </c>
      <c r="D72" s="2">
        <v>220</v>
      </c>
      <c r="E72" s="2" t="s">
        <v>209</v>
      </c>
    </row>
    <row r="73" spans="1:5">
      <c r="A73" s="2" t="s">
        <v>313</v>
      </c>
      <c r="B73" t="str">
        <f t="shared" si="1"/>
        <v>ἐξέρχομαι</v>
      </c>
      <c r="C73" s="2" t="s">
        <v>824</v>
      </c>
      <c r="D73" s="2">
        <v>218</v>
      </c>
      <c r="E73" s="2" t="s">
        <v>825</v>
      </c>
    </row>
    <row r="74" spans="1:5">
      <c r="A74" s="2" t="s">
        <v>357</v>
      </c>
      <c r="B74" t="str">
        <f t="shared" si="1"/>
        <v>ἀνήρ</v>
      </c>
      <c r="C74" s="2" t="s">
        <v>826</v>
      </c>
      <c r="D74" s="2">
        <v>216</v>
      </c>
      <c r="E74" s="2" t="s">
        <v>358</v>
      </c>
    </row>
    <row r="75" spans="1:5">
      <c r="A75" s="2" t="s">
        <v>827</v>
      </c>
      <c r="B75" t="str">
        <f t="shared" si="1"/>
        <v>γυνή</v>
      </c>
      <c r="C75" s="2" t="s">
        <v>828</v>
      </c>
      <c r="D75" s="2">
        <v>215</v>
      </c>
      <c r="E75" s="2" t="s">
        <v>829</v>
      </c>
    </row>
    <row r="76" spans="1:5">
      <c r="A76" s="2" t="s">
        <v>147</v>
      </c>
      <c r="B76" t="str">
        <f t="shared" si="1"/>
        <v>τέ</v>
      </c>
      <c r="C76" s="2" t="s">
        <v>830</v>
      </c>
      <c r="D76" s="2">
        <v>215</v>
      </c>
      <c r="E76" s="2" t="s">
        <v>831</v>
      </c>
    </row>
    <row r="77" spans="1:5">
      <c r="A77" s="2" t="s">
        <v>570</v>
      </c>
      <c r="B77" t="str">
        <f t="shared" si="1"/>
        <v>δύναμαι</v>
      </c>
      <c r="C77" s="2" t="s">
        <v>832</v>
      </c>
      <c r="D77" s="2">
        <v>210</v>
      </c>
      <c r="E77" s="2" t="s">
        <v>833</v>
      </c>
    </row>
    <row r="78" spans="1:5">
      <c r="A78" s="2" t="s">
        <v>572</v>
      </c>
      <c r="B78" t="str">
        <f t="shared" si="1"/>
        <v>θέλω</v>
      </c>
      <c r="C78" s="2" t="s">
        <v>834</v>
      </c>
      <c r="D78" s="2">
        <v>208</v>
      </c>
      <c r="E78" s="2" t="s">
        <v>835</v>
      </c>
    </row>
    <row r="79" spans="1:5">
      <c r="A79" s="2" t="s">
        <v>836</v>
      </c>
      <c r="B79" t="str">
        <f t="shared" si="1"/>
        <v>οὕτω</v>
      </c>
      <c r="C79" s="2" t="s">
        <v>837</v>
      </c>
      <c r="D79" s="2">
        <v>208</v>
      </c>
      <c r="E79" s="2" t="s">
        <v>146</v>
      </c>
    </row>
    <row r="80" spans="1:5">
      <c r="A80" s="2" t="s">
        <v>646</v>
      </c>
      <c r="B80" t="str">
        <f t="shared" si="1"/>
        <v>ἰδού</v>
      </c>
      <c r="C80" s="2" t="s">
        <v>838</v>
      </c>
      <c r="D80" s="2">
        <v>200</v>
      </c>
      <c r="E80" s="2" t="s">
        <v>839</v>
      </c>
    </row>
    <row r="81" spans="1:5">
      <c r="A81" s="2" t="s">
        <v>840</v>
      </c>
      <c r="B81" t="str">
        <f t="shared" si="1"/>
        <v>Ἰουδαῖος</v>
      </c>
      <c r="C81" s="2" t="s">
        <v>841</v>
      </c>
      <c r="D81" s="2">
        <v>195</v>
      </c>
      <c r="E81" s="2" t="s">
        <v>842</v>
      </c>
    </row>
    <row r="82" spans="1:5">
      <c r="A82" s="2" t="s">
        <v>307</v>
      </c>
      <c r="B82" t="str">
        <f t="shared" si="1"/>
        <v>εἰσέρχομαι</v>
      </c>
      <c r="C82" s="2" t="s">
        <v>843</v>
      </c>
      <c r="D82" s="2">
        <v>194</v>
      </c>
      <c r="E82" s="2" t="s">
        <v>844</v>
      </c>
    </row>
    <row r="83" spans="1:5">
      <c r="A83" s="2" t="s">
        <v>845</v>
      </c>
      <c r="B83" t="str">
        <f t="shared" si="1"/>
        <v>νόμος</v>
      </c>
      <c r="C83" s="2" t="s">
        <v>846</v>
      </c>
      <c r="D83" s="2">
        <v>194</v>
      </c>
      <c r="E83" s="2" t="s">
        <v>847</v>
      </c>
    </row>
    <row r="84" spans="1:5">
      <c r="A84" s="2" t="s">
        <v>198</v>
      </c>
      <c r="B84" t="str">
        <f t="shared" si="1"/>
        <v>παρά</v>
      </c>
      <c r="C84" s="2" t="s">
        <v>848</v>
      </c>
      <c r="D84" s="2">
        <v>194</v>
      </c>
      <c r="E84" s="2" t="s">
        <v>849</v>
      </c>
    </row>
    <row r="85" spans="1:5">
      <c r="A85" s="2" t="s">
        <v>70</v>
      </c>
      <c r="B85" t="str">
        <f t="shared" si="1"/>
        <v>γράφω</v>
      </c>
      <c r="C85" s="2" t="s">
        <v>850</v>
      </c>
      <c r="D85" s="2">
        <v>191</v>
      </c>
      <c r="E85" s="2" t="s">
        <v>851</v>
      </c>
    </row>
    <row r="86" spans="1:5">
      <c r="A86" s="2" t="s">
        <v>852</v>
      </c>
      <c r="B86" t="str">
        <f t="shared" si="1"/>
        <v>κόσμος</v>
      </c>
      <c r="C86" s="2" t="s">
        <v>853</v>
      </c>
      <c r="D86" s="2">
        <v>186</v>
      </c>
      <c r="E86" s="2" t="s">
        <v>854</v>
      </c>
    </row>
    <row r="87" spans="1:5">
      <c r="A87" s="2" t="s">
        <v>119</v>
      </c>
      <c r="B87" t="str">
        <f t="shared" si="1"/>
        <v>καθώς</v>
      </c>
      <c r="C87" s="2" t="s">
        <v>855</v>
      </c>
      <c r="D87" s="2">
        <v>182</v>
      </c>
      <c r="E87" s="2" t="s">
        <v>120</v>
      </c>
    </row>
    <row r="88" spans="1:5">
      <c r="A88" s="2" t="s">
        <v>30</v>
      </c>
      <c r="B88" t="str">
        <f t="shared" si="1"/>
        <v>μέν</v>
      </c>
      <c r="C88" s="2" t="s">
        <v>856</v>
      </c>
      <c r="D88" s="2">
        <v>179</v>
      </c>
      <c r="E88" s="2" t="s">
        <v>31</v>
      </c>
    </row>
    <row r="89" spans="1:5">
      <c r="A89" s="2" t="s">
        <v>413</v>
      </c>
      <c r="B89" t="str">
        <f t="shared" si="1"/>
        <v>χείρ</v>
      </c>
      <c r="C89" s="2" t="s">
        <v>857</v>
      </c>
      <c r="D89" s="2">
        <v>177</v>
      </c>
      <c r="E89" s="2" t="s">
        <v>858</v>
      </c>
    </row>
    <row r="90" spans="1:5">
      <c r="A90" s="2" t="s">
        <v>315</v>
      </c>
      <c r="B90" t="str">
        <f t="shared" si="1"/>
        <v>εὑρίσκω</v>
      </c>
      <c r="C90" s="2" t="s">
        <v>859</v>
      </c>
      <c r="D90" s="2">
        <v>176</v>
      </c>
      <c r="E90" s="2" t="s">
        <v>860</v>
      </c>
    </row>
    <row r="91" spans="1:5">
      <c r="A91" s="2" t="s">
        <v>861</v>
      </c>
      <c r="B91" t="str">
        <f t="shared" si="1"/>
        <v>ἄγγελος</v>
      </c>
      <c r="C91" s="2" t="s">
        <v>862</v>
      </c>
      <c r="D91" s="2">
        <v>175</v>
      </c>
      <c r="E91" s="2" t="s">
        <v>130</v>
      </c>
    </row>
    <row r="92" spans="1:5">
      <c r="A92" s="2" t="s">
        <v>863</v>
      </c>
      <c r="B92" t="str">
        <f t="shared" si="1"/>
        <v>ὄχλος</v>
      </c>
      <c r="C92" s="2" t="s">
        <v>864</v>
      </c>
      <c r="D92" s="2">
        <v>175</v>
      </c>
      <c r="E92" s="2" t="s">
        <v>865</v>
      </c>
    </row>
    <row r="93" spans="1:5">
      <c r="A93" s="2" t="s">
        <v>866</v>
      </c>
      <c r="B93" t="str">
        <f t="shared" si="1"/>
        <v>ἁμαρτία</v>
      </c>
      <c r="C93" s="2" t="s">
        <v>867</v>
      </c>
      <c r="D93" s="2">
        <v>173</v>
      </c>
      <c r="E93" s="2" t="s">
        <v>868</v>
      </c>
    </row>
    <row r="94" spans="1:5">
      <c r="A94" s="2" t="s">
        <v>869</v>
      </c>
      <c r="B94" t="str">
        <f t="shared" si="1"/>
        <v>ἔργον</v>
      </c>
      <c r="C94" s="2" t="s">
        <v>870</v>
      </c>
      <c r="D94" s="2">
        <v>169</v>
      </c>
      <c r="E94" s="2" t="s">
        <v>871</v>
      </c>
    </row>
    <row r="95" spans="1:5">
      <c r="A95" s="2" t="s">
        <v>599</v>
      </c>
      <c r="B95" t="str">
        <f t="shared" si="1"/>
        <v>ἄν</v>
      </c>
      <c r="C95" s="2" t="s">
        <v>872</v>
      </c>
      <c r="D95" s="2">
        <v>166</v>
      </c>
      <c r="E95" s="2" t="s">
        <v>873</v>
      </c>
    </row>
    <row r="96" spans="1:5">
      <c r="A96" s="2" t="s">
        <v>874</v>
      </c>
      <c r="B96" t="str">
        <f t="shared" si="1"/>
        <v>δόξα</v>
      </c>
      <c r="C96" s="2" t="s">
        <v>875</v>
      </c>
      <c r="D96" s="2">
        <v>166</v>
      </c>
      <c r="E96" s="2" t="s">
        <v>876</v>
      </c>
    </row>
    <row r="97" spans="1:5">
      <c r="A97" s="2" t="s">
        <v>877</v>
      </c>
      <c r="B97" t="str">
        <f t="shared" si="1"/>
        <v>βασιλεία</v>
      </c>
      <c r="C97" s="2" t="s">
        <v>878</v>
      </c>
      <c r="D97" s="2">
        <v>162</v>
      </c>
      <c r="E97" s="2" t="s">
        <v>879</v>
      </c>
    </row>
    <row r="98" spans="1:5">
      <c r="A98" s="2" t="s">
        <v>377</v>
      </c>
      <c r="B98" t="str">
        <f t="shared" si="1"/>
        <v>ἔθνος</v>
      </c>
      <c r="C98" s="2" t="s">
        <v>880</v>
      </c>
      <c r="D98" s="2">
        <v>162</v>
      </c>
      <c r="E98" s="2" t="s">
        <v>881</v>
      </c>
    </row>
    <row r="99" spans="1:5">
      <c r="A99" s="2" t="s">
        <v>371</v>
      </c>
      <c r="B99" t="str">
        <f t="shared" si="1"/>
        <v>πόλις</v>
      </c>
      <c r="C99" s="2" t="s">
        <v>882</v>
      </c>
      <c r="D99" s="2">
        <v>162</v>
      </c>
      <c r="E99" s="2" t="s">
        <v>372</v>
      </c>
    </row>
    <row r="100" spans="1:5">
      <c r="A100" s="2" t="s">
        <v>471</v>
      </c>
      <c r="B100" t="str">
        <f t="shared" si="1"/>
        <v>τότε</v>
      </c>
      <c r="C100" s="2" t="s">
        <v>883</v>
      </c>
      <c r="D100" s="2">
        <v>160</v>
      </c>
      <c r="E100" s="2" t="s">
        <v>884</v>
      </c>
    </row>
    <row r="101" spans="1:5">
      <c r="A101" s="2" t="s">
        <v>311</v>
      </c>
      <c r="B101" t="str">
        <f t="shared" si="1"/>
        <v>ἐσθίω</v>
      </c>
      <c r="C101" s="2" t="s">
        <v>885</v>
      </c>
      <c r="D101" s="2">
        <v>158</v>
      </c>
      <c r="E101" s="2" t="s">
        <v>886</v>
      </c>
    </row>
    <row r="102" spans="1:5">
      <c r="A102" s="2" t="s">
        <v>887</v>
      </c>
      <c r="B102" t="str">
        <f t="shared" si="1"/>
        <v>Παῦλος</v>
      </c>
      <c r="C102" s="2" t="s">
        <v>888</v>
      </c>
      <c r="D102" s="2">
        <v>158</v>
      </c>
      <c r="E102" s="2" t="s">
        <v>889</v>
      </c>
    </row>
    <row r="103" spans="1:5">
      <c r="A103" s="2" t="s">
        <v>890</v>
      </c>
      <c r="B103" t="str">
        <f t="shared" si="1"/>
        <v>καρδία</v>
      </c>
      <c r="C103" s="2" t="s">
        <v>891</v>
      </c>
      <c r="D103" s="2">
        <v>156</v>
      </c>
      <c r="E103" s="2" t="s">
        <v>892</v>
      </c>
    </row>
    <row r="104" spans="1:5">
      <c r="A104" s="2" t="s">
        <v>893</v>
      </c>
      <c r="B104" t="str">
        <f t="shared" si="1"/>
        <v>Πέτρος</v>
      </c>
      <c r="C104" s="2" t="s">
        <v>894</v>
      </c>
      <c r="D104" s="2">
        <v>156</v>
      </c>
      <c r="E104" s="2" t="s">
        <v>895</v>
      </c>
    </row>
    <row r="105" spans="1:5">
      <c r="A105" s="2" t="s">
        <v>419</v>
      </c>
      <c r="B105" t="str">
        <f t="shared" si="1"/>
        <v>ἄλλος</v>
      </c>
      <c r="C105" s="2" t="s">
        <v>896</v>
      </c>
      <c r="D105" s="2">
        <v>155</v>
      </c>
      <c r="E105" s="2" t="s">
        <v>420</v>
      </c>
    </row>
    <row r="106" spans="1:5">
      <c r="A106" s="2" t="s">
        <v>658</v>
      </c>
      <c r="B106" t="str">
        <f t="shared" si="1"/>
        <v>ἵστημι</v>
      </c>
      <c r="C106" s="2" t="s">
        <v>897</v>
      </c>
      <c r="D106" s="2">
        <v>155</v>
      </c>
      <c r="E106" s="2" t="s">
        <v>659</v>
      </c>
    </row>
    <row r="107" spans="1:5">
      <c r="A107" s="2" t="s">
        <v>898</v>
      </c>
      <c r="B107" t="str">
        <f t="shared" si="1"/>
        <v>πρῶτος</v>
      </c>
      <c r="C107" s="2" t="s">
        <v>899</v>
      </c>
      <c r="D107" s="2">
        <v>155</v>
      </c>
      <c r="E107" s="2" t="s">
        <v>900</v>
      </c>
    </row>
    <row r="108" spans="1:5">
      <c r="A108" s="2" t="s">
        <v>375</v>
      </c>
      <c r="B108" t="str">
        <f t="shared" si="1"/>
        <v>χάρις</v>
      </c>
      <c r="C108" s="2" t="s">
        <v>901</v>
      </c>
      <c r="D108" s="2">
        <v>155</v>
      </c>
      <c r="E108" s="2" t="s">
        <v>902</v>
      </c>
    </row>
    <row r="109" spans="1:5">
      <c r="A109" s="2" t="s">
        <v>88</v>
      </c>
      <c r="B109" t="str">
        <f t="shared" si="1"/>
        <v>πορεύομαι</v>
      </c>
      <c r="C109" s="2" t="s">
        <v>903</v>
      </c>
      <c r="D109" s="2">
        <v>153</v>
      </c>
      <c r="E109" s="2" t="s">
        <v>89</v>
      </c>
    </row>
    <row r="110" spans="1:5">
      <c r="A110" s="2" t="s">
        <v>206</v>
      </c>
      <c r="B110" t="str">
        <f t="shared" si="1"/>
        <v>ὑπέρ</v>
      </c>
      <c r="C110" s="2" t="s">
        <v>904</v>
      </c>
      <c r="D110" s="2">
        <v>150</v>
      </c>
      <c r="E110" s="2" t="s">
        <v>905</v>
      </c>
    </row>
    <row r="111" spans="1:5">
      <c r="A111" s="2" t="s">
        <v>167</v>
      </c>
      <c r="B111" t="str">
        <f t="shared" si="1"/>
        <v>καλέω</v>
      </c>
      <c r="C111" s="2" t="s">
        <v>906</v>
      </c>
      <c r="D111" s="2">
        <v>148</v>
      </c>
      <c r="E111" s="2" t="s">
        <v>907</v>
      </c>
    </row>
    <row r="112" spans="1:5">
      <c r="A112" s="2" t="s">
        <v>438</v>
      </c>
      <c r="B112" t="str">
        <f t="shared" si="1"/>
        <v>νῦν</v>
      </c>
      <c r="C112" s="2" t="s">
        <v>908</v>
      </c>
      <c r="D112" s="2">
        <v>147</v>
      </c>
      <c r="E112" s="2" t="s">
        <v>909</v>
      </c>
    </row>
    <row r="113" spans="1:5">
      <c r="A113" s="2" t="s">
        <v>373</v>
      </c>
      <c r="B113" t="str">
        <f t="shared" si="1"/>
        <v>σάρξ</v>
      </c>
      <c r="C113" s="2" t="s">
        <v>910</v>
      </c>
      <c r="D113" s="2">
        <v>147</v>
      </c>
      <c r="E113" s="2" t="s">
        <v>911</v>
      </c>
    </row>
    <row r="114" spans="1:5">
      <c r="A114" s="2" t="s">
        <v>466</v>
      </c>
      <c r="B114" t="str">
        <f t="shared" si="1"/>
        <v>ἕως</v>
      </c>
      <c r="C114" s="2" t="s">
        <v>912</v>
      </c>
      <c r="D114" s="2">
        <v>146</v>
      </c>
      <c r="E114" s="2" t="s">
        <v>467</v>
      </c>
    </row>
    <row r="115" spans="1:5">
      <c r="A115" s="2" t="s">
        <v>100</v>
      </c>
      <c r="B115" t="str">
        <f t="shared" si="1"/>
        <v>ἐγείρω</v>
      </c>
      <c r="C115" s="2" t="s">
        <v>913</v>
      </c>
      <c r="D115" s="2">
        <v>144</v>
      </c>
      <c r="E115" s="2" t="s">
        <v>914</v>
      </c>
    </row>
    <row r="116" spans="1:5">
      <c r="A116" s="2" t="s">
        <v>915</v>
      </c>
      <c r="B116" t="str">
        <f t="shared" si="1"/>
        <v>ὅστις</v>
      </c>
      <c r="C116" s="2" t="s">
        <v>916</v>
      </c>
      <c r="D116" s="2">
        <v>144</v>
      </c>
      <c r="E116" s="2" t="s">
        <v>917</v>
      </c>
    </row>
    <row r="117" spans="1:5">
      <c r="A117" s="2" t="s">
        <v>918</v>
      </c>
      <c r="B117" t="str">
        <f t="shared" si="1"/>
        <v>προφήτης</v>
      </c>
      <c r="C117" s="2" t="s">
        <v>919</v>
      </c>
      <c r="D117" s="2">
        <v>144</v>
      </c>
      <c r="E117" s="2" t="s">
        <v>136</v>
      </c>
    </row>
    <row r="118" spans="1:5">
      <c r="A118" s="2" t="s">
        <v>153</v>
      </c>
      <c r="B118" t="str">
        <f t="shared" si="1"/>
        <v>ἀγαπάω</v>
      </c>
      <c r="C118" s="2" t="s">
        <v>920</v>
      </c>
      <c r="D118" s="2">
        <v>143</v>
      </c>
      <c r="E118" s="2" t="s">
        <v>154</v>
      </c>
    </row>
    <row r="119" spans="1:5">
      <c r="A119" s="2" t="s">
        <v>654</v>
      </c>
      <c r="B119" t="str">
        <f t="shared" si="1"/>
        <v>ἀφίημι</v>
      </c>
      <c r="C119" s="2" t="s">
        <v>921</v>
      </c>
      <c r="D119" s="2">
        <v>143</v>
      </c>
      <c r="E119" s="2" t="s">
        <v>922</v>
      </c>
    </row>
    <row r="120" spans="1:5">
      <c r="A120" s="2" t="s">
        <v>468</v>
      </c>
      <c r="B120" t="str">
        <f t="shared" si="1"/>
        <v>οὐδέ</v>
      </c>
      <c r="C120" s="2" t="s">
        <v>923</v>
      </c>
      <c r="D120" s="2">
        <v>143</v>
      </c>
      <c r="E120" s="2" t="s">
        <v>469</v>
      </c>
    </row>
    <row r="121" spans="1:5">
      <c r="A121" s="2" t="s">
        <v>924</v>
      </c>
      <c r="B121" t="str">
        <f t="shared" si="1"/>
        <v>λαός</v>
      </c>
      <c r="C121" s="2" t="s">
        <v>925</v>
      </c>
      <c r="D121" s="2">
        <v>142</v>
      </c>
      <c r="E121" s="2" t="s">
        <v>230</v>
      </c>
    </row>
    <row r="122" spans="1:5">
      <c r="A122" s="2" t="s">
        <v>926</v>
      </c>
      <c r="B122" t="str">
        <f t="shared" si="1"/>
        <v>σῶμα</v>
      </c>
      <c r="C122" s="2" t="s">
        <v>927</v>
      </c>
      <c r="D122" s="2">
        <v>142</v>
      </c>
      <c r="E122" s="2" t="s">
        <v>928</v>
      </c>
    </row>
    <row r="123" spans="1:5">
      <c r="A123" s="2" t="s">
        <v>440</v>
      </c>
      <c r="B123" t="str">
        <f t="shared" si="1"/>
        <v>πάλιν</v>
      </c>
      <c r="C123" s="2" t="s">
        <v>929</v>
      </c>
      <c r="D123" s="2">
        <v>141</v>
      </c>
      <c r="E123" s="2" t="s">
        <v>930</v>
      </c>
    </row>
    <row r="124" spans="1:5">
      <c r="A124" s="2" t="s">
        <v>387</v>
      </c>
      <c r="B124" t="str">
        <f t="shared" si="1"/>
        <v>ζάω</v>
      </c>
      <c r="C124" s="2" t="s">
        <v>931</v>
      </c>
      <c r="D124" s="2">
        <v>140</v>
      </c>
      <c r="E124" s="2" t="s">
        <v>932</v>
      </c>
    </row>
    <row r="125" spans="1:5">
      <c r="A125" s="2" t="s">
        <v>933</v>
      </c>
      <c r="B125" t="str">
        <f t="shared" si="1"/>
        <v>φωνή</v>
      </c>
      <c r="C125" s="2" t="s">
        <v>934</v>
      </c>
      <c r="D125" s="2">
        <v>139</v>
      </c>
      <c r="E125" s="2" t="s">
        <v>935</v>
      </c>
    </row>
    <row r="126" spans="1:5">
      <c r="A126" s="2" t="s">
        <v>479</v>
      </c>
      <c r="B126" t="str">
        <f t="shared" si="1"/>
        <v>δύο</v>
      </c>
      <c r="C126" s="2" t="s">
        <v>936</v>
      </c>
      <c r="D126" s="2">
        <v>135</v>
      </c>
      <c r="E126" s="2" t="s">
        <v>480</v>
      </c>
    </row>
    <row r="127" spans="1:5">
      <c r="A127" s="2" t="s">
        <v>937</v>
      </c>
      <c r="B127" t="str">
        <f t="shared" si="1"/>
        <v>ζωή</v>
      </c>
      <c r="C127" s="2" t="s">
        <v>938</v>
      </c>
      <c r="D127" s="2">
        <v>135</v>
      </c>
      <c r="E127" s="2" t="s">
        <v>9</v>
      </c>
    </row>
    <row r="128" spans="1:5">
      <c r="A128" s="2" t="s">
        <v>939</v>
      </c>
      <c r="B128" t="str">
        <f t="shared" si="1"/>
        <v>Ἰωάννης</v>
      </c>
      <c r="C128" s="2" t="s">
        <v>940</v>
      </c>
      <c r="D128" s="2">
        <v>135</v>
      </c>
      <c r="E128" s="2" t="s">
        <v>941</v>
      </c>
    </row>
    <row r="129" spans="1:5">
      <c r="A129" s="2" t="s">
        <v>942</v>
      </c>
      <c r="B129" t="str">
        <f t="shared" si="1"/>
        <v>ἀποστέλλω</v>
      </c>
      <c r="C129" s="2" t="s">
        <v>943</v>
      </c>
      <c r="D129" s="2">
        <v>132</v>
      </c>
      <c r="E129" s="2" t="s">
        <v>944</v>
      </c>
    </row>
    <row r="130" spans="1:5">
      <c r="A130" s="2" t="s">
        <v>96</v>
      </c>
      <c r="B130" t="str">
        <f t="shared" ref="B130:B193" si="2">LEFT(A130,IFERROR(FIND(",",A130)-1,LEN(A130)))</f>
        <v>βλέπω</v>
      </c>
      <c r="C130" s="2" t="s">
        <v>945</v>
      </c>
      <c r="D130" s="2">
        <v>132</v>
      </c>
      <c r="E130" s="2" t="s">
        <v>946</v>
      </c>
    </row>
    <row r="131" spans="1:5">
      <c r="A131" s="2" t="s">
        <v>462</v>
      </c>
      <c r="B131" t="str">
        <f t="shared" si="2"/>
        <v>ἀμήν</v>
      </c>
      <c r="C131" s="2" t="s">
        <v>947</v>
      </c>
      <c r="D131" s="2">
        <v>129</v>
      </c>
      <c r="E131" s="2" t="s">
        <v>463</v>
      </c>
    </row>
    <row r="132" spans="1:5">
      <c r="A132" s="2" t="s">
        <v>428</v>
      </c>
      <c r="B132" t="str">
        <f t="shared" si="2"/>
        <v>νεκρός</v>
      </c>
      <c r="C132" s="2" t="s">
        <v>948</v>
      </c>
      <c r="D132" s="2">
        <v>128</v>
      </c>
      <c r="E132" s="2" t="s">
        <v>949</v>
      </c>
    </row>
    <row r="133" spans="1:5">
      <c r="A133" s="2" t="s">
        <v>204</v>
      </c>
      <c r="B133" t="str">
        <f t="shared" si="2"/>
        <v>σύν</v>
      </c>
      <c r="C133" s="2" t="s">
        <v>950</v>
      </c>
      <c r="D133" s="2">
        <v>128</v>
      </c>
      <c r="E133" s="2" t="s">
        <v>951</v>
      </c>
    </row>
    <row r="134" spans="1:5">
      <c r="A134" s="2" t="s">
        <v>952</v>
      </c>
      <c r="B134" t="str">
        <f t="shared" si="2"/>
        <v>δοῦλος</v>
      </c>
      <c r="C134" s="2" t="s">
        <v>953</v>
      </c>
      <c r="D134" s="2">
        <v>124</v>
      </c>
      <c r="E134" s="2" t="s">
        <v>109</v>
      </c>
    </row>
    <row r="135" spans="1:5">
      <c r="A135" s="2" t="s">
        <v>613</v>
      </c>
      <c r="B135" t="str">
        <f t="shared" si="2"/>
        <v>ὅταν</v>
      </c>
      <c r="C135" s="2" t="s">
        <v>954</v>
      </c>
      <c r="D135" s="2">
        <v>123</v>
      </c>
      <c r="E135" s="2" t="s">
        <v>955</v>
      </c>
    </row>
    <row r="136" spans="1:5">
      <c r="A136" s="2" t="s">
        <v>355</v>
      </c>
      <c r="B136" t="str">
        <f t="shared" si="2"/>
        <v>αἰών</v>
      </c>
      <c r="C136" s="2" t="s">
        <v>956</v>
      </c>
      <c r="D136" s="2">
        <v>122</v>
      </c>
      <c r="E136" s="2" t="s">
        <v>356</v>
      </c>
    </row>
    <row r="137" spans="1:5">
      <c r="A137" s="2" t="s">
        <v>359</v>
      </c>
      <c r="B137" t="str">
        <f t="shared" si="2"/>
        <v>ἀρχιερεύς</v>
      </c>
      <c r="C137" s="2" t="s">
        <v>957</v>
      </c>
      <c r="D137" s="2">
        <v>122</v>
      </c>
      <c r="E137" s="2" t="s">
        <v>360</v>
      </c>
    </row>
    <row r="138" spans="1:5">
      <c r="A138" s="2" t="s">
        <v>958</v>
      </c>
      <c r="B138" t="str">
        <f t="shared" si="2"/>
        <v>βάλλω</v>
      </c>
      <c r="C138" s="2" t="s">
        <v>959</v>
      </c>
      <c r="D138" s="2">
        <v>122</v>
      </c>
      <c r="E138" s="2" t="s">
        <v>960</v>
      </c>
    </row>
    <row r="139" spans="1:5">
      <c r="A139" s="2" t="s">
        <v>961</v>
      </c>
      <c r="B139" t="str">
        <f t="shared" si="2"/>
        <v>θάνατος</v>
      </c>
      <c r="C139" s="2" t="s">
        <v>962</v>
      </c>
      <c r="D139" s="2">
        <v>120</v>
      </c>
      <c r="E139" s="2" t="s">
        <v>111</v>
      </c>
    </row>
    <row r="140" spans="1:5">
      <c r="A140" s="2" t="s">
        <v>399</v>
      </c>
      <c r="B140" t="str">
        <f t="shared" si="2"/>
        <v>δύναμις</v>
      </c>
      <c r="C140" s="2" t="s">
        <v>963</v>
      </c>
      <c r="D140" s="2">
        <v>119</v>
      </c>
      <c r="E140" s="2" t="s">
        <v>964</v>
      </c>
    </row>
    <row r="141" spans="1:5">
      <c r="A141" s="2" t="s">
        <v>660</v>
      </c>
      <c r="B141" t="str">
        <f t="shared" si="2"/>
        <v>παραδίδωμι</v>
      </c>
      <c r="C141" s="2" t="s">
        <v>965</v>
      </c>
      <c r="D141" s="2">
        <v>119</v>
      </c>
      <c r="E141" s="2" t="s">
        <v>661</v>
      </c>
    </row>
    <row r="142" spans="1:5">
      <c r="A142" s="2" t="s">
        <v>104</v>
      </c>
      <c r="B142" t="str">
        <f t="shared" si="2"/>
        <v>μένω</v>
      </c>
      <c r="C142" s="2" t="s">
        <v>966</v>
      </c>
      <c r="D142" s="2">
        <v>118</v>
      </c>
      <c r="E142" s="2" t="s">
        <v>967</v>
      </c>
    </row>
    <row r="143" spans="1:5">
      <c r="A143" s="2" t="s">
        <v>303</v>
      </c>
      <c r="B143" t="str">
        <f t="shared" si="2"/>
        <v>ἀπέρχομαι</v>
      </c>
      <c r="C143" s="2" t="s">
        <v>968</v>
      </c>
      <c r="D143" s="2">
        <v>118</v>
      </c>
      <c r="E143" s="2" t="s">
        <v>969</v>
      </c>
    </row>
    <row r="144" spans="1:5">
      <c r="A144" s="2" t="s">
        <v>165</v>
      </c>
      <c r="B144" t="str">
        <f t="shared" si="2"/>
        <v>ζητέω</v>
      </c>
      <c r="C144" s="2" t="s">
        <v>970</v>
      </c>
      <c r="D144" s="2">
        <v>117</v>
      </c>
      <c r="E144" s="2" t="s">
        <v>166</v>
      </c>
    </row>
    <row r="145" spans="1:5">
      <c r="A145" s="2" t="s">
        <v>971</v>
      </c>
      <c r="B145" t="str">
        <f t="shared" si="2"/>
        <v>ἀγάπη</v>
      </c>
      <c r="C145" s="2" t="s">
        <v>972</v>
      </c>
      <c r="D145" s="2">
        <v>116</v>
      </c>
      <c r="E145" s="2" t="s">
        <v>5</v>
      </c>
    </row>
    <row r="146" spans="1:5">
      <c r="A146" s="2" t="s">
        <v>361</v>
      </c>
      <c r="B146" t="str">
        <f t="shared" si="2"/>
        <v>βασιλεύς</v>
      </c>
      <c r="C146" s="2" t="s">
        <v>973</v>
      </c>
      <c r="D146" s="2">
        <v>115</v>
      </c>
      <c r="E146" s="2" t="s">
        <v>362</v>
      </c>
    </row>
    <row r="147" spans="1:5">
      <c r="A147" s="2" t="s">
        <v>974</v>
      </c>
      <c r="B147" t="str">
        <f t="shared" si="2"/>
        <v>ἐκκλησία</v>
      </c>
      <c r="C147" s="2" t="s">
        <v>975</v>
      </c>
      <c r="D147" s="2">
        <v>114</v>
      </c>
      <c r="E147" s="2" t="s">
        <v>976</v>
      </c>
    </row>
    <row r="148" spans="1:5">
      <c r="A148" s="2" t="s">
        <v>552</v>
      </c>
      <c r="B148" t="str">
        <f t="shared" si="2"/>
        <v>ἴδιος</v>
      </c>
      <c r="C148" s="2" t="s">
        <v>977</v>
      </c>
      <c r="D148" s="2">
        <v>114</v>
      </c>
      <c r="E148" s="2" t="s">
        <v>978</v>
      </c>
    </row>
    <row r="149" spans="1:5">
      <c r="A149" s="2" t="s">
        <v>102</v>
      </c>
      <c r="B149" t="str">
        <f t="shared" si="2"/>
        <v>κρίνω</v>
      </c>
      <c r="C149" s="2" t="s">
        <v>979</v>
      </c>
      <c r="D149" s="2">
        <v>114</v>
      </c>
      <c r="E149" s="2" t="s">
        <v>980</v>
      </c>
    </row>
    <row r="150" spans="1:5">
      <c r="A150" s="2" t="s">
        <v>514</v>
      </c>
      <c r="B150" t="str">
        <f t="shared" si="2"/>
        <v>μόνος</v>
      </c>
      <c r="C150" s="2" t="s">
        <v>981</v>
      </c>
      <c r="D150" s="2">
        <v>114</v>
      </c>
      <c r="E150" s="2" t="s">
        <v>982</v>
      </c>
    </row>
    <row r="151" spans="1:5">
      <c r="A151" s="2" t="s">
        <v>983</v>
      </c>
      <c r="B151" t="str">
        <f t="shared" si="2"/>
        <v>οἶκος</v>
      </c>
      <c r="C151" s="2" t="s">
        <v>984</v>
      </c>
      <c r="D151" s="2">
        <v>114</v>
      </c>
      <c r="E151" s="2" t="s">
        <v>985</v>
      </c>
    </row>
    <row r="152" spans="1:5">
      <c r="A152" s="2" t="s">
        <v>304</v>
      </c>
      <c r="B152" t="str">
        <f t="shared" si="2"/>
        <v>ἀποθνῄσκω</v>
      </c>
      <c r="C152" s="2" t="s">
        <v>986</v>
      </c>
      <c r="D152" s="2">
        <v>111</v>
      </c>
      <c r="E152" s="2" t="s">
        <v>305</v>
      </c>
    </row>
    <row r="153" spans="1:5">
      <c r="A153" s="2" t="s">
        <v>556</v>
      </c>
      <c r="B153" t="str">
        <f t="shared" si="2"/>
        <v>ὅσος</v>
      </c>
      <c r="C153" s="2" t="s">
        <v>987</v>
      </c>
      <c r="D153" s="2">
        <v>110</v>
      </c>
      <c r="E153" s="2" t="s">
        <v>988</v>
      </c>
    </row>
    <row r="154" spans="1:5">
      <c r="A154" s="2" t="s">
        <v>989</v>
      </c>
      <c r="B154" t="str">
        <f t="shared" si="2"/>
        <v>ἀλήθεια</v>
      </c>
      <c r="C154" s="2" t="s">
        <v>990</v>
      </c>
      <c r="D154" s="2">
        <v>109</v>
      </c>
      <c r="E154" s="2" t="s">
        <v>991</v>
      </c>
    </row>
    <row r="155" spans="1:5">
      <c r="A155" s="2" t="s">
        <v>574</v>
      </c>
      <c r="B155" t="str">
        <f t="shared" si="2"/>
        <v>μέλλω</v>
      </c>
      <c r="C155" s="2" t="s">
        <v>992</v>
      </c>
      <c r="D155" s="2">
        <v>109</v>
      </c>
      <c r="E155" s="2" t="s">
        <v>993</v>
      </c>
    </row>
    <row r="156" spans="1:5">
      <c r="A156" s="2" t="s">
        <v>516</v>
      </c>
      <c r="B156" t="str">
        <f t="shared" si="2"/>
        <v>ὅλος</v>
      </c>
      <c r="C156" s="2" t="s">
        <v>994</v>
      </c>
      <c r="D156" s="2">
        <v>109</v>
      </c>
      <c r="E156" s="2" t="s">
        <v>995</v>
      </c>
    </row>
    <row r="157" spans="1:5">
      <c r="A157" s="2" t="s">
        <v>173</v>
      </c>
      <c r="B157" t="str">
        <f t="shared" si="2"/>
        <v>παρακαλέω</v>
      </c>
      <c r="C157" s="2" t="s">
        <v>996</v>
      </c>
      <c r="D157" s="2">
        <v>109</v>
      </c>
      <c r="E157" s="2" t="s">
        <v>997</v>
      </c>
    </row>
    <row r="158" spans="1:5">
      <c r="A158" s="2" t="s">
        <v>648</v>
      </c>
      <c r="B158" t="str">
        <f t="shared" si="2"/>
        <v>ἀνίστημι</v>
      </c>
      <c r="C158" s="2" t="s">
        <v>998</v>
      </c>
      <c r="D158" s="2">
        <v>108</v>
      </c>
      <c r="E158" s="2" t="s">
        <v>999</v>
      </c>
    </row>
    <row r="159" spans="1:5">
      <c r="A159" s="2" t="s">
        <v>249</v>
      </c>
      <c r="B159" t="str">
        <f t="shared" si="2"/>
        <v>σῴζω</v>
      </c>
      <c r="C159" s="2" t="s">
        <v>1000</v>
      </c>
      <c r="D159" s="2">
        <v>106</v>
      </c>
      <c r="E159" s="2" t="s">
        <v>1001</v>
      </c>
    </row>
    <row r="160" spans="1:5">
      <c r="A160" s="2" t="s">
        <v>1002</v>
      </c>
      <c r="B160" t="str">
        <f t="shared" si="2"/>
        <v>ὥρα</v>
      </c>
      <c r="C160" s="2" t="s">
        <v>1003</v>
      </c>
      <c r="D160" s="2">
        <v>106</v>
      </c>
      <c r="E160" s="2" t="s">
        <v>1004</v>
      </c>
    </row>
    <row r="161" spans="1:5">
      <c r="A161" s="2" t="s">
        <v>615</v>
      </c>
      <c r="B161" t="str">
        <f t="shared" si="2"/>
        <v>ὅτε</v>
      </c>
      <c r="C161" s="2" t="s">
        <v>1005</v>
      </c>
      <c r="D161" s="2">
        <v>103</v>
      </c>
      <c r="E161" s="2" t="s">
        <v>1006</v>
      </c>
    </row>
    <row r="162" spans="1:5">
      <c r="A162" s="2" t="s">
        <v>560</v>
      </c>
      <c r="B162" t="str">
        <f t="shared" si="2"/>
        <v>πῶς</v>
      </c>
      <c r="C162" s="2" t="s">
        <v>1007</v>
      </c>
      <c r="D162" s="2">
        <v>103</v>
      </c>
      <c r="E162" s="2" t="s">
        <v>1008</v>
      </c>
    </row>
    <row r="163" spans="1:5">
      <c r="A163" s="2" t="s">
        <v>1009</v>
      </c>
      <c r="B163" t="str">
        <f t="shared" si="2"/>
        <v>ψυχή</v>
      </c>
      <c r="C163" s="2" t="s">
        <v>1010</v>
      </c>
      <c r="D163" s="2">
        <v>103</v>
      </c>
      <c r="E163" s="2" t="s">
        <v>1011</v>
      </c>
    </row>
    <row r="164" spans="1:5">
      <c r="A164" s="2" t="s">
        <v>415</v>
      </c>
      <c r="B164" t="str">
        <f t="shared" si="2"/>
        <v>ἀγαθός</v>
      </c>
      <c r="C164" s="2" t="s">
        <v>1012</v>
      </c>
      <c r="D164" s="2">
        <v>102</v>
      </c>
      <c r="E164" s="2" t="s">
        <v>1013</v>
      </c>
    </row>
    <row r="165" spans="1:5">
      <c r="A165" s="2" t="s">
        <v>1014</v>
      </c>
      <c r="B165" t="str">
        <f t="shared" si="2"/>
        <v>ἐξουσία</v>
      </c>
      <c r="C165" s="2" t="s">
        <v>1015</v>
      </c>
      <c r="D165" s="2">
        <v>102</v>
      </c>
      <c r="E165" s="2" t="s">
        <v>226</v>
      </c>
    </row>
    <row r="166" spans="1:5">
      <c r="A166" s="2" t="s">
        <v>328</v>
      </c>
      <c r="B166" t="str">
        <f t="shared" si="2"/>
        <v>αἴρω</v>
      </c>
      <c r="C166" s="2" t="s">
        <v>1016</v>
      </c>
      <c r="D166" s="2">
        <v>101</v>
      </c>
      <c r="E166" s="2" t="s">
        <v>1017</v>
      </c>
    </row>
    <row r="167" spans="1:5">
      <c r="A167" s="2" t="s">
        <v>566</v>
      </c>
      <c r="B167" t="str">
        <f t="shared" si="2"/>
        <v>δεῖ</v>
      </c>
      <c r="C167" s="2" t="s">
        <v>1018</v>
      </c>
      <c r="D167" s="2">
        <v>101</v>
      </c>
      <c r="E167" s="2" t="s">
        <v>1019</v>
      </c>
    </row>
    <row r="168" spans="1:5">
      <c r="A168" s="2" t="s">
        <v>1020</v>
      </c>
      <c r="B168" t="str">
        <f t="shared" si="2"/>
        <v>ὁδός</v>
      </c>
      <c r="C168" s="2" t="s">
        <v>1021</v>
      </c>
      <c r="D168" s="2">
        <v>101</v>
      </c>
      <c r="E168" s="2" t="s">
        <v>1022</v>
      </c>
    </row>
    <row r="169" spans="1:5">
      <c r="A169" s="2" t="s">
        <v>1023</v>
      </c>
      <c r="B169" t="str">
        <f t="shared" si="2"/>
        <v>ἀλλήλων</v>
      </c>
      <c r="C169" s="2" t="s">
        <v>1024</v>
      </c>
      <c r="D169" s="2">
        <v>100</v>
      </c>
      <c r="E169" s="2" t="s">
        <v>1025</v>
      </c>
    </row>
    <row r="170" spans="1:5">
      <c r="A170" s="2" t="s">
        <v>424</v>
      </c>
      <c r="B170" t="str">
        <f t="shared" si="2"/>
        <v>καλός</v>
      </c>
      <c r="C170" s="2" t="s">
        <v>1026</v>
      </c>
      <c r="D170" s="2">
        <v>100</v>
      </c>
      <c r="E170" s="2" t="s">
        <v>1027</v>
      </c>
    </row>
    <row r="171" spans="1:5">
      <c r="A171" s="2" t="s">
        <v>1028</v>
      </c>
      <c r="B171" t="str">
        <f t="shared" si="2"/>
        <v>ὀφθαλμός</v>
      </c>
      <c r="C171" s="2" t="s">
        <v>1029</v>
      </c>
      <c r="D171" s="2">
        <v>100</v>
      </c>
      <c r="E171" s="2" t="s">
        <v>1030</v>
      </c>
    </row>
    <row r="172" spans="1:5">
      <c r="A172" s="2" t="s">
        <v>662</v>
      </c>
      <c r="B172" t="str">
        <f t="shared" si="2"/>
        <v>τίθημι</v>
      </c>
      <c r="C172" s="2" t="s">
        <v>1031</v>
      </c>
      <c r="D172" s="2">
        <v>100</v>
      </c>
      <c r="E172" s="2" t="s">
        <v>663</v>
      </c>
    </row>
    <row r="173" spans="1:5">
      <c r="A173" s="2" t="s">
        <v>423</v>
      </c>
      <c r="B173" t="str">
        <f t="shared" si="2"/>
        <v>ἕτερος</v>
      </c>
      <c r="C173" s="2" t="s">
        <v>1032</v>
      </c>
      <c r="D173" s="2">
        <v>98</v>
      </c>
      <c r="E173" s="2" t="s">
        <v>420</v>
      </c>
    </row>
    <row r="174" spans="1:5">
      <c r="A174" s="2" t="s">
        <v>1033</v>
      </c>
      <c r="B174" t="str">
        <f t="shared" si="2"/>
        <v>τέκνον</v>
      </c>
      <c r="C174" s="2" t="s">
        <v>1034</v>
      </c>
      <c r="D174" s="2">
        <v>98</v>
      </c>
      <c r="E174" s="2" t="s">
        <v>1035</v>
      </c>
    </row>
    <row r="175" spans="1:5">
      <c r="A175" s="2" t="s">
        <v>1036</v>
      </c>
      <c r="B175" t="str">
        <f t="shared" si="2"/>
        <v>Φαρισαῖος</v>
      </c>
      <c r="C175" s="2" t="s">
        <v>1037</v>
      </c>
      <c r="D175" s="2">
        <v>98</v>
      </c>
      <c r="E175" s="2" t="s">
        <v>1038</v>
      </c>
    </row>
    <row r="176" spans="1:5">
      <c r="A176" s="2" t="s">
        <v>1039</v>
      </c>
      <c r="B176" t="str">
        <f t="shared" si="2"/>
        <v>αἷμα</v>
      </c>
      <c r="C176" s="2" t="s">
        <v>1040</v>
      </c>
      <c r="D176" s="2">
        <v>97</v>
      </c>
      <c r="E176" s="2" t="s">
        <v>1041</v>
      </c>
    </row>
    <row r="177" spans="1:5">
      <c r="A177" s="2" t="s">
        <v>1042</v>
      </c>
      <c r="B177" t="str">
        <f t="shared" si="2"/>
        <v>ἄρτος</v>
      </c>
      <c r="C177" s="2" t="s">
        <v>1043</v>
      </c>
      <c r="D177" s="2">
        <v>97</v>
      </c>
      <c r="E177" s="2" t="s">
        <v>1044</v>
      </c>
    </row>
    <row r="178" spans="1:5">
      <c r="A178" s="2" t="s">
        <v>155</v>
      </c>
      <c r="B178" t="str">
        <f t="shared" si="2"/>
        <v>γεννάω</v>
      </c>
      <c r="C178" s="2" t="s">
        <v>1045</v>
      </c>
      <c r="D178" s="2">
        <v>97</v>
      </c>
      <c r="E178" s="2" t="s">
        <v>1046</v>
      </c>
    </row>
    <row r="179" spans="1:5">
      <c r="A179" s="2" t="s">
        <v>98</v>
      </c>
      <c r="B179" t="str">
        <f t="shared" si="2"/>
        <v>διδάσκω</v>
      </c>
      <c r="C179" s="2" t="s">
        <v>1047</v>
      </c>
      <c r="D179" s="2">
        <v>97</v>
      </c>
      <c r="E179" s="2" t="s">
        <v>99</v>
      </c>
    </row>
    <row r="180" spans="1:5">
      <c r="A180" s="2" t="s">
        <v>139</v>
      </c>
      <c r="B180" t="str">
        <f t="shared" si="2"/>
        <v>ἐκεῖ</v>
      </c>
      <c r="C180" s="2" t="s">
        <v>1048</v>
      </c>
      <c r="D180" s="2">
        <v>95</v>
      </c>
      <c r="E180" s="2" t="s">
        <v>140</v>
      </c>
    </row>
    <row r="181" spans="1:5">
      <c r="A181" s="2" t="s">
        <v>175</v>
      </c>
      <c r="B181" t="str">
        <f t="shared" si="2"/>
        <v>περιπατέω</v>
      </c>
      <c r="C181" s="2" t="s">
        <v>1049</v>
      </c>
      <c r="D181" s="2">
        <v>95</v>
      </c>
      <c r="E181" s="2" t="s">
        <v>1050</v>
      </c>
    </row>
    <row r="182" spans="1:5">
      <c r="A182" s="2" t="s">
        <v>1051</v>
      </c>
      <c r="B182" t="str">
        <f t="shared" si="2"/>
        <v>φοβέω</v>
      </c>
      <c r="C182" s="2" t="s">
        <v>1052</v>
      </c>
      <c r="D182" s="2">
        <v>95</v>
      </c>
      <c r="E182" s="2" t="s">
        <v>1053</v>
      </c>
    </row>
    <row r="183" spans="1:5">
      <c r="A183" s="2" t="s">
        <v>210</v>
      </c>
      <c r="B183" t="str">
        <f t="shared" si="2"/>
        <v>ἐνώπιον</v>
      </c>
      <c r="C183" s="2" t="s">
        <v>1054</v>
      </c>
      <c r="D183" s="2">
        <v>94</v>
      </c>
      <c r="E183" s="2" t="s">
        <v>1055</v>
      </c>
    </row>
    <row r="184" spans="1:5">
      <c r="A184" s="2" t="s">
        <v>1056</v>
      </c>
      <c r="B184" t="str">
        <f t="shared" si="2"/>
        <v>τόπος</v>
      </c>
      <c r="C184" s="2" t="s">
        <v>1057</v>
      </c>
      <c r="D184" s="2">
        <v>94</v>
      </c>
      <c r="E184" s="2" t="s">
        <v>1058</v>
      </c>
    </row>
    <row r="185" spans="1:5">
      <c r="A185" s="2" t="s">
        <v>265</v>
      </c>
      <c r="B185" t="str">
        <f t="shared" si="2"/>
        <v>ἔτι</v>
      </c>
      <c r="C185" s="2" t="s">
        <v>1059</v>
      </c>
      <c r="D185" s="2">
        <v>93</v>
      </c>
      <c r="E185" s="2" t="s">
        <v>1060</v>
      </c>
    </row>
    <row r="186" spans="1:5">
      <c r="A186" s="2" t="s">
        <v>1061</v>
      </c>
      <c r="B186" t="str">
        <f t="shared" si="2"/>
        <v>οἰκία</v>
      </c>
      <c r="C186" s="2" t="s">
        <v>1062</v>
      </c>
      <c r="D186" s="2">
        <v>93</v>
      </c>
      <c r="E186" s="2" t="s">
        <v>1063</v>
      </c>
    </row>
    <row r="187" spans="1:5">
      <c r="A187" s="2" t="s">
        <v>401</v>
      </c>
      <c r="B187" t="str">
        <f t="shared" si="2"/>
        <v>πούς</v>
      </c>
      <c r="C187" s="2" t="s">
        <v>1064</v>
      </c>
      <c r="D187" s="2">
        <v>93</v>
      </c>
      <c r="E187" s="2" t="s">
        <v>402</v>
      </c>
    </row>
    <row r="188" spans="1:5">
      <c r="A188" s="2" t="s">
        <v>1065</v>
      </c>
      <c r="B188" t="str">
        <f t="shared" si="2"/>
        <v>δικαιοσύνη</v>
      </c>
      <c r="C188" s="2" t="s">
        <v>1066</v>
      </c>
      <c r="D188" s="2">
        <v>92</v>
      </c>
      <c r="E188" s="2" t="s">
        <v>222</v>
      </c>
    </row>
    <row r="189" spans="1:5">
      <c r="A189" s="2" t="s">
        <v>1067</v>
      </c>
      <c r="B189" t="str">
        <f t="shared" si="2"/>
        <v>εἰρήνη</v>
      </c>
      <c r="C189" s="2" t="s">
        <v>1068</v>
      </c>
      <c r="D189" s="2">
        <v>92</v>
      </c>
      <c r="E189" s="2" t="s">
        <v>224</v>
      </c>
    </row>
    <row r="190" spans="1:5">
      <c r="A190" s="2" t="s">
        <v>1069</v>
      </c>
      <c r="B190" t="str">
        <f t="shared" si="2"/>
        <v>θάλασσα</v>
      </c>
      <c r="C190" s="2" t="s">
        <v>1070</v>
      </c>
      <c r="D190" s="2">
        <v>91</v>
      </c>
      <c r="E190" s="2" t="s">
        <v>1071</v>
      </c>
    </row>
    <row r="191" spans="1:5">
      <c r="A191" s="2" t="s">
        <v>448</v>
      </c>
      <c r="B191" t="str">
        <f t="shared" si="2"/>
        <v>κάθημαι</v>
      </c>
      <c r="C191" s="2" t="s">
        <v>1072</v>
      </c>
      <c r="D191" s="2">
        <v>91</v>
      </c>
      <c r="E191" s="2" t="s">
        <v>1073</v>
      </c>
    </row>
    <row r="192" spans="1:5">
      <c r="A192" s="2" t="s">
        <v>163</v>
      </c>
      <c r="B192" t="str">
        <f t="shared" si="2"/>
        <v>ἀκολουθέω</v>
      </c>
      <c r="C192" s="2" t="s">
        <v>1074</v>
      </c>
      <c r="D192" s="2">
        <v>90</v>
      </c>
      <c r="E192" s="2" t="s">
        <v>1075</v>
      </c>
    </row>
    <row r="193" spans="1:5">
      <c r="A193" s="2" t="s">
        <v>652</v>
      </c>
      <c r="B193" t="str">
        <f t="shared" si="2"/>
        <v>ἀπόλλυμι</v>
      </c>
      <c r="C193" s="2" t="s">
        <v>1076</v>
      </c>
      <c r="D193" s="2">
        <v>90</v>
      </c>
      <c r="E193" s="2" t="s">
        <v>1077</v>
      </c>
    </row>
    <row r="194" spans="1:5">
      <c r="A194" s="2" t="s">
        <v>1078</v>
      </c>
      <c r="B194" t="str">
        <f t="shared" ref="B194:B257" si="3">LEFT(A194,IFERROR(FIND(",",A194)-1,LEN(A194)))</f>
        <v>μηδείς</v>
      </c>
      <c r="C194" s="2" t="s">
        <v>1079</v>
      </c>
      <c r="D194" s="2">
        <v>90</v>
      </c>
      <c r="E194" s="2" t="s">
        <v>1080</v>
      </c>
    </row>
    <row r="195" spans="1:5">
      <c r="A195" s="2" t="s">
        <v>1081</v>
      </c>
      <c r="B195" t="str">
        <f t="shared" si="3"/>
        <v>πίπτω</v>
      </c>
      <c r="C195" s="2" t="s">
        <v>1082</v>
      </c>
      <c r="D195" s="2">
        <v>90</v>
      </c>
      <c r="E195" s="2" t="s">
        <v>1083</v>
      </c>
    </row>
    <row r="196" spans="1:5">
      <c r="A196" s="2" t="s">
        <v>487</v>
      </c>
      <c r="B196" t="str">
        <f t="shared" si="3"/>
        <v>ἑπτά</v>
      </c>
      <c r="C196" s="2" t="s">
        <v>1084</v>
      </c>
      <c r="D196" s="2">
        <v>88</v>
      </c>
      <c r="E196" s="2" t="s">
        <v>1085</v>
      </c>
    </row>
    <row r="197" spans="1:5">
      <c r="A197" s="2" t="s">
        <v>470</v>
      </c>
      <c r="B197" t="str">
        <f t="shared" si="3"/>
        <v>οὔτε</v>
      </c>
      <c r="C197" s="2" t="s">
        <v>1086</v>
      </c>
      <c r="D197" s="2">
        <v>87</v>
      </c>
      <c r="E197" s="2" t="s">
        <v>1087</v>
      </c>
    </row>
    <row r="198" spans="1:5">
      <c r="A198" s="2" t="s">
        <v>275</v>
      </c>
      <c r="B198" t="str">
        <f t="shared" si="3"/>
        <v>ἄρχω</v>
      </c>
      <c r="C198" s="2" t="s">
        <v>1088</v>
      </c>
      <c r="D198" s="2">
        <v>86</v>
      </c>
      <c r="E198" s="2" t="s">
        <v>1089</v>
      </c>
    </row>
    <row r="199" spans="1:5">
      <c r="A199" s="2" t="s">
        <v>180</v>
      </c>
      <c r="B199" t="str">
        <f t="shared" si="3"/>
        <v>πληρόω</v>
      </c>
      <c r="C199" s="2" t="s">
        <v>1090</v>
      </c>
      <c r="D199" s="2">
        <v>86</v>
      </c>
      <c r="E199" s="2" t="s">
        <v>1091</v>
      </c>
    </row>
    <row r="200" spans="1:5">
      <c r="A200" s="2" t="s">
        <v>322</v>
      </c>
      <c r="B200" t="str">
        <f t="shared" si="3"/>
        <v>προσέρχομαι</v>
      </c>
      <c r="C200" s="2" t="s">
        <v>1092</v>
      </c>
      <c r="D200" s="2">
        <v>86</v>
      </c>
      <c r="E200" s="2" t="s">
        <v>1093</v>
      </c>
    </row>
    <row r="201" spans="1:5">
      <c r="A201" s="2" t="s">
        <v>1094</v>
      </c>
      <c r="B201" t="str">
        <f t="shared" si="3"/>
        <v>καιρός</v>
      </c>
      <c r="C201" s="2" t="s">
        <v>1095</v>
      </c>
      <c r="D201" s="2">
        <v>85</v>
      </c>
      <c r="E201" s="2" t="s">
        <v>1096</v>
      </c>
    </row>
    <row r="202" spans="1:5">
      <c r="A202" s="2" t="s">
        <v>277</v>
      </c>
      <c r="B202" t="str">
        <f t="shared" si="3"/>
        <v>προσεύχομαι</v>
      </c>
      <c r="C202" s="2" t="s">
        <v>1097</v>
      </c>
      <c r="D202" s="2">
        <v>85</v>
      </c>
      <c r="E202" s="2" t="s">
        <v>278</v>
      </c>
    </row>
    <row r="203" spans="1:5">
      <c r="A203" s="2" t="s">
        <v>1098</v>
      </c>
      <c r="B203" t="str">
        <f t="shared" si="3"/>
        <v>κἀγώ</v>
      </c>
      <c r="C203" s="2" t="s">
        <v>1099</v>
      </c>
      <c r="D203" s="2">
        <v>84</v>
      </c>
      <c r="E203" s="2" t="s">
        <v>1100</v>
      </c>
    </row>
    <row r="204" spans="1:5">
      <c r="A204" s="2" t="s">
        <v>1101</v>
      </c>
      <c r="B204" t="str">
        <f t="shared" si="3"/>
        <v>μήτηρ</v>
      </c>
      <c r="C204" s="2" t="s">
        <v>1102</v>
      </c>
      <c r="D204" s="2">
        <v>83</v>
      </c>
      <c r="E204" s="2" t="s">
        <v>1103</v>
      </c>
    </row>
    <row r="205" spans="1:5">
      <c r="A205" s="2" t="s">
        <v>589</v>
      </c>
      <c r="B205" t="str">
        <f t="shared" si="3"/>
        <v>ὥστε</v>
      </c>
      <c r="C205" s="2" t="s">
        <v>1104</v>
      </c>
      <c r="D205" s="2">
        <v>83</v>
      </c>
      <c r="E205" s="2" t="s">
        <v>1105</v>
      </c>
    </row>
    <row r="206" spans="1:5">
      <c r="A206" s="2" t="s">
        <v>301</v>
      </c>
      <c r="B206" t="str">
        <f t="shared" si="3"/>
        <v>ἀναβαίνω</v>
      </c>
      <c r="C206" s="2" t="s">
        <v>1106</v>
      </c>
      <c r="D206" s="2">
        <v>82</v>
      </c>
      <c r="E206" s="2" t="s">
        <v>302</v>
      </c>
    </row>
    <row r="207" spans="1:5">
      <c r="A207" s="2" t="s">
        <v>456</v>
      </c>
      <c r="B207" t="str">
        <f t="shared" si="3"/>
        <v>ἕκαστος</v>
      </c>
      <c r="C207" s="2" t="s">
        <v>1107</v>
      </c>
      <c r="D207" s="2">
        <v>82</v>
      </c>
      <c r="E207" s="2" t="s">
        <v>1108</v>
      </c>
    </row>
    <row r="208" spans="1:5">
      <c r="A208" s="2" t="s">
        <v>607</v>
      </c>
      <c r="B208" t="str">
        <f t="shared" si="3"/>
        <v>ὅπου</v>
      </c>
      <c r="C208" s="2" t="s">
        <v>1109</v>
      </c>
      <c r="D208" s="2">
        <v>82</v>
      </c>
      <c r="E208" s="2" t="s">
        <v>1110</v>
      </c>
    </row>
    <row r="209" spans="1:5">
      <c r="A209" s="2" t="s">
        <v>309</v>
      </c>
      <c r="B209" t="str">
        <f t="shared" si="3"/>
        <v>ἐκβάλλω</v>
      </c>
      <c r="C209" s="2" t="s">
        <v>1111</v>
      </c>
      <c r="D209" s="2">
        <v>81</v>
      </c>
      <c r="E209" s="2" t="s">
        <v>1112</v>
      </c>
    </row>
    <row r="210" spans="1:5">
      <c r="A210" s="2" t="s">
        <v>317</v>
      </c>
      <c r="B210" t="str">
        <f t="shared" si="3"/>
        <v>καταβαίνω</v>
      </c>
      <c r="C210" s="2" t="s">
        <v>1113</v>
      </c>
      <c r="D210" s="2">
        <v>81</v>
      </c>
      <c r="E210" s="2" t="s">
        <v>318</v>
      </c>
    </row>
    <row r="211" spans="1:5">
      <c r="A211" s="2" t="s">
        <v>267</v>
      </c>
      <c r="B211" t="str">
        <f t="shared" si="3"/>
        <v>μᾶλλον</v>
      </c>
      <c r="C211" s="2" t="s">
        <v>1114</v>
      </c>
      <c r="D211" s="2">
        <v>81</v>
      </c>
      <c r="E211" s="2" t="s">
        <v>268</v>
      </c>
    </row>
    <row r="212" spans="1:5">
      <c r="A212" s="2" t="s">
        <v>1115</v>
      </c>
      <c r="B212" t="str">
        <f t="shared" si="3"/>
        <v>ἀπόστολος</v>
      </c>
      <c r="C212" s="2" t="s">
        <v>1116</v>
      </c>
      <c r="D212" s="2">
        <v>80</v>
      </c>
      <c r="E212" s="2" t="s">
        <v>254</v>
      </c>
    </row>
    <row r="213" spans="1:5">
      <c r="A213" s="2" t="s">
        <v>1117</v>
      </c>
      <c r="B213" t="str">
        <f t="shared" si="3"/>
        <v>Μωϋσῆς</v>
      </c>
      <c r="C213" s="2" t="s">
        <v>1118</v>
      </c>
      <c r="D213" s="2">
        <v>80</v>
      </c>
      <c r="E213" s="2" t="s">
        <v>1119</v>
      </c>
    </row>
    <row r="214" spans="1:5">
      <c r="A214" s="2" t="s">
        <v>421</v>
      </c>
      <c r="B214" t="str">
        <f t="shared" si="3"/>
        <v>δίκαιος</v>
      </c>
      <c r="C214" s="2" t="s">
        <v>1120</v>
      </c>
      <c r="D214" s="2">
        <v>79</v>
      </c>
      <c r="E214" s="2" t="s">
        <v>1121</v>
      </c>
    </row>
    <row r="215" spans="1:5">
      <c r="A215" s="2" t="s">
        <v>245</v>
      </c>
      <c r="B215" t="str">
        <f t="shared" si="3"/>
        <v>πέμπω</v>
      </c>
      <c r="C215" s="2" t="s">
        <v>1122</v>
      </c>
      <c r="D215" s="2">
        <v>79</v>
      </c>
      <c r="E215" s="2" t="s">
        <v>1123</v>
      </c>
    </row>
    <row r="216" spans="1:5">
      <c r="A216" s="2" t="s">
        <v>106</v>
      </c>
      <c r="B216" t="str">
        <f t="shared" si="3"/>
        <v>ὑπάγω</v>
      </c>
      <c r="C216" s="2" t="s">
        <v>1124</v>
      </c>
      <c r="D216" s="2">
        <v>79</v>
      </c>
      <c r="E216" s="2" t="s">
        <v>107</v>
      </c>
    </row>
    <row r="217" spans="1:5">
      <c r="A217" s="2" t="s">
        <v>436</v>
      </c>
      <c r="B217" t="str">
        <f t="shared" si="3"/>
        <v>πονηρός</v>
      </c>
      <c r="C217" s="2" t="s">
        <v>1125</v>
      </c>
      <c r="D217" s="2">
        <v>78</v>
      </c>
      <c r="E217" s="2" t="s">
        <v>1126</v>
      </c>
    </row>
    <row r="218" spans="1:5">
      <c r="A218" s="2" t="s">
        <v>1127</v>
      </c>
      <c r="B218" t="str">
        <f t="shared" si="3"/>
        <v>στόμα</v>
      </c>
      <c r="C218" s="2" t="s">
        <v>1128</v>
      </c>
      <c r="D218" s="2">
        <v>78</v>
      </c>
      <c r="E218" s="2" t="s">
        <v>1129</v>
      </c>
    </row>
    <row r="219" spans="1:5">
      <c r="A219" s="2" t="s">
        <v>271</v>
      </c>
      <c r="B219" t="str">
        <f t="shared" si="3"/>
        <v>ἀνοίγω</v>
      </c>
      <c r="C219" s="2" t="s">
        <v>1130</v>
      </c>
      <c r="D219" s="2">
        <v>77</v>
      </c>
      <c r="E219" s="2" t="s">
        <v>1131</v>
      </c>
    </row>
    <row r="220" spans="1:5">
      <c r="A220" s="2" t="s">
        <v>123</v>
      </c>
      <c r="B220" t="str">
        <f t="shared" si="3"/>
        <v>βαπτίζω</v>
      </c>
      <c r="C220" s="2" t="s">
        <v>1132</v>
      </c>
      <c r="D220" s="2">
        <v>77</v>
      </c>
      <c r="E220" s="2" t="s">
        <v>1133</v>
      </c>
    </row>
    <row r="221" spans="1:5">
      <c r="A221" s="2" t="s">
        <v>1134</v>
      </c>
      <c r="B221" t="str">
        <f t="shared" si="3"/>
        <v>Ἱεροσόλυμα</v>
      </c>
      <c r="C221" s="2" t="s">
        <v>1135</v>
      </c>
      <c r="D221" s="2">
        <v>77</v>
      </c>
      <c r="E221" s="2" t="s">
        <v>1136</v>
      </c>
    </row>
    <row r="222" spans="1:5">
      <c r="A222" s="2" t="s">
        <v>1137</v>
      </c>
      <c r="B222" t="str">
        <f t="shared" si="3"/>
        <v>σημεῖον</v>
      </c>
      <c r="C222" s="2" t="s">
        <v>1138</v>
      </c>
      <c r="D222" s="2">
        <v>77</v>
      </c>
      <c r="E222" s="2" t="s">
        <v>1139</v>
      </c>
    </row>
    <row r="223" spans="1:5">
      <c r="A223" s="2" t="s">
        <v>548</v>
      </c>
      <c r="B223" t="str">
        <f t="shared" si="3"/>
        <v>ἐμός</v>
      </c>
      <c r="C223" s="2" t="s">
        <v>1140</v>
      </c>
      <c r="D223" s="2">
        <v>76</v>
      </c>
      <c r="E223" s="2" t="s">
        <v>549</v>
      </c>
    </row>
    <row r="224" spans="1:5">
      <c r="A224" s="2" t="s">
        <v>56</v>
      </c>
      <c r="B224" t="str">
        <f t="shared" si="3"/>
        <v>εὐαγγέλιον</v>
      </c>
      <c r="C224" s="2" t="s">
        <v>1141</v>
      </c>
      <c r="D224" s="2">
        <v>76</v>
      </c>
      <c r="E224" s="2" t="s">
        <v>57</v>
      </c>
    </row>
    <row r="225" spans="1:5">
      <c r="A225" s="2" t="s">
        <v>171</v>
      </c>
      <c r="B225" t="str">
        <f t="shared" si="3"/>
        <v>μαρτυρέω</v>
      </c>
      <c r="C225" s="2" t="s">
        <v>1142</v>
      </c>
      <c r="D225" s="2">
        <v>76</v>
      </c>
      <c r="E225" s="2" t="s">
        <v>1143</v>
      </c>
    </row>
    <row r="226" spans="1:5">
      <c r="A226" s="2" t="s">
        <v>1144</v>
      </c>
      <c r="B226" t="str">
        <f t="shared" si="3"/>
        <v>πρόσωπον</v>
      </c>
      <c r="C226" s="2" t="s">
        <v>1145</v>
      </c>
      <c r="D226" s="2">
        <v>76</v>
      </c>
      <c r="E226" s="2" t="s">
        <v>1146</v>
      </c>
    </row>
    <row r="227" spans="1:5">
      <c r="A227" s="2" t="s">
        <v>1147</v>
      </c>
      <c r="B227" t="str">
        <f t="shared" si="3"/>
        <v>ὕδωρ</v>
      </c>
      <c r="C227" s="2" t="s">
        <v>1148</v>
      </c>
      <c r="D227" s="2">
        <v>76</v>
      </c>
      <c r="E227" s="2" t="s">
        <v>410</v>
      </c>
    </row>
    <row r="228" spans="1:5">
      <c r="A228" s="2" t="s">
        <v>491</v>
      </c>
      <c r="B228" t="str">
        <f t="shared" si="3"/>
        <v>δώδεκα</v>
      </c>
      <c r="C228" s="2" t="s">
        <v>1149</v>
      </c>
      <c r="D228" s="2">
        <v>75</v>
      </c>
      <c r="E228" s="2" t="s">
        <v>1150</v>
      </c>
    </row>
    <row r="229" spans="1:5">
      <c r="A229" s="2" t="s">
        <v>1151</v>
      </c>
      <c r="B229" t="str">
        <f t="shared" si="3"/>
        <v>κεφαλή</v>
      </c>
      <c r="C229" s="2" t="s">
        <v>1152</v>
      </c>
      <c r="D229" s="2">
        <v>75</v>
      </c>
      <c r="E229" s="2" t="s">
        <v>1153</v>
      </c>
    </row>
    <row r="230" spans="1:5">
      <c r="A230" s="2" t="s">
        <v>1154</v>
      </c>
      <c r="B230" t="str">
        <f t="shared" si="3"/>
        <v>Σίμων</v>
      </c>
      <c r="C230" s="2" t="s">
        <v>1155</v>
      </c>
      <c r="D230" s="2">
        <v>75</v>
      </c>
      <c r="E230" s="2" t="s">
        <v>1156</v>
      </c>
    </row>
    <row r="231" spans="1:5">
      <c r="A231" s="2" t="s">
        <v>1157</v>
      </c>
      <c r="B231" t="str">
        <f t="shared" si="3"/>
        <v>ἀποκτείνω</v>
      </c>
      <c r="C231" s="2" t="s">
        <v>1158</v>
      </c>
      <c r="D231" s="2">
        <v>74</v>
      </c>
      <c r="E231" s="2" t="s">
        <v>332</v>
      </c>
    </row>
    <row r="232" spans="1:5">
      <c r="A232" s="2" t="s">
        <v>628</v>
      </c>
      <c r="B232" t="str">
        <f t="shared" si="3"/>
        <v>χαίρω</v>
      </c>
      <c r="C232" s="2" t="s">
        <v>1159</v>
      </c>
      <c r="D232" s="2">
        <v>74</v>
      </c>
      <c r="E232" s="2" t="s">
        <v>1160</v>
      </c>
    </row>
    <row r="233" spans="1:5">
      <c r="A233" s="2" t="s">
        <v>1161</v>
      </c>
      <c r="B233" t="str">
        <f t="shared" si="3"/>
        <v>Ἀβραάμ</v>
      </c>
      <c r="C233" s="2" t="s">
        <v>1162</v>
      </c>
      <c r="D233" s="2">
        <v>73</v>
      </c>
      <c r="E233" s="2" t="s">
        <v>1163</v>
      </c>
    </row>
    <row r="234" spans="1:5">
      <c r="A234" s="2" t="s">
        <v>319</v>
      </c>
      <c r="B234" t="str">
        <f t="shared" si="3"/>
        <v>πίνω</v>
      </c>
      <c r="C234" s="2" t="s">
        <v>1164</v>
      </c>
      <c r="D234" s="2">
        <v>73</v>
      </c>
      <c r="E234" s="2" t="s">
        <v>320</v>
      </c>
    </row>
    <row r="235" spans="1:5">
      <c r="A235" s="2" t="s">
        <v>411</v>
      </c>
      <c r="B235" t="str">
        <f t="shared" si="3"/>
        <v>φῶς</v>
      </c>
      <c r="C235" s="2" t="s">
        <v>1165</v>
      </c>
      <c r="D235" s="2">
        <v>73</v>
      </c>
      <c r="E235" s="2" t="s">
        <v>412</v>
      </c>
    </row>
    <row r="236" spans="1:5">
      <c r="A236" s="2" t="s">
        <v>1166</v>
      </c>
      <c r="B236" t="str">
        <f t="shared" si="3"/>
        <v>αἰώνιος</v>
      </c>
      <c r="C236" s="2" t="s">
        <v>1167</v>
      </c>
      <c r="D236" s="2">
        <v>71</v>
      </c>
      <c r="E236" s="2" t="s">
        <v>455</v>
      </c>
    </row>
    <row r="237" spans="1:5">
      <c r="A237" s="2" t="s">
        <v>403</v>
      </c>
      <c r="B237" t="str">
        <f t="shared" si="3"/>
        <v>πῦρ</v>
      </c>
      <c r="C237" s="2" t="s">
        <v>1168</v>
      </c>
      <c r="D237" s="2">
        <v>71</v>
      </c>
      <c r="E237" s="2" t="s">
        <v>404</v>
      </c>
    </row>
    <row r="238" spans="1:5">
      <c r="A238" s="2" t="s">
        <v>161</v>
      </c>
      <c r="B238" t="str">
        <f t="shared" si="3"/>
        <v>αἰτέω</v>
      </c>
      <c r="C238" s="2" t="s">
        <v>1169</v>
      </c>
      <c r="D238" s="2">
        <v>70</v>
      </c>
      <c r="E238" s="2" t="s">
        <v>1170</v>
      </c>
    </row>
    <row r="239" spans="1:5">
      <c r="A239" s="2" t="s">
        <v>1171</v>
      </c>
      <c r="B239" t="str">
        <f t="shared" si="3"/>
        <v>ἱερόν</v>
      </c>
      <c r="C239" s="2" t="s">
        <v>1172</v>
      </c>
      <c r="D239" s="2">
        <v>70</v>
      </c>
      <c r="E239" s="2" t="s">
        <v>59</v>
      </c>
    </row>
    <row r="240" spans="1:5">
      <c r="A240" s="2" t="s">
        <v>251</v>
      </c>
      <c r="B240" t="str">
        <f t="shared" si="3"/>
        <v>τηρέω</v>
      </c>
      <c r="C240" s="2" t="s">
        <v>1173</v>
      </c>
      <c r="D240" s="2">
        <v>70</v>
      </c>
      <c r="E240" s="2" t="s">
        <v>252</v>
      </c>
    </row>
    <row r="241" spans="1:5">
      <c r="A241" s="2" t="s">
        <v>94</v>
      </c>
      <c r="B241" t="str">
        <f t="shared" si="3"/>
        <v>ἄγω</v>
      </c>
      <c r="C241" s="2" t="s">
        <v>1174</v>
      </c>
      <c r="D241" s="2">
        <v>68</v>
      </c>
      <c r="E241" s="2" t="s">
        <v>95</v>
      </c>
    </row>
    <row r="242" spans="1:5">
      <c r="A242" s="2" t="s">
        <v>1175</v>
      </c>
      <c r="B242" t="str">
        <f t="shared" si="3"/>
        <v>Ἰσραήλ</v>
      </c>
      <c r="C242" s="2" t="s">
        <v>1176</v>
      </c>
      <c r="D242" s="2">
        <v>68</v>
      </c>
      <c r="E242" s="2" t="s">
        <v>1177</v>
      </c>
    </row>
    <row r="243" spans="1:5">
      <c r="A243" s="2" t="s">
        <v>1178</v>
      </c>
      <c r="B243" t="str">
        <f t="shared" si="3"/>
        <v>ῥῆμα</v>
      </c>
      <c r="C243" s="2" t="s">
        <v>1179</v>
      </c>
      <c r="D243" s="2">
        <v>68</v>
      </c>
      <c r="E243" s="2" t="s">
        <v>1180</v>
      </c>
    </row>
    <row r="244" spans="1:5">
      <c r="A244" s="2" t="s">
        <v>1181</v>
      </c>
      <c r="B244" t="str">
        <f t="shared" si="3"/>
        <v>σάββατον</v>
      </c>
      <c r="C244" s="2" t="s">
        <v>1182</v>
      </c>
      <c r="D244" s="2">
        <v>68</v>
      </c>
      <c r="E244" s="2" t="s">
        <v>264</v>
      </c>
    </row>
    <row r="245" spans="1:5">
      <c r="A245" s="2" t="s">
        <v>1183</v>
      </c>
      <c r="B245" t="str">
        <f t="shared" si="3"/>
        <v>τρεῖς</v>
      </c>
      <c r="C245" s="2" t="s">
        <v>1184</v>
      </c>
      <c r="D245" s="2">
        <v>68</v>
      </c>
      <c r="E245" s="2" t="s">
        <v>482</v>
      </c>
    </row>
    <row r="246" spans="1:5">
      <c r="A246" s="2" t="s">
        <v>1185</v>
      </c>
      <c r="B246" t="str">
        <f t="shared" si="3"/>
        <v>ἐντολή</v>
      </c>
      <c r="C246" s="2" t="s">
        <v>1186</v>
      </c>
      <c r="D246" s="2">
        <v>67</v>
      </c>
      <c r="E246" s="2" t="s">
        <v>1187</v>
      </c>
    </row>
    <row r="247" spans="1:5">
      <c r="A247" s="2" t="s">
        <v>432</v>
      </c>
      <c r="B247" t="str">
        <f t="shared" si="3"/>
        <v>πιστός</v>
      </c>
      <c r="C247" s="2" t="s">
        <v>1188</v>
      </c>
      <c r="D247" s="2">
        <v>67</v>
      </c>
      <c r="E247" s="2" t="s">
        <v>1189</v>
      </c>
    </row>
    <row r="248" spans="1:5">
      <c r="A248" s="2" t="s">
        <v>1190</v>
      </c>
      <c r="B248" t="str">
        <f t="shared" si="3"/>
        <v>πλοῖον</v>
      </c>
      <c r="C248" s="2" t="s">
        <v>1191</v>
      </c>
      <c r="D248" s="2">
        <v>67</v>
      </c>
      <c r="E248" s="2" t="s">
        <v>1192</v>
      </c>
    </row>
    <row r="249" spans="1:5">
      <c r="A249" s="2" t="s">
        <v>273</v>
      </c>
      <c r="B249" t="str">
        <f t="shared" si="3"/>
        <v>ἀπολύω</v>
      </c>
      <c r="C249" s="2" t="s">
        <v>1193</v>
      </c>
      <c r="D249" s="2">
        <v>66</v>
      </c>
      <c r="E249" s="2" t="s">
        <v>1194</v>
      </c>
    </row>
    <row r="250" spans="1:5">
      <c r="A250" s="2" t="s">
        <v>1195</v>
      </c>
      <c r="B250" t="str">
        <f t="shared" si="3"/>
        <v>καρπός</v>
      </c>
      <c r="C250" s="2" t="s">
        <v>1196</v>
      </c>
      <c r="D250" s="2">
        <v>66</v>
      </c>
      <c r="E250" s="2" t="s">
        <v>1197</v>
      </c>
    </row>
    <row r="251" spans="1:5">
      <c r="A251" s="2" t="s">
        <v>460</v>
      </c>
      <c r="B251" t="str">
        <f t="shared" si="3"/>
        <v>πρεσβύτερος</v>
      </c>
      <c r="C251" s="2" t="s">
        <v>1198</v>
      </c>
      <c r="D251" s="2">
        <v>66</v>
      </c>
      <c r="E251" s="2" t="s">
        <v>1199</v>
      </c>
    </row>
    <row r="252" spans="1:5">
      <c r="A252" s="2" t="s">
        <v>324</v>
      </c>
      <c r="B252" t="str">
        <f t="shared" si="3"/>
        <v>φέρω</v>
      </c>
      <c r="C252" s="2" t="s">
        <v>1200</v>
      </c>
      <c r="D252" s="2">
        <v>66</v>
      </c>
      <c r="E252" s="2" t="s">
        <v>1201</v>
      </c>
    </row>
    <row r="253" spans="1:5">
      <c r="A253" s="2" t="s">
        <v>664</v>
      </c>
      <c r="B253" t="str">
        <f t="shared" si="3"/>
        <v>φημί</v>
      </c>
      <c r="C253" s="2" t="s">
        <v>1202</v>
      </c>
      <c r="D253" s="2">
        <v>66</v>
      </c>
      <c r="E253" s="2" t="s">
        <v>665</v>
      </c>
    </row>
    <row r="254" spans="1:5">
      <c r="A254" s="2" t="s">
        <v>118</v>
      </c>
      <c r="B254" t="str">
        <f t="shared" si="3"/>
        <v>εἴτε</v>
      </c>
      <c r="C254" s="2" t="s">
        <v>1203</v>
      </c>
      <c r="D254" s="2">
        <v>65</v>
      </c>
      <c r="E254" s="2" t="s">
        <v>117</v>
      </c>
    </row>
    <row r="255" spans="1:5">
      <c r="A255" s="2" t="s">
        <v>1204</v>
      </c>
      <c r="B255" t="str">
        <f t="shared" si="3"/>
        <v>γραμματεύς</v>
      </c>
      <c r="C255" s="2" t="s">
        <v>1205</v>
      </c>
      <c r="D255" s="2">
        <v>63</v>
      </c>
      <c r="E255" s="2" t="s">
        <v>1206</v>
      </c>
    </row>
    <row r="256" spans="1:5">
      <c r="A256" s="2" t="s">
        <v>1207</v>
      </c>
      <c r="B256" t="str">
        <f t="shared" si="3"/>
        <v>δαιμόνιον</v>
      </c>
      <c r="C256" s="2" t="s">
        <v>1208</v>
      </c>
      <c r="D256" s="2">
        <v>63</v>
      </c>
      <c r="E256" s="2" t="s">
        <v>1209</v>
      </c>
    </row>
    <row r="257" spans="1:5">
      <c r="A257" s="2" t="s">
        <v>464</v>
      </c>
      <c r="B257" t="str">
        <f t="shared" si="3"/>
        <v>ἔξω</v>
      </c>
      <c r="C257" s="2" t="s">
        <v>1210</v>
      </c>
      <c r="D257" s="2">
        <v>63</v>
      </c>
      <c r="E257" s="2" t="s">
        <v>1211</v>
      </c>
    </row>
    <row r="258" spans="1:5">
      <c r="A258" s="2" t="s">
        <v>159</v>
      </c>
      <c r="B258" t="str">
        <f t="shared" ref="B258:B311" si="4">LEFT(A258,IFERROR(FIND(",",A258)-1,LEN(A258)))</f>
        <v>ἐρωτάω</v>
      </c>
      <c r="C258" s="2" t="s">
        <v>1212</v>
      </c>
      <c r="D258" s="2">
        <v>63</v>
      </c>
      <c r="E258" s="2" t="s">
        <v>1213</v>
      </c>
    </row>
    <row r="259" spans="1:5">
      <c r="A259" s="2" t="s">
        <v>510</v>
      </c>
      <c r="B259" t="str">
        <f t="shared" si="4"/>
        <v>ὄρος</v>
      </c>
      <c r="C259" s="2" t="s">
        <v>1214</v>
      </c>
      <c r="D259" s="2">
        <v>63</v>
      </c>
      <c r="E259" s="2" t="s">
        <v>511</v>
      </c>
    </row>
    <row r="260" spans="1:5">
      <c r="A260" s="2" t="s">
        <v>568</v>
      </c>
      <c r="B260" t="str">
        <f t="shared" si="4"/>
        <v>δοκέω</v>
      </c>
      <c r="C260" s="2" t="s">
        <v>1215</v>
      </c>
      <c r="D260" s="2">
        <v>62</v>
      </c>
      <c r="E260" s="2" t="s">
        <v>1216</v>
      </c>
    </row>
    <row r="261" spans="1:5">
      <c r="A261" s="2" t="s">
        <v>1217</v>
      </c>
      <c r="B261" t="str">
        <f t="shared" si="4"/>
        <v>θέλημα</v>
      </c>
      <c r="C261" s="2" t="s">
        <v>1218</v>
      </c>
      <c r="D261" s="2">
        <v>62</v>
      </c>
      <c r="E261" s="2" t="s">
        <v>577</v>
      </c>
    </row>
    <row r="262" spans="1:5">
      <c r="A262" s="2" t="s">
        <v>1219</v>
      </c>
      <c r="B262" t="str">
        <f t="shared" si="4"/>
        <v>θρόνος</v>
      </c>
      <c r="C262" s="2" t="s">
        <v>1220</v>
      </c>
      <c r="D262" s="2">
        <v>62</v>
      </c>
      <c r="E262" s="2" t="s">
        <v>290</v>
      </c>
    </row>
    <row r="263" spans="1:5">
      <c r="A263" s="2" t="s">
        <v>1221</v>
      </c>
      <c r="B263" t="str">
        <f t="shared" si="4"/>
        <v>Ἱεροσόλυμα</v>
      </c>
      <c r="C263" s="2" t="s">
        <v>1222</v>
      </c>
      <c r="D263" s="2">
        <v>62</v>
      </c>
      <c r="E263" s="2" t="s">
        <v>1136</v>
      </c>
    </row>
    <row r="264" spans="1:5">
      <c r="A264" s="2" t="s">
        <v>518</v>
      </c>
      <c r="B264" t="str">
        <f t="shared" si="4"/>
        <v>ἀγαπητός</v>
      </c>
      <c r="C264" s="2" t="s">
        <v>1223</v>
      </c>
      <c r="D264" s="2">
        <v>61</v>
      </c>
      <c r="E264" s="2" t="s">
        <v>1224</v>
      </c>
    </row>
    <row r="265" spans="1:5">
      <c r="A265" s="2" t="s">
        <v>1225</v>
      </c>
      <c r="B265" t="str">
        <f t="shared" si="4"/>
        <v>Γαλιλαία</v>
      </c>
      <c r="C265" s="2" t="s">
        <v>1226</v>
      </c>
      <c r="D265" s="2">
        <v>61</v>
      </c>
      <c r="E265" s="2" t="s">
        <v>1227</v>
      </c>
    </row>
    <row r="266" spans="1:5">
      <c r="A266" s="2" t="s">
        <v>243</v>
      </c>
      <c r="B266" t="str">
        <f t="shared" si="4"/>
        <v>δοξάζω</v>
      </c>
      <c r="C266" s="2" t="s">
        <v>1228</v>
      </c>
      <c r="D266" s="2">
        <v>61</v>
      </c>
      <c r="E266" s="2" t="s">
        <v>1229</v>
      </c>
    </row>
    <row r="267" spans="1:5">
      <c r="A267" s="2" t="s">
        <v>528</v>
      </c>
      <c r="B267" t="str">
        <f t="shared" si="4"/>
        <v>ἤδη</v>
      </c>
      <c r="C267" s="2" t="s">
        <v>1230</v>
      </c>
      <c r="D267" s="2">
        <v>61</v>
      </c>
      <c r="E267" s="2" t="s">
        <v>1231</v>
      </c>
    </row>
    <row r="268" spans="1:5">
      <c r="A268" s="2" t="s">
        <v>450</v>
      </c>
      <c r="B268" t="str">
        <f t="shared" si="4"/>
        <v>κηρύσσω</v>
      </c>
      <c r="C268" s="2" t="s">
        <v>1232</v>
      </c>
      <c r="D268" s="2">
        <v>61</v>
      </c>
      <c r="E268" s="2" t="s">
        <v>1233</v>
      </c>
    </row>
    <row r="269" spans="1:5">
      <c r="A269" s="2" t="s">
        <v>1234</v>
      </c>
      <c r="B269" t="str">
        <f t="shared" si="4"/>
        <v>νύξ</v>
      </c>
      <c r="C269" s="2" t="s">
        <v>1235</v>
      </c>
      <c r="D269" s="2">
        <v>61</v>
      </c>
      <c r="E269" s="2" t="s">
        <v>579</v>
      </c>
    </row>
    <row r="270" spans="1:5">
      <c r="A270" s="2" t="s">
        <v>530</v>
      </c>
      <c r="B270" t="str">
        <f t="shared" si="4"/>
        <v>ὧδε</v>
      </c>
      <c r="C270" s="2" t="s">
        <v>1236</v>
      </c>
      <c r="D270" s="2">
        <v>61</v>
      </c>
      <c r="E270" s="2" t="s">
        <v>1237</v>
      </c>
    </row>
    <row r="271" spans="1:5">
      <c r="A271" s="2" t="s">
        <v>1238</v>
      </c>
      <c r="B271" t="str">
        <f t="shared" si="4"/>
        <v>ἱμάτιον</v>
      </c>
      <c r="C271" s="2" t="s">
        <v>1239</v>
      </c>
      <c r="D271" s="2">
        <v>60</v>
      </c>
      <c r="E271" s="2" t="s">
        <v>1240</v>
      </c>
    </row>
    <row r="272" spans="1:5">
      <c r="A272" s="2" t="s">
        <v>279</v>
      </c>
      <c r="B272" t="str">
        <f t="shared" si="4"/>
        <v>προσκυνέω</v>
      </c>
      <c r="C272" s="2" t="s">
        <v>1241</v>
      </c>
      <c r="D272" s="2">
        <v>60</v>
      </c>
      <c r="E272" s="2" t="s">
        <v>280</v>
      </c>
    </row>
    <row r="273" spans="1:5">
      <c r="A273" s="2" t="s">
        <v>452</v>
      </c>
      <c r="B273" t="str">
        <f t="shared" si="4"/>
        <v>ὑπάρχω</v>
      </c>
      <c r="C273" s="2" t="s">
        <v>1242</v>
      </c>
      <c r="D273" s="2">
        <v>60</v>
      </c>
      <c r="E273" s="2" t="s">
        <v>1243</v>
      </c>
    </row>
    <row r="274" spans="1:5">
      <c r="A274" s="2" t="s">
        <v>619</v>
      </c>
      <c r="B274" t="str">
        <f t="shared" si="4"/>
        <v>ἀσπάζομαι</v>
      </c>
      <c r="C274" s="2" t="s">
        <v>1244</v>
      </c>
      <c r="D274" s="2">
        <v>60</v>
      </c>
      <c r="E274" s="2" t="s">
        <v>1245</v>
      </c>
    </row>
    <row r="275" spans="1:5">
      <c r="A275" s="2" t="s">
        <v>1246</v>
      </c>
      <c r="B275" t="str">
        <f t="shared" si="4"/>
        <v>Δαυίδ</v>
      </c>
      <c r="C275" s="2" t="s">
        <v>1247</v>
      </c>
      <c r="D275" s="2">
        <v>59</v>
      </c>
      <c r="E275" s="2" t="s">
        <v>1248</v>
      </c>
    </row>
    <row r="276" spans="1:5">
      <c r="A276" s="2" t="s">
        <v>287</v>
      </c>
      <c r="B276" t="str">
        <f t="shared" si="4"/>
        <v>διδάσκαλος</v>
      </c>
      <c r="C276" s="2" t="s">
        <v>1249</v>
      </c>
      <c r="D276" s="2">
        <v>59</v>
      </c>
      <c r="E276" s="2" t="s">
        <v>288</v>
      </c>
    </row>
    <row r="277" spans="1:5">
      <c r="A277" s="2" t="s">
        <v>1250</v>
      </c>
      <c r="B277" t="str">
        <f t="shared" si="4"/>
        <v>λίθος</v>
      </c>
      <c r="C277" s="2" t="s">
        <v>1251</v>
      </c>
      <c r="D277" s="2">
        <v>59</v>
      </c>
      <c r="E277" s="2" t="s">
        <v>341</v>
      </c>
    </row>
    <row r="278" spans="1:5">
      <c r="A278" s="2" t="s">
        <v>281</v>
      </c>
      <c r="B278" t="str">
        <f t="shared" si="4"/>
        <v>συνάγω</v>
      </c>
      <c r="C278" s="2" t="s">
        <v>1252</v>
      </c>
      <c r="D278" s="2">
        <v>59</v>
      </c>
      <c r="E278" s="2" t="s">
        <v>282</v>
      </c>
    </row>
    <row r="279" spans="1:5">
      <c r="A279" s="2" t="s">
        <v>1253</v>
      </c>
      <c r="B279" t="str">
        <f t="shared" si="4"/>
        <v>χαρά</v>
      </c>
      <c r="C279" s="2" t="s">
        <v>1254</v>
      </c>
      <c r="D279" s="2">
        <v>59</v>
      </c>
      <c r="E279" s="2" t="s">
        <v>300</v>
      </c>
    </row>
    <row r="280" spans="1:5">
      <c r="A280" s="2" t="s">
        <v>446</v>
      </c>
      <c r="B280" t="str">
        <f t="shared" si="4"/>
        <v>θεωρέω</v>
      </c>
      <c r="C280" s="2" t="s">
        <v>1255</v>
      </c>
      <c r="D280" s="2">
        <v>58</v>
      </c>
      <c r="E280" s="2" t="s">
        <v>1256</v>
      </c>
    </row>
    <row r="281" spans="1:5">
      <c r="A281" s="2" t="s">
        <v>1257</v>
      </c>
      <c r="B281" t="str">
        <f t="shared" si="4"/>
        <v>μέσος</v>
      </c>
      <c r="C281" s="2" t="s">
        <v>1258</v>
      </c>
      <c r="D281" s="2">
        <v>58</v>
      </c>
      <c r="E281" s="2" t="s">
        <v>1259</v>
      </c>
    </row>
    <row r="282" spans="1:5">
      <c r="A282" s="2" t="s">
        <v>1260</v>
      </c>
      <c r="B282" t="str">
        <f t="shared" si="4"/>
        <v>τοιοῦτος</v>
      </c>
      <c r="C282" s="2" t="s">
        <v>1261</v>
      </c>
      <c r="D282" s="2">
        <v>57</v>
      </c>
      <c r="E282" s="2" t="s">
        <v>1262</v>
      </c>
    </row>
    <row r="283" spans="1:5">
      <c r="A283" s="2" t="s">
        <v>591</v>
      </c>
      <c r="B283" t="str">
        <f t="shared" si="4"/>
        <v>δέχομαι</v>
      </c>
      <c r="C283" s="2" t="s">
        <v>1263</v>
      </c>
      <c r="D283" s="2">
        <v>56</v>
      </c>
      <c r="E283" s="2" t="s">
        <v>592</v>
      </c>
    </row>
    <row r="284" spans="1:5">
      <c r="A284" s="2" t="s">
        <v>157</v>
      </c>
      <c r="B284" t="str">
        <f t="shared" si="4"/>
        <v>ἐπερωτάω</v>
      </c>
      <c r="C284" s="2" t="s">
        <v>1264</v>
      </c>
      <c r="D284" s="2">
        <v>56</v>
      </c>
      <c r="E284" s="2" t="s">
        <v>1265</v>
      </c>
    </row>
    <row r="285" spans="1:5">
      <c r="A285" s="2" t="s">
        <v>587</v>
      </c>
      <c r="B285" t="str">
        <f t="shared" si="4"/>
        <v>μηδέ</v>
      </c>
      <c r="C285" s="2" t="s">
        <v>1266</v>
      </c>
      <c r="D285" s="2">
        <v>56</v>
      </c>
      <c r="E285" s="2" t="s">
        <v>1267</v>
      </c>
    </row>
    <row r="286" spans="1:5">
      <c r="A286" s="2" t="s">
        <v>1268</v>
      </c>
      <c r="B286" t="str">
        <f t="shared" si="4"/>
        <v>συναγωγή</v>
      </c>
      <c r="C286" s="2" t="s">
        <v>1269</v>
      </c>
      <c r="D286" s="2">
        <v>56</v>
      </c>
      <c r="E286" s="2" t="s">
        <v>298</v>
      </c>
    </row>
    <row r="287" spans="1:5">
      <c r="A287" s="2" t="s">
        <v>497</v>
      </c>
      <c r="B287" t="str">
        <f t="shared" si="4"/>
        <v>τρίτος</v>
      </c>
      <c r="C287" s="2" t="s">
        <v>1270</v>
      </c>
      <c r="D287" s="2">
        <v>56</v>
      </c>
      <c r="E287" s="2" t="s">
        <v>498</v>
      </c>
    </row>
    <row r="288" spans="1:5">
      <c r="A288" s="2" t="s">
        <v>1271</v>
      </c>
      <c r="B288" t="str">
        <f t="shared" si="4"/>
        <v>ἀρχή</v>
      </c>
      <c r="C288" s="2" t="s">
        <v>1272</v>
      </c>
      <c r="D288" s="2">
        <v>55</v>
      </c>
      <c r="E288" s="2" t="s">
        <v>1273</v>
      </c>
    </row>
    <row r="289" spans="1:5">
      <c r="A289" s="2" t="s">
        <v>127</v>
      </c>
      <c r="B289" t="str">
        <f t="shared" si="4"/>
        <v>κράζω</v>
      </c>
      <c r="C289" s="2" t="s">
        <v>1274</v>
      </c>
      <c r="D289" s="2">
        <v>55</v>
      </c>
      <c r="E289" s="2" t="s">
        <v>1275</v>
      </c>
    </row>
    <row r="290" spans="1:5">
      <c r="A290" s="2" t="s">
        <v>1276</v>
      </c>
      <c r="B290" t="str">
        <f t="shared" si="4"/>
        <v>λοιπός</v>
      </c>
      <c r="C290" s="2" t="s">
        <v>1277</v>
      </c>
      <c r="D290" s="2">
        <v>55</v>
      </c>
      <c r="E290" s="2" t="s">
        <v>1278</v>
      </c>
    </row>
    <row r="291" spans="1:5">
      <c r="A291" s="2" t="s">
        <v>1279</v>
      </c>
      <c r="B291" t="str">
        <f t="shared" si="4"/>
        <v>Πιλᾶτος</v>
      </c>
      <c r="C291" s="2" t="s">
        <v>1280</v>
      </c>
      <c r="D291" s="2">
        <v>55</v>
      </c>
      <c r="E291" s="2" t="s">
        <v>1281</v>
      </c>
    </row>
    <row r="292" spans="1:5">
      <c r="A292" s="2" t="s">
        <v>524</v>
      </c>
      <c r="B292" t="str">
        <f t="shared" si="4"/>
        <v>δεξιός</v>
      </c>
      <c r="C292" s="2" t="s">
        <v>1282</v>
      </c>
      <c r="D292" s="2">
        <v>54</v>
      </c>
      <c r="E292" s="2" t="s">
        <v>1283</v>
      </c>
    </row>
    <row r="293" spans="1:5">
      <c r="A293" s="2" t="s">
        <v>444</v>
      </c>
      <c r="B293" t="str">
        <f t="shared" si="4"/>
        <v>εὐαγγελίζω</v>
      </c>
      <c r="C293" s="2" t="s">
        <v>1284</v>
      </c>
      <c r="D293" s="2">
        <v>54</v>
      </c>
      <c r="E293" s="2" t="s">
        <v>1285</v>
      </c>
    </row>
    <row r="294" spans="1:5">
      <c r="A294" s="2" t="s">
        <v>151</v>
      </c>
      <c r="B294" t="str">
        <f t="shared" si="4"/>
        <v>οὐχί</v>
      </c>
      <c r="C294" s="2" t="s">
        <v>1286</v>
      </c>
      <c r="D294" s="2">
        <v>54</v>
      </c>
      <c r="E294" s="2" t="s">
        <v>1287</v>
      </c>
    </row>
    <row r="295" spans="1:5">
      <c r="A295" s="2" t="s">
        <v>1288</v>
      </c>
      <c r="B295" t="str">
        <f t="shared" si="4"/>
        <v>χρόνος</v>
      </c>
      <c r="C295" s="2" t="s">
        <v>1289</v>
      </c>
      <c r="D295" s="2">
        <v>54</v>
      </c>
      <c r="E295" s="2" t="s">
        <v>350</v>
      </c>
    </row>
    <row r="296" spans="1:5">
      <c r="A296" s="2" t="s">
        <v>351</v>
      </c>
      <c r="B296" t="str">
        <f t="shared" si="4"/>
        <v>διό</v>
      </c>
      <c r="C296" s="2" t="s">
        <v>1290</v>
      </c>
      <c r="D296" s="2">
        <v>53</v>
      </c>
      <c r="E296" s="2" t="s">
        <v>352</v>
      </c>
    </row>
    <row r="297" spans="1:5">
      <c r="A297" s="2" t="s">
        <v>512</v>
      </c>
      <c r="B297" t="str">
        <f t="shared" si="4"/>
        <v>ἐλπίς</v>
      </c>
      <c r="C297" s="2" t="s">
        <v>1291</v>
      </c>
      <c r="D297" s="2">
        <v>53</v>
      </c>
      <c r="E297" s="2" t="s">
        <v>513</v>
      </c>
    </row>
    <row r="298" spans="1:5">
      <c r="A298" s="2" t="s">
        <v>609</v>
      </c>
      <c r="B298" t="str">
        <f t="shared" si="4"/>
        <v>ὅπως</v>
      </c>
      <c r="C298" s="2" t="s">
        <v>1292</v>
      </c>
      <c r="D298" s="2">
        <v>53</v>
      </c>
      <c r="E298" s="2" t="s">
        <v>1293</v>
      </c>
    </row>
    <row r="299" spans="1:5">
      <c r="A299" s="2" t="s">
        <v>1294</v>
      </c>
      <c r="B299" t="str">
        <f t="shared" si="4"/>
        <v>παιδίον</v>
      </c>
      <c r="C299" s="2" t="s">
        <v>1295</v>
      </c>
      <c r="D299" s="2">
        <v>53</v>
      </c>
      <c r="E299" s="2" t="s">
        <v>1296</v>
      </c>
    </row>
    <row r="300" spans="1:5">
      <c r="A300" s="2" t="s">
        <v>1297</v>
      </c>
      <c r="B300" t="str">
        <f t="shared" si="4"/>
        <v>ἐπαγγελία</v>
      </c>
      <c r="C300" s="2" t="s">
        <v>1298</v>
      </c>
      <c r="D300" s="2">
        <v>52</v>
      </c>
      <c r="E300" s="2" t="s">
        <v>1299</v>
      </c>
    </row>
    <row r="301" spans="1:5">
      <c r="A301" s="2" t="s">
        <v>1300</v>
      </c>
      <c r="B301" t="str">
        <f t="shared" si="4"/>
        <v>ἔσχατος</v>
      </c>
      <c r="C301" s="2" t="s">
        <v>1301</v>
      </c>
      <c r="D301" s="2">
        <v>52</v>
      </c>
      <c r="E301" s="2" t="s">
        <v>1302</v>
      </c>
    </row>
    <row r="302" spans="1:5">
      <c r="A302" s="2" t="s">
        <v>393</v>
      </c>
      <c r="B302" t="str">
        <f t="shared" si="4"/>
        <v>πείθω</v>
      </c>
      <c r="C302" s="2" t="s">
        <v>1303</v>
      </c>
      <c r="D302" s="2">
        <v>52</v>
      </c>
      <c r="E302" s="2" t="s">
        <v>394</v>
      </c>
    </row>
    <row r="303" spans="1:5">
      <c r="A303" s="2" t="s">
        <v>334</v>
      </c>
      <c r="B303" t="str">
        <f t="shared" si="4"/>
        <v>σπείρω</v>
      </c>
      <c r="C303" s="2" t="s">
        <v>1304</v>
      </c>
      <c r="D303" s="2">
        <v>52</v>
      </c>
      <c r="E303" s="2" t="s">
        <v>1305</v>
      </c>
    </row>
    <row r="304" spans="1:5">
      <c r="A304" s="2" t="s">
        <v>1306</v>
      </c>
      <c r="B304" t="str">
        <f t="shared" si="4"/>
        <v>εὐθύς</v>
      </c>
      <c r="C304" s="2" t="s">
        <v>1307</v>
      </c>
      <c r="D304" s="2">
        <v>51</v>
      </c>
      <c r="E304" s="2" t="s">
        <v>1308</v>
      </c>
    </row>
    <row r="305" spans="1:5">
      <c r="A305" s="2" t="s">
        <v>1309</v>
      </c>
      <c r="B305" t="str">
        <f t="shared" si="4"/>
        <v>σοφία</v>
      </c>
      <c r="C305" s="2" t="s">
        <v>1310</v>
      </c>
      <c r="D305" s="2">
        <v>51</v>
      </c>
      <c r="E305" s="2" t="s">
        <v>1311</v>
      </c>
    </row>
    <row r="306" spans="1:5">
      <c r="A306" s="2" t="s">
        <v>1312</v>
      </c>
      <c r="B306" t="str">
        <f t="shared" si="4"/>
        <v>γλῶσσα</v>
      </c>
      <c r="C306" s="2" t="s">
        <v>1313</v>
      </c>
      <c r="D306" s="2">
        <v>50</v>
      </c>
      <c r="E306" s="2" t="s">
        <v>1314</v>
      </c>
    </row>
    <row r="307" spans="1:5">
      <c r="A307" s="2" t="s">
        <v>1315</v>
      </c>
      <c r="B307" t="str">
        <f t="shared" si="4"/>
        <v>γραφή</v>
      </c>
      <c r="C307" s="2" t="s">
        <v>1316</v>
      </c>
      <c r="D307" s="2">
        <v>50</v>
      </c>
      <c r="E307" s="2" t="s">
        <v>339</v>
      </c>
    </row>
    <row r="308" spans="1:5">
      <c r="A308" s="2" t="s">
        <v>554</v>
      </c>
      <c r="B308" t="str">
        <f t="shared" si="4"/>
        <v>κακός</v>
      </c>
      <c r="C308" s="2" t="s">
        <v>1317</v>
      </c>
      <c r="D308" s="2">
        <v>50</v>
      </c>
      <c r="E308" s="2" t="s">
        <v>555</v>
      </c>
    </row>
    <row r="309" spans="1:5">
      <c r="A309" s="2" t="s">
        <v>580</v>
      </c>
      <c r="B309" t="str">
        <f t="shared" si="4"/>
        <v>μακάριος</v>
      </c>
      <c r="C309" s="2" t="s">
        <v>1318</v>
      </c>
      <c r="D309" s="2">
        <v>50</v>
      </c>
      <c r="E309" s="2" t="s">
        <v>1319</v>
      </c>
    </row>
    <row r="310" spans="1:5">
      <c r="A310" s="2" t="s">
        <v>1320</v>
      </c>
      <c r="B310" t="str">
        <f t="shared" si="4"/>
        <v>παραβολή</v>
      </c>
      <c r="C310" s="2" t="s">
        <v>1321</v>
      </c>
      <c r="D310" s="2">
        <v>50</v>
      </c>
      <c r="E310" s="2" t="s">
        <v>1322</v>
      </c>
    </row>
    <row r="311" spans="1:5">
      <c r="A311" s="2" t="s">
        <v>583</v>
      </c>
      <c r="B311" t="str">
        <f t="shared" si="4"/>
        <v>τυφλός</v>
      </c>
      <c r="C311" s="2" t="s">
        <v>1323</v>
      </c>
      <c r="D311" s="2">
        <v>50</v>
      </c>
      <c r="E311" s="2" t="s">
        <v>1324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870"/>
  <sheetViews>
    <sheetView topLeftCell="A697" zoomScale="130" zoomScaleNormal="130" workbookViewId="0">
      <selection activeCell="B716" sqref="B716"/>
    </sheetView>
  </sheetViews>
  <sheetFormatPr baseColWidth="10" defaultRowHeight="16"/>
  <cols>
    <col min="1" max="1" width="8" style="18" bestFit="1" customWidth="1"/>
    <col min="2" max="2" width="12.1640625" style="18" bestFit="1" customWidth="1"/>
    <col min="3" max="3" width="5.6640625" style="18" bestFit="1" customWidth="1"/>
    <col min="4" max="4" width="7.33203125" style="18" bestFit="1" customWidth="1"/>
    <col min="5" max="5" width="8.33203125" style="8" bestFit="1" customWidth="1"/>
    <col min="6" max="6" width="8.6640625" style="9" bestFit="1" customWidth="1"/>
    <col min="7" max="7" width="8.6640625" style="9" customWidth="1"/>
    <col min="8" max="8" width="7.1640625" style="10" bestFit="1" customWidth="1"/>
    <col min="9" max="9" width="6.83203125" style="11" bestFit="1" customWidth="1"/>
    <col min="10" max="10" width="7.33203125" style="7" bestFit="1" customWidth="1"/>
    <col min="11" max="11" width="8.1640625" style="8" bestFit="1" customWidth="1"/>
    <col min="12" max="12" width="7.1640625" style="7" bestFit="1" customWidth="1"/>
    <col min="13" max="13" width="10.33203125" bestFit="1" customWidth="1"/>
  </cols>
  <sheetData>
    <row r="1" spans="1:13">
      <c r="A1" s="17" t="s">
        <v>1394</v>
      </c>
      <c r="B1" s="17" t="s">
        <v>1</v>
      </c>
      <c r="C1" s="17" t="s">
        <v>2257</v>
      </c>
      <c r="D1" s="17" t="s">
        <v>1368</v>
      </c>
      <c r="E1" s="12" t="s">
        <v>1370</v>
      </c>
      <c r="F1" s="13" t="s">
        <v>1371</v>
      </c>
      <c r="G1" s="13" t="s">
        <v>1395</v>
      </c>
      <c r="H1" s="16" t="s">
        <v>1372</v>
      </c>
      <c r="I1" s="15" t="s">
        <v>1373</v>
      </c>
      <c r="J1" s="14" t="s">
        <v>1374</v>
      </c>
      <c r="K1" s="12" t="s">
        <v>1375</v>
      </c>
      <c r="L1" s="14" t="s">
        <v>1369</v>
      </c>
      <c r="M1" t="s">
        <v>1364</v>
      </c>
    </row>
    <row r="2" spans="1:13">
      <c r="A2" s="18">
        <v>1</v>
      </c>
      <c r="B2" s="18" t="s">
        <v>1376</v>
      </c>
      <c r="C2" s="18">
        <f t="shared" ref="C2:C22" si="0">A2</f>
        <v>1</v>
      </c>
      <c r="D2" s="18">
        <v>15</v>
      </c>
      <c r="E2" s="8">
        <v>3</v>
      </c>
      <c r="F2" s="9">
        <v>6</v>
      </c>
      <c r="G2" s="9">
        <v>25</v>
      </c>
      <c r="L2" s="7">
        <v>1</v>
      </c>
    </row>
    <row r="3" spans="1:13">
      <c r="A3" s="18">
        <v>2</v>
      </c>
      <c r="B3" s="18" t="s">
        <v>1377</v>
      </c>
      <c r="C3" s="18">
        <f t="shared" si="0"/>
        <v>2</v>
      </c>
      <c r="D3" s="18">
        <v>31</v>
      </c>
      <c r="H3" s="10">
        <v>10</v>
      </c>
      <c r="I3" s="11">
        <v>14</v>
      </c>
      <c r="J3" s="7">
        <v>17</v>
      </c>
      <c r="K3" s="8">
        <v>23</v>
      </c>
      <c r="L3" s="7">
        <v>1</v>
      </c>
    </row>
    <row r="4" spans="1:13">
      <c r="A4" s="18">
        <v>3</v>
      </c>
      <c r="B4" s="18" t="s">
        <v>1464</v>
      </c>
      <c r="C4" s="18">
        <f t="shared" si="0"/>
        <v>3</v>
      </c>
      <c r="D4" s="18">
        <v>91</v>
      </c>
      <c r="M4">
        <v>26</v>
      </c>
    </row>
    <row r="5" spans="1:13">
      <c r="A5" s="18">
        <v>4</v>
      </c>
      <c r="B5" s="18" t="s">
        <v>1378</v>
      </c>
      <c r="C5" s="18">
        <f t="shared" si="0"/>
        <v>4</v>
      </c>
      <c r="D5" s="18">
        <v>142</v>
      </c>
      <c r="E5" s="8">
        <v>4</v>
      </c>
      <c r="F5" s="9">
        <v>7</v>
      </c>
      <c r="G5" s="9">
        <v>26</v>
      </c>
      <c r="L5" s="7">
        <v>1</v>
      </c>
    </row>
    <row r="6" spans="1:13">
      <c r="A6" s="18">
        <v>5</v>
      </c>
      <c r="B6" s="18" t="s">
        <v>1379</v>
      </c>
      <c r="C6" s="18">
        <f t="shared" si="0"/>
        <v>5</v>
      </c>
      <c r="D6" s="18">
        <v>32</v>
      </c>
      <c r="H6" s="10">
        <v>12</v>
      </c>
      <c r="I6" s="11">
        <v>14</v>
      </c>
      <c r="J6" s="7">
        <v>17</v>
      </c>
      <c r="K6" s="8">
        <v>21</v>
      </c>
      <c r="L6" s="7">
        <v>2</v>
      </c>
    </row>
    <row r="7" spans="1:13">
      <c r="A7" s="18">
        <v>6</v>
      </c>
      <c r="B7" s="18" t="s">
        <v>1380</v>
      </c>
      <c r="C7" s="18">
        <f t="shared" si="0"/>
        <v>6</v>
      </c>
      <c r="D7" s="18">
        <v>47</v>
      </c>
      <c r="H7" s="10">
        <v>12</v>
      </c>
      <c r="I7" s="11">
        <v>14</v>
      </c>
      <c r="J7" s="7">
        <v>17</v>
      </c>
      <c r="K7" s="8">
        <v>21</v>
      </c>
      <c r="L7" s="7">
        <v>2</v>
      </c>
    </row>
    <row r="8" spans="1:13">
      <c r="A8" s="18">
        <v>7</v>
      </c>
      <c r="B8" s="18" t="s">
        <v>1381</v>
      </c>
      <c r="C8" s="18">
        <f t="shared" si="0"/>
        <v>7</v>
      </c>
      <c r="D8" s="18">
        <v>142</v>
      </c>
      <c r="E8" s="8">
        <v>3</v>
      </c>
      <c r="F8" s="9">
        <v>7</v>
      </c>
      <c r="G8" s="9">
        <v>27</v>
      </c>
      <c r="L8" s="7">
        <v>2</v>
      </c>
    </row>
    <row r="9" spans="1:13">
      <c r="A9" s="18">
        <v>8</v>
      </c>
      <c r="B9" s="18" t="s">
        <v>1382</v>
      </c>
      <c r="C9" s="18">
        <f t="shared" si="0"/>
        <v>8</v>
      </c>
      <c r="D9" s="18">
        <v>142</v>
      </c>
      <c r="E9" s="8">
        <v>3</v>
      </c>
      <c r="F9" s="9">
        <v>7</v>
      </c>
      <c r="G9" s="9">
        <v>27</v>
      </c>
      <c r="L9" s="7">
        <v>2</v>
      </c>
    </row>
    <row r="10" spans="1:13">
      <c r="A10" s="18">
        <v>9</v>
      </c>
      <c r="B10" s="18" t="s">
        <v>1383</v>
      </c>
      <c r="C10" s="18">
        <f t="shared" si="0"/>
        <v>9</v>
      </c>
      <c r="D10" s="18">
        <v>279</v>
      </c>
      <c r="F10" s="9">
        <v>7</v>
      </c>
      <c r="G10" s="9">
        <v>26</v>
      </c>
      <c r="L10" s="7">
        <v>2</v>
      </c>
    </row>
    <row r="11" spans="1:13">
      <c r="A11" s="18">
        <v>10</v>
      </c>
      <c r="B11" s="18" t="s">
        <v>1384</v>
      </c>
      <c r="C11" s="18">
        <f t="shared" si="0"/>
        <v>10</v>
      </c>
      <c r="D11" s="18">
        <v>227</v>
      </c>
      <c r="H11" s="10">
        <v>9</v>
      </c>
      <c r="I11" s="11">
        <v>14</v>
      </c>
      <c r="J11" s="7">
        <v>17</v>
      </c>
      <c r="K11" s="8">
        <v>12</v>
      </c>
      <c r="L11" s="7">
        <v>2</v>
      </c>
    </row>
    <row r="12" spans="1:13">
      <c r="A12" s="18">
        <v>11</v>
      </c>
      <c r="B12" s="18" t="s">
        <v>1385</v>
      </c>
      <c r="C12" s="18">
        <f t="shared" si="0"/>
        <v>11</v>
      </c>
      <c r="D12" s="18">
        <v>13</v>
      </c>
    </row>
    <row r="13" spans="1:13">
      <c r="A13" s="18">
        <v>12</v>
      </c>
      <c r="B13" s="18" t="s">
        <v>1386</v>
      </c>
      <c r="C13" s="18">
        <f t="shared" si="0"/>
        <v>12</v>
      </c>
      <c r="D13" s="18">
        <v>15</v>
      </c>
      <c r="E13" s="8">
        <v>4</v>
      </c>
      <c r="G13" s="9">
        <v>25</v>
      </c>
      <c r="L13" s="7">
        <v>2</v>
      </c>
    </row>
    <row r="14" spans="1:13">
      <c r="A14" s="18">
        <v>13</v>
      </c>
      <c r="B14" s="18" t="s">
        <v>1387</v>
      </c>
      <c r="C14" s="18">
        <f t="shared" si="0"/>
        <v>13</v>
      </c>
      <c r="D14" s="18">
        <v>210</v>
      </c>
      <c r="E14" s="8">
        <v>4</v>
      </c>
      <c r="F14" s="9">
        <v>7</v>
      </c>
      <c r="G14" s="9">
        <v>25</v>
      </c>
      <c r="L14" s="7">
        <v>3</v>
      </c>
    </row>
    <row r="15" spans="1:13">
      <c r="A15" s="18">
        <v>14</v>
      </c>
      <c r="B15" s="18" t="s">
        <v>1388</v>
      </c>
      <c r="C15" s="18">
        <f t="shared" si="0"/>
        <v>14</v>
      </c>
      <c r="D15" s="18">
        <v>346</v>
      </c>
      <c r="H15" s="10">
        <v>9</v>
      </c>
      <c r="I15" s="11">
        <v>14</v>
      </c>
      <c r="J15" s="7">
        <v>17</v>
      </c>
      <c r="K15" s="8">
        <v>23</v>
      </c>
      <c r="L15" s="7">
        <v>2</v>
      </c>
    </row>
    <row r="16" spans="1:13">
      <c r="A16" s="18">
        <v>15</v>
      </c>
      <c r="B16" s="18" t="s">
        <v>1389</v>
      </c>
      <c r="C16" s="18">
        <f t="shared" si="0"/>
        <v>15</v>
      </c>
      <c r="D16" s="18">
        <v>100</v>
      </c>
      <c r="M16">
        <v>26</v>
      </c>
    </row>
    <row r="17" spans="1:13">
      <c r="A17" s="18">
        <v>16</v>
      </c>
      <c r="B17" s="18" t="s">
        <v>1390</v>
      </c>
      <c r="C17" s="18">
        <f t="shared" si="0"/>
        <v>16</v>
      </c>
      <c r="D17" s="18">
        <v>1</v>
      </c>
      <c r="E17" s="8">
        <v>3</v>
      </c>
      <c r="G17" s="9">
        <v>26</v>
      </c>
      <c r="L17" s="7">
        <v>1</v>
      </c>
    </row>
    <row r="18" spans="1:13">
      <c r="A18" s="18">
        <v>17</v>
      </c>
      <c r="B18" s="18" t="s">
        <v>1391</v>
      </c>
      <c r="C18" s="18">
        <f t="shared" si="0"/>
        <v>17</v>
      </c>
      <c r="D18" s="18">
        <v>21</v>
      </c>
      <c r="E18" s="8">
        <v>3</v>
      </c>
      <c r="F18" s="9">
        <v>6</v>
      </c>
      <c r="G18" s="9">
        <v>26</v>
      </c>
      <c r="L18" s="7">
        <v>1</v>
      </c>
    </row>
    <row r="19" spans="1:13">
      <c r="A19" s="18">
        <v>18</v>
      </c>
      <c r="B19" s="18" t="s">
        <v>1392</v>
      </c>
      <c r="C19" s="18">
        <f t="shared" si="0"/>
        <v>18</v>
      </c>
      <c r="D19" s="18">
        <v>142</v>
      </c>
      <c r="E19" s="8">
        <v>4</v>
      </c>
      <c r="F19" s="9">
        <v>7</v>
      </c>
      <c r="G19" s="9">
        <v>26</v>
      </c>
      <c r="L19" s="7">
        <v>1</v>
      </c>
    </row>
    <row r="20" spans="1:13">
      <c r="A20" s="18">
        <v>19</v>
      </c>
      <c r="B20" s="18" t="s">
        <v>1393</v>
      </c>
      <c r="C20" s="18">
        <f t="shared" si="0"/>
        <v>19</v>
      </c>
      <c r="D20" s="18">
        <v>142</v>
      </c>
      <c r="E20" s="8">
        <v>4</v>
      </c>
      <c r="F20" s="9">
        <v>7</v>
      </c>
      <c r="G20" s="9">
        <v>26</v>
      </c>
      <c r="L20" s="7">
        <v>1</v>
      </c>
    </row>
    <row r="21" spans="1:13">
      <c r="A21" s="18">
        <v>20</v>
      </c>
      <c r="B21" s="18" t="s">
        <v>1470</v>
      </c>
      <c r="C21" s="18">
        <f t="shared" si="0"/>
        <v>20</v>
      </c>
      <c r="D21" s="18">
        <v>15</v>
      </c>
      <c r="E21" s="8">
        <v>4</v>
      </c>
      <c r="F21" s="9">
        <v>7</v>
      </c>
      <c r="G21" s="9">
        <v>25</v>
      </c>
      <c r="L21" s="7">
        <v>1</v>
      </c>
    </row>
    <row r="22" spans="1:13">
      <c r="A22" s="18">
        <v>21</v>
      </c>
      <c r="B22" s="18" t="s">
        <v>1657</v>
      </c>
      <c r="C22" s="18">
        <f t="shared" si="0"/>
        <v>21</v>
      </c>
      <c r="D22" s="18">
        <v>142</v>
      </c>
      <c r="E22" s="8">
        <v>4</v>
      </c>
      <c r="F22" s="9">
        <v>7</v>
      </c>
      <c r="G22" s="9">
        <v>25</v>
      </c>
      <c r="L22" s="7">
        <v>1</v>
      </c>
    </row>
    <row r="23" spans="1:13">
      <c r="A23" s="18">
        <v>22</v>
      </c>
      <c r="B23" s="18" t="s">
        <v>1742</v>
      </c>
      <c r="C23" s="18">
        <f t="shared" ref="C23:C770" si="1">A23</f>
        <v>22</v>
      </c>
      <c r="D23" s="18">
        <v>241</v>
      </c>
      <c r="H23" s="10">
        <v>9</v>
      </c>
      <c r="I23" s="11">
        <v>16</v>
      </c>
      <c r="J23" s="7">
        <v>17</v>
      </c>
      <c r="K23" s="8">
        <v>23</v>
      </c>
      <c r="L23" s="7">
        <v>1</v>
      </c>
    </row>
    <row r="24" spans="1:13">
      <c r="A24" s="18">
        <v>23</v>
      </c>
      <c r="B24" s="18" t="s">
        <v>1739</v>
      </c>
      <c r="C24" s="18">
        <f t="shared" si="1"/>
        <v>23</v>
      </c>
      <c r="D24" s="18">
        <v>85</v>
      </c>
    </row>
    <row r="25" spans="1:13">
      <c r="A25" s="18">
        <v>24</v>
      </c>
      <c r="B25" s="18" t="s">
        <v>1740</v>
      </c>
      <c r="C25" s="18">
        <f t="shared" si="1"/>
        <v>24</v>
      </c>
      <c r="D25" s="18">
        <v>167</v>
      </c>
    </row>
    <row r="26" spans="1:13">
      <c r="A26" s="18">
        <v>25</v>
      </c>
      <c r="B26" s="18" t="s">
        <v>1539</v>
      </c>
      <c r="C26" s="18">
        <f t="shared" si="1"/>
        <v>25</v>
      </c>
      <c r="D26" s="18">
        <v>109</v>
      </c>
    </row>
    <row r="27" spans="1:13">
      <c r="A27" s="18">
        <v>26</v>
      </c>
      <c r="B27" s="18" t="s">
        <v>1423</v>
      </c>
      <c r="C27" s="18">
        <f t="shared" si="1"/>
        <v>26</v>
      </c>
      <c r="D27" s="18">
        <v>15</v>
      </c>
    </row>
    <row r="28" spans="1:13">
      <c r="A28" s="18">
        <v>27</v>
      </c>
      <c r="B28" s="18" t="s">
        <v>1654</v>
      </c>
      <c r="C28" s="18">
        <f t="shared" si="1"/>
        <v>27</v>
      </c>
      <c r="D28" s="18">
        <v>142</v>
      </c>
    </row>
    <row r="29" spans="1:13">
      <c r="A29" s="18">
        <v>28</v>
      </c>
      <c r="B29" s="18" t="s">
        <v>1655</v>
      </c>
      <c r="C29" s="18">
        <f t="shared" si="1"/>
        <v>28</v>
      </c>
      <c r="D29" s="18">
        <v>181</v>
      </c>
    </row>
    <row r="30" spans="1:13">
      <c r="A30" s="18">
        <v>29</v>
      </c>
      <c r="B30" s="18" t="s">
        <v>1741</v>
      </c>
      <c r="C30" s="18">
        <f t="shared" si="1"/>
        <v>29</v>
      </c>
      <c r="D30" s="18">
        <v>312</v>
      </c>
    </row>
    <row r="31" spans="1:13">
      <c r="A31" s="18">
        <v>30</v>
      </c>
      <c r="B31" s="18" t="s">
        <v>1520</v>
      </c>
      <c r="C31" s="18">
        <f t="shared" si="1"/>
        <v>30</v>
      </c>
      <c r="D31" s="18">
        <v>101</v>
      </c>
      <c r="M31">
        <v>26</v>
      </c>
    </row>
    <row r="32" spans="1:13">
      <c r="A32" s="18">
        <v>31</v>
      </c>
      <c r="B32" s="18" t="s">
        <v>1431</v>
      </c>
      <c r="C32" s="18">
        <f t="shared" si="1"/>
        <v>31</v>
      </c>
      <c r="D32" s="18">
        <v>142</v>
      </c>
    </row>
    <row r="33" spans="1:13">
      <c r="A33" s="18">
        <v>32</v>
      </c>
      <c r="B33" s="18" t="s">
        <v>1514</v>
      </c>
      <c r="C33" s="18">
        <f t="shared" si="1"/>
        <v>32</v>
      </c>
      <c r="D33" s="18">
        <v>185</v>
      </c>
    </row>
    <row r="34" spans="1:13">
      <c r="A34" s="18">
        <v>33</v>
      </c>
      <c r="B34" s="18" t="s">
        <v>1721</v>
      </c>
      <c r="C34" s="18">
        <f t="shared" si="1"/>
        <v>33</v>
      </c>
      <c r="D34" s="18">
        <v>109</v>
      </c>
    </row>
    <row r="35" spans="1:13">
      <c r="A35" s="18">
        <v>34</v>
      </c>
      <c r="B35" s="18" t="s">
        <v>605</v>
      </c>
      <c r="C35" s="18">
        <f t="shared" si="1"/>
        <v>34</v>
      </c>
      <c r="D35" s="18">
        <v>309</v>
      </c>
    </row>
    <row r="36" spans="1:13">
      <c r="A36" s="18">
        <v>35</v>
      </c>
      <c r="B36" s="18" t="s">
        <v>1744</v>
      </c>
      <c r="C36" s="18">
        <f t="shared" si="1"/>
        <v>35</v>
      </c>
      <c r="D36" s="18">
        <v>109</v>
      </c>
      <c r="G36" s="9">
        <v>25</v>
      </c>
      <c r="L36" s="7">
        <v>2</v>
      </c>
    </row>
    <row r="37" spans="1:13">
      <c r="A37" s="18">
        <v>36</v>
      </c>
      <c r="B37" s="18" t="s">
        <v>1745</v>
      </c>
      <c r="C37" s="18">
        <f t="shared" si="1"/>
        <v>36</v>
      </c>
      <c r="D37" s="18">
        <v>644</v>
      </c>
    </row>
    <row r="38" spans="1:13">
      <c r="A38" s="18">
        <v>37</v>
      </c>
      <c r="B38" s="18" t="s">
        <v>1746</v>
      </c>
      <c r="C38" s="18">
        <f t="shared" si="1"/>
        <v>37</v>
      </c>
      <c r="D38" s="18">
        <v>35</v>
      </c>
    </row>
    <row r="39" spans="1:13">
      <c r="A39" s="18">
        <v>38</v>
      </c>
      <c r="B39" s="18" t="s">
        <v>1429</v>
      </c>
      <c r="C39" s="18">
        <f t="shared" si="1"/>
        <v>38</v>
      </c>
      <c r="D39" s="18">
        <v>98</v>
      </c>
      <c r="M39">
        <v>26</v>
      </c>
    </row>
    <row r="40" spans="1:13">
      <c r="A40" s="18">
        <v>39</v>
      </c>
      <c r="B40" s="18" t="s">
        <v>1747</v>
      </c>
      <c r="C40" s="18">
        <f t="shared" si="1"/>
        <v>39</v>
      </c>
      <c r="D40" s="18">
        <v>644</v>
      </c>
    </row>
    <row r="41" spans="1:13">
      <c r="A41" s="18">
        <v>40</v>
      </c>
      <c r="B41" s="18" t="s">
        <v>1718</v>
      </c>
      <c r="C41" s="18">
        <f t="shared" si="1"/>
        <v>40</v>
      </c>
      <c r="D41" s="18">
        <v>12</v>
      </c>
    </row>
    <row r="42" spans="1:13">
      <c r="A42" s="18">
        <v>41</v>
      </c>
      <c r="B42" s="18" t="s">
        <v>1748</v>
      </c>
      <c r="C42" s="18">
        <f t="shared" si="1"/>
        <v>41</v>
      </c>
      <c r="D42" s="18">
        <v>272</v>
      </c>
      <c r="K42" s="8">
        <v>23</v>
      </c>
      <c r="L42" s="7">
        <v>2</v>
      </c>
    </row>
    <row r="43" spans="1:13">
      <c r="A43" s="18">
        <v>42</v>
      </c>
      <c r="B43" s="18" t="s">
        <v>1749</v>
      </c>
      <c r="C43" s="18">
        <f t="shared" si="1"/>
        <v>42</v>
      </c>
      <c r="D43" s="18">
        <v>98</v>
      </c>
      <c r="M43">
        <v>26</v>
      </c>
    </row>
    <row r="44" spans="1:13">
      <c r="A44" s="18">
        <v>43</v>
      </c>
      <c r="B44" s="18" t="s">
        <v>1750</v>
      </c>
      <c r="C44" s="18">
        <f t="shared" si="1"/>
        <v>43</v>
      </c>
      <c r="D44" s="18">
        <v>185</v>
      </c>
    </row>
    <row r="45" spans="1:13">
      <c r="A45" s="18">
        <v>44</v>
      </c>
      <c r="B45" s="18" t="s">
        <v>1441</v>
      </c>
      <c r="C45" s="18">
        <f t="shared" si="1"/>
        <v>44</v>
      </c>
      <c r="D45" s="18">
        <v>24</v>
      </c>
    </row>
    <row r="46" spans="1:13">
      <c r="A46" s="18">
        <v>45</v>
      </c>
      <c r="B46" s="18" t="s">
        <v>1535</v>
      </c>
      <c r="C46" s="18">
        <f t="shared" si="1"/>
        <v>45</v>
      </c>
      <c r="D46" s="18">
        <v>106</v>
      </c>
    </row>
    <row r="47" spans="1:13">
      <c r="A47" s="18">
        <v>46</v>
      </c>
      <c r="B47" s="18" t="s">
        <v>1439</v>
      </c>
      <c r="C47" s="18">
        <f t="shared" si="1"/>
        <v>46</v>
      </c>
      <c r="D47" s="18">
        <v>867</v>
      </c>
    </row>
    <row r="48" spans="1:13">
      <c r="A48" s="18">
        <v>47</v>
      </c>
      <c r="B48" s="18" t="s">
        <v>1440</v>
      </c>
      <c r="C48" s="18">
        <f t="shared" si="1"/>
        <v>47</v>
      </c>
      <c r="D48" s="18">
        <v>25</v>
      </c>
    </row>
    <row r="49" spans="1:2">
      <c r="A49" s="18">
        <v>48</v>
      </c>
      <c r="B49" s="18" t="s">
        <v>1751</v>
      </c>
    </row>
    <row r="50" spans="1:2">
      <c r="A50" s="18">
        <v>49</v>
      </c>
      <c r="B50" s="18" t="s">
        <v>1752</v>
      </c>
    </row>
    <row r="51" spans="1:2">
      <c r="A51" s="18">
        <v>50</v>
      </c>
      <c r="B51" s="18" t="s">
        <v>1753</v>
      </c>
    </row>
    <row r="52" spans="1:2">
      <c r="A52" s="18">
        <v>51</v>
      </c>
      <c r="B52" s="18" t="s">
        <v>1548</v>
      </c>
    </row>
    <row r="53" spans="1:2">
      <c r="A53" s="18">
        <v>52</v>
      </c>
      <c r="B53" s="18" t="s">
        <v>1754</v>
      </c>
    </row>
    <row r="54" spans="1:2">
      <c r="A54" s="18">
        <v>53</v>
      </c>
      <c r="B54" s="18" t="s">
        <v>1550</v>
      </c>
    </row>
    <row r="55" spans="1:2">
      <c r="A55" s="18">
        <v>54</v>
      </c>
      <c r="B55" s="18" t="s">
        <v>1694</v>
      </c>
    </row>
    <row r="56" spans="1:2">
      <c r="A56" s="18">
        <v>55</v>
      </c>
      <c r="B56" s="18" t="s">
        <v>1468</v>
      </c>
    </row>
    <row r="552" spans="1:1">
      <c r="A552" s="18">
        <v>56</v>
      </c>
    </row>
    <row r="553" spans="1:1">
      <c r="A553" s="18">
        <v>57</v>
      </c>
    </row>
    <row r="554" spans="1:1">
      <c r="A554" s="18">
        <v>58</v>
      </c>
    </row>
    <row r="555" spans="1:1">
      <c r="A555" s="18">
        <v>59</v>
      </c>
    </row>
    <row r="556" spans="1:1">
      <c r="A556" s="18">
        <v>60</v>
      </c>
    </row>
    <row r="557" spans="1:1">
      <c r="A557" s="18">
        <v>61</v>
      </c>
    </row>
    <row r="558" spans="1:1">
      <c r="A558" s="18">
        <v>62</v>
      </c>
    </row>
    <row r="559" spans="1:1">
      <c r="A559" s="18">
        <v>63</v>
      </c>
    </row>
    <row r="560" spans="1:1">
      <c r="A560" s="18">
        <v>64</v>
      </c>
    </row>
    <row r="561" spans="1:1">
      <c r="A561" s="18">
        <v>65</v>
      </c>
    </row>
    <row r="562" spans="1:1">
      <c r="A562" s="18">
        <v>66</v>
      </c>
    </row>
    <row r="563" spans="1:1">
      <c r="A563" s="18">
        <v>67</v>
      </c>
    </row>
    <row r="564" spans="1:1">
      <c r="A564" s="18">
        <v>68</v>
      </c>
    </row>
    <row r="565" spans="1:1">
      <c r="A565" s="18">
        <v>69</v>
      </c>
    </row>
    <row r="566" spans="1:1">
      <c r="A566" s="18">
        <v>70</v>
      </c>
    </row>
    <row r="567" spans="1:1">
      <c r="A567" s="18">
        <v>71</v>
      </c>
    </row>
    <row r="568" spans="1:1">
      <c r="A568" s="18">
        <v>72</v>
      </c>
    </row>
    <row r="569" spans="1:1">
      <c r="A569" s="18">
        <v>73</v>
      </c>
    </row>
    <row r="570" spans="1:1">
      <c r="A570" s="18">
        <v>74</v>
      </c>
    </row>
    <row r="571" spans="1:1">
      <c r="A571" s="18">
        <v>75</v>
      </c>
    </row>
    <row r="572" spans="1:1">
      <c r="A572" s="18">
        <v>76</v>
      </c>
    </row>
    <row r="573" spans="1:1">
      <c r="A573" s="18">
        <v>77</v>
      </c>
    </row>
    <row r="574" spans="1:1">
      <c r="A574" s="18">
        <v>78</v>
      </c>
    </row>
    <row r="575" spans="1:1">
      <c r="A575" s="18">
        <v>79</v>
      </c>
    </row>
    <row r="576" spans="1:1">
      <c r="A576" s="18">
        <v>80</v>
      </c>
    </row>
    <row r="577" spans="1:1">
      <c r="A577" s="18">
        <v>81</v>
      </c>
    </row>
    <row r="578" spans="1:1">
      <c r="A578" s="18">
        <v>82</v>
      </c>
    </row>
    <row r="579" spans="1:1">
      <c r="A579" s="18">
        <v>83</v>
      </c>
    </row>
    <row r="580" spans="1:1">
      <c r="A580" s="18">
        <v>84</v>
      </c>
    </row>
    <row r="581" spans="1:1">
      <c r="A581" s="18">
        <v>85</v>
      </c>
    </row>
    <row r="582" spans="1:1">
      <c r="A582" s="18">
        <v>86</v>
      </c>
    </row>
    <row r="583" spans="1:1">
      <c r="A583" s="18">
        <v>87</v>
      </c>
    </row>
    <row r="584" spans="1:1">
      <c r="A584" s="18">
        <v>88</v>
      </c>
    </row>
    <row r="585" spans="1:1">
      <c r="A585" s="18">
        <v>89</v>
      </c>
    </row>
    <row r="586" spans="1:1">
      <c r="A586" s="18">
        <v>90</v>
      </c>
    </row>
    <row r="587" spans="1:1">
      <c r="A587" s="18">
        <v>91</v>
      </c>
    </row>
    <row r="588" spans="1:1">
      <c r="A588" s="18">
        <v>92</v>
      </c>
    </row>
    <row r="589" spans="1:1">
      <c r="A589" s="18">
        <v>93</v>
      </c>
    </row>
    <row r="590" spans="1:1">
      <c r="A590" s="18">
        <v>94</v>
      </c>
    </row>
    <row r="591" spans="1:1">
      <c r="A591" s="18">
        <v>95</v>
      </c>
    </row>
    <row r="592" spans="1:1">
      <c r="A592" s="18">
        <v>96</v>
      </c>
    </row>
    <row r="593" spans="1:1">
      <c r="A593" s="18">
        <v>97</v>
      </c>
    </row>
    <row r="594" spans="1:1">
      <c r="A594" s="18">
        <v>98</v>
      </c>
    </row>
    <row r="595" spans="1:1">
      <c r="A595" s="18">
        <v>99</v>
      </c>
    </row>
    <row r="596" spans="1:1">
      <c r="A596" s="18">
        <v>100</v>
      </c>
    </row>
    <row r="597" spans="1:1">
      <c r="A597" s="18">
        <v>101</v>
      </c>
    </row>
    <row r="598" spans="1:1">
      <c r="A598" s="18">
        <v>102</v>
      </c>
    </row>
    <row r="599" spans="1:1">
      <c r="A599" s="18">
        <v>103</v>
      </c>
    </row>
    <row r="600" spans="1:1">
      <c r="A600" s="18">
        <v>104</v>
      </c>
    </row>
    <row r="601" spans="1:1">
      <c r="A601" s="18">
        <v>105</v>
      </c>
    </row>
    <row r="602" spans="1:1">
      <c r="A602" s="18">
        <v>106</v>
      </c>
    </row>
    <row r="603" spans="1:1">
      <c r="A603" s="18">
        <v>107</v>
      </c>
    </row>
    <row r="604" spans="1:1">
      <c r="A604" s="18">
        <v>108</v>
      </c>
    </row>
    <row r="605" spans="1:1">
      <c r="A605" s="18">
        <v>109</v>
      </c>
    </row>
    <row r="606" spans="1:1">
      <c r="A606" s="18">
        <v>110</v>
      </c>
    </row>
    <row r="607" spans="1:1">
      <c r="A607" s="18">
        <v>111</v>
      </c>
    </row>
    <row r="608" spans="1:1">
      <c r="A608" s="18">
        <v>112</v>
      </c>
    </row>
    <row r="609" spans="1:1">
      <c r="A609" s="18">
        <v>113</v>
      </c>
    </row>
    <row r="610" spans="1:1">
      <c r="A610" s="18">
        <v>114</v>
      </c>
    </row>
    <row r="611" spans="1:1">
      <c r="A611" s="18">
        <v>115</v>
      </c>
    </row>
    <row r="612" spans="1:1">
      <c r="A612" s="18">
        <v>116</v>
      </c>
    </row>
    <row r="613" spans="1:1">
      <c r="A613" s="18">
        <v>117</v>
      </c>
    </row>
    <row r="614" spans="1:1">
      <c r="A614" s="18">
        <v>118</v>
      </c>
    </row>
    <row r="615" spans="1:1">
      <c r="A615" s="18">
        <v>119</v>
      </c>
    </row>
    <row r="616" spans="1:1">
      <c r="A616" s="18">
        <v>120</v>
      </c>
    </row>
    <row r="617" spans="1:1">
      <c r="A617" s="18">
        <v>121</v>
      </c>
    </row>
    <row r="618" spans="1:1">
      <c r="A618" s="18">
        <v>122</v>
      </c>
    </row>
    <row r="619" spans="1:1">
      <c r="A619" s="18">
        <v>123</v>
      </c>
    </row>
    <row r="620" spans="1:1">
      <c r="A620" s="18">
        <v>124</v>
      </c>
    </row>
    <row r="621" spans="1:1">
      <c r="A621" s="18">
        <v>125</v>
      </c>
    </row>
    <row r="622" spans="1:1">
      <c r="A622" s="18">
        <v>126</v>
      </c>
    </row>
    <row r="623" spans="1:1">
      <c r="A623" s="18">
        <v>127</v>
      </c>
    </row>
    <row r="624" spans="1:1">
      <c r="A624" s="18">
        <v>128</v>
      </c>
    </row>
    <row r="625" spans="1:1">
      <c r="A625" s="18">
        <v>129</v>
      </c>
    </row>
    <row r="626" spans="1:1">
      <c r="A626" s="18">
        <v>130</v>
      </c>
    </row>
    <row r="627" spans="1:1">
      <c r="A627" s="18">
        <v>131</v>
      </c>
    </row>
    <row r="628" spans="1:1">
      <c r="A628" s="18">
        <v>132</v>
      </c>
    </row>
    <row r="629" spans="1:1">
      <c r="A629" s="18">
        <v>133</v>
      </c>
    </row>
    <row r="630" spans="1:1">
      <c r="A630" s="18">
        <v>134</v>
      </c>
    </row>
    <row r="631" spans="1:1">
      <c r="A631" s="18">
        <v>135</v>
      </c>
    </row>
    <row r="632" spans="1:1">
      <c r="A632" s="18">
        <v>136</v>
      </c>
    </row>
    <row r="633" spans="1:1">
      <c r="A633" s="18">
        <v>137</v>
      </c>
    </row>
    <row r="634" spans="1:1">
      <c r="A634" s="18">
        <v>138</v>
      </c>
    </row>
    <row r="635" spans="1:1">
      <c r="A635" s="18">
        <v>139</v>
      </c>
    </row>
    <row r="636" spans="1:1">
      <c r="A636" s="18">
        <v>140</v>
      </c>
    </row>
    <row r="637" spans="1:1">
      <c r="A637" s="18">
        <v>141</v>
      </c>
    </row>
    <row r="638" spans="1:1">
      <c r="A638" s="18">
        <v>142</v>
      </c>
    </row>
    <row r="639" spans="1:1">
      <c r="A639" s="18">
        <v>143</v>
      </c>
    </row>
    <row r="640" spans="1:1">
      <c r="A640" s="18">
        <v>144</v>
      </c>
    </row>
    <row r="641" spans="1:1">
      <c r="A641" s="18">
        <v>145</v>
      </c>
    </row>
    <row r="642" spans="1:1">
      <c r="A642" s="18">
        <v>146</v>
      </c>
    </row>
    <row r="643" spans="1:1">
      <c r="A643" s="18">
        <v>147</v>
      </c>
    </row>
    <row r="644" spans="1:1">
      <c r="A644" s="18">
        <v>148</v>
      </c>
    </row>
    <row r="645" spans="1:1">
      <c r="A645" s="18">
        <v>149</v>
      </c>
    </row>
    <row r="646" spans="1:1">
      <c r="A646" s="18">
        <v>150</v>
      </c>
    </row>
    <row r="647" spans="1:1">
      <c r="A647" s="18">
        <v>151</v>
      </c>
    </row>
    <row r="648" spans="1:1">
      <c r="A648" s="18">
        <v>152</v>
      </c>
    </row>
    <row r="649" spans="1:1">
      <c r="A649" s="18">
        <v>153</v>
      </c>
    </row>
    <row r="650" spans="1:1">
      <c r="A650" s="18">
        <v>154</v>
      </c>
    </row>
    <row r="651" spans="1:1">
      <c r="A651" s="18">
        <v>155</v>
      </c>
    </row>
    <row r="652" spans="1:1">
      <c r="A652" s="18">
        <v>156</v>
      </c>
    </row>
    <row r="653" spans="1:1">
      <c r="A653" s="18">
        <v>157</v>
      </c>
    </row>
    <row r="654" spans="1:1">
      <c r="A654" s="18">
        <v>158</v>
      </c>
    </row>
    <row r="655" spans="1:1">
      <c r="A655" s="18">
        <v>159</v>
      </c>
    </row>
    <row r="656" spans="1:1">
      <c r="A656" s="18">
        <v>160</v>
      </c>
    </row>
    <row r="657" spans="1:1">
      <c r="A657" s="18">
        <v>161</v>
      </c>
    </row>
    <row r="658" spans="1:1">
      <c r="A658" s="18">
        <v>162</v>
      </c>
    </row>
    <row r="659" spans="1:1">
      <c r="A659" s="18">
        <v>163</v>
      </c>
    </row>
    <row r="660" spans="1:1">
      <c r="A660" s="18">
        <v>164</v>
      </c>
    </row>
    <row r="661" spans="1:1">
      <c r="A661" s="18">
        <v>165</v>
      </c>
    </row>
    <row r="662" spans="1:1">
      <c r="A662" s="18">
        <v>166</v>
      </c>
    </row>
    <row r="663" spans="1:1">
      <c r="A663" s="18">
        <v>167</v>
      </c>
    </row>
    <row r="664" spans="1:1">
      <c r="A664" s="18">
        <v>168</v>
      </c>
    </row>
    <row r="665" spans="1:1">
      <c r="A665" s="18">
        <v>169</v>
      </c>
    </row>
    <row r="666" spans="1:1">
      <c r="A666" s="18">
        <v>170</v>
      </c>
    </row>
    <row r="667" spans="1:1">
      <c r="A667" s="18">
        <v>171</v>
      </c>
    </row>
    <row r="668" spans="1:1">
      <c r="A668" s="18">
        <v>172</v>
      </c>
    </row>
    <row r="669" spans="1:1">
      <c r="A669" s="18">
        <v>173</v>
      </c>
    </row>
    <row r="670" spans="1:1">
      <c r="A670" s="18">
        <v>174</v>
      </c>
    </row>
    <row r="671" spans="1:1">
      <c r="A671" s="18">
        <v>175</v>
      </c>
    </row>
    <row r="672" spans="1:1">
      <c r="A672" s="18">
        <v>176</v>
      </c>
    </row>
    <row r="673" spans="1:1">
      <c r="A673" s="18">
        <v>177</v>
      </c>
    </row>
    <row r="674" spans="1:1">
      <c r="A674" s="18">
        <v>178</v>
      </c>
    </row>
    <row r="675" spans="1:1">
      <c r="A675" s="18">
        <v>179</v>
      </c>
    </row>
    <row r="676" spans="1:1">
      <c r="A676" s="18">
        <v>180</v>
      </c>
    </row>
    <row r="677" spans="1:1">
      <c r="A677" s="18">
        <v>181</v>
      </c>
    </row>
    <row r="678" spans="1:1">
      <c r="A678" s="18">
        <v>182</v>
      </c>
    </row>
    <row r="679" spans="1:1">
      <c r="A679" s="18">
        <v>183</v>
      </c>
    </row>
    <row r="680" spans="1:1">
      <c r="A680" s="18">
        <v>184</v>
      </c>
    </row>
    <row r="681" spans="1:1">
      <c r="A681" s="18">
        <v>185</v>
      </c>
    </row>
    <row r="682" spans="1:1">
      <c r="A682" s="18">
        <v>186</v>
      </c>
    </row>
    <row r="683" spans="1:1">
      <c r="A683" s="18">
        <v>187</v>
      </c>
    </row>
    <row r="684" spans="1:1">
      <c r="A684" s="18">
        <v>188</v>
      </c>
    </row>
    <row r="685" spans="1:1">
      <c r="A685" s="18">
        <v>189</v>
      </c>
    </row>
    <row r="686" spans="1:1">
      <c r="A686" s="18">
        <v>190</v>
      </c>
    </row>
    <row r="687" spans="1:1">
      <c r="A687" s="18">
        <v>191</v>
      </c>
    </row>
    <row r="688" spans="1:1">
      <c r="A688" s="18">
        <v>192</v>
      </c>
    </row>
    <row r="689" spans="1:1">
      <c r="A689" s="18">
        <v>193</v>
      </c>
    </row>
    <row r="690" spans="1:1">
      <c r="A690" s="18">
        <v>194</v>
      </c>
    </row>
    <row r="691" spans="1:1">
      <c r="A691" s="18">
        <v>195</v>
      </c>
    </row>
    <row r="692" spans="1:1">
      <c r="A692" s="18">
        <v>196</v>
      </c>
    </row>
    <row r="693" spans="1:1">
      <c r="A693" s="18">
        <v>197</v>
      </c>
    </row>
    <row r="694" spans="1:1">
      <c r="A694" s="18">
        <v>198</v>
      </c>
    </row>
    <row r="695" spans="1:1">
      <c r="A695" s="18">
        <v>199</v>
      </c>
    </row>
    <row r="696" spans="1:1">
      <c r="A696" s="18">
        <v>200</v>
      </c>
    </row>
    <row r="697" spans="1:1">
      <c r="A697" s="18">
        <v>201</v>
      </c>
    </row>
    <row r="698" spans="1:1">
      <c r="A698" s="18">
        <v>202</v>
      </c>
    </row>
    <row r="699" spans="1:1">
      <c r="A699" s="18">
        <v>203</v>
      </c>
    </row>
    <row r="700" spans="1:1">
      <c r="A700" s="18">
        <v>204</v>
      </c>
    </row>
    <row r="701" spans="1:1">
      <c r="A701" s="18">
        <v>205</v>
      </c>
    </row>
    <row r="702" spans="1:1">
      <c r="A702" s="18">
        <v>206</v>
      </c>
    </row>
    <row r="703" spans="1:1">
      <c r="A703" s="18">
        <v>207</v>
      </c>
    </row>
    <row r="704" spans="1:1">
      <c r="A704" s="18">
        <v>208</v>
      </c>
    </row>
    <row r="705" spans="1:3">
      <c r="A705" s="18">
        <v>209</v>
      </c>
    </row>
    <row r="706" spans="1:3">
      <c r="A706" s="18">
        <v>210</v>
      </c>
    </row>
    <row r="707" spans="1:3">
      <c r="A707" s="18">
        <v>211</v>
      </c>
    </row>
    <row r="708" spans="1:3">
      <c r="A708" s="18">
        <v>212</v>
      </c>
    </row>
    <row r="709" spans="1:3">
      <c r="A709" s="18">
        <v>213</v>
      </c>
    </row>
    <row r="710" spans="1:3">
      <c r="A710" s="18">
        <v>214</v>
      </c>
    </row>
    <row r="711" spans="1:3">
      <c r="A711" s="18">
        <v>215</v>
      </c>
    </row>
    <row r="712" spans="1:3">
      <c r="A712" s="18">
        <v>216</v>
      </c>
    </row>
    <row r="713" spans="1:3">
      <c r="A713" s="18">
        <v>217</v>
      </c>
    </row>
    <row r="714" spans="1:3">
      <c r="A714" s="18">
        <v>218</v>
      </c>
    </row>
    <row r="715" spans="1:3">
      <c r="A715" s="18">
        <v>219</v>
      </c>
    </row>
    <row r="716" spans="1:3">
      <c r="A716" s="18">
        <v>220</v>
      </c>
    </row>
    <row r="717" spans="1:3">
      <c r="A717" s="18">
        <v>0</v>
      </c>
      <c r="B717" s="18" t="s">
        <v>2126</v>
      </c>
      <c r="C717" s="18">
        <v>0</v>
      </c>
    </row>
    <row r="718" spans="1:3">
      <c r="A718" s="18">
        <v>0</v>
      </c>
      <c r="B718" s="18" t="s">
        <v>1737</v>
      </c>
      <c r="C718" s="18">
        <f t="shared" si="1"/>
        <v>0</v>
      </c>
    </row>
    <row r="719" spans="1:3">
      <c r="A719" s="18">
        <v>0</v>
      </c>
      <c r="B719" s="18" t="s">
        <v>2125</v>
      </c>
      <c r="C719" s="18">
        <f t="shared" si="1"/>
        <v>0</v>
      </c>
    </row>
    <row r="720" spans="1:3">
      <c r="A720" s="18">
        <v>0</v>
      </c>
      <c r="B720" s="18" t="s">
        <v>1738</v>
      </c>
      <c r="C720" s="18">
        <f t="shared" si="1"/>
        <v>0</v>
      </c>
    </row>
    <row r="721" spans="1:3">
      <c r="A721" s="18">
        <v>0</v>
      </c>
      <c r="B721" s="19" t="s">
        <v>1558</v>
      </c>
      <c r="C721" s="18">
        <f t="shared" si="1"/>
        <v>0</v>
      </c>
    </row>
    <row r="722" spans="1:3">
      <c r="A722" s="18">
        <v>0</v>
      </c>
      <c r="B722" s="19" t="s">
        <v>1559</v>
      </c>
      <c r="C722" s="18">
        <f t="shared" si="1"/>
        <v>0</v>
      </c>
    </row>
    <row r="723" spans="1:3">
      <c r="A723" s="18">
        <v>0</v>
      </c>
      <c r="B723" s="19" t="s">
        <v>1560</v>
      </c>
      <c r="C723" s="18">
        <f t="shared" si="1"/>
        <v>0</v>
      </c>
    </row>
    <row r="724" spans="1:3">
      <c r="A724" s="18">
        <v>0</v>
      </c>
      <c r="B724" s="19" t="s">
        <v>1561</v>
      </c>
      <c r="C724" s="18">
        <f t="shared" si="1"/>
        <v>0</v>
      </c>
    </row>
    <row r="725" spans="1:3">
      <c r="A725" s="18">
        <v>0</v>
      </c>
      <c r="B725" s="19" t="s">
        <v>1562</v>
      </c>
      <c r="C725" s="18">
        <f t="shared" si="1"/>
        <v>0</v>
      </c>
    </row>
    <row r="726" spans="1:3">
      <c r="A726" s="18">
        <v>0</v>
      </c>
      <c r="B726" s="19" t="s">
        <v>1563</v>
      </c>
      <c r="C726" s="18">
        <f t="shared" si="1"/>
        <v>0</v>
      </c>
    </row>
    <row r="727" spans="1:3">
      <c r="A727" s="18">
        <v>0</v>
      </c>
      <c r="B727" s="19" t="s">
        <v>1564</v>
      </c>
      <c r="C727" s="18">
        <f t="shared" si="1"/>
        <v>0</v>
      </c>
    </row>
    <row r="728" spans="1:3">
      <c r="A728" s="18">
        <v>0</v>
      </c>
      <c r="B728" s="19" t="s">
        <v>1565</v>
      </c>
      <c r="C728" s="18">
        <f t="shared" si="1"/>
        <v>0</v>
      </c>
    </row>
    <row r="729" spans="1:3">
      <c r="A729" s="18">
        <v>0</v>
      </c>
      <c r="B729" s="19" t="s">
        <v>1566</v>
      </c>
      <c r="C729" s="18">
        <f t="shared" si="1"/>
        <v>0</v>
      </c>
    </row>
    <row r="730" spans="1:3">
      <c r="A730" s="18">
        <v>0</v>
      </c>
      <c r="B730" s="19" t="s">
        <v>1567</v>
      </c>
      <c r="C730" s="18">
        <f t="shared" si="1"/>
        <v>0</v>
      </c>
    </row>
    <row r="731" spans="1:3">
      <c r="A731" s="18">
        <v>0</v>
      </c>
      <c r="B731" s="19" t="s">
        <v>1568</v>
      </c>
      <c r="C731" s="18">
        <f t="shared" si="1"/>
        <v>0</v>
      </c>
    </row>
    <row r="732" spans="1:3">
      <c r="A732" s="18">
        <v>0</v>
      </c>
      <c r="B732" s="19" t="s">
        <v>1569</v>
      </c>
      <c r="C732" s="18">
        <f t="shared" si="1"/>
        <v>0</v>
      </c>
    </row>
    <row r="733" spans="1:3">
      <c r="A733" s="18">
        <v>0</v>
      </c>
      <c r="B733" s="19" t="s">
        <v>1570</v>
      </c>
      <c r="C733" s="18">
        <f t="shared" si="1"/>
        <v>0</v>
      </c>
    </row>
    <row r="734" spans="1:3">
      <c r="A734" s="18">
        <v>0</v>
      </c>
      <c r="B734" s="19" t="s">
        <v>1669</v>
      </c>
      <c r="C734" s="18">
        <f t="shared" si="1"/>
        <v>0</v>
      </c>
    </row>
    <row r="735" spans="1:3">
      <c r="A735" s="18">
        <v>0</v>
      </c>
      <c r="B735" s="19" t="s">
        <v>1677</v>
      </c>
      <c r="C735" s="18">
        <f t="shared" si="1"/>
        <v>0</v>
      </c>
    </row>
    <row r="736" spans="1:3">
      <c r="A736" s="18">
        <v>0</v>
      </c>
      <c r="B736" s="19" t="s">
        <v>1683</v>
      </c>
      <c r="C736" s="18">
        <f t="shared" si="1"/>
        <v>0</v>
      </c>
    </row>
    <row r="737" spans="1:3">
      <c r="A737" s="18">
        <v>0</v>
      </c>
      <c r="B737" s="19" t="s">
        <v>1700</v>
      </c>
      <c r="C737" s="18">
        <f t="shared" si="1"/>
        <v>0</v>
      </c>
    </row>
    <row r="738" spans="1:3">
      <c r="A738" s="18">
        <v>0</v>
      </c>
      <c r="B738" s="19" t="s">
        <v>1703</v>
      </c>
      <c r="C738" s="18">
        <f t="shared" si="1"/>
        <v>0</v>
      </c>
    </row>
    <row r="739" spans="1:3">
      <c r="A739" s="18">
        <v>0</v>
      </c>
      <c r="B739" s="19" t="s">
        <v>1711</v>
      </c>
      <c r="C739" s="18">
        <f t="shared" si="1"/>
        <v>0</v>
      </c>
    </row>
    <row r="740" spans="1:3">
      <c r="A740" s="18">
        <v>0</v>
      </c>
      <c r="B740" s="19" t="s">
        <v>1717</v>
      </c>
      <c r="C740" s="18">
        <f t="shared" si="1"/>
        <v>0</v>
      </c>
    </row>
    <row r="741" spans="1:3">
      <c r="A741" s="18">
        <v>0</v>
      </c>
      <c r="B741" s="19" t="s">
        <v>1730</v>
      </c>
      <c r="C741" s="18">
        <f t="shared" si="1"/>
        <v>0</v>
      </c>
    </row>
    <row r="742" spans="1:3">
      <c r="A742" s="18">
        <v>0</v>
      </c>
      <c r="B742" s="19" t="s">
        <v>1895</v>
      </c>
      <c r="C742" s="18">
        <f t="shared" si="1"/>
        <v>0</v>
      </c>
    </row>
    <row r="743" spans="1:3">
      <c r="A743" s="18">
        <v>0</v>
      </c>
      <c r="B743" s="19" t="s">
        <v>1900</v>
      </c>
      <c r="C743" s="18">
        <f t="shared" si="1"/>
        <v>0</v>
      </c>
    </row>
    <row r="744" spans="1:3">
      <c r="A744" s="18">
        <v>0</v>
      </c>
      <c r="B744" s="19" t="s">
        <v>1903</v>
      </c>
      <c r="C744" s="18">
        <f t="shared" si="1"/>
        <v>0</v>
      </c>
    </row>
    <row r="745" spans="1:3">
      <c r="A745" s="18">
        <v>0</v>
      </c>
      <c r="B745" s="19" t="s">
        <v>1909</v>
      </c>
      <c r="C745" s="18">
        <f t="shared" si="1"/>
        <v>0</v>
      </c>
    </row>
    <row r="746" spans="1:3">
      <c r="A746" s="18">
        <v>0</v>
      </c>
      <c r="B746" s="19" t="s">
        <v>1913</v>
      </c>
      <c r="C746" s="18">
        <f t="shared" si="1"/>
        <v>0</v>
      </c>
    </row>
    <row r="747" spans="1:3">
      <c r="A747" s="18">
        <v>0</v>
      </c>
      <c r="B747" s="19" t="s">
        <v>1916</v>
      </c>
      <c r="C747" s="18">
        <f t="shared" si="1"/>
        <v>0</v>
      </c>
    </row>
    <row r="748" spans="1:3">
      <c r="A748" s="18">
        <v>0</v>
      </c>
      <c r="B748" s="19" t="s">
        <v>1929</v>
      </c>
      <c r="C748" s="18">
        <f t="shared" si="1"/>
        <v>0</v>
      </c>
    </row>
    <row r="749" spans="1:3">
      <c r="A749" s="18">
        <v>0</v>
      </c>
      <c r="B749" s="19" t="s">
        <v>1937</v>
      </c>
      <c r="C749" s="18">
        <f t="shared" si="1"/>
        <v>0</v>
      </c>
    </row>
    <row r="750" spans="1:3">
      <c r="A750" s="18">
        <v>0</v>
      </c>
      <c r="B750" s="19" t="s">
        <v>2135</v>
      </c>
      <c r="C750" s="18">
        <f t="shared" si="1"/>
        <v>0</v>
      </c>
    </row>
    <row r="751" spans="1:3">
      <c r="A751" s="18">
        <v>0</v>
      </c>
      <c r="B751" s="19" t="s">
        <v>2136</v>
      </c>
      <c r="C751" s="18">
        <f t="shared" si="1"/>
        <v>0</v>
      </c>
    </row>
    <row r="752" spans="1:3">
      <c r="A752" s="18">
        <v>0</v>
      </c>
      <c r="B752" s="19" t="s">
        <v>2137</v>
      </c>
      <c r="C752" s="18">
        <f t="shared" si="1"/>
        <v>0</v>
      </c>
    </row>
    <row r="753" spans="1:3">
      <c r="A753" s="18">
        <v>0</v>
      </c>
      <c r="B753" s="19" t="s">
        <v>2138</v>
      </c>
      <c r="C753" s="18">
        <f t="shared" si="1"/>
        <v>0</v>
      </c>
    </row>
    <row r="754" spans="1:3">
      <c r="A754" s="18">
        <v>0</v>
      </c>
      <c r="B754" s="19" t="s">
        <v>2139</v>
      </c>
      <c r="C754" s="18">
        <f t="shared" si="1"/>
        <v>0</v>
      </c>
    </row>
    <row r="755" spans="1:3">
      <c r="A755" s="18">
        <v>0</v>
      </c>
      <c r="B755" s="19" t="s">
        <v>2140</v>
      </c>
      <c r="C755" s="18">
        <f t="shared" si="1"/>
        <v>0</v>
      </c>
    </row>
    <row r="756" spans="1:3">
      <c r="A756" s="18">
        <v>0</v>
      </c>
      <c r="B756" s="19" t="s">
        <v>2141</v>
      </c>
      <c r="C756" s="18">
        <f t="shared" si="1"/>
        <v>0</v>
      </c>
    </row>
    <row r="757" spans="1:3">
      <c r="A757" s="18">
        <v>0</v>
      </c>
      <c r="B757" s="19" t="s">
        <v>2142</v>
      </c>
      <c r="C757" s="18">
        <f t="shared" si="1"/>
        <v>0</v>
      </c>
    </row>
    <row r="758" spans="1:3">
      <c r="A758" s="18">
        <v>0</v>
      </c>
      <c r="B758" s="19" t="s">
        <v>2143</v>
      </c>
      <c r="C758" s="18">
        <f t="shared" si="1"/>
        <v>0</v>
      </c>
    </row>
    <row r="759" spans="1:3">
      <c r="A759" s="18">
        <v>0</v>
      </c>
      <c r="B759" s="19" t="s">
        <v>2144</v>
      </c>
      <c r="C759" s="18">
        <f t="shared" si="1"/>
        <v>0</v>
      </c>
    </row>
    <row r="760" spans="1:3">
      <c r="A760" s="18">
        <v>0</v>
      </c>
      <c r="B760" s="19" t="s">
        <v>2145</v>
      </c>
      <c r="C760" s="18">
        <f t="shared" si="1"/>
        <v>0</v>
      </c>
    </row>
    <row r="761" spans="1:3">
      <c r="A761" s="18">
        <v>0</v>
      </c>
      <c r="B761" s="19" t="s">
        <v>2146</v>
      </c>
      <c r="C761" s="18">
        <f t="shared" si="1"/>
        <v>0</v>
      </c>
    </row>
    <row r="762" spans="1:3">
      <c r="A762" s="18">
        <v>0</v>
      </c>
      <c r="B762" s="19" t="s">
        <v>2147</v>
      </c>
      <c r="C762" s="18">
        <f t="shared" si="1"/>
        <v>0</v>
      </c>
    </row>
    <row r="763" spans="1:3">
      <c r="A763" s="18">
        <v>0</v>
      </c>
      <c r="B763" s="19" t="s">
        <v>2148</v>
      </c>
      <c r="C763" s="18">
        <f t="shared" si="1"/>
        <v>0</v>
      </c>
    </row>
    <row r="764" spans="1:3">
      <c r="A764" s="18">
        <v>0</v>
      </c>
      <c r="B764" s="19" t="s">
        <v>2149</v>
      </c>
      <c r="C764" s="18">
        <f t="shared" si="1"/>
        <v>0</v>
      </c>
    </row>
    <row r="765" spans="1:3">
      <c r="A765" s="18">
        <v>0</v>
      </c>
      <c r="B765" s="19" t="s">
        <v>2150</v>
      </c>
      <c r="C765" s="18">
        <f t="shared" si="1"/>
        <v>0</v>
      </c>
    </row>
    <row r="766" spans="1:3">
      <c r="A766" s="18">
        <v>0</v>
      </c>
      <c r="B766" s="19" t="s">
        <v>2151</v>
      </c>
      <c r="C766" s="18">
        <f t="shared" si="1"/>
        <v>0</v>
      </c>
    </row>
    <row r="767" spans="1:3">
      <c r="A767" s="18">
        <v>0</v>
      </c>
      <c r="B767" s="19" t="s">
        <v>2152</v>
      </c>
      <c r="C767" s="18">
        <f t="shared" si="1"/>
        <v>0</v>
      </c>
    </row>
    <row r="768" spans="1:3">
      <c r="A768" s="18">
        <v>0</v>
      </c>
      <c r="B768" s="19" t="s">
        <v>2153</v>
      </c>
      <c r="C768" s="18">
        <f t="shared" si="1"/>
        <v>0</v>
      </c>
    </row>
    <row r="769" spans="1:3">
      <c r="A769" s="18">
        <v>0</v>
      </c>
      <c r="B769" s="19" t="s">
        <v>2154</v>
      </c>
      <c r="C769" s="18">
        <f t="shared" si="1"/>
        <v>0</v>
      </c>
    </row>
    <row r="770" spans="1:3">
      <c r="A770" s="18">
        <v>0</v>
      </c>
      <c r="B770" s="19" t="s">
        <v>2155</v>
      </c>
      <c r="C770" s="18">
        <f t="shared" si="1"/>
        <v>0</v>
      </c>
    </row>
    <row r="771" spans="1:3">
      <c r="A771" s="18">
        <v>0</v>
      </c>
      <c r="B771" s="19" t="s">
        <v>2156</v>
      </c>
      <c r="C771" s="18">
        <f t="shared" ref="C771:C834" si="2">A771</f>
        <v>0</v>
      </c>
    </row>
    <row r="772" spans="1:3">
      <c r="A772" s="18">
        <v>0</v>
      </c>
      <c r="B772" s="19" t="s">
        <v>2157</v>
      </c>
      <c r="C772" s="18">
        <f t="shared" si="2"/>
        <v>0</v>
      </c>
    </row>
    <row r="773" spans="1:3">
      <c r="A773" s="18">
        <v>0</v>
      </c>
      <c r="B773" s="19" t="s">
        <v>2158</v>
      </c>
      <c r="C773" s="18">
        <f t="shared" si="2"/>
        <v>0</v>
      </c>
    </row>
    <row r="774" spans="1:3">
      <c r="A774" s="18">
        <v>0</v>
      </c>
      <c r="B774" s="19" t="s">
        <v>2159</v>
      </c>
      <c r="C774" s="18">
        <f t="shared" si="2"/>
        <v>0</v>
      </c>
    </row>
    <row r="775" spans="1:3">
      <c r="A775" s="18">
        <v>0</v>
      </c>
      <c r="B775" s="19" t="s">
        <v>2160</v>
      </c>
      <c r="C775" s="18">
        <f t="shared" si="2"/>
        <v>0</v>
      </c>
    </row>
    <row r="776" spans="1:3">
      <c r="A776" s="18">
        <v>0</v>
      </c>
      <c r="B776" s="19" t="s">
        <v>2161</v>
      </c>
      <c r="C776" s="18">
        <f t="shared" si="2"/>
        <v>0</v>
      </c>
    </row>
    <row r="777" spans="1:3">
      <c r="A777" s="18">
        <v>0</v>
      </c>
      <c r="B777" s="19" t="s">
        <v>2162</v>
      </c>
      <c r="C777" s="18">
        <f t="shared" si="2"/>
        <v>0</v>
      </c>
    </row>
    <row r="778" spans="1:3">
      <c r="A778" s="18">
        <v>0</v>
      </c>
      <c r="B778" s="19" t="s">
        <v>2163</v>
      </c>
      <c r="C778" s="18">
        <f t="shared" si="2"/>
        <v>0</v>
      </c>
    </row>
    <row r="779" spans="1:3">
      <c r="A779" s="18">
        <v>0</v>
      </c>
      <c r="B779" s="19" t="s">
        <v>2164</v>
      </c>
      <c r="C779" s="18">
        <f t="shared" si="2"/>
        <v>0</v>
      </c>
    </row>
    <row r="780" spans="1:3">
      <c r="A780" s="18">
        <v>0</v>
      </c>
      <c r="B780" s="19" t="s">
        <v>2165</v>
      </c>
      <c r="C780" s="18">
        <f t="shared" si="2"/>
        <v>0</v>
      </c>
    </row>
    <row r="781" spans="1:3">
      <c r="A781" s="18">
        <v>0</v>
      </c>
      <c r="B781" s="19" t="s">
        <v>2166</v>
      </c>
      <c r="C781" s="18">
        <f t="shared" si="2"/>
        <v>0</v>
      </c>
    </row>
    <row r="782" spans="1:3">
      <c r="A782" s="18">
        <v>0</v>
      </c>
      <c r="B782" s="19" t="s">
        <v>2167</v>
      </c>
      <c r="C782" s="18">
        <f t="shared" si="2"/>
        <v>0</v>
      </c>
    </row>
    <row r="783" spans="1:3">
      <c r="A783" s="18">
        <v>0</v>
      </c>
      <c r="B783" s="19" t="s">
        <v>2168</v>
      </c>
      <c r="C783" s="18">
        <f t="shared" si="2"/>
        <v>0</v>
      </c>
    </row>
    <row r="784" spans="1:3">
      <c r="A784" s="18">
        <v>0</v>
      </c>
      <c r="B784" s="19" t="s">
        <v>2169</v>
      </c>
      <c r="C784" s="18">
        <f t="shared" si="2"/>
        <v>0</v>
      </c>
    </row>
    <row r="785" spans="1:3">
      <c r="A785" s="18">
        <v>0</v>
      </c>
      <c r="B785" s="19" t="s">
        <v>2170</v>
      </c>
      <c r="C785" s="18">
        <f t="shared" si="2"/>
        <v>0</v>
      </c>
    </row>
    <row r="786" spans="1:3">
      <c r="A786" s="18">
        <v>0</v>
      </c>
      <c r="B786" s="19" t="s">
        <v>2171</v>
      </c>
      <c r="C786" s="18">
        <f t="shared" si="2"/>
        <v>0</v>
      </c>
    </row>
    <row r="787" spans="1:3">
      <c r="A787" s="18">
        <v>0</v>
      </c>
      <c r="B787" s="19" t="s">
        <v>2172</v>
      </c>
      <c r="C787" s="18">
        <f t="shared" si="2"/>
        <v>0</v>
      </c>
    </row>
    <row r="788" spans="1:3">
      <c r="A788" s="18">
        <v>0</v>
      </c>
      <c r="B788" s="19" t="s">
        <v>2173</v>
      </c>
      <c r="C788" s="18">
        <f t="shared" si="2"/>
        <v>0</v>
      </c>
    </row>
    <row r="789" spans="1:3">
      <c r="A789" s="18">
        <v>0</v>
      </c>
      <c r="B789" s="19" t="s">
        <v>2174</v>
      </c>
      <c r="C789" s="18">
        <f t="shared" si="2"/>
        <v>0</v>
      </c>
    </row>
    <row r="790" spans="1:3">
      <c r="A790" s="18">
        <v>0</v>
      </c>
      <c r="B790" s="19" t="s">
        <v>2175</v>
      </c>
      <c r="C790" s="18">
        <f t="shared" si="2"/>
        <v>0</v>
      </c>
    </row>
    <row r="791" spans="1:3">
      <c r="A791" s="18">
        <v>0</v>
      </c>
      <c r="B791" s="19" t="s">
        <v>2176</v>
      </c>
      <c r="C791" s="18">
        <f t="shared" si="2"/>
        <v>0</v>
      </c>
    </row>
    <row r="792" spans="1:3">
      <c r="A792" s="18">
        <v>0</v>
      </c>
      <c r="B792" s="19" t="s">
        <v>2177</v>
      </c>
      <c r="C792" s="18">
        <f t="shared" si="2"/>
        <v>0</v>
      </c>
    </row>
    <row r="793" spans="1:3">
      <c r="A793" s="18">
        <v>0</v>
      </c>
      <c r="B793" s="19" t="s">
        <v>2178</v>
      </c>
      <c r="C793" s="18">
        <f t="shared" si="2"/>
        <v>0</v>
      </c>
    </row>
    <row r="794" spans="1:3">
      <c r="A794" s="18">
        <v>0</v>
      </c>
      <c r="B794" s="19" t="s">
        <v>2179</v>
      </c>
      <c r="C794" s="18">
        <f t="shared" si="2"/>
        <v>0</v>
      </c>
    </row>
    <row r="795" spans="1:3">
      <c r="A795" s="18">
        <v>0</v>
      </c>
      <c r="B795" s="19" t="s">
        <v>2180</v>
      </c>
      <c r="C795" s="18">
        <f t="shared" si="2"/>
        <v>0</v>
      </c>
    </row>
    <row r="796" spans="1:3">
      <c r="A796" s="18">
        <v>0</v>
      </c>
      <c r="B796" s="19" t="s">
        <v>2181</v>
      </c>
      <c r="C796" s="18">
        <f t="shared" si="2"/>
        <v>0</v>
      </c>
    </row>
    <row r="797" spans="1:3">
      <c r="A797" s="18">
        <v>0</v>
      </c>
      <c r="B797" s="19" t="s">
        <v>2182</v>
      </c>
      <c r="C797" s="18">
        <f t="shared" si="2"/>
        <v>0</v>
      </c>
    </row>
    <row r="798" spans="1:3">
      <c r="A798" s="18">
        <v>0</v>
      </c>
      <c r="B798" s="19" t="s">
        <v>2183</v>
      </c>
      <c r="C798" s="18">
        <f t="shared" si="2"/>
        <v>0</v>
      </c>
    </row>
    <row r="799" spans="1:3">
      <c r="A799" s="18">
        <v>0</v>
      </c>
      <c r="B799" s="19" t="s">
        <v>2184</v>
      </c>
      <c r="C799" s="18">
        <f t="shared" si="2"/>
        <v>0</v>
      </c>
    </row>
    <row r="800" spans="1:3">
      <c r="A800" s="18">
        <v>0</v>
      </c>
      <c r="B800" s="19" t="s">
        <v>2185</v>
      </c>
      <c r="C800" s="18">
        <f t="shared" si="2"/>
        <v>0</v>
      </c>
    </row>
    <row r="801" spans="1:3">
      <c r="A801" s="18">
        <v>0</v>
      </c>
      <c r="B801" s="19" t="s">
        <v>2186</v>
      </c>
      <c r="C801" s="18">
        <f t="shared" si="2"/>
        <v>0</v>
      </c>
    </row>
    <row r="802" spans="1:3">
      <c r="A802" s="18">
        <v>0</v>
      </c>
      <c r="B802" s="19" t="s">
        <v>2187</v>
      </c>
      <c r="C802" s="18">
        <f t="shared" si="2"/>
        <v>0</v>
      </c>
    </row>
    <row r="803" spans="1:3">
      <c r="A803" s="18">
        <v>0</v>
      </c>
      <c r="B803" s="19" t="s">
        <v>2188</v>
      </c>
      <c r="C803" s="18">
        <f t="shared" si="2"/>
        <v>0</v>
      </c>
    </row>
    <row r="804" spans="1:3">
      <c r="A804" s="18">
        <v>0</v>
      </c>
      <c r="B804" s="19" t="s">
        <v>2189</v>
      </c>
      <c r="C804" s="18">
        <f t="shared" si="2"/>
        <v>0</v>
      </c>
    </row>
    <row r="805" spans="1:3">
      <c r="A805" s="18">
        <v>0</v>
      </c>
      <c r="B805" s="19" t="s">
        <v>2190</v>
      </c>
      <c r="C805" s="18">
        <f t="shared" si="2"/>
        <v>0</v>
      </c>
    </row>
    <row r="806" spans="1:3">
      <c r="A806" s="18">
        <v>0</v>
      </c>
      <c r="B806" s="19" t="s">
        <v>2191</v>
      </c>
      <c r="C806" s="18">
        <f t="shared" si="2"/>
        <v>0</v>
      </c>
    </row>
    <row r="807" spans="1:3">
      <c r="A807" s="18">
        <v>0</v>
      </c>
      <c r="B807" s="19" t="s">
        <v>2192</v>
      </c>
      <c r="C807" s="18">
        <f t="shared" si="2"/>
        <v>0</v>
      </c>
    </row>
    <row r="808" spans="1:3">
      <c r="A808" s="18">
        <v>0</v>
      </c>
      <c r="B808" s="19" t="s">
        <v>2193</v>
      </c>
      <c r="C808" s="18">
        <f t="shared" si="2"/>
        <v>0</v>
      </c>
    </row>
    <row r="809" spans="1:3">
      <c r="A809" s="18">
        <v>0</v>
      </c>
      <c r="B809" s="19" t="s">
        <v>2194</v>
      </c>
      <c r="C809" s="18">
        <f t="shared" si="2"/>
        <v>0</v>
      </c>
    </row>
    <row r="810" spans="1:3">
      <c r="A810" s="18">
        <v>0</v>
      </c>
      <c r="B810" s="19" t="s">
        <v>2195</v>
      </c>
      <c r="C810" s="18">
        <f t="shared" si="2"/>
        <v>0</v>
      </c>
    </row>
    <row r="811" spans="1:3">
      <c r="A811" s="18">
        <v>0</v>
      </c>
      <c r="B811" s="19" t="s">
        <v>2196</v>
      </c>
      <c r="C811" s="18">
        <f t="shared" si="2"/>
        <v>0</v>
      </c>
    </row>
    <row r="812" spans="1:3">
      <c r="A812" s="18">
        <v>0</v>
      </c>
      <c r="B812" s="19" t="s">
        <v>2197</v>
      </c>
      <c r="C812" s="18">
        <f t="shared" si="2"/>
        <v>0</v>
      </c>
    </row>
    <row r="813" spans="1:3">
      <c r="A813" s="18">
        <v>0</v>
      </c>
      <c r="B813" s="19" t="s">
        <v>2198</v>
      </c>
      <c r="C813" s="18">
        <f t="shared" si="2"/>
        <v>0</v>
      </c>
    </row>
    <row r="814" spans="1:3">
      <c r="A814" s="18">
        <v>0</v>
      </c>
      <c r="B814" s="19" t="s">
        <v>2199</v>
      </c>
      <c r="C814" s="18">
        <f t="shared" si="2"/>
        <v>0</v>
      </c>
    </row>
    <row r="815" spans="1:3">
      <c r="A815" s="18">
        <v>0</v>
      </c>
      <c r="B815" s="19" t="s">
        <v>2200</v>
      </c>
      <c r="C815" s="18">
        <f t="shared" si="2"/>
        <v>0</v>
      </c>
    </row>
    <row r="816" spans="1:3">
      <c r="A816" s="18">
        <v>0</v>
      </c>
      <c r="B816" s="19" t="s">
        <v>2201</v>
      </c>
      <c r="C816" s="18">
        <f t="shared" si="2"/>
        <v>0</v>
      </c>
    </row>
    <row r="817" spans="1:3">
      <c r="A817" s="18">
        <v>0</v>
      </c>
      <c r="B817" s="19" t="s">
        <v>2202</v>
      </c>
      <c r="C817" s="18">
        <f t="shared" si="2"/>
        <v>0</v>
      </c>
    </row>
    <row r="818" spans="1:3">
      <c r="A818" s="18">
        <v>0</v>
      </c>
      <c r="B818" s="19" t="s">
        <v>2203</v>
      </c>
      <c r="C818" s="18">
        <f t="shared" si="2"/>
        <v>0</v>
      </c>
    </row>
    <row r="819" spans="1:3">
      <c r="A819" s="18">
        <v>0</v>
      </c>
      <c r="B819" s="19" t="s">
        <v>2204</v>
      </c>
      <c r="C819" s="18">
        <f t="shared" si="2"/>
        <v>0</v>
      </c>
    </row>
    <row r="820" spans="1:3">
      <c r="A820" s="18">
        <v>0</v>
      </c>
      <c r="B820" s="19" t="s">
        <v>2205</v>
      </c>
      <c r="C820" s="18">
        <f t="shared" si="2"/>
        <v>0</v>
      </c>
    </row>
    <row r="821" spans="1:3">
      <c r="A821" s="18">
        <v>0</v>
      </c>
      <c r="B821" s="19" t="s">
        <v>2206</v>
      </c>
      <c r="C821" s="18">
        <f t="shared" si="2"/>
        <v>0</v>
      </c>
    </row>
    <row r="822" spans="1:3">
      <c r="A822" s="18">
        <v>0</v>
      </c>
      <c r="B822" s="19" t="s">
        <v>2207</v>
      </c>
      <c r="C822" s="18">
        <f t="shared" si="2"/>
        <v>0</v>
      </c>
    </row>
    <row r="823" spans="1:3">
      <c r="A823" s="18">
        <v>0</v>
      </c>
      <c r="B823" s="19" t="s">
        <v>2208</v>
      </c>
      <c r="C823" s="18">
        <f t="shared" si="2"/>
        <v>0</v>
      </c>
    </row>
    <row r="824" spans="1:3">
      <c r="A824" s="18">
        <v>0</v>
      </c>
      <c r="B824" s="19" t="s">
        <v>2209</v>
      </c>
      <c r="C824" s="18">
        <f t="shared" si="2"/>
        <v>0</v>
      </c>
    </row>
    <row r="825" spans="1:3">
      <c r="A825" s="18">
        <v>0</v>
      </c>
      <c r="B825" s="19" t="s">
        <v>2210</v>
      </c>
      <c r="C825" s="18">
        <f t="shared" si="2"/>
        <v>0</v>
      </c>
    </row>
    <row r="826" spans="1:3">
      <c r="A826" s="18">
        <v>0</v>
      </c>
      <c r="B826" s="19" t="s">
        <v>2211</v>
      </c>
      <c r="C826" s="18">
        <f t="shared" si="2"/>
        <v>0</v>
      </c>
    </row>
    <row r="827" spans="1:3">
      <c r="A827" s="18">
        <v>0</v>
      </c>
      <c r="B827" s="19" t="s">
        <v>2212</v>
      </c>
      <c r="C827" s="18">
        <f t="shared" si="2"/>
        <v>0</v>
      </c>
    </row>
    <row r="828" spans="1:3">
      <c r="A828" s="18">
        <v>0</v>
      </c>
      <c r="B828" s="19" t="s">
        <v>2213</v>
      </c>
      <c r="C828" s="18">
        <f t="shared" si="2"/>
        <v>0</v>
      </c>
    </row>
    <row r="829" spans="1:3">
      <c r="A829" s="18">
        <v>0</v>
      </c>
      <c r="B829" s="19" t="s">
        <v>2214</v>
      </c>
      <c r="C829" s="18">
        <f t="shared" si="2"/>
        <v>0</v>
      </c>
    </row>
    <row r="830" spans="1:3">
      <c r="A830" s="18">
        <v>0</v>
      </c>
      <c r="B830" s="19" t="s">
        <v>2215</v>
      </c>
      <c r="C830" s="18">
        <f t="shared" si="2"/>
        <v>0</v>
      </c>
    </row>
    <row r="831" spans="1:3">
      <c r="A831" s="18">
        <v>0</v>
      </c>
      <c r="B831" s="19" t="s">
        <v>2216</v>
      </c>
      <c r="C831" s="18">
        <f t="shared" si="2"/>
        <v>0</v>
      </c>
    </row>
    <row r="832" spans="1:3">
      <c r="A832" s="18">
        <v>0</v>
      </c>
      <c r="B832" s="19" t="s">
        <v>2217</v>
      </c>
      <c r="C832" s="18">
        <f t="shared" si="2"/>
        <v>0</v>
      </c>
    </row>
    <row r="833" spans="1:3">
      <c r="A833" s="18">
        <v>0</v>
      </c>
      <c r="B833" s="19" t="s">
        <v>2218</v>
      </c>
      <c r="C833" s="18">
        <f t="shared" si="2"/>
        <v>0</v>
      </c>
    </row>
    <row r="834" spans="1:3">
      <c r="A834" s="18">
        <v>0</v>
      </c>
      <c r="B834" s="19" t="s">
        <v>2219</v>
      </c>
      <c r="C834" s="18">
        <f t="shared" si="2"/>
        <v>0</v>
      </c>
    </row>
    <row r="835" spans="1:3">
      <c r="A835" s="18">
        <v>0</v>
      </c>
      <c r="B835" s="19" t="s">
        <v>2220</v>
      </c>
      <c r="C835" s="18">
        <f t="shared" ref="C835:C870" si="3">A835</f>
        <v>0</v>
      </c>
    </row>
    <row r="836" spans="1:3">
      <c r="A836" s="18">
        <v>0</v>
      </c>
      <c r="B836" s="19" t="s">
        <v>2221</v>
      </c>
      <c r="C836" s="18">
        <f t="shared" si="3"/>
        <v>0</v>
      </c>
    </row>
    <row r="837" spans="1:3">
      <c r="A837" s="18">
        <v>0</v>
      </c>
      <c r="B837" s="19" t="s">
        <v>2222</v>
      </c>
      <c r="C837" s="18">
        <f t="shared" si="3"/>
        <v>0</v>
      </c>
    </row>
    <row r="838" spans="1:3">
      <c r="A838" s="18">
        <v>0</v>
      </c>
      <c r="B838" s="19" t="s">
        <v>2223</v>
      </c>
      <c r="C838" s="18">
        <f t="shared" si="3"/>
        <v>0</v>
      </c>
    </row>
    <row r="839" spans="1:3">
      <c r="A839" s="18">
        <v>0</v>
      </c>
      <c r="B839" s="19" t="s">
        <v>2224</v>
      </c>
      <c r="C839" s="18">
        <f t="shared" si="3"/>
        <v>0</v>
      </c>
    </row>
    <row r="840" spans="1:3">
      <c r="A840" s="18">
        <v>0</v>
      </c>
      <c r="B840" s="19" t="s">
        <v>2225</v>
      </c>
      <c r="C840" s="18">
        <f t="shared" si="3"/>
        <v>0</v>
      </c>
    </row>
    <row r="841" spans="1:3">
      <c r="A841" s="18">
        <v>0</v>
      </c>
      <c r="B841" s="19" t="s">
        <v>2226</v>
      </c>
      <c r="C841" s="18">
        <f t="shared" si="3"/>
        <v>0</v>
      </c>
    </row>
    <row r="842" spans="1:3">
      <c r="A842" s="18">
        <v>0</v>
      </c>
      <c r="B842" s="19" t="s">
        <v>2227</v>
      </c>
      <c r="C842" s="18">
        <f t="shared" si="3"/>
        <v>0</v>
      </c>
    </row>
    <row r="843" spans="1:3">
      <c r="A843" s="18">
        <v>0</v>
      </c>
      <c r="B843" s="19" t="s">
        <v>2228</v>
      </c>
      <c r="C843" s="18">
        <f t="shared" si="3"/>
        <v>0</v>
      </c>
    </row>
    <row r="844" spans="1:3">
      <c r="A844" s="18">
        <v>0</v>
      </c>
      <c r="B844" s="19" t="s">
        <v>2229</v>
      </c>
      <c r="C844" s="18">
        <f t="shared" si="3"/>
        <v>0</v>
      </c>
    </row>
    <row r="845" spans="1:3">
      <c r="A845" s="18">
        <v>0</v>
      </c>
      <c r="B845" s="19" t="s">
        <v>2230</v>
      </c>
      <c r="C845" s="18">
        <f t="shared" si="3"/>
        <v>0</v>
      </c>
    </row>
    <row r="846" spans="1:3">
      <c r="A846" s="18">
        <v>0</v>
      </c>
      <c r="B846" s="19" t="s">
        <v>2231</v>
      </c>
      <c r="C846" s="18">
        <f t="shared" si="3"/>
        <v>0</v>
      </c>
    </row>
    <row r="847" spans="1:3">
      <c r="A847" s="18">
        <v>0</v>
      </c>
      <c r="B847" s="19" t="s">
        <v>2232</v>
      </c>
      <c r="C847" s="18">
        <f t="shared" si="3"/>
        <v>0</v>
      </c>
    </row>
    <row r="848" spans="1:3">
      <c r="A848" s="18">
        <v>0</v>
      </c>
      <c r="B848" s="19" t="s">
        <v>2233</v>
      </c>
      <c r="C848" s="18">
        <f t="shared" si="3"/>
        <v>0</v>
      </c>
    </row>
    <row r="849" spans="1:3">
      <c r="A849" s="18">
        <v>0</v>
      </c>
      <c r="B849" s="19" t="s">
        <v>2234</v>
      </c>
      <c r="C849" s="18">
        <f t="shared" si="3"/>
        <v>0</v>
      </c>
    </row>
    <row r="850" spans="1:3">
      <c r="A850" s="18">
        <v>0</v>
      </c>
      <c r="B850" s="19" t="s">
        <v>2235</v>
      </c>
      <c r="C850" s="18">
        <f t="shared" si="3"/>
        <v>0</v>
      </c>
    </row>
    <row r="851" spans="1:3">
      <c r="A851" s="18">
        <v>0</v>
      </c>
      <c r="B851" s="19" t="s">
        <v>2236</v>
      </c>
      <c r="C851" s="18">
        <f t="shared" si="3"/>
        <v>0</v>
      </c>
    </row>
    <row r="852" spans="1:3">
      <c r="A852" s="18">
        <v>0</v>
      </c>
      <c r="B852" s="19" t="s">
        <v>2237</v>
      </c>
      <c r="C852" s="18">
        <f t="shared" si="3"/>
        <v>0</v>
      </c>
    </row>
    <row r="853" spans="1:3">
      <c r="A853" s="18">
        <v>0</v>
      </c>
      <c r="B853" s="19" t="s">
        <v>2238</v>
      </c>
      <c r="C853" s="18">
        <f t="shared" si="3"/>
        <v>0</v>
      </c>
    </row>
    <row r="854" spans="1:3">
      <c r="A854" s="18">
        <v>0</v>
      </c>
      <c r="B854" s="19" t="s">
        <v>2239</v>
      </c>
      <c r="C854" s="18">
        <f t="shared" si="3"/>
        <v>0</v>
      </c>
    </row>
    <row r="855" spans="1:3">
      <c r="A855" s="18">
        <v>0</v>
      </c>
      <c r="B855" s="19" t="s">
        <v>2240</v>
      </c>
      <c r="C855" s="18">
        <f t="shared" si="3"/>
        <v>0</v>
      </c>
    </row>
    <row r="856" spans="1:3">
      <c r="A856" s="18">
        <v>0</v>
      </c>
      <c r="B856" s="19" t="s">
        <v>2241</v>
      </c>
      <c r="C856" s="18">
        <f t="shared" si="3"/>
        <v>0</v>
      </c>
    </row>
    <row r="857" spans="1:3">
      <c r="A857" s="18">
        <v>0</v>
      </c>
      <c r="B857" s="19" t="s">
        <v>2242</v>
      </c>
      <c r="C857" s="18">
        <f t="shared" si="3"/>
        <v>0</v>
      </c>
    </row>
    <row r="858" spans="1:3">
      <c r="A858" s="18">
        <v>0</v>
      </c>
      <c r="B858" s="19" t="s">
        <v>2243</v>
      </c>
      <c r="C858" s="18">
        <f t="shared" si="3"/>
        <v>0</v>
      </c>
    </row>
    <row r="859" spans="1:3">
      <c r="A859" s="18">
        <v>0</v>
      </c>
      <c r="B859" s="19" t="s">
        <v>2244</v>
      </c>
      <c r="C859" s="18">
        <f t="shared" si="3"/>
        <v>0</v>
      </c>
    </row>
    <row r="860" spans="1:3">
      <c r="A860" s="18">
        <v>0</v>
      </c>
      <c r="B860" s="19" t="s">
        <v>2245</v>
      </c>
      <c r="C860" s="18">
        <f t="shared" si="3"/>
        <v>0</v>
      </c>
    </row>
    <row r="861" spans="1:3">
      <c r="A861" s="18">
        <v>0</v>
      </c>
      <c r="B861" s="19" t="s">
        <v>2246</v>
      </c>
      <c r="C861" s="18">
        <f t="shared" si="3"/>
        <v>0</v>
      </c>
    </row>
    <row r="862" spans="1:3">
      <c r="A862" s="18">
        <v>0</v>
      </c>
      <c r="B862" s="19" t="s">
        <v>2247</v>
      </c>
      <c r="C862" s="18">
        <f t="shared" si="3"/>
        <v>0</v>
      </c>
    </row>
    <row r="863" spans="1:3">
      <c r="A863" s="18">
        <v>0</v>
      </c>
      <c r="B863" s="19" t="s">
        <v>2248</v>
      </c>
      <c r="C863" s="18">
        <f t="shared" si="3"/>
        <v>0</v>
      </c>
    </row>
    <row r="864" spans="1:3">
      <c r="A864" s="18">
        <v>0</v>
      </c>
      <c r="B864" s="19" t="s">
        <v>2249</v>
      </c>
      <c r="C864" s="18">
        <f t="shared" si="3"/>
        <v>0</v>
      </c>
    </row>
    <row r="865" spans="1:3">
      <c r="A865" s="18">
        <v>0</v>
      </c>
      <c r="B865" s="19" t="s">
        <v>2250</v>
      </c>
      <c r="C865" s="18">
        <f t="shared" si="3"/>
        <v>0</v>
      </c>
    </row>
    <row r="866" spans="1:3">
      <c r="A866" s="18">
        <v>0</v>
      </c>
      <c r="B866" s="19" t="s">
        <v>2251</v>
      </c>
      <c r="C866" s="18">
        <f t="shared" si="3"/>
        <v>0</v>
      </c>
    </row>
    <row r="867" spans="1:3">
      <c r="A867" s="18">
        <v>0</v>
      </c>
      <c r="B867" s="19" t="s">
        <v>2252</v>
      </c>
      <c r="C867" s="18">
        <f t="shared" si="3"/>
        <v>0</v>
      </c>
    </row>
    <row r="868" spans="1:3">
      <c r="A868" s="18">
        <v>0</v>
      </c>
      <c r="B868" s="19" t="s">
        <v>2253</v>
      </c>
      <c r="C868" s="18">
        <f t="shared" si="3"/>
        <v>0</v>
      </c>
    </row>
    <row r="869" spans="1:3">
      <c r="A869" s="18">
        <v>0</v>
      </c>
      <c r="B869" s="19" t="s">
        <v>2254</v>
      </c>
      <c r="C869" s="18">
        <f t="shared" si="3"/>
        <v>0</v>
      </c>
    </row>
    <row r="870" spans="1:3">
      <c r="A870" s="18">
        <v>0</v>
      </c>
      <c r="B870" s="19" t="s">
        <v>2255</v>
      </c>
      <c r="C870" s="18">
        <f t="shared" si="3"/>
        <v>0</v>
      </c>
    </row>
  </sheetData>
  <phoneticPr fontId="2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16AA3-3024-0744-A477-02CAECC99C01}">
  <dimension ref="A1:I2276"/>
  <sheetViews>
    <sheetView tabSelected="1" topLeftCell="A2250" zoomScale="120" zoomScaleNormal="120" workbookViewId="0">
      <selection activeCell="D2276" sqref="D2276"/>
    </sheetView>
  </sheetViews>
  <sheetFormatPr baseColWidth="10" defaultRowHeight="16"/>
  <cols>
    <col min="5" max="5" width="14.6640625" bestFit="1" customWidth="1"/>
    <col min="6" max="6" width="12.33203125" bestFit="1" customWidth="1"/>
    <col min="7" max="7" width="21.5" customWidth="1"/>
  </cols>
  <sheetData>
    <row r="1" spans="1:7">
      <c r="A1" t="s">
        <v>2130</v>
      </c>
      <c r="B1" t="s">
        <v>2128</v>
      </c>
      <c r="C1" t="s">
        <v>2129</v>
      </c>
      <c r="D1" t="s">
        <v>1571</v>
      </c>
      <c r="E1" t="s">
        <v>1</v>
      </c>
      <c r="F1" t="s">
        <v>2124</v>
      </c>
      <c r="G1" t="s">
        <v>1573</v>
      </c>
    </row>
    <row r="2" spans="1:7">
      <c r="A2" t="s">
        <v>2131</v>
      </c>
      <c r="B2">
        <v>1</v>
      </c>
      <c r="C2">
        <v>1</v>
      </c>
      <c r="D2">
        <v>1</v>
      </c>
      <c r="E2" t="s">
        <v>1558</v>
      </c>
      <c r="F2">
        <f>VLOOKUP(E2,morphology!B:C,2,FALSE)</f>
        <v>0</v>
      </c>
    </row>
    <row r="3" spans="1:7">
      <c r="A3" t="s">
        <v>2131</v>
      </c>
      <c r="B3">
        <v>1</v>
      </c>
      <c r="C3">
        <v>1</v>
      </c>
      <c r="D3">
        <v>2</v>
      </c>
      <c r="E3" t="s">
        <v>1736</v>
      </c>
      <c r="F3">
        <f>VLOOKUP(E3,morphology!B:C,2,FALSE)</f>
        <v>1</v>
      </c>
    </row>
    <row r="4" spans="1:7">
      <c r="A4" t="s">
        <v>2131</v>
      </c>
      <c r="B4">
        <v>1</v>
      </c>
      <c r="C4">
        <v>1</v>
      </c>
      <c r="D4">
        <v>3</v>
      </c>
      <c r="E4" t="s">
        <v>1377</v>
      </c>
      <c r="F4">
        <f>VLOOKUP(E4,morphology!B:C,2,FALSE)</f>
        <v>2</v>
      </c>
    </row>
    <row r="5" spans="1:7">
      <c r="A5" t="s">
        <v>2131</v>
      </c>
      <c r="B5">
        <v>1</v>
      </c>
      <c r="C5">
        <v>1</v>
      </c>
      <c r="D5">
        <v>4</v>
      </c>
      <c r="E5" t="s">
        <v>1464</v>
      </c>
      <c r="F5">
        <f>VLOOKUP(E5,morphology!B:C,2,FALSE)</f>
        <v>3</v>
      </c>
    </row>
    <row r="6" spans="1:7">
      <c r="A6" t="s">
        <v>2131</v>
      </c>
      <c r="B6">
        <v>1</v>
      </c>
      <c r="C6">
        <v>1</v>
      </c>
      <c r="D6">
        <v>5</v>
      </c>
      <c r="E6" t="s">
        <v>1378</v>
      </c>
      <c r="F6">
        <f>VLOOKUP(E6,morphology!B:C,2,FALSE)</f>
        <v>4</v>
      </c>
    </row>
    <row r="7" spans="1:7">
      <c r="A7" t="s">
        <v>2131</v>
      </c>
      <c r="B7">
        <v>1</v>
      </c>
      <c r="C7">
        <v>1</v>
      </c>
      <c r="D7">
        <v>6</v>
      </c>
      <c r="E7" t="s">
        <v>1737</v>
      </c>
      <c r="F7">
        <f>VLOOKUP(E7,morphology!B:C,2,FALSE)</f>
        <v>0</v>
      </c>
    </row>
    <row r="8" spans="1:7">
      <c r="A8" t="s">
        <v>2131</v>
      </c>
      <c r="B8">
        <v>1</v>
      </c>
      <c r="C8">
        <v>1</v>
      </c>
      <c r="D8">
        <v>7</v>
      </c>
      <c r="E8" t="s">
        <v>1376</v>
      </c>
      <c r="F8">
        <f>VLOOKUP(E8,morphology!B:C,2,FALSE)</f>
        <v>1</v>
      </c>
    </row>
    <row r="9" spans="1:7">
      <c r="A9" t="s">
        <v>2131</v>
      </c>
      <c r="B9">
        <v>1</v>
      </c>
      <c r="C9">
        <v>1</v>
      </c>
      <c r="D9">
        <v>8</v>
      </c>
      <c r="E9" t="s">
        <v>1379</v>
      </c>
      <c r="F9">
        <f>VLOOKUP(E9,morphology!B:C,2,FALSE)</f>
        <v>5</v>
      </c>
    </row>
    <row r="10" spans="1:7">
      <c r="A10" t="s">
        <v>2131</v>
      </c>
      <c r="B10">
        <v>1</v>
      </c>
      <c r="C10">
        <v>1</v>
      </c>
      <c r="D10">
        <v>9</v>
      </c>
      <c r="E10" t="s">
        <v>1737</v>
      </c>
      <c r="F10">
        <f>VLOOKUP(E10,morphology!B:C,2,FALSE)</f>
        <v>0</v>
      </c>
    </row>
    <row r="11" spans="1:7">
      <c r="A11" t="s">
        <v>2131</v>
      </c>
      <c r="B11">
        <v>1</v>
      </c>
      <c r="C11">
        <v>1</v>
      </c>
      <c r="D11">
        <v>10</v>
      </c>
      <c r="E11" t="s">
        <v>1376</v>
      </c>
      <c r="F11">
        <f>VLOOKUP(E11,morphology!B:C,2,FALSE)</f>
        <v>1</v>
      </c>
    </row>
    <row r="12" spans="1:7">
      <c r="A12" t="s">
        <v>2131</v>
      </c>
      <c r="B12">
        <v>1</v>
      </c>
      <c r="C12">
        <v>1</v>
      </c>
      <c r="D12">
        <v>11</v>
      </c>
      <c r="E12" t="s">
        <v>1380</v>
      </c>
      <c r="F12">
        <f>VLOOKUP(E12,morphology!B:C,2,FALSE)</f>
        <v>6</v>
      </c>
    </row>
    <row r="13" spans="1:7">
      <c r="A13" t="s">
        <v>2131</v>
      </c>
      <c r="B13">
        <v>1</v>
      </c>
      <c r="C13">
        <v>1</v>
      </c>
      <c r="D13">
        <v>12</v>
      </c>
      <c r="E13" t="s">
        <v>1381</v>
      </c>
      <c r="F13">
        <f>VLOOKUP(E13,morphology!B:C,2,FALSE)</f>
        <v>7</v>
      </c>
    </row>
    <row r="14" spans="1:7">
      <c r="A14" t="s">
        <v>2131</v>
      </c>
      <c r="B14">
        <v>1</v>
      </c>
      <c r="C14">
        <v>1</v>
      </c>
      <c r="D14">
        <v>13</v>
      </c>
      <c r="E14" t="s">
        <v>1382</v>
      </c>
      <c r="F14">
        <f>VLOOKUP(E14,morphology!B:C,2,FALSE)</f>
        <v>8</v>
      </c>
    </row>
    <row r="15" spans="1:7">
      <c r="A15" t="s">
        <v>2131</v>
      </c>
      <c r="B15">
        <v>1</v>
      </c>
      <c r="C15">
        <v>1</v>
      </c>
      <c r="D15">
        <v>14</v>
      </c>
      <c r="E15" t="s">
        <v>1383</v>
      </c>
      <c r="F15">
        <f>VLOOKUP(E15,morphology!B:C,2,FALSE)</f>
        <v>9</v>
      </c>
    </row>
    <row r="16" spans="1:7">
      <c r="A16" t="s">
        <v>2131</v>
      </c>
      <c r="B16">
        <v>1</v>
      </c>
      <c r="C16">
        <v>1</v>
      </c>
      <c r="D16">
        <v>15</v>
      </c>
      <c r="E16" t="s">
        <v>1737</v>
      </c>
      <c r="F16">
        <f>VLOOKUP(E16,morphology!B:C,2,FALSE)</f>
        <v>0</v>
      </c>
    </row>
    <row r="17" spans="1:6">
      <c r="A17" t="s">
        <v>2131</v>
      </c>
      <c r="B17">
        <v>1</v>
      </c>
      <c r="C17">
        <v>1</v>
      </c>
      <c r="D17">
        <v>16</v>
      </c>
      <c r="E17" t="s">
        <v>1376</v>
      </c>
      <c r="F17">
        <f>VLOOKUP(E17,morphology!B:C,2,FALSE)</f>
        <v>1</v>
      </c>
    </row>
    <row r="18" spans="1:6">
      <c r="A18" t="s">
        <v>2131</v>
      </c>
      <c r="B18">
        <v>1</v>
      </c>
      <c r="C18">
        <v>1</v>
      </c>
      <c r="D18">
        <v>17</v>
      </c>
      <c r="E18" t="s">
        <v>1384</v>
      </c>
      <c r="F18">
        <f>VLOOKUP(E18,morphology!B:C,2,FALSE)</f>
        <v>10</v>
      </c>
    </row>
    <row r="19" spans="1:6">
      <c r="A19" t="s">
        <v>2131</v>
      </c>
      <c r="B19">
        <v>1</v>
      </c>
      <c r="C19">
        <v>1</v>
      </c>
      <c r="D19">
        <v>18</v>
      </c>
      <c r="E19" t="s">
        <v>1385</v>
      </c>
      <c r="F19">
        <f>VLOOKUP(E19,morphology!B:C,2,FALSE)</f>
        <v>11</v>
      </c>
    </row>
    <row r="20" spans="1:6">
      <c r="A20" t="s">
        <v>2131</v>
      </c>
      <c r="B20">
        <v>1</v>
      </c>
      <c r="C20">
        <v>1</v>
      </c>
      <c r="D20">
        <v>19</v>
      </c>
      <c r="E20" t="s">
        <v>1386</v>
      </c>
      <c r="F20">
        <f>VLOOKUP(E20,morphology!B:C,2,FALSE)</f>
        <v>12</v>
      </c>
    </row>
    <row r="21" spans="1:6">
      <c r="A21" t="s">
        <v>2131</v>
      </c>
      <c r="B21">
        <v>1</v>
      </c>
      <c r="C21">
        <v>1</v>
      </c>
      <c r="D21">
        <v>20</v>
      </c>
      <c r="E21" t="s">
        <v>1387</v>
      </c>
      <c r="F21">
        <f>VLOOKUP(E21,morphology!B:C,2,FALSE)</f>
        <v>13</v>
      </c>
    </row>
    <row r="22" spans="1:6">
      <c r="A22" t="s">
        <v>2131</v>
      </c>
      <c r="B22">
        <v>1</v>
      </c>
      <c r="C22">
        <v>1</v>
      </c>
      <c r="D22">
        <v>21</v>
      </c>
      <c r="E22" t="s">
        <v>1383</v>
      </c>
      <c r="F22">
        <f>VLOOKUP(E22,morphology!B:C,2,FALSE)</f>
        <v>9</v>
      </c>
    </row>
    <row r="23" spans="1:6">
      <c r="A23" t="s">
        <v>2131</v>
      </c>
      <c r="B23">
        <v>1</v>
      </c>
      <c r="C23">
        <v>1</v>
      </c>
      <c r="D23">
        <v>22</v>
      </c>
      <c r="E23" t="s">
        <v>1388</v>
      </c>
      <c r="F23">
        <f>VLOOKUP(E23,morphology!B:C,2,FALSE)</f>
        <v>14</v>
      </c>
    </row>
    <row r="24" spans="1:6">
      <c r="A24" t="s">
        <v>2131</v>
      </c>
      <c r="B24">
        <v>1</v>
      </c>
      <c r="C24">
        <v>1</v>
      </c>
      <c r="D24">
        <v>23</v>
      </c>
      <c r="E24" t="s">
        <v>1737</v>
      </c>
      <c r="F24">
        <f>VLOOKUP(E24,morphology!B:C,2,FALSE)</f>
        <v>0</v>
      </c>
    </row>
    <row r="25" spans="1:6">
      <c r="A25" t="s">
        <v>2131</v>
      </c>
      <c r="B25">
        <v>1</v>
      </c>
      <c r="C25">
        <v>1</v>
      </c>
      <c r="D25">
        <v>24</v>
      </c>
      <c r="E25" t="s">
        <v>1389</v>
      </c>
      <c r="F25">
        <f>VLOOKUP(E25,morphology!B:C,2,FALSE)</f>
        <v>15</v>
      </c>
    </row>
    <row r="26" spans="1:6">
      <c r="A26" t="s">
        <v>2131</v>
      </c>
      <c r="B26">
        <v>1</v>
      </c>
      <c r="C26">
        <v>1</v>
      </c>
      <c r="D26">
        <v>25</v>
      </c>
      <c r="E26" t="s">
        <v>1390</v>
      </c>
      <c r="F26">
        <f>VLOOKUP(E26,morphology!B:C,2,FALSE)</f>
        <v>16</v>
      </c>
    </row>
    <row r="27" spans="1:6">
      <c r="A27" t="s">
        <v>2131</v>
      </c>
      <c r="B27">
        <v>1</v>
      </c>
      <c r="C27">
        <v>1</v>
      </c>
      <c r="D27">
        <v>26</v>
      </c>
      <c r="E27" t="s">
        <v>1391</v>
      </c>
      <c r="F27">
        <f>VLOOKUP(E27,morphology!B:C,2,FALSE)</f>
        <v>17</v>
      </c>
    </row>
    <row r="28" spans="1:6">
      <c r="A28" t="s">
        <v>2131</v>
      </c>
      <c r="B28">
        <v>1</v>
      </c>
      <c r="C28">
        <v>1</v>
      </c>
      <c r="D28">
        <v>27</v>
      </c>
      <c r="E28" t="s">
        <v>1392</v>
      </c>
      <c r="F28">
        <f>VLOOKUP(E28,morphology!B:C,2,FALSE)</f>
        <v>18</v>
      </c>
    </row>
    <row r="29" spans="1:6">
      <c r="A29" t="s">
        <v>2131</v>
      </c>
      <c r="B29">
        <v>1</v>
      </c>
      <c r="C29">
        <v>1</v>
      </c>
      <c r="D29">
        <v>28</v>
      </c>
      <c r="E29" t="s">
        <v>1393</v>
      </c>
      <c r="F29">
        <f>VLOOKUP(E29,morphology!B:C,2,FALSE)</f>
        <v>19</v>
      </c>
    </row>
    <row r="30" spans="1:6">
      <c r="A30" t="s">
        <v>2131</v>
      </c>
      <c r="B30">
        <v>1</v>
      </c>
      <c r="C30">
        <v>1</v>
      </c>
      <c r="D30">
        <v>29</v>
      </c>
      <c r="E30" t="s">
        <v>1738</v>
      </c>
      <c r="F30">
        <f>VLOOKUP(E30,morphology!B:C,2,FALSE)</f>
        <v>0</v>
      </c>
    </row>
    <row r="31" spans="1:6">
      <c r="A31" t="s">
        <v>2131</v>
      </c>
      <c r="B31">
        <v>1</v>
      </c>
      <c r="C31">
        <v>2</v>
      </c>
      <c r="D31">
        <v>30</v>
      </c>
      <c r="E31" t="s">
        <v>1559</v>
      </c>
      <c r="F31">
        <f>VLOOKUP(E31,morphology!B:C,2,FALSE)</f>
        <v>0</v>
      </c>
    </row>
    <row r="32" spans="1:6">
      <c r="A32" t="s">
        <v>2131</v>
      </c>
      <c r="B32">
        <v>1</v>
      </c>
      <c r="C32">
        <v>2</v>
      </c>
      <c r="D32">
        <v>31</v>
      </c>
      <c r="E32" t="s">
        <v>1385</v>
      </c>
      <c r="F32">
        <f>VLOOKUP(E32,morphology!B:C,2,FALSE)</f>
        <v>11</v>
      </c>
    </row>
    <row r="33" spans="1:6">
      <c r="A33" t="s">
        <v>2131</v>
      </c>
      <c r="B33">
        <v>1</v>
      </c>
      <c r="C33">
        <v>2</v>
      </c>
      <c r="D33">
        <v>32</v>
      </c>
      <c r="E33" t="s">
        <v>1470</v>
      </c>
      <c r="F33">
        <f>VLOOKUP(E33,morphology!B:C,2,FALSE)</f>
        <v>20</v>
      </c>
    </row>
    <row r="34" spans="1:6">
      <c r="A34" t="s">
        <v>2131</v>
      </c>
      <c r="B34">
        <v>1</v>
      </c>
      <c r="C34">
        <v>2</v>
      </c>
      <c r="D34">
        <v>33</v>
      </c>
      <c r="E34" t="s">
        <v>1657</v>
      </c>
      <c r="F34">
        <f>VLOOKUP(E34,morphology!B:C,2,FALSE)</f>
        <v>21</v>
      </c>
    </row>
    <row r="35" spans="1:6">
      <c r="A35" t="s">
        <v>2131</v>
      </c>
      <c r="B35">
        <v>1</v>
      </c>
      <c r="C35">
        <v>2</v>
      </c>
      <c r="D35">
        <v>34</v>
      </c>
      <c r="E35" t="s">
        <v>1742</v>
      </c>
      <c r="F35">
        <f>VLOOKUP(E35,morphology!B:C,2,FALSE)</f>
        <v>22</v>
      </c>
    </row>
    <row r="36" spans="1:6">
      <c r="A36" t="s">
        <v>2131</v>
      </c>
      <c r="B36">
        <v>1</v>
      </c>
      <c r="C36">
        <v>2</v>
      </c>
      <c r="D36">
        <v>35</v>
      </c>
      <c r="E36" t="s">
        <v>1737</v>
      </c>
      <c r="F36">
        <f>VLOOKUP(E36,morphology!B:C,2,FALSE)</f>
        <v>0</v>
      </c>
    </row>
    <row r="37" spans="1:6">
      <c r="A37" t="s">
        <v>2131</v>
      </c>
      <c r="B37">
        <v>1</v>
      </c>
      <c r="C37">
        <v>2</v>
      </c>
      <c r="D37">
        <v>36</v>
      </c>
      <c r="E37" t="s">
        <v>1385</v>
      </c>
      <c r="F37">
        <f>VLOOKUP(E37,morphology!B:C,2,FALSE)</f>
        <v>11</v>
      </c>
    </row>
    <row r="38" spans="1:6">
      <c r="A38" t="s">
        <v>2131</v>
      </c>
      <c r="B38">
        <v>1</v>
      </c>
      <c r="C38">
        <v>2</v>
      </c>
      <c r="D38">
        <v>37</v>
      </c>
      <c r="E38" t="s">
        <v>1380</v>
      </c>
      <c r="F38">
        <f>VLOOKUP(E38,morphology!B:C,2,FALSE)</f>
        <v>6</v>
      </c>
    </row>
    <row r="39" spans="1:6">
      <c r="A39" t="s">
        <v>2131</v>
      </c>
      <c r="B39">
        <v>1</v>
      </c>
      <c r="C39">
        <v>2</v>
      </c>
      <c r="D39">
        <v>38</v>
      </c>
      <c r="E39" t="s">
        <v>1385</v>
      </c>
      <c r="F39">
        <f>VLOOKUP(E39,morphology!B:C,2,FALSE)</f>
        <v>11</v>
      </c>
    </row>
    <row r="40" spans="1:6">
      <c r="A40" t="s">
        <v>2131</v>
      </c>
      <c r="B40">
        <v>1</v>
      </c>
      <c r="C40">
        <v>2</v>
      </c>
      <c r="D40">
        <v>39</v>
      </c>
      <c r="E40" t="s">
        <v>1739</v>
      </c>
      <c r="F40">
        <f>VLOOKUP(E40,morphology!B:C,2,FALSE)</f>
        <v>23</v>
      </c>
    </row>
    <row r="41" spans="1:6">
      <c r="A41" t="s">
        <v>2131</v>
      </c>
      <c r="B41">
        <v>1</v>
      </c>
      <c r="C41">
        <v>2</v>
      </c>
      <c r="D41">
        <v>40</v>
      </c>
      <c r="E41" t="s">
        <v>1385</v>
      </c>
      <c r="F41">
        <f>VLOOKUP(E41,morphology!B:C,2,FALSE)</f>
        <v>11</v>
      </c>
    </row>
    <row r="42" spans="1:6">
      <c r="A42" t="s">
        <v>2131</v>
      </c>
      <c r="B42">
        <v>1</v>
      </c>
      <c r="C42">
        <v>2</v>
      </c>
      <c r="D42">
        <v>41</v>
      </c>
      <c r="E42" t="s">
        <v>1740</v>
      </c>
      <c r="F42">
        <f>VLOOKUP(E42,morphology!B:C,2,FALSE)</f>
        <v>24</v>
      </c>
    </row>
    <row r="43" spans="1:6">
      <c r="A43" t="s">
        <v>2131</v>
      </c>
      <c r="B43">
        <v>1</v>
      </c>
      <c r="C43">
        <v>2</v>
      </c>
      <c r="D43">
        <v>42</v>
      </c>
      <c r="E43" t="s">
        <v>1539</v>
      </c>
      <c r="F43">
        <f>VLOOKUP(E43,morphology!B:C,2,FALSE)</f>
        <v>25</v>
      </c>
    </row>
    <row r="44" spans="1:6">
      <c r="A44" t="s">
        <v>2131</v>
      </c>
      <c r="B44">
        <v>1</v>
      </c>
      <c r="C44">
        <v>2</v>
      </c>
      <c r="D44">
        <v>43</v>
      </c>
      <c r="E44" t="s">
        <v>1423</v>
      </c>
      <c r="F44">
        <f>VLOOKUP(E44,morphology!B:C,2,FALSE)</f>
        <v>26</v>
      </c>
    </row>
    <row r="45" spans="1:6">
      <c r="A45" t="s">
        <v>2131</v>
      </c>
      <c r="B45">
        <v>1</v>
      </c>
      <c r="C45">
        <v>2</v>
      </c>
      <c r="D45">
        <v>44</v>
      </c>
      <c r="E45" t="s">
        <v>1654</v>
      </c>
      <c r="F45">
        <f>VLOOKUP(E45,morphology!B:C,2,FALSE)</f>
        <v>27</v>
      </c>
    </row>
    <row r="46" spans="1:6">
      <c r="A46" t="s">
        <v>2131</v>
      </c>
      <c r="B46">
        <v>1</v>
      </c>
      <c r="C46">
        <v>2</v>
      </c>
      <c r="D46">
        <v>45</v>
      </c>
      <c r="E46" t="s">
        <v>1423</v>
      </c>
      <c r="F46">
        <f>VLOOKUP(E46,morphology!B:C,2,FALSE)</f>
        <v>26</v>
      </c>
    </row>
    <row r="47" spans="1:6">
      <c r="A47" t="s">
        <v>2131</v>
      </c>
      <c r="B47">
        <v>1</v>
      </c>
      <c r="C47">
        <v>2</v>
      </c>
      <c r="D47">
        <v>46</v>
      </c>
      <c r="E47" t="s">
        <v>1655</v>
      </c>
      <c r="F47">
        <f>VLOOKUP(E47,morphology!B:C,2,FALSE)</f>
        <v>28</v>
      </c>
    </row>
    <row r="48" spans="1:6">
      <c r="A48" t="s">
        <v>2131</v>
      </c>
      <c r="B48">
        <v>1</v>
      </c>
      <c r="C48">
        <v>2</v>
      </c>
      <c r="D48">
        <v>47</v>
      </c>
      <c r="E48" t="s">
        <v>1741</v>
      </c>
      <c r="F48">
        <f>VLOOKUP(E48,morphology!B:C,2,FALSE)</f>
        <v>29</v>
      </c>
    </row>
    <row r="49" spans="1:6">
      <c r="A49" t="s">
        <v>2131</v>
      </c>
      <c r="B49">
        <v>1</v>
      </c>
      <c r="C49">
        <v>2</v>
      </c>
      <c r="D49">
        <v>48</v>
      </c>
      <c r="E49" t="s">
        <v>1377</v>
      </c>
      <c r="F49">
        <f>VLOOKUP(E49,morphology!B:C,2,FALSE)</f>
        <v>2</v>
      </c>
    </row>
    <row r="50" spans="1:6">
      <c r="A50" t="s">
        <v>2131</v>
      </c>
      <c r="B50">
        <v>1</v>
      </c>
      <c r="C50">
        <v>2</v>
      </c>
      <c r="D50">
        <v>49</v>
      </c>
      <c r="E50" t="s">
        <v>1520</v>
      </c>
      <c r="F50">
        <f>VLOOKUP(E50,morphology!B:C,2,FALSE)</f>
        <v>30</v>
      </c>
    </row>
    <row r="51" spans="1:6">
      <c r="A51" t="s">
        <v>2131</v>
      </c>
      <c r="B51">
        <v>1</v>
      </c>
      <c r="C51">
        <v>2</v>
      </c>
      <c r="D51">
        <v>50</v>
      </c>
      <c r="E51" t="s">
        <v>1431</v>
      </c>
      <c r="F51">
        <f>VLOOKUP(E51,morphology!B:C,2,FALSE)</f>
        <v>31</v>
      </c>
    </row>
    <row r="52" spans="1:6">
      <c r="A52" t="s">
        <v>2131</v>
      </c>
      <c r="B52">
        <v>1</v>
      </c>
      <c r="C52">
        <v>2</v>
      </c>
      <c r="D52">
        <v>51</v>
      </c>
      <c r="E52" t="s">
        <v>1514</v>
      </c>
      <c r="F52">
        <f>VLOOKUP(E52,morphology!B:C,2,FALSE)</f>
        <v>32</v>
      </c>
    </row>
    <row r="53" spans="1:6">
      <c r="A53" t="s">
        <v>2131</v>
      </c>
      <c r="B53">
        <v>1</v>
      </c>
      <c r="C53">
        <v>2</v>
      </c>
      <c r="D53">
        <v>52</v>
      </c>
      <c r="E53" t="s">
        <v>1385</v>
      </c>
      <c r="F53">
        <f>VLOOKUP(E53,morphology!B:C,2,FALSE)</f>
        <v>11</v>
      </c>
    </row>
    <row r="54" spans="1:6">
      <c r="A54" t="s">
        <v>2131</v>
      </c>
      <c r="B54">
        <v>1</v>
      </c>
      <c r="C54">
        <v>2</v>
      </c>
      <c r="D54">
        <v>53</v>
      </c>
      <c r="E54" t="s">
        <v>1742</v>
      </c>
      <c r="F54">
        <f>VLOOKUP(E54,morphology!B:C,2,FALSE)</f>
        <v>22</v>
      </c>
    </row>
    <row r="55" spans="1:6">
      <c r="A55" t="s">
        <v>2131</v>
      </c>
      <c r="B55">
        <v>1</v>
      </c>
      <c r="C55">
        <v>2</v>
      </c>
      <c r="D55">
        <v>54</v>
      </c>
      <c r="E55" t="s">
        <v>1721</v>
      </c>
      <c r="F55">
        <f>VLOOKUP(E55,morphology!B:C,2,FALSE)</f>
        <v>33</v>
      </c>
    </row>
    <row r="56" spans="1:6">
      <c r="A56" t="s">
        <v>2131</v>
      </c>
      <c r="B56">
        <v>1</v>
      </c>
      <c r="C56">
        <v>2</v>
      </c>
      <c r="D56">
        <v>55</v>
      </c>
      <c r="E56" t="s">
        <v>1738</v>
      </c>
      <c r="F56">
        <f>VLOOKUP(E56,morphology!B:C,2,FALSE)</f>
        <v>0</v>
      </c>
    </row>
    <row r="57" spans="1:6">
      <c r="A57" t="s">
        <v>2131</v>
      </c>
      <c r="B57">
        <v>1</v>
      </c>
      <c r="C57">
        <v>3</v>
      </c>
      <c r="D57">
        <v>56</v>
      </c>
      <c r="E57" t="s">
        <v>1560</v>
      </c>
      <c r="F57">
        <f>VLOOKUP(E57,morphology!B:C,2,FALSE)</f>
        <v>0</v>
      </c>
    </row>
    <row r="58" spans="1:6">
      <c r="A58" t="s">
        <v>2131</v>
      </c>
      <c r="B58">
        <v>1</v>
      </c>
      <c r="C58">
        <v>3</v>
      </c>
      <c r="D58">
        <v>57</v>
      </c>
      <c r="E58" t="s">
        <v>1376</v>
      </c>
      <c r="F58">
        <f>VLOOKUP(E58,morphology!B:C,2,FALSE)</f>
        <v>1</v>
      </c>
    </row>
    <row r="59" spans="1:6">
      <c r="A59" t="s">
        <v>2131</v>
      </c>
      <c r="B59">
        <v>1</v>
      </c>
      <c r="C59">
        <v>3</v>
      </c>
      <c r="D59">
        <v>58</v>
      </c>
      <c r="E59" t="s">
        <v>1380</v>
      </c>
      <c r="F59">
        <f>VLOOKUP(E59,morphology!B:C,2,FALSE)</f>
        <v>6</v>
      </c>
    </row>
    <row r="60" spans="1:6">
      <c r="A60" t="s">
        <v>2131</v>
      </c>
      <c r="B60">
        <v>1</v>
      </c>
      <c r="C60">
        <v>3</v>
      </c>
      <c r="D60">
        <v>59</v>
      </c>
      <c r="E60" t="s">
        <v>1385</v>
      </c>
      <c r="F60">
        <f>VLOOKUP(E60,morphology!B:C,2,FALSE)</f>
        <v>11</v>
      </c>
    </row>
    <row r="61" spans="1:6">
      <c r="A61" t="s">
        <v>2131</v>
      </c>
      <c r="B61">
        <v>1</v>
      </c>
      <c r="C61">
        <v>3</v>
      </c>
      <c r="D61">
        <v>60</v>
      </c>
      <c r="E61" t="s">
        <v>1379</v>
      </c>
      <c r="F61">
        <f>VLOOKUP(E61,morphology!B:C,2,FALSE)</f>
        <v>5</v>
      </c>
    </row>
    <row r="62" spans="1:6">
      <c r="A62" t="s">
        <v>2131</v>
      </c>
      <c r="B62">
        <v>1</v>
      </c>
      <c r="C62">
        <v>3</v>
      </c>
      <c r="D62">
        <v>61</v>
      </c>
      <c r="E62" t="s">
        <v>1740</v>
      </c>
      <c r="F62">
        <f>VLOOKUP(E62,morphology!B:C,2,FALSE)</f>
        <v>24</v>
      </c>
    </row>
    <row r="63" spans="1:6">
      <c r="A63" t="s">
        <v>2131</v>
      </c>
      <c r="B63">
        <v>1</v>
      </c>
      <c r="C63">
        <v>3</v>
      </c>
      <c r="D63">
        <v>62</v>
      </c>
      <c r="E63" t="s">
        <v>1385</v>
      </c>
      <c r="F63">
        <f>VLOOKUP(E63,morphology!B:C,2,FALSE)</f>
        <v>11</v>
      </c>
    </row>
    <row r="64" spans="1:6">
      <c r="A64" t="s">
        <v>2131</v>
      </c>
      <c r="B64">
        <v>1</v>
      </c>
      <c r="C64">
        <v>3</v>
      </c>
      <c r="D64">
        <v>63</v>
      </c>
      <c r="E64" t="s">
        <v>1539</v>
      </c>
      <c r="F64">
        <f>VLOOKUP(E64,morphology!B:C,2,FALSE)</f>
        <v>25</v>
      </c>
    </row>
    <row r="65" spans="1:6">
      <c r="A65" t="s">
        <v>2131</v>
      </c>
      <c r="B65">
        <v>1</v>
      </c>
      <c r="C65">
        <v>3</v>
      </c>
      <c r="D65">
        <v>64</v>
      </c>
      <c r="E65" t="s">
        <v>1737</v>
      </c>
      <c r="F65">
        <f>VLOOKUP(E65,morphology!B:C,2,FALSE)</f>
        <v>0</v>
      </c>
    </row>
    <row r="66" spans="1:6">
      <c r="A66" t="s">
        <v>2131</v>
      </c>
      <c r="B66">
        <v>1</v>
      </c>
      <c r="C66">
        <v>3</v>
      </c>
      <c r="D66">
        <v>65</v>
      </c>
      <c r="E66" t="s">
        <v>605</v>
      </c>
      <c r="F66">
        <f>VLOOKUP(E66,morphology!B:C,2,FALSE)</f>
        <v>34</v>
      </c>
    </row>
    <row r="67" spans="1:6">
      <c r="A67" t="s">
        <v>2131</v>
      </c>
      <c r="B67">
        <v>1</v>
      </c>
      <c r="C67">
        <v>3</v>
      </c>
      <c r="D67">
        <v>66</v>
      </c>
      <c r="E67" t="s">
        <v>1385</v>
      </c>
      <c r="F67">
        <f>VLOOKUP(E67,morphology!B:C,2,FALSE)</f>
        <v>11</v>
      </c>
    </row>
    <row r="68" spans="1:6">
      <c r="A68" t="s">
        <v>2131</v>
      </c>
      <c r="B68">
        <v>1</v>
      </c>
      <c r="C68">
        <v>3</v>
      </c>
      <c r="D68">
        <v>67</v>
      </c>
      <c r="E68" t="s">
        <v>1744</v>
      </c>
      <c r="F68">
        <f>VLOOKUP(E68,morphology!B:C,2,FALSE)</f>
        <v>35</v>
      </c>
    </row>
    <row r="69" spans="1:6">
      <c r="A69" t="s">
        <v>2131</v>
      </c>
      <c r="B69">
        <v>1</v>
      </c>
      <c r="C69">
        <v>3</v>
      </c>
      <c r="D69">
        <v>68</v>
      </c>
      <c r="E69" t="s">
        <v>1745</v>
      </c>
      <c r="F69">
        <f>VLOOKUP(E69,morphology!B:C,2,FALSE)</f>
        <v>36</v>
      </c>
    </row>
    <row r="70" spans="1:6">
      <c r="A70" t="s">
        <v>2131</v>
      </c>
      <c r="B70">
        <v>1</v>
      </c>
      <c r="C70">
        <v>3</v>
      </c>
      <c r="D70">
        <v>69</v>
      </c>
      <c r="E70" t="s">
        <v>1746</v>
      </c>
      <c r="F70">
        <f>VLOOKUP(E70,morphology!B:C,2,FALSE)</f>
        <v>37</v>
      </c>
    </row>
    <row r="71" spans="1:6">
      <c r="A71" t="s">
        <v>2131</v>
      </c>
      <c r="B71">
        <v>1</v>
      </c>
      <c r="C71">
        <v>3</v>
      </c>
      <c r="D71">
        <v>70</v>
      </c>
      <c r="E71" t="s">
        <v>1429</v>
      </c>
      <c r="F71">
        <f>VLOOKUP(E71,morphology!B:C,2,FALSE)</f>
        <v>38</v>
      </c>
    </row>
    <row r="72" spans="1:6">
      <c r="A72" t="s">
        <v>2131</v>
      </c>
      <c r="B72">
        <v>1</v>
      </c>
      <c r="C72">
        <v>3</v>
      </c>
      <c r="D72">
        <v>71</v>
      </c>
      <c r="E72" t="s">
        <v>1383</v>
      </c>
      <c r="F72">
        <f>VLOOKUP(E72,morphology!B:C,2,FALSE)</f>
        <v>9</v>
      </c>
    </row>
    <row r="73" spans="1:6">
      <c r="A73" t="s">
        <v>2131</v>
      </c>
      <c r="B73">
        <v>1</v>
      </c>
      <c r="C73">
        <v>3</v>
      </c>
      <c r="D73">
        <v>72</v>
      </c>
      <c r="E73" t="s">
        <v>2125</v>
      </c>
      <c r="F73">
        <f>VLOOKUP(E73,morphology!B:C,2,FALSE)</f>
        <v>0</v>
      </c>
    </row>
    <row r="74" spans="1:6">
      <c r="A74" t="s">
        <v>2131</v>
      </c>
      <c r="B74">
        <v>1</v>
      </c>
      <c r="C74">
        <v>3</v>
      </c>
      <c r="D74">
        <v>73</v>
      </c>
      <c r="E74" t="s">
        <v>1385</v>
      </c>
      <c r="F74">
        <f>VLOOKUP(E74,morphology!B:C,2,FALSE)</f>
        <v>11</v>
      </c>
    </row>
    <row r="75" spans="1:6">
      <c r="A75" t="s">
        <v>2131</v>
      </c>
      <c r="B75">
        <v>1</v>
      </c>
      <c r="C75">
        <v>3</v>
      </c>
      <c r="D75">
        <v>74</v>
      </c>
      <c r="E75" t="s">
        <v>1470</v>
      </c>
      <c r="F75">
        <f>VLOOKUP(E75,morphology!B:C,2,FALSE)</f>
        <v>20</v>
      </c>
    </row>
    <row r="76" spans="1:6">
      <c r="A76" t="s">
        <v>2131</v>
      </c>
      <c r="B76">
        <v>1</v>
      </c>
      <c r="C76">
        <v>3</v>
      </c>
      <c r="D76">
        <v>75</v>
      </c>
      <c r="E76" t="s">
        <v>1747</v>
      </c>
      <c r="F76">
        <f>VLOOKUP(E76,morphology!B:C,2,FALSE)</f>
        <v>39</v>
      </c>
    </row>
    <row r="77" spans="1:6">
      <c r="A77" t="s">
        <v>2131</v>
      </c>
      <c r="B77">
        <v>1</v>
      </c>
      <c r="C77">
        <v>3</v>
      </c>
      <c r="D77">
        <v>76</v>
      </c>
      <c r="E77" t="s">
        <v>1718</v>
      </c>
      <c r="F77">
        <f>VLOOKUP(E77,morphology!B:C,2,FALSE)</f>
        <v>40</v>
      </c>
    </row>
    <row r="78" spans="1:6">
      <c r="A78" t="s">
        <v>2131</v>
      </c>
      <c r="B78">
        <v>1</v>
      </c>
      <c r="C78">
        <v>3</v>
      </c>
      <c r="D78">
        <v>77</v>
      </c>
      <c r="E78" t="s">
        <v>1470</v>
      </c>
      <c r="F78">
        <f>VLOOKUP(E78,morphology!B:C,2,FALSE)</f>
        <v>20</v>
      </c>
    </row>
    <row r="79" spans="1:6">
      <c r="A79" t="s">
        <v>2131</v>
      </c>
      <c r="B79">
        <v>1</v>
      </c>
      <c r="C79">
        <v>3</v>
      </c>
      <c r="D79">
        <v>78</v>
      </c>
      <c r="E79" t="s">
        <v>1748</v>
      </c>
      <c r="F79">
        <f>VLOOKUP(E79,morphology!B:C,2,FALSE)</f>
        <v>41</v>
      </c>
    </row>
    <row r="80" spans="1:6">
      <c r="A80" t="s">
        <v>2131</v>
      </c>
      <c r="B80">
        <v>1</v>
      </c>
      <c r="C80">
        <v>3</v>
      </c>
      <c r="D80">
        <v>79</v>
      </c>
      <c r="E80" t="s">
        <v>1749</v>
      </c>
      <c r="F80">
        <f>VLOOKUP(E80,morphology!B:C,2,FALSE)</f>
        <v>42</v>
      </c>
    </row>
    <row r="81" spans="1:6">
      <c r="A81" t="s">
        <v>2131</v>
      </c>
      <c r="B81">
        <v>1</v>
      </c>
      <c r="C81">
        <v>3</v>
      </c>
      <c r="D81">
        <v>80</v>
      </c>
      <c r="E81" t="s">
        <v>1390</v>
      </c>
      <c r="F81">
        <f>VLOOKUP(E81,morphology!B:C,2,FALSE)</f>
        <v>16</v>
      </c>
    </row>
    <row r="82" spans="1:6">
      <c r="A82" t="s">
        <v>2131</v>
      </c>
      <c r="B82">
        <v>1</v>
      </c>
      <c r="C82">
        <v>3</v>
      </c>
      <c r="D82">
        <v>81</v>
      </c>
      <c r="E82" t="s">
        <v>1750</v>
      </c>
      <c r="F82">
        <f>VLOOKUP(E82,morphology!B:C,2,FALSE)</f>
        <v>43</v>
      </c>
    </row>
    <row r="83" spans="1:6">
      <c r="A83" t="s">
        <v>2131</v>
      </c>
      <c r="B83">
        <v>1</v>
      </c>
      <c r="C83">
        <v>3</v>
      </c>
      <c r="D83">
        <v>82</v>
      </c>
      <c r="E83" t="s">
        <v>1385</v>
      </c>
      <c r="F83">
        <f>VLOOKUP(E83,morphology!B:C,2,FALSE)</f>
        <v>11</v>
      </c>
    </row>
    <row r="84" spans="1:6">
      <c r="A84" t="s">
        <v>2131</v>
      </c>
      <c r="B84">
        <v>1</v>
      </c>
      <c r="C84">
        <v>3</v>
      </c>
      <c r="D84">
        <v>83</v>
      </c>
      <c r="E84" t="s">
        <v>1749</v>
      </c>
      <c r="F84">
        <f>VLOOKUP(E84,morphology!B:C,2,FALSE)</f>
        <v>42</v>
      </c>
    </row>
    <row r="85" spans="1:6">
      <c r="A85" t="s">
        <v>2131</v>
      </c>
      <c r="B85">
        <v>1</v>
      </c>
      <c r="C85">
        <v>3</v>
      </c>
      <c r="D85">
        <v>84</v>
      </c>
      <c r="E85" t="s">
        <v>1390</v>
      </c>
      <c r="F85">
        <f>VLOOKUP(E85,morphology!B:C,2,FALSE)</f>
        <v>16</v>
      </c>
    </row>
    <row r="86" spans="1:6">
      <c r="A86" t="s">
        <v>2131</v>
      </c>
      <c r="B86">
        <v>1</v>
      </c>
      <c r="C86">
        <v>3</v>
      </c>
      <c r="D86">
        <v>85</v>
      </c>
      <c r="E86" t="s">
        <v>1441</v>
      </c>
      <c r="F86">
        <f>VLOOKUP(E86,morphology!B:C,2,FALSE)</f>
        <v>44</v>
      </c>
    </row>
    <row r="87" spans="1:6">
      <c r="A87" t="s">
        <v>2131</v>
      </c>
      <c r="B87">
        <v>1</v>
      </c>
      <c r="C87">
        <v>3</v>
      </c>
      <c r="D87">
        <v>86</v>
      </c>
      <c r="E87" t="s">
        <v>1535</v>
      </c>
      <c r="F87">
        <f>VLOOKUP(E87,morphology!B:C,2,FALSE)</f>
        <v>45</v>
      </c>
    </row>
    <row r="88" spans="1:6">
      <c r="A88" t="s">
        <v>2131</v>
      </c>
      <c r="B88">
        <v>1</v>
      </c>
      <c r="C88">
        <v>3</v>
      </c>
      <c r="D88">
        <v>87</v>
      </c>
      <c r="E88" t="s">
        <v>1439</v>
      </c>
      <c r="F88">
        <f>VLOOKUP(E88,morphology!B:C,2,FALSE)</f>
        <v>46</v>
      </c>
    </row>
    <row r="89" spans="1:6">
      <c r="A89" t="s">
        <v>2131</v>
      </c>
      <c r="B89">
        <v>1</v>
      </c>
      <c r="C89">
        <v>3</v>
      </c>
      <c r="D89">
        <v>88</v>
      </c>
      <c r="E89" t="s">
        <v>1440</v>
      </c>
      <c r="F89">
        <f>VLOOKUP(E89,morphology!B:C,2,FALSE)</f>
        <v>47</v>
      </c>
    </row>
    <row r="90" spans="1:6">
      <c r="A90" t="s">
        <v>2131</v>
      </c>
      <c r="B90">
        <v>1</v>
      </c>
      <c r="C90">
        <v>3</v>
      </c>
      <c r="D90">
        <v>89</v>
      </c>
      <c r="E90" t="s">
        <v>2125</v>
      </c>
      <c r="F90">
        <f>VLOOKUP(E90,morphology!B:C,2,FALSE)</f>
        <v>0</v>
      </c>
    </row>
    <row r="91" spans="1:6">
      <c r="A91" t="s">
        <v>2131</v>
      </c>
      <c r="B91">
        <v>1</v>
      </c>
      <c r="C91">
        <v>4</v>
      </c>
      <c r="D91">
        <v>90</v>
      </c>
      <c r="E91" t="s">
        <v>1561</v>
      </c>
      <c r="F91">
        <f>VLOOKUP(E91,morphology!B:C,2,FALSE)</f>
        <v>0</v>
      </c>
    </row>
    <row r="92" spans="1:6">
      <c r="A92" t="s">
        <v>2131</v>
      </c>
      <c r="B92">
        <v>1</v>
      </c>
      <c r="C92">
        <v>4</v>
      </c>
      <c r="D92">
        <v>91</v>
      </c>
      <c r="E92" t="s">
        <v>1385</v>
      </c>
      <c r="F92">
        <f>VLOOKUP(E92,morphology!B:C,2,FALSE)</f>
        <v>11</v>
      </c>
    </row>
    <row r="93" spans="1:6">
      <c r="A93" t="s">
        <v>2131</v>
      </c>
      <c r="B93">
        <v>1</v>
      </c>
      <c r="C93">
        <v>4</v>
      </c>
      <c r="D93">
        <v>92</v>
      </c>
      <c r="E93" t="s">
        <v>1751</v>
      </c>
      <c r="F93">
        <f>VLOOKUP(E93,morphology!B:C,2,FALSE)</f>
        <v>0</v>
      </c>
    </row>
    <row r="94" spans="1:6">
      <c r="A94" t="s">
        <v>2131</v>
      </c>
      <c r="B94">
        <v>1</v>
      </c>
      <c r="C94">
        <v>4</v>
      </c>
      <c r="D94">
        <v>93</v>
      </c>
      <c r="E94" t="s">
        <v>1752</v>
      </c>
      <c r="F94">
        <f>VLOOKUP(E94,morphology!B:C,2,FALSE)</f>
        <v>0</v>
      </c>
    </row>
    <row r="95" spans="1:6">
      <c r="A95" t="s">
        <v>2131</v>
      </c>
      <c r="B95">
        <v>1</v>
      </c>
      <c r="C95">
        <v>4</v>
      </c>
      <c r="D95">
        <v>94</v>
      </c>
      <c r="E95" t="s">
        <v>1753</v>
      </c>
      <c r="F95">
        <f>VLOOKUP(E95,morphology!B:C,2,FALSE)</f>
        <v>0</v>
      </c>
    </row>
    <row r="96" spans="1:6">
      <c r="A96" t="s">
        <v>2131</v>
      </c>
      <c r="B96">
        <v>1</v>
      </c>
      <c r="C96">
        <v>4</v>
      </c>
      <c r="D96">
        <v>95</v>
      </c>
      <c r="E96" t="s">
        <v>605</v>
      </c>
      <c r="F96">
        <f>VLOOKUP(E96,morphology!B:C,2,FALSE)</f>
        <v>34</v>
      </c>
    </row>
    <row r="97" spans="1:9">
      <c r="A97" t="s">
        <v>2131</v>
      </c>
      <c r="B97">
        <v>1</v>
      </c>
      <c r="C97">
        <v>4</v>
      </c>
      <c r="D97">
        <v>96</v>
      </c>
      <c r="E97" t="s">
        <v>1470</v>
      </c>
      <c r="F97">
        <f>VLOOKUP(E97,morphology!B:C,2,FALSE)</f>
        <v>20</v>
      </c>
    </row>
    <row r="98" spans="1:9">
      <c r="A98" t="s">
        <v>2131</v>
      </c>
      <c r="B98">
        <v>1</v>
      </c>
      <c r="C98">
        <v>4</v>
      </c>
      <c r="D98">
        <v>97</v>
      </c>
      <c r="E98" t="s">
        <v>1548</v>
      </c>
      <c r="F98">
        <f>VLOOKUP(E98,morphology!B:C,2,FALSE)</f>
        <v>0</v>
      </c>
    </row>
    <row r="99" spans="1:9">
      <c r="A99" t="s">
        <v>2131</v>
      </c>
      <c r="B99">
        <v>1</v>
      </c>
      <c r="C99">
        <v>4</v>
      </c>
      <c r="D99">
        <v>98</v>
      </c>
      <c r="E99" t="s">
        <v>1383</v>
      </c>
      <c r="F99">
        <f>VLOOKUP(E99,morphology!B:C,2,FALSE)</f>
        <v>9</v>
      </c>
    </row>
    <row r="100" spans="1:9">
      <c r="A100" t="s">
        <v>2131</v>
      </c>
      <c r="B100">
        <v>1</v>
      </c>
      <c r="C100">
        <v>4</v>
      </c>
      <c r="D100">
        <v>99</v>
      </c>
      <c r="E100" t="s">
        <v>1754</v>
      </c>
      <c r="F100">
        <f>VLOOKUP(E100,morphology!B:C,2,FALSE)</f>
        <v>0</v>
      </c>
    </row>
    <row r="101" spans="1:9">
      <c r="A101" t="s">
        <v>2131</v>
      </c>
      <c r="B101">
        <v>1</v>
      </c>
      <c r="C101">
        <v>4</v>
      </c>
      <c r="D101">
        <v>100</v>
      </c>
      <c r="E101" t="s">
        <v>1550</v>
      </c>
      <c r="F101">
        <f>VLOOKUP(E101,morphology!B:C,2,FALSE)</f>
        <v>0</v>
      </c>
    </row>
    <row r="102" spans="1:9">
      <c r="A102" t="s">
        <v>2131</v>
      </c>
      <c r="B102">
        <v>1</v>
      </c>
      <c r="C102">
        <v>4</v>
      </c>
      <c r="D102">
        <v>101</v>
      </c>
      <c r="E102" t="s">
        <v>2126</v>
      </c>
      <c r="F102">
        <f>VLOOKUP(E102,morphology!B:C,2,FALSE)</f>
        <v>0</v>
      </c>
    </row>
    <row r="103" spans="1:9">
      <c r="A103" t="s">
        <v>2131</v>
      </c>
      <c r="B103">
        <v>1</v>
      </c>
      <c r="C103">
        <v>5</v>
      </c>
      <c r="D103">
        <v>102</v>
      </c>
      <c r="E103" t="s">
        <v>1562</v>
      </c>
      <c r="F103">
        <f>VLOOKUP(E103,morphology!B:C,2,FALSE)</f>
        <v>0</v>
      </c>
    </row>
    <row r="104" spans="1:9">
      <c r="A104" t="s">
        <v>2131</v>
      </c>
      <c r="B104">
        <v>1</v>
      </c>
      <c r="C104">
        <v>5</v>
      </c>
      <c r="D104">
        <v>103</v>
      </c>
      <c r="E104" t="s">
        <v>1755</v>
      </c>
      <c r="F104">
        <f>VLOOKUP(E104,morphology!B:C,2,FALSE)</f>
        <v>11</v>
      </c>
    </row>
    <row r="105" spans="1:9">
      <c r="A105" t="s">
        <v>2131</v>
      </c>
      <c r="B105">
        <v>1</v>
      </c>
      <c r="C105">
        <v>5</v>
      </c>
      <c r="D105">
        <v>104</v>
      </c>
      <c r="E105" t="s">
        <v>1694</v>
      </c>
      <c r="F105">
        <f>VLOOKUP(E105,morphology!B:C,2,FALSE)</f>
        <v>0</v>
      </c>
    </row>
    <row r="106" spans="1:9">
      <c r="A106" t="s">
        <v>2131</v>
      </c>
      <c r="B106">
        <v>1</v>
      </c>
      <c r="C106">
        <v>5</v>
      </c>
      <c r="D106">
        <v>105</v>
      </c>
      <c r="E106" t="s">
        <v>1468</v>
      </c>
      <c r="F106">
        <f>VLOOKUP(E106,morphology!B:C,2,FALSE)</f>
        <v>0</v>
      </c>
    </row>
    <row r="107" spans="1:9">
      <c r="A107" t="s">
        <v>2131</v>
      </c>
      <c r="B107">
        <v>1</v>
      </c>
      <c r="C107">
        <v>5</v>
      </c>
      <c r="D107">
        <v>106</v>
      </c>
      <c r="E107" t="s">
        <v>1470</v>
      </c>
      <c r="F107">
        <f>VLOOKUP(E107,morphology!B:C,2,FALSE)</f>
        <v>20</v>
      </c>
    </row>
    <row r="108" spans="1:9">
      <c r="A108" t="s">
        <v>2131</v>
      </c>
      <c r="B108">
        <v>1</v>
      </c>
      <c r="C108">
        <v>5</v>
      </c>
      <c r="D108">
        <v>107</v>
      </c>
      <c r="E108" t="s">
        <v>1756</v>
      </c>
      <c r="F108" t="e">
        <f>VLOOKUP(E108,morphology!B:C,2,FALSE)</f>
        <v>#N/A</v>
      </c>
      <c r="G108" t="str">
        <f>IFERROR(IF(F108,"",""),E108)</f>
        <v>ἀγγελία</v>
      </c>
      <c r="H108" t="str" cm="1">
        <f t="array" ref="H108:H673">_xlfn.UNIQUE(G108:G2276)</f>
        <v>ἀγγελία</v>
      </c>
      <c r="I108" t="s">
        <v>1756</v>
      </c>
    </row>
    <row r="109" spans="1:9">
      <c r="A109" t="s">
        <v>2131</v>
      </c>
      <c r="B109">
        <v>1</v>
      </c>
      <c r="C109">
        <v>5</v>
      </c>
      <c r="D109">
        <v>108</v>
      </c>
      <c r="E109" t="s">
        <v>1462</v>
      </c>
      <c r="F109" t="e">
        <f>VLOOKUP(E109,morphology!B:C,2,FALSE)</f>
        <v>#N/A</v>
      </c>
      <c r="G109" t="str">
        <f>IFERROR(IF(F109,"",""),E109)</f>
        <v>ἣν</v>
      </c>
      <c r="H109" t="str">
        <v>ἣν</v>
      </c>
      <c r="I109" t="s">
        <v>1462</v>
      </c>
    </row>
    <row r="110" spans="1:9">
      <c r="A110" t="s">
        <v>2131</v>
      </c>
      <c r="B110">
        <v>1</v>
      </c>
      <c r="C110">
        <v>5</v>
      </c>
      <c r="D110">
        <v>109</v>
      </c>
      <c r="E110" t="s">
        <v>1379</v>
      </c>
      <c r="F110">
        <f>VLOOKUP(E110,morphology!B:C,2,FALSE)</f>
        <v>5</v>
      </c>
      <c r="G110" t="str">
        <f>IFERROR(IF(F110,"",""),E110)</f>
        <v/>
      </c>
      <c r="H110" t="str">
        <v/>
      </c>
      <c r="I110" t="s">
        <v>3803</v>
      </c>
    </row>
    <row r="111" spans="1:9">
      <c r="A111" t="s">
        <v>2131</v>
      </c>
      <c r="B111">
        <v>1</v>
      </c>
      <c r="C111">
        <v>5</v>
      </c>
      <c r="D111">
        <v>110</v>
      </c>
      <c r="E111" t="s">
        <v>1464</v>
      </c>
      <c r="F111">
        <f>VLOOKUP(E111,morphology!B:C,2,FALSE)</f>
        <v>3</v>
      </c>
      <c r="G111" t="str">
        <f>IFERROR(IF(F111,"",""),E111)</f>
        <v/>
      </c>
      <c r="H111" t="str">
        <v>ἀναγγέλλομεν</v>
      </c>
      <c r="I111" t="s">
        <v>1757</v>
      </c>
    </row>
    <row r="112" spans="1:9">
      <c r="A112" t="s">
        <v>2131</v>
      </c>
      <c r="B112">
        <v>1</v>
      </c>
      <c r="C112">
        <v>5</v>
      </c>
      <c r="D112">
        <v>111</v>
      </c>
      <c r="E112" t="s">
        <v>1535</v>
      </c>
      <c r="F112">
        <f>VLOOKUP(E112,morphology!B:C,2,FALSE)</f>
        <v>45</v>
      </c>
      <c r="G112" t="str">
        <f>IFERROR(IF(F112,"",""),E112)</f>
        <v/>
      </c>
      <c r="H112" t="str">
        <v>ὅτι</v>
      </c>
      <c r="I112" t="s">
        <v>92</v>
      </c>
    </row>
    <row r="113" spans="1:9">
      <c r="A113" t="s">
        <v>2131</v>
      </c>
      <c r="B113">
        <v>1</v>
      </c>
      <c r="C113">
        <v>5</v>
      </c>
      <c r="D113">
        <v>112</v>
      </c>
      <c r="E113" t="s">
        <v>1385</v>
      </c>
      <c r="F113">
        <f>VLOOKUP(E113,morphology!B:C,2,FALSE)</f>
        <v>11</v>
      </c>
      <c r="G113" t="str">
        <f>IFERROR(IF(F113,"",""),E113)</f>
        <v/>
      </c>
      <c r="H113" t="str">
        <v>ὁ</v>
      </c>
      <c r="I113" t="s">
        <v>1494</v>
      </c>
    </row>
    <row r="114" spans="1:9">
      <c r="A114" t="s">
        <v>2131</v>
      </c>
      <c r="B114">
        <v>1</v>
      </c>
      <c r="C114">
        <v>5</v>
      </c>
      <c r="D114">
        <v>113</v>
      </c>
      <c r="E114" t="s">
        <v>1757</v>
      </c>
      <c r="F114" t="e">
        <f>VLOOKUP(E114,morphology!B:C,2,FALSE)</f>
        <v>#N/A</v>
      </c>
      <c r="G114" t="str">
        <f>IFERROR(IF(F114,"",""),E114)</f>
        <v>ἀναγγέλλομεν</v>
      </c>
      <c r="H114" t="str">
        <v>θεὸς</v>
      </c>
      <c r="I114" t="s">
        <v>1652</v>
      </c>
    </row>
    <row r="115" spans="1:9">
      <c r="A115" t="s">
        <v>2131</v>
      </c>
      <c r="B115">
        <v>1</v>
      </c>
      <c r="C115">
        <v>5</v>
      </c>
      <c r="D115">
        <v>114</v>
      </c>
      <c r="E115" t="s">
        <v>1539</v>
      </c>
      <c r="F115">
        <f>VLOOKUP(E115,morphology!B:C,2,FALSE)</f>
        <v>25</v>
      </c>
      <c r="G115" t="str">
        <f>IFERROR(IF(F115,"",""),E115)</f>
        <v/>
      </c>
      <c r="H115" t="str">
        <v>φῶς</v>
      </c>
      <c r="I115" t="s">
        <v>1758</v>
      </c>
    </row>
    <row r="116" spans="1:9">
      <c r="A116" t="s">
        <v>2131</v>
      </c>
      <c r="B116">
        <v>1</v>
      </c>
      <c r="C116">
        <v>5</v>
      </c>
      <c r="D116">
        <v>115</v>
      </c>
      <c r="E116" t="s">
        <v>1737</v>
      </c>
      <c r="F116">
        <f>VLOOKUP(E116,morphology!B:C,2,FALSE)</f>
        <v>0</v>
      </c>
      <c r="G116" t="str">
        <f>IFERROR(IF(F116,"",""),E116)</f>
        <v/>
      </c>
      <c r="H116" t="str">
        <v>ἐστιν</v>
      </c>
      <c r="I116" t="s">
        <v>1493</v>
      </c>
    </row>
    <row r="117" spans="1:9">
      <c r="A117" t="s">
        <v>2131</v>
      </c>
      <c r="B117">
        <v>1</v>
      </c>
      <c r="C117">
        <v>5</v>
      </c>
      <c r="D117">
        <v>116</v>
      </c>
      <c r="E117" t="s">
        <v>92</v>
      </c>
      <c r="F117" t="e">
        <f>VLOOKUP(E117,morphology!B:C,2,FALSE)</f>
        <v>#N/A</v>
      </c>
      <c r="G117" t="str">
        <f>IFERROR(IF(F117,"",""),E117)</f>
        <v>ὅτι</v>
      </c>
      <c r="H117" t="str">
        <v>σκοτία</v>
      </c>
      <c r="I117" t="s">
        <v>1759</v>
      </c>
    </row>
    <row r="118" spans="1:9">
      <c r="A118" t="s">
        <v>2131</v>
      </c>
      <c r="B118">
        <v>1</v>
      </c>
      <c r="C118">
        <v>5</v>
      </c>
      <c r="D118">
        <v>117</v>
      </c>
      <c r="E118" t="s">
        <v>1494</v>
      </c>
      <c r="F118" t="e">
        <f>VLOOKUP(E118,morphology!B:C,2,FALSE)</f>
        <v>#N/A</v>
      </c>
      <c r="G118" t="str">
        <f>IFERROR(IF(F118,"",""),E118)</f>
        <v>ὁ</v>
      </c>
      <c r="H118" t="str">
        <v>ἐν</v>
      </c>
      <c r="I118" t="s">
        <v>190</v>
      </c>
    </row>
    <row r="119" spans="1:9">
      <c r="A119" t="s">
        <v>2131</v>
      </c>
      <c r="B119">
        <v>1</v>
      </c>
      <c r="C119">
        <v>5</v>
      </c>
      <c r="D119">
        <v>118</v>
      </c>
      <c r="E119" t="s">
        <v>1652</v>
      </c>
      <c r="F119" t="e">
        <f>VLOOKUP(E119,morphology!B:C,2,FALSE)</f>
        <v>#N/A</v>
      </c>
      <c r="G119" t="str">
        <f>IFERROR(IF(F119,"",""),E119)</f>
        <v>θεὸς</v>
      </c>
      <c r="H119" t="str">
        <v>αὐτῷ</v>
      </c>
      <c r="I119" t="s">
        <v>1529</v>
      </c>
    </row>
    <row r="120" spans="1:9">
      <c r="A120" t="s">
        <v>2131</v>
      </c>
      <c r="B120">
        <v>1</v>
      </c>
      <c r="C120">
        <v>5</v>
      </c>
      <c r="D120">
        <v>119</v>
      </c>
      <c r="E120" t="s">
        <v>1758</v>
      </c>
      <c r="F120" t="e">
        <f>VLOOKUP(E120,morphology!B:C,2,FALSE)</f>
        <v>#N/A</v>
      </c>
      <c r="G120" t="str">
        <f>IFERROR(IF(F120,"",""),E120)</f>
        <v>φῶς</v>
      </c>
      <c r="H120" t="str">
        <v>οὐκ</v>
      </c>
      <c r="I120" t="s">
        <v>1417</v>
      </c>
    </row>
    <row r="121" spans="1:9">
      <c r="A121" t="s">
        <v>2131</v>
      </c>
      <c r="B121">
        <v>1</v>
      </c>
      <c r="C121">
        <v>5</v>
      </c>
      <c r="D121">
        <v>120</v>
      </c>
      <c r="E121" t="s">
        <v>1493</v>
      </c>
      <c r="F121" t="e">
        <f>VLOOKUP(E121,morphology!B:C,2,FALSE)</f>
        <v>#N/A</v>
      </c>
      <c r="G121" t="str">
        <f>IFERROR(IF(F121,"",""),E121)</f>
        <v>ἐστιν</v>
      </c>
      <c r="H121" t="str">
        <v>οὐδεμία</v>
      </c>
      <c r="I121" t="s">
        <v>2127</v>
      </c>
    </row>
    <row r="122" spans="1:9">
      <c r="A122" t="s">
        <v>2131</v>
      </c>
      <c r="B122">
        <v>1</v>
      </c>
      <c r="C122">
        <v>5</v>
      </c>
      <c r="D122">
        <v>121</v>
      </c>
      <c r="E122" t="s">
        <v>1385</v>
      </c>
      <c r="F122">
        <f>VLOOKUP(E122,morphology!B:C,2,FALSE)</f>
        <v>11</v>
      </c>
      <c r="G122" t="str">
        <f>IFERROR(IF(F122,"",""),E122)</f>
        <v/>
      </c>
      <c r="H122" t="str">
        <v>ἐὰν</v>
      </c>
      <c r="I122" t="s">
        <v>1678</v>
      </c>
    </row>
    <row r="123" spans="1:9">
      <c r="A123" t="s">
        <v>2131</v>
      </c>
      <c r="B123">
        <v>1</v>
      </c>
      <c r="C123">
        <v>5</v>
      </c>
      <c r="D123">
        <v>122</v>
      </c>
      <c r="E123" t="s">
        <v>1759</v>
      </c>
      <c r="F123" t="e">
        <f>VLOOKUP(E123,morphology!B:C,2,FALSE)</f>
        <v>#N/A</v>
      </c>
      <c r="G123" t="str">
        <f>IFERROR(IF(F123,"",""),E123)</f>
        <v>σκοτία</v>
      </c>
      <c r="H123" t="str">
        <v>εἴπωμεν</v>
      </c>
      <c r="I123" t="s">
        <v>1760</v>
      </c>
    </row>
    <row r="124" spans="1:9">
      <c r="A124" t="s">
        <v>2131</v>
      </c>
      <c r="B124">
        <v>1</v>
      </c>
      <c r="C124">
        <v>5</v>
      </c>
      <c r="D124">
        <v>123</v>
      </c>
      <c r="E124" t="s">
        <v>190</v>
      </c>
      <c r="F124" t="e">
        <f>VLOOKUP(E124,morphology!B:C,2,FALSE)</f>
        <v>#N/A</v>
      </c>
      <c r="G124" t="str">
        <f>IFERROR(IF(F124,"",""),E124)</f>
        <v>ἐν</v>
      </c>
      <c r="H124" t="str">
        <v>ἔχομεν</v>
      </c>
      <c r="I124" t="s">
        <v>1671</v>
      </c>
    </row>
    <row r="125" spans="1:9">
      <c r="A125" t="s">
        <v>2131</v>
      </c>
      <c r="B125">
        <v>1</v>
      </c>
      <c r="C125">
        <v>5</v>
      </c>
      <c r="D125">
        <v>124</v>
      </c>
      <c r="E125" t="s">
        <v>1529</v>
      </c>
      <c r="F125" t="e">
        <f>VLOOKUP(E125,morphology!B:C,2,FALSE)</f>
        <v>#N/A</v>
      </c>
      <c r="G125" t="str">
        <f>IFERROR(IF(F125,"",""),E125)</f>
        <v>αὐτῷ</v>
      </c>
      <c r="H125" t="str">
        <v>μετʼ</v>
      </c>
      <c r="I125" t="s">
        <v>1761</v>
      </c>
    </row>
    <row r="126" spans="1:9">
      <c r="A126" t="s">
        <v>2131</v>
      </c>
      <c r="B126">
        <v>1</v>
      </c>
      <c r="C126">
        <v>5</v>
      </c>
      <c r="D126">
        <v>125</v>
      </c>
      <c r="E126" t="s">
        <v>1417</v>
      </c>
      <c r="F126" t="e">
        <f>VLOOKUP(E126,morphology!B:C,2,FALSE)</f>
        <v>#N/A</v>
      </c>
      <c r="G126" t="str">
        <f>IFERROR(IF(F126,"",""),E126)</f>
        <v>οὐκ</v>
      </c>
      <c r="H126" t="str">
        <v>τῷ</v>
      </c>
      <c r="I126" t="s">
        <v>1623</v>
      </c>
    </row>
    <row r="127" spans="1:9">
      <c r="A127" t="s">
        <v>2131</v>
      </c>
      <c r="B127">
        <v>1</v>
      </c>
      <c r="C127">
        <v>5</v>
      </c>
      <c r="D127">
        <v>126</v>
      </c>
      <c r="E127" t="s">
        <v>1694</v>
      </c>
      <c r="F127">
        <f>VLOOKUP(E127,morphology!B:C,2,FALSE)</f>
        <v>0</v>
      </c>
      <c r="G127" t="str">
        <f>IFERROR(IF(F127,"",""),E127)</f>
        <v/>
      </c>
      <c r="H127" t="str">
        <v>σκότει</v>
      </c>
      <c r="I127" t="s">
        <v>1762</v>
      </c>
    </row>
    <row r="128" spans="1:9">
      <c r="A128" t="s">
        <v>2131</v>
      </c>
      <c r="B128">
        <v>1</v>
      </c>
      <c r="C128">
        <v>5</v>
      </c>
      <c r="D128">
        <v>127</v>
      </c>
      <c r="E128" t="s">
        <v>2127</v>
      </c>
      <c r="F128" t="e">
        <f>VLOOKUP(E128,morphology!B:C,2,FALSE)</f>
        <v>#N/A</v>
      </c>
      <c r="G128" t="str">
        <f>IFERROR(IF(F128,"",""),E128)</f>
        <v>οὐδεμία</v>
      </c>
      <c r="H128" t="str">
        <v>περιπατῶμεν</v>
      </c>
      <c r="I128" t="s">
        <v>1472</v>
      </c>
    </row>
    <row r="129" spans="1:9">
      <c r="A129" t="s">
        <v>2131</v>
      </c>
      <c r="B129">
        <v>1</v>
      </c>
      <c r="C129">
        <v>5</v>
      </c>
      <c r="D129">
        <v>128</v>
      </c>
      <c r="E129" t="s">
        <v>2126</v>
      </c>
      <c r="F129">
        <f>VLOOKUP(E129,morphology!B:C,2,FALSE)</f>
        <v>0</v>
      </c>
      <c r="G129" t="str">
        <f>IFERROR(IF(F129,"",""),E129)</f>
        <v/>
      </c>
      <c r="H129" t="str">
        <v>ψευδόμεθα</v>
      </c>
      <c r="I129" t="s">
        <v>1763</v>
      </c>
    </row>
    <row r="130" spans="1:9">
      <c r="A130" t="s">
        <v>2131</v>
      </c>
      <c r="B130">
        <v>1</v>
      </c>
      <c r="C130">
        <v>6</v>
      </c>
      <c r="D130">
        <v>129</v>
      </c>
      <c r="E130" t="s">
        <v>1563</v>
      </c>
      <c r="F130">
        <f>VLOOKUP(E130,morphology!B:C,2,FALSE)</f>
        <v>0</v>
      </c>
      <c r="G130" t="str">
        <f>IFERROR(IF(F130,"",""),E130)</f>
        <v/>
      </c>
      <c r="H130" t="str">
        <v>οὐ</v>
      </c>
      <c r="I130" t="s">
        <v>697</v>
      </c>
    </row>
    <row r="131" spans="1:9">
      <c r="A131" t="s">
        <v>2131</v>
      </c>
      <c r="B131">
        <v>1</v>
      </c>
      <c r="C131">
        <v>6</v>
      </c>
      <c r="D131">
        <v>130</v>
      </c>
      <c r="E131" t="s">
        <v>1678</v>
      </c>
      <c r="F131" t="e">
        <f>VLOOKUP(E131,morphology!B:C,2,FALSE)</f>
        <v>#N/A</v>
      </c>
      <c r="G131" t="str">
        <f>IFERROR(IF(F131,"",""),E131)</f>
        <v>ἐὰν</v>
      </c>
      <c r="H131" t="str">
        <v>ποιοῦμεν</v>
      </c>
      <c r="I131" t="s">
        <v>1764</v>
      </c>
    </row>
    <row r="132" spans="1:9">
      <c r="A132" t="s">
        <v>2131</v>
      </c>
      <c r="B132">
        <v>1</v>
      </c>
      <c r="C132">
        <v>6</v>
      </c>
      <c r="D132">
        <v>131</v>
      </c>
      <c r="E132" t="s">
        <v>1760</v>
      </c>
      <c r="F132" t="e">
        <f>VLOOKUP(E132,morphology!B:C,2,FALSE)</f>
        <v>#N/A</v>
      </c>
      <c r="G132" t="str">
        <f>IFERROR(IF(F132,"",""),E132)</f>
        <v>εἴπωμεν</v>
      </c>
      <c r="H132" t="str">
        <v>ἀλήθειαν</v>
      </c>
      <c r="I132" t="s">
        <v>1426</v>
      </c>
    </row>
    <row r="133" spans="1:9">
      <c r="A133" t="s">
        <v>2131</v>
      </c>
      <c r="B133">
        <v>1</v>
      </c>
      <c r="C133">
        <v>6</v>
      </c>
      <c r="D133">
        <v>132</v>
      </c>
      <c r="E133" t="s">
        <v>92</v>
      </c>
      <c r="F133" t="e">
        <f>VLOOKUP(E133,morphology!B:C,2,FALSE)</f>
        <v>#N/A</v>
      </c>
      <c r="G133" t="str">
        <f>IFERROR(IF(F133,"",""),E133)</f>
        <v>ὅτι</v>
      </c>
      <c r="H133" t="str">
        <v>φωτὶ</v>
      </c>
      <c r="I133" t="s">
        <v>1765</v>
      </c>
    </row>
    <row r="134" spans="1:9">
      <c r="A134" t="s">
        <v>2131</v>
      </c>
      <c r="B134">
        <v>1</v>
      </c>
      <c r="C134">
        <v>6</v>
      </c>
      <c r="D134">
        <v>133</v>
      </c>
      <c r="E134" t="s">
        <v>1745</v>
      </c>
      <c r="F134">
        <f>VLOOKUP(E134,morphology!B:C,2,FALSE)</f>
        <v>36</v>
      </c>
      <c r="G134" t="str">
        <f>IFERROR(IF(F134,"",""),E134)</f>
        <v/>
      </c>
      <c r="H134" t="str">
        <v>ὡς</v>
      </c>
      <c r="I134" t="s">
        <v>121</v>
      </c>
    </row>
    <row r="135" spans="1:9">
      <c r="A135" t="s">
        <v>2131</v>
      </c>
      <c r="B135">
        <v>1</v>
      </c>
      <c r="C135">
        <v>6</v>
      </c>
      <c r="D135">
        <v>134</v>
      </c>
      <c r="E135" t="s">
        <v>1671</v>
      </c>
      <c r="F135" t="e">
        <f>VLOOKUP(E135,morphology!B:C,2,FALSE)</f>
        <v>#N/A</v>
      </c>
      <c r="G135" t="str">
        <f>IFERROR(IF(F135,"",""),E135)</f>
        <v>ἔχομεν</v>
      </c>
      <c r="H135" t="str">
        <v>αὐτός</v>
      </c>
      <c r="I135" t="s">
        <v>1766</v>
      </c>
    </row>
    <row r="136" spans="1:9">
      <c r="A136" t="s">
        <v>2131</v>
      </c>
      <c r="B136">
        <v>1</v>
      </c>
      <c r="C136">
        <v>6</v>
      </c>
      <c r="D136">
        <v>135</v>
      </c>
      <c r="E136" t="s">
        <v>1761</v>
      </c>
      <c r="F136" t="e">
        <f>VLOOKUP(E136,morphology!B:C,2,FALSE)</f>
        <v>#N/A</v>
      </c>
      <c r="G136" t="str">
        <f>IFERROR(IF(F136,"",""),E136)</f>
        <v>μετʼ</v>
      </c>
      <c r="H136" t="str">
        <v>φωτί</v>
      </c>
      <c r="I136" t="s">
        <v>2134</v>
      </c>
    </row>
    <row r="137" spans="1:9">
      <c r="A137" t="s">
        <v>2131</v>
      </c>
      <c r="B137">
        <v>1</v>
      </c>
      <c r="C137">
        <v>6</v>
      </c>
      <c r="D137">
        <v>136</v>
      </c>
      <c r="E137" t="s">
        <v>1535</v>
      </c>
      <c r="F137">
        <f>VLOOKUP(E137,morphology!B:C,2,FALSE)</f>
        <v>45</v>
      </c>
      <c r="G137" t="str">
        <f>IFERROR(IF(F137,"",""),E137)</f>
        <v/>
      </c>
      <c r="H137" t="str">
        <v>ἀλλήλων</v>
      </c>
      <c r="I137" t="s">
        <v>1767</v>
      </c>
    </row>
    <row r="138" spans="1:9">
      <c r="A138" t="s">
        <v>2131</v>
      </c>
      <c r="B138">
        <v>1</v>
      </c>
      <c r="C138">
        <v>6</v>
      </c>
      <c r="D138">
        <v>137</v>
      </c>
      <c r="E138" t="s">
        <v>1385</v>
      </c>
      <c r="F138">
        <f>VLOOKUP(E138,morphology!B:C,2,FALSE)</f>
        <v>11</v>
      </c>
      <c r="G138" t="str">
        <f>IFERROR(IF(F138,"",""),E138)</f>
        <v/>
      </c>
      <c r="H138" t="str">
        <v>τὸ</v>
      </c>
      <c r="I138" t="s">
        <v>1605</v>
      </c>
    </row>
    <row r="139" spans="1:9">
      <c r="A139" t="s">
        <v>2131</v>
      </c>
      <c r="B139">
        <v>1</v>
      </c>
      <c r="C139">
        <v>6</v>
      </c>
      <c r="D139">
        <v>138</v>
      </c>
      <c r="E139" t="s">
        <v>190</v>
      </c>
      <c r="F139" t="e">
        <f>VLOOKUP(E139,morphology!B:C,2,FALSE)</f>
        <v>#N/A</v>
      </c>
      <c r="G139" t="str">
        <f>IFERROR(IF(F139,"",""),E139)</f>
        <v>ἐν</v>
      </c>
      <c r="H139" t="str">
        <v>αἷμα</v>
      </c>
      <c r="I139" t="s">
        <v>1768</v>
      </c>
    </row>
    <row r="140" spans="1:9">
      <c r="A140" t="s">
        <v>2131</v>
      </c>
      <c r="B140">
        <v>1</v>
      </c>
      <c r="C140">
        <v>6</v>
      </c>
      <c r="D140">
        <v>139</v>
      </c>
      <c r="E140" t="s">
        <v>1623</v>
      </c>
      <c r="F140" t="e">
        <f>VLOOKUP(E140,morphology!B:C,2,FALSE)</f>
        <v>#N/A</v>
      </c>
      <c r="G140" t="str">
        <f>IFERROR(IF(F140,"",""),E140)</f>
        <v>τῷ</v>
      </c>
      <c r="H140" t="str">
        <v>καθαρίζει</v>
      </c>
      <c r="I140" t="s">
        <v>1769</v>
      </c>
    </row>
    <row r="141" spans="1:9">
      <c r="A141" t="s">
        <v>2131</v>
      </c>
      <c r="B141">
        <v>1</v>
      </c>
      <c r="C141">
        <v>6</v>
      </c>
      <c r="D141">
        <v>140</v>
      </c>
      <c r="E141" t="s">
        <v>1762</v>
      </c>
      <c r="F141" t="e">
        <f>VLOOKUP(E141,morphology!B:C,2,FALSE)</f>
        <v>#N/A</v>
      </c>
      <c r="G141" t="str">
        <f>IFERROR(IF(F141,"",""),E141)</f>
        <v>σκότει</v>
      </c>
      <c r="H141" t="str">
        <v>ἡμᾶς</v>
      </c>
      <c r="I141" t="s">
        <v>1770</v>
      </c>
    </row>
    <row r="142" spans="1:9">
      <c r="A142" t="s">
        <v>2131</v>
      </c>
      <c r="B142">
        <v>1</v>
      </c>
      <c r="C142">
        <v>6</v>
      </c>
      <c r="D142">
        <v>141</v>
      </c>
      <c r="E142" t="s">
        <v>1472</v>
      </c>
      <c r="F142" t="e">
        <f>VLOOKUP(E142,morphology!B:C,2,FALSE)</f>
        <v>#N/A</v>
      </c>
      <c r="G142" t="str">
        <f>IFERROR(IF(F142,"",""),E142)</f>
        <v>περιπατῶμεν</v>
      </c>
      <c r="H142" t="str">
        <v>ἀπὸ</v>
      </c>
      <c r="I142" t="s">
        <v>1734</v>
      </c>
    </row>
    <row r="143" spans="1:9">
      <c r="A143" t="s">
        <v>2131</v>
      </c>
      <c r="B143">
        <v>1</v>
      </c>
      <c r="C143">
        <v>6</v>
      </c>
      <c r="D143">
        <v>142</v>
      </c>
      <c r="E143" t="s">
        <v>1737</v>
      </c>
      <c r="F143">
        <f>VLOOKUP(E143,morphology!B:C,2,FALSE)</f>
        <v>0</v>
      </c>
      <c r="G143" t="str">
        <f>IFERROR(IF(F143,"",""),E143)</f>
        <v/>
      </c>
      <c r="H143" t="str">
        <v>πάσης</v>
      </c>
      <c r="I143" t="s">
        <v>1771</v>
      </c>
    </row>
    <row r="144" spans="1:9">
      <c r="A144" t="s">
        <v>2131</v>
      </c>
      <c r="B144">
        <v>1</v>
      </c>
      <c r="C144">
        <v>6</v>
      </c>
      <c r="D144">
        <v>143</v>
      </c>
      <c r="E144" t="s">
        <v>1763</v>
      </c>
      <c r="F144" t="e">
        <f>VLOOKUP(E144,morphology!B:C,2,FALSE)</f>
        <v>#N/A</v>
      </c>
      <c r="G144" t="str">
        <f>IFERROR(IF(F144,"",""),E144)</f>
        <v>ψευδόμεθα</v>
      </c>
      <c r="H144" t="str">
        <v>ἁμαρτίας</v>
      </c>
      <c r="I144" t="s">
        <v>1777</v>
      </c>
    </row>
    <row r="145" spans="1:9">
      <c r="A145" t="s">
        <v>2131</v>
      </c>
      <c r="B145">
        <v>1</v>
      </c>
      <c r="C145">
        <v>6</v>
      </c>
      <c r="D145">
        <v>144</v>
      </c>
      <c r="E145" t="s">
        <v>1385</v>
      </c>
      <c r="F145">
        <f>VLOOKUP(E145,morphology!B:C,2,FALSE)</f>
        <v>11</v>
      </c>
      <c r="G145" t="str">
        <f>IFERROR(IF(F145,"",""),E145)</f>
        <v/>
      </c>
      <c r="H145" t="str">
        <v>ἁμαρτίαν</v>
      </c>
      <c r="I145" t="s">
        <v>1687</v>
      </c>
    </row>
    <row r="146" spans="1:9">
      <c r="A146" t="s">
        <v>2131</v>
      </c>
      <c r="B146">
        <v>1</v>
      </c>
      <c r="C146">
        <v>6</v>
      </c>
      <c r="D146">
        <v>145</v>
      </c>
      <c r="E146" t="s">
        <v>697</v>
      </c>
      <c r="F146" t="e">
        <f>VLOOKUP(E146,morphology!B:C,2,FALSE)</f>
        <v>#N/A</v>
      </c>
      <c r="G146" t="str">
        <f>IFERROR(IF(F146,"",""),E146)</f>
        <v>οὐ</v>
      </c>
      <c r="H146" t="str">
        <v>ἑαυτοὺς</v>
      </c>
      <c r="I146" t="s">
        <v>1772</v>
      </c>
    </row>
    <row r="147" spans="1:9">
      <c r="A147" t="s">
        <v>2131</v>
      </c>
      <c r="B147">
        <v>1</v>
      </c>
      <c r="C147">
        <v>6</v>
      </c>
      <c r="D147">
        <v>146</v>
      </c>
      <c r="E147" t="s">
        <v>1764</v>
      </c>
      <c r="F147" t="e">
        <f>VLOOKUP(E147,morphology!B:C,2,FALSE)</f>
        <v>#N/A</v>
      </c>
      <c r="G147" t="str">
        <f>IFERROR(IF(F147,"",""),E147)</f>
        <v>ποιοῦμεν</v>
      </c>
      <c r="H147" t="str">
        <v>πλανῶμεν</v>
      </c>
      <c r="I147" t="s">
        <v>1773</v>
      </c>
    </row>
    <row r="148" spans="1:9">
      <c r="A148" t="s">
        <v>2131</v>
      </c>
      <c r="B148">
        <v>1</v>
      </c>
      <c r="C148">
        <v>6</v>
      </c>
      <c r="D148">
        <v>147</v>
      </c>
      <c r="E148" t="s">
        <v>1423</v>
      </c>
      <c r="F148">
        <f>VLOOKUP(E148,morphology!B:C,2,FALSE)</f>
        <v>26</v>
      </c>
      <c r="G148" t="str">
        <f>IFERROR(IF(F148,"",""),E148)</f>
        <v/>
      </c>
      <c r="H148" t="str">
        <v>ἀλήθεια</v>
      </c>
      <c r="I148" t="s">
        <v>1774</v>
      </c>
    </row>
    <row r="149" spans="1:9">
      <c r="A149" t="s">
        <v>2131</v>
      </c>
      <c r="B149">
        <v>1</v>
      </c>
      <c r="C149">
        <v>6</v>
      </c>
      <c r="D149">
        <v>148</v>
      </c>
      <c r="E149" t="s">
        <v>1426</v>
      </c>
      <c r="F149" t="e">
        <f>VLOOKUP(E149,morphology!B:C,2,FALSE)</f>
        <v>#N/A</v>
      </c>
      <c r="G149" t="str">
        <f>IFERROR(IF(F149,"",""),E149)</f>
        <v>ἀλήθειαν</v>
      </c>
      <c r="H149" t="str">
        <v>ὁμολογῶμεν</v>
      </c>
      <c r="I149" t="s">
        <v>1776</v>
      </c>
    </row>
    <row r="150" spans="1:9">
      <c r="A150" t="s">
        <v>2131</v>
      </c>
      <c r="B150">
        <v>1</v>
      </c>
      <c r="C150">
        <v>6</v>
      </c>
      <c r="D150">
        <v>149</v>
      </c>
      <c r="E150" t="s">
        <v>2125</v>
      </c>
      <c r="F150">
        <f>VLOOKUP(E150,morphology!B:C,2,FALSE)</f>
        <v>0</v>
      </c>
      <c r="G150" t="str">
        <f>IFERROR(IF(F150,"",""),E150)</f>
        <v/>
      </c>
      <c r="H150" t="str">
        <v>τὰς</v>
      </c>
      <c r="I150" t="s">
        <v>1474</v>
      </c>
    </row>
    <row r="151" spans="1:9">
      <c r="A151" t="s">
        <v>2131</v>
      </c>
      <c r="B151">
        <v>1</v>
      </c>
      <c r="C151">
        <v>7</v>
      </c>
      <c r="D151">
        <v>150</v>
      </c>
      <c r="E151" t="s">
        <v>1564</v>
      </c>
      <c r="F151">
        <f>VLOOKUP(E151,morphology!B:C,2,FALSE)</f>
        <v>0</v>
      </c>
      <c r="G151" t="str">
        <f>IFERROR(IF(F151,"",""),E151)</f>
        <v/>
      </c>
      <c r="H151" t="str">
        <v>πιστός</v>
      </c>
      <c r="I151" t="s">
        <v>1779</v>
      </c>
    </row>
    <row r="152" spans="1:9">
      <c r="A152" t="s">
        <v>2131</v>
      </c>
      <c r="B152">
        <v>1</v>
      </c>
      <c r="C152">
        <v>7</v>
      </c>
      <c r="D152">
        <v>151</v>
      </c>
      <c r="E152" t="s">
        <v>1678</v>
      </c>
      <c r="F152" t="e">
        <f>VLOOKUP(E152,morphology!B:C,2,FALSE)</f>
        <v>#N/A</v>
      </c>
      <c r="G152" t="str">
        <f>IFERROR(IF(F152,"",""),E152)</f>
        <v>ἐὰν</v>
      </c>
      <c r="H152" t="str">
        <v>δίκαιος</v>
      </c>
      <c r="I152" t="s">
        <v>1780</v>
      </c>
    </row>
    <row r="153" spans="1:9">
      <c r="A153" t="s">
        <v>2131</v>
      </c>
      <c r="B153">
        <v>1</v>
      </c>
      <c r="C153">
        <v>7</v>
      </c>
      <c r="D153">
        <v>152</v>
      </c>
      <c r="E153" t="s">
        <v>1718</v>
      </c>
      <c r="F153">
        <f>VLOOKUP(E153,morphology!B:C,2,FALSE)</f>
        <v>40</v>
      </c>
      <c r="G153" t="str">
        <f>IFERROR(IF(F153,"",""),E153)</f>
        <v/>
      </c>
      <c r="H153" t="str">
        <v>ἀφῇ</v>
      </c>
      <c r="I153" t="s">
        <v>1781</v>
      </c>
    </row>
    <row r="154" spans="1:9">
      <c r="A154" t="s">
        <v>2131</v>
      </c>
      <c r="B154">
        <v>1</v>
      </c>
      <c r="C154">
        <v>7</v>
      </c>
      <c r="D154">
        <v>153</v>
      </c>
      <c r="E154" t="s">
        <v>190</v>
      </c>
      <c r="F154" t="e">
        <f>VLOOKUP(E154,morphology!B:C,2,FALSE)</f>
        <v>#N/A</v>
      </c>
      <c r="G154" t="str">
        <f>IFERROR(IF(F154,"",""),E154)</f>
        <v>ἐν</v>
      </c>
      <c r="H154" t="str">
        <v>καθαρίσῃ</v>
      </c>
      <c r="I154" t="s">
        <v>1782</v>
      </c>
    </row>
    <row r="155" spans="1:9">
      <c r="A155" t="s">
        <v>2131</v>
      </c>
      <c r="B155">
        <v>1</v>
      </c>
      <c r="C155">
        <v>7</v>
      </c>
      <c r="D155">
        <v>154</v>
      </c>
      <c r="E155" t="s">
        <v>1623</v>
      </c>
      <c r="F155" t="e">
        <f>VLOOKUP(E155,morphology!B:C,2,FALSE)</f>
        <v>#N/A</v>
      </c>
      <c r="G155" t="str">
        <f>IFERROR(IF(F155,"",""),E155)</f>
        <v>τῷ</v>
      </c>
      <c r="H155" t="str">
        <v>ἀδικίας</v>
      </c>
      <c r="I155" t="s">
        <v>2132</v>
      </c>
    </row>
    <row r="156" spans="1:9">
      <c r="A156" t="s">
        <v>2131</v>
      </c>
      <c r="B156">
        <v>1</v>
      </c>
      <c r="C156">
        <v>7</v>
      </c>
      <c r="D156">
        <v>155</v>
      </c>
      <c r="E156" t="s">
        <v>1765</v>
      </c>
      <c r="F156" t="e">
        <f>VLOOKUP(E156,morphology!B:C,2,FALSE)</f>
        <v>#N/A</v>
      </c>
      <c r="G156" t="str">
        <f>IFERROR(IF(F156,"",""),E156)</f>
        <v>φωτὶ</v>
      </c>
      <c r="H156" t="str">
        <v>οὐχ</v>
      </c>
      <c r="I156" t="s">
        <v>1458</v>
      </c>
    </row>
    <row r="157" spans="1:9">
      <c r="A157" t="s">
        <v>2131</v>
      </c>
      <c r="B157">
        <v>1</v>
      </c>
      <c r="C157">
        <v>7</v>
      </c>
      <c r="D157">
        <v>156</v>
      </c>
      <c r="E157" t="s">
        <v>1472</v>
      </c>
      <c r="F157" t="e">
        <f>VLOOKUP(E157,morphology!B:C,2,FALSE)</f>
        <v>#N/A</v>
      </c>
      <c r="G157" t="str">
        <f>IFERROR(IF(F157,"",""),E157)</f>
        <v>περιπατῶμεν</v>
      </c>
      <c r="H157" t="str">
        <v>ἡμαρτήκαμεν</v>
      </c>
      <c r="I157" t="s">
        <v>2133</v>
      </c>
    </row>
    <row r="158" spans="1:9">
      <c r="A158" t="s">
        <v>2131</v>
      </c>
      <c r="B158">
        <v>1</v>
      </c>
      <c r="C158">
        <v>7</v>
      </c>
      <c r="D158">
        <v>157</v>
      </c>
      <c r="E158" t="s">
        <v>121</v>
      </c>
      <c r="F158" t="e">
        <f>VLOOKUP(E158,morphology!B:C,2,FALSE)</f>
        <v>#N/A</v>
      </c>
      <c r="G158" t="str">
        <f>IFERROR(IF(F158,"",""),E158)</f>
        <v>ὡς</v>
      </c>
      <c r="H158" t="str">
        <v>ψεύστην</v>
      </c>
      <c r="I158" t="s">
        <v>1648</v>
      </c>
    </row>
    <row r="159" spans="1:9">
      <c r="A159" t="s">
        <v>2131</v>
      </c>
      <c r="B159">
        <v>1</v>
      </c>
      <c r="C159">
        <v>7</v>
      </c>
      <c r="D159">
        <v>158</v>
      </c>
      <c r="E159" t="s">
        <v>1766</v>
      </c>
      <c r="F159" t="e">
        <f>VLOOKUP(E159,morphology!B:C,2,FALSE)</f>
        <v>#N/A</v>
      </c>
      <c r="G159" t="str">
        <f>IFERROR(IF(F159,"",""),E159)</f>
        <v>αὐτός</v>
      </c>
      <c r="H159" t="str">
        <v>αὐτὸν</v>
      </c>
      <c r="I159" t="s">
        <v>1526</v>
      </c>
    </row>
    <row r="160" spans="1:9">
      <c r="A160" t="s">
        <v>2131</v>
      </c>
      <c r="B160">
        <v>1</v>
      </c>
      <c r="C160">
        <v>7</v>
      </c>
      <c r="D160">
        <v>159</v>
      </c>
      <c r="E160" t="s">
        <v>1493</v>
      </c>
      <c r="F160" t="e">
        <f>VLOOKUP(E160,morphology!B:C,2,FALSE)</f>
        <v>#N/A</v>
      </c>
      <c r="G160" t="str">
        <f>IFERROR(IF(F160,"",""),E160)</f>
        <v>ἐστιν</v>
      </c>
      <c r="H160" t="str">
        <v>λόγος</v>
      </c>
      <c r="I160" t="s">
        <v>1783</v>
      </c>
    </row>
    <row r="161" spans="1:9">
      <c r="A161" t="s">
        <v>2131</v>
      </c>
      <c r="B161">
        <v>1</v>
      </c>
      <c r="C161">
        <v>7</v>
      </c>
      <c r="D161">
        <v>160</v>
      </c>
      <c r="E161" t="s">
        <v>190</v>
      </c>
      <c r="F161" t="e">
        <f>VLOOKUP(E161,morphology!B:C,2,FALSE)</f>
        <v>#N/A</v>
      </c>
      <c r="G161" t="str">
        <f>IFERROR(IF(F161,"",""),E161)</f>
        <v>ἐν</v>
      </c>
      <c r="H161" t="str">
        <v>Τεκνία</v>
      </c>
      <c r="I161" t="s">
        <v>1784</v>
      </c>
    </row>
    <row r="162" spans="1:9">
      <c r="A162" t="s">
        <v>2131</v>
      </c>
      <c r="B162">
        <v>1</v>
      </c>
      <c r="C162">
        <v>7</v>
      </c>
      <c r="D162">
        <v>161</v>
      </c>
      <c r="E162" t="s">
        <v>1623</v>
      </c>
      <c r="F162" t="e">
        <f>VLOOKUP(E162,morphology!B:C,2,FALSE)</f>
        <v>#N/A</v>
      </c>
      <c r="G162" t="str">
        <f>IFERROR(IF(F162,"",""),E162)</f>
        <v>τῷ</v>
      </c>
      <c r="H162" t="str">
        <v>μου,</v>
      </c>
      <c r="I162" t="s">
        <v>1785</v>
      </c>
    </row>
    <row r="163" spans="1:9">
      <c r="A163" t="s">
        <v>2131</v>
      </c>
      <c r="B163">
        <v>1</v>
      </c>
      <c r="C163">
        <v>7</v>
      </c>
      <c r="D163">
        <v>162</v>
      </c>
      <c r="E163" t="s">
        <v>2134</v>
      </c>
      <c r="F163" t="e">
        <f>VLOOKUP(E163,morphology!B:C,2,FALSE)</f>
        <v>#N/A</v>
      </c>
      <c r="G163" t="str">
        <f>IFERROR(IF(F163,"",""),E163)</f>
        <v>φωτί</v>
      </c>
      <c r="H163" t="str">
        <v>γράφω</v>
      </c>
      <c r="I163" t="s">
        <v>1786</v>
      </c>
    </row>
    <row r="164" spans="1:9">
      <c r="A164" t="s">
        <v>2131</v>
      </c>
      <c r="B164">
        <v>1</v>
      </c>
      <c r="C164">
        <v>7</v>
      </c>
      <c r="D164">
        <v>163</v>
      </c>
      <c r="E164" t="s">
        <v>1737</v>
      </c>
      <c r="F164">
        <f>VLOOKUP(E164,morphology!B:C,2,FALSE)</f>
        <v>0</v>
      </c>
      <c r="G164" t="str">
        <f>IFERROR(IF(F164,"",""),E164)</f>
        <v/>
      </c>
      <c r="H164" t="str">
        <v>μὴ</v>
      </c>
      <c r="I164" t="s">
        <v>1486</v>
      </c>
    </row>
    <row r="165" spans="1:9">
      <c r="A165" t="s">
        <v>2131</v>
      </c>
      <c r="B165">
        <v>1</v>
      </c>
      <c r="C165">
        <v>7</v>
      </c>
      <c r="D165">
        <v>164</v>
      </c>
      <c r="E165" t="s">
        <v>1745</v>
      </c>
      <c r="F165">
        <f>VLOOKUP(E165,morphology!B:C,2,FALSE)</f>
        <v>36</v>
      </c>
      <c r="G165" t="str">
        <f>IFERROR(IF(F165,"",""),E165)</f>
        <v/>
      </c>
      <c r="H165" t="str">
        <v>ἁμάρτητε.</v>
      </c>
      <c r="I165" t="s">
        <v>1787</v>
      </c>
    </row>
    <row r="166" spans="1:9">
      <c r="A166" t="s">
        <v>2131</v>
      </c>
      <c r="B166">
        <v>1</v>
      </c>
      <c r="C166">
        <v>7</v>
      </c>
      <c r="D166">
        <v>165</v>
      </c>
      <c r="E166" t="s">
        <v>1671</v>
      </c>
      <c r="F166" t="e">
        <f>VLOOKUP(E166,morphology!B:C,2,FALSE)</f>
        <v>#N/A</v>
      </c>
      <c r="G166" t="str">
        <f>IFERROR(IF(F166,"",""),E166)</f>
        <v>ἔχομεν</v>
      </c>
      <c r="H166" t="str">
        <v>ἐάν</v>
      </c>
      <c r="I166" t="s">
        <v>1672</v>
      </c>
    </row>
    <row r="167" spans="1:9">
      <c r="A167" t="s">
        <v>2131</v>
      </c>
      <c r="B167">
        <v>1</v>
      </c>
      <c r="C167">
        <v>7</v>
      </c>
      <c r="D167">
        <v>166</v>
      </c>
      <c r="E167" t="s">
        <v>1761</v>
      </c>
      <c r="F167" t="e">
        <f>VLOOKUP(E167,morphology!B:C,2,FALSE)</f>
        <v>#N/A</v>
      </c>
      <c r="G167" t="str">
        <f>IFERROR(IF(F167,"",""),E167)</f>
        <v>μετʼ</v>
      </c>
      <c r="H167" t="str">
        <v>τις</v>
      </c>
      <c r="I167" t="s">
        <v>1518</v>
      </c>
    </row>
    <row r="168" spans="1:9">
      <c r="A168" t="s">
        <v>2131</v>
      </c>
      <c r="B168">
        <v>1</v>
      </c>
      <c r="C168">
        <v>7</v>
      </c>
      <c r="D168">
        <v>167</v>
      </c>
      <c r="E168" t="s">
        <v>1767</v>
      </c>
      <c r="F168" t="e">
        <f>VLOOKUP(E168,morphology!B:C,2,FALSE)</f>
        <v>#N/A</v>
      </c>
      <c r="G168" t="str">
        <f>IFERROR(IF(F168,"",""),E168)</f>
        <v>ἀλλήλων</v>
      </c>
      <c r="H168" t="str">
        <v>ἁμάρτῃ,</v>
      </c>
      <c r="I168" t="s">
        <v>1788</v>
      </c>
    </row>
    <row r="169" spans="1:9">
      <c r="A169" t="s">
        <v>2131</v>
      </c>
      <c r="B169">
        <v>1</v>
      </c>
      <c r="C169">
        <v>7</v>
      </c>
      <c r="D169">
        <v>168</v>
      </c>
      <c r="E169" t="s">
        <v>1385</v>
      </c>
      <c r="F169">
        <f>VLOOKUP(E169,morphology!B:C,2,FALSE)</f>
        <v>11</v>
      </c>
      <c r="G169" t="str">
        <f>IFERROR(IF(F169,"",""),E169)</f>
        <v/>
      </c>
      <c r="H169" t="str">
        <v>παράκλητον</v>
      </c>
      <c r="I169" t="s">
        <v>1789</v>
      </c>
    </row>
    <row r="170" spans="1:9">
      <c r="A170" t="s">
        <v>2131</v>
      </c>
      <c r="B170">
        <v>1</v>
      </c>
      <c r="C170">
        <v>7</v>
      </c>
      <c r="D170">
        <v>169</v>
      </c>
      <c r="E170" t="s">
        <v>1605</v>
      </c>
      <c r="F170" t="e">
        <f>VLOOKUP(E170,morphology!B:C,2,FALSE)</f>
        <v>#N/A</v>
      </c>
      <c r="G170" t="str">
        <f>IFERROR(IF(F170,"",""),E170)</f>
        <v>τὸ</v>
      </c>
      <c r="H170" t="str">
        <v>Ἰησοῦν</v>
      </c>
      <c r="I170" t="s">
        <v>1488</v>
      </c>
    </row>
    <row r="171" spans="1:9">
      <c r="A171" t="s">
        <v>2131</v>
      </c>
      <c r="B171">
        <v>1</v>
      </c>
      <c r="C171">
        <v>7</v>
      </c>
      <c r="D171">
        <v>170</v>
      </c>
      <c r="E171" t="s">
        <v>1768</v>
      </c>
      <c r="F171" t="e">
        <f>VLOOKUP(E171,morphology!B:C,2,FALSE)</f>
        <v>#N/A</v>
      </c>
      <c r="G171" t="str">
        <f>IFERROR(IF(F171,"",""),E171)</f>
        <v>αἷμα</v>
      </c>
      <c r="H171" t="str">
        <v>Χριστὸν</v>
      </c>
      <c r="I171" t="s">
        <v>1489</v>
      </c>
    </row>
    <row r="172" spans="1:9">
      <c r="A172" t="s">
        <v>2131</v>
      </c>
      <c r="B172">
        <v>1</v>
      </c>
      <c r="C172">
        <v>7</v>
      </c>
      <c r="D172">
        <v>171</v>
      </c>
      <c r="E172" t="s">
        <v>1439</v>
      </c>
      <c r="F172">
        <f>VLOOKUP(E172,morphology!B:C,2,FALSE)</f>
        <v>46</v>
      </c>
      <c r="G172" t="str">
        <f>IFERROR(IF(F172,"",""),E172)</f>
        <v/>
      </c>
      <c r="H172" t="str">
        <v>δίκαιον,</v>
      </c>
      <c r="I172" t="s">
        <v>1790</v>
      </c>
    </row>
    <row r="173" spans="1:9">
      <c r="A173" t="s">
        <v>2131</v>
      </c>
      <c r="B173">
        <v>1</v>
      </c>
      <c r="C173">
        <v>7</v>
      </c>
      <c r="D173">
        <v>172</v>
      </c>
      <c r="E173" t="s">
        <v>1390</v>
      </c>
      <c r="F173">
        <f>VLOOKUP(E173,morphology!B:C,2,FALSE)</f>
        <v>16</v>
      </c>
      <c r="G173" t="str">
        <f>IFERROR(IF(F173,"",""),E173)</f>
        <v/>
      </c>
      <c r="H173" t="str">
        <v>αὐτὸς</v>
      </c>
      <c r="I173" t="s">
        <v>1791</v>
      </c>
    </row>
    <row r="174" spans="1:9">
      <c r="A174" t="s">
        <v>2131</v>
      </c>
      <c r="B174">
        <v>1</v>
      </c>
      <c r="C174">
        <v>7</v>
      </c>
      <c r="D174">
        <v>173</v>
      </c>
      <c r="E174" t="s">
        <v>1441</v>
      </c>
      <c r="F174">
        <f>VLOOKUP(E174,morphology!B:C,2,FALSE)</f>
        <v>44</v>
      </c>
      <c r="G174" t="str">
        <f>IFERROR(IF(F174,"",""),E174)</f>
        <v/>
      </c>
      <c r="H174" t="str">
        <v>ἱλασμός</v>
      </c>
      <c r="I174" t="s">
        <v>1792</v>
      </c>
    </row>
    <row r="175" spans="1:9">
      <c r="A175" t="s">
        <v>2131</v>
      </c>
      <c r="B175">
        <v>1</v>
      </c>
      <c r="C175">
        <v>7</v>
      </c>
      <c r="D175">
        <v>174</v>
      </c>
      <c r="E175" t="s">
        <v>1535</v>
      </c>
      <c r="F175">
        <f>VLOOKUP(E175,morphology!B:C,2,FALSE)</f>
        <v>45</v>
      </c>
      <c r="G175" t="str">
        <f>IFERROR(IF(F175,"",""),E175)</f>
        <v/>
      </c>
      <c r="H175" t="str">
        <v>τῶν</v>
      </c>
      <c r="I175" t="s">
        <v>1447</v>
      </c>
    </row>
    <row r="176" spans="1:9">
      <c r="A176" t="s">
        <v>2131</v>
      </c>
      <c r="B176">
        <v>1</v>
      </c>
      <c r="C176">
        <v>7</v>
      </c>
      <c r="D176">
        <v>175</v>
      </c>
      <c r="E176" t="s">
        <v>1769</v>
      </c>
      <c r="F176" t="e">
        <f>VLOOKUP(E176,morphology!B:C,2,FALSE)</f>
        <v>#N/A</v>
      </c>
      <c r="G176" t="str">
        <f>IFERROR(IF(F176,"",""),E176)</f>
        <v>καθαρίζει</v>
      </c>
      <c r="H176" t="str">
        <v>ἁμαρτιῶν</v>
      </c>
      <c r="I176" t="s">
        <v>1793</v>
      </c>
    </row>
    <row r="177" spans="1:9">
      <c r="A177" t="s">
        <v>2131</v>
      </c>
      <c r="B177">
        <v>1</v>
      </c>
      <c r="C177">
        <v>7</v>
      </c>
      <c r="D177">
        <v>176</v>
      </c>
      <c r="E177" t="s">
        <v>1770</v>
      </c>
      <c r="F177" t="e">
        <f>VLOOKUP(E177,morphology!B:C,2,FALSE)</f>
        <v>#N/A</v>
      </c>
      <c r="G177" t="str">
        <f>IFERROR(IF(F177,"",""),E177)</f>
        <v>ἡμᾶς</v>
      </c>
      <c r="H177" t="str">
        <v>ἡμῶν,</v>
      </c>
      <c r="I177" t="s">
        <v>1778</v>
      </c>
    </row>
    <row r="178" spans="1:9">
      <c r="A178" t="s">
        <v>2131</v>
      </c>
      <c r="B178">
        <v>1</v>
      </c>
      <c r="C178">
        <v>7</v>
      </c>
      <c r="D178">
        <v>177</v>
      </c>
      <c r="E178" t="s">
        <v>1734</v>
      </c>
      <c r="F178" t="e">
        <f>VLOOKUP(E178,morphology!B:C,2,FALSE)</f>
        <v>#N/A</v>
      </c>
      <c r="G178" t="str">
        <f>IFERROR(IF(F178,"",""),E178)</f>
        <v>ἀπὸ</v>
      </c>
      <c r="H178" t="str">
        <v>ἡμετέρων</v>
      </c>
      <c r="I178" t="s">
        <v>1794</v>
      </c>
    </row>
    <row r="179" spans="1:9">
      <c r="A179" t="s">
        <v>2131</v>
      </c>
      <c r="B179">
        <v>1</v>
      </c>
      <c r="C179">
        <v>7</v>
      </c>
      <c r="D179">
        <v>178</v>
      </c>
      <c r="E179" t="s">
        <v>1771</v>
      </c>
      <c r="F179" t="e">
        <f>VLOOKUP(E179,morphology!B:C,2,FALSE)</f>
        <v>#N/A</v>
      </c>
      <c r="G179" t="str">
        <f>IFERROR(IF(F179,"",""),E179)</f>
        <v>πάσης</v>
      </c>
      <c r="H179" t="str">
        <v>μόνον</v>
      </c>
      <c r="I179" t="s">
        <v>1625</v>
      </c>
    </row>
    <row r="180" spans="1:9">
      <c r="A180" t="s">
        <v>2131</v>
      </c>
      <c r="B180">
        <v>1</v>
      </c>
      <c r="C180">
        <v>7</v>
      </c>
      <c r="D180">
        <v>179</v>
      </c>
      <c r="E180" t="s">
        <v>1777</v>
      </c>
      <c r="F180" t="e">
        <f>VLOOKUP(E180,morphology!B:C,2,FALSE)</f>
        <v>#N/A</v>
      </c>
      <c r="G180" t="str">
        <f>IFERROR(IF(F180,"",""),E180)</f>
        <v>ἁμαρτίας</v>
      </c>
      <c r="H180" t="str">
        <v>ἀλλὰ</v>
      </c>
      <c r="I180" t="s">
        <v>1419</v>
      </c>
    </row>
    <row r="181" spans="1:9">
      <c r="A181" t="s">
        <v>2131</v>
      </c>
      <c r="B181">
        <v>1</v>
      </c>
      <c r="C181">
        <v>7</v>
      </c>
      <c r="D181">
        <v>180</v>
      </c>
      <c r="E181" t="s">
        <v>2126</v>
      </c>
      <c r="F181">
        <f>VLOOKUP(E181,morphology!B:C,2,FALSE)</f>
        <v>0</v>
      </c>
      <c r="G181" t="str">
        <f>IFERROR(IF(F181,"",""),E181)</f>
        <v/>
      </c>
      <c r="H181" t="str">
        <v>ὅλου</v>
      </c>
      <c r="I181" t="s">
        <v>1795</v>
      </c>
    </row>
    <row r="182" spans="1:9">
      <c r="A182" t="s">
        <v>2131</v>
      </c>
      <c r="B182">
        <v>1</v>
      </c>
      <c r="C182">
        <v>8</v>
      </c>
      <c r="D182">
        <v>181</v>
      </c>
      <c r="E182" t="s">
        <v>1565</v>
      </c>
      <c r="F182">
        <f>VLOOKUP(E182,morphology!B:C,2,FALSE)</f>
        <v>0</v>
      </c>
      <c r="G182" t="str">
        <f>IFERROR(IF(F182,"",""),E182)</f>
        <v/>
      </c>
      <c r="H182" t="str">
        <v>κόσμου.</v>
      </c>
      <c r="I182" t="s">
        <v>1796</v>
      </c>
    </row>
    <row r="183" spans="1:9">
      <c r="A183" t="s">
        <v>2131</v>
      </c>
      <c r="B183">
        <v>1</v>
      </c>
      <c r="C183">
        <v>8</v>
      </c>
      <c r="D183">
        <v>182</v>
      </c>
      <c r="E183" t="s">
        <v>1678</v>
      </c>
      <c r="F183" t="e">
        <f>VLOOKUP(E183,morphology!B:C,2,FALSE)</f>
        <v>#N/A</v>
      </c>
      <c r="G183" t="str">
        <f>IFERROR(IF(F183,"",""),E183)</f>
        <v>ἐὰν</v>
      </c>
      <c r="H183" t="str">
        <v>τούτῳ</v>
      </c>
      <c r="I183" t="s">
        <v>1594</v>
      </c>
    </row>
    <row r="184" spans="1:9">
      <c r="A184" t="s">
        <v>2131</v>
      </c>
      <c r="B184">
        <v>1</v>
      </c>
      <c r="C184">
        <v>8</v>
      </c>
      <c r="D184">
        <v>183</v>
      </c>
      <c r="E184" t="s">
        <v>1760</v>
      </c>
      <c r="F184" t="e">
        <f>VLOOKUP(E184,morphology!B:C,2,FALSE)</f>
        <v>#N/A</v>
      </c>
      <c r="G184" t="str">
        <f>IFERROR(IF(F184,"",""),E184)</f>
        <v>εἴπωμεν</v>
      </c>
      <c r="H184" t="str">
        <v>γινώσκομεν</v>
      </c>
      <c r="I184" t="s">
        <v>1595</v>
      </c>
    </row>
    <row r="185" spans="1:9">
      <c r="A185" t="s">
        <v>2131</v>
      </c>
      <c r="B185">
        <v>1</v>
      </c>
      <c r="C185">
        <v>8</v>
      </c>
      <c r="D185">
        <v>184</v>
      </c>
      <c r="E185" t="s">
        <v>92</v>
      </c>
      <c r="F185" t="e">
        <f>VLOOKUP(E185,morphology!B:C,2,FALSE)</f>
        <v>#N/A</v>
      </c>
      <c r="G185" t="str">
        <f>IFERROR(IF(F185,"",""),E185)</f>
        <v>ὅτι</v>
      </c>
      <c r="H185" t="str">
        <v>ἐγνώκαμεν</v>
      </c>
      <c r="I185" t="s">
        <v>1797</v>
      </c>
    </row>
    <row r="186" spans="1:9">
      <c r="A186" t="s">
        <v>2131</v>
      </c>
      <c r="B186">
        <v>1</v>
      </c>
      <c r="C186">
        <v>8</v>
      </c>
      <c r="D186">
        <v>185</v>
      </c>
      <c r="E186" t="s">
        <v>1687</v>
      </c>
      <c r="F186" t="e">
        <f>VLOOKUP(E186,morphology!B:C,2,FALSE)</f>
        <v>#N/A</v>
      </c>
      <c r="G186" t="str">
        <f>IFERROR(IF(F186,"",""),E186)</f>
        <v>ἁμαρτίαν</v>
      </c>
      <c r="H186" t="str">
        <v>αὐτόν,</v>
      </c>
      <c r="I186" t="s">
        <v>1650</v>
      </c>
    </row>
    <row r="187" spans="1:9">
      <c r="A187" t="s">
        <v>2131</v>
      </c>
      <c r="B187">
        <v>1</v>
      </c>
      <c r="C187">
        <v>8</v>
      </c>
      <c r="D187">
        <v>186</v>
      </c>
      <c r="E187" t="s">
        <v>1417</v>
      </c>
      <c r="F187" t="e">
        <f>VLOOKUP(E187,morphology!B:C,2,FALSE)</f>
        <v>#N/A</v>
      </c>
      <c r="G187" t="str">
        <f>IFERROR(IF(F187,"",""),E187)</f>
        <v>οὐκ</v>
      </c>
      <c r="H187" t="str">
        <v>ἐντολὰς</v>
      </c>
      <c r="I187" t="s">
        <v>1475</v>
      </c>
    </row>
    <row r="188" spans="1:9">
      <c r="A188" t="s">
        <v>2131</v>
      </c>
      <c r="B188">
        <v>1</v>
      </c>
      <c r="C188">
        <v>8</v>
      </c>
      <c r="D188">
        <v>187</v>
      </c>
      <c r="E188" t="s">
        <v>1671</v>
      </c>
      <c r="F188" t="e">
        <f>VLOOKUP(E188,morphology!B:C,2,FALSE)</f>
        <v>#N/A</v>
      </c>
      <c r="G188" t="str">
        <f>IFERROR(IF(F188,"",""),E188)</f>
        <v>ἔχομεν</v>
      </c>
      <c r="H188" t="str">
        <v>τηρῶμεν.</v>
      </c>
      <c r="I188" t="s">
        <v>1798</v>
      </c>
    </row>
    <row r="189" spans="1:9">
      <c r="A189" t="s">
        <v>2131</v>
      </c>
      <c r="B189">
        <v>1</v>
      </c>
      <c r="C189">
        <v>8</v>
      </c>
      <c r="D189">
        <v>188</v>
      </c>
      <c r="E189" t="s">
        <v>1737</v>
      </c>
      <c r="F189">
        <f>VLOOKUP(E189,morphology!B:C,2,FALSE)</f>
        <v>0</v>
      </c>
      <c r="G189" t="str">
        <f>IFERROR(IF(F189,"",""),E189)</f>
        <v/>
      </c>
      <c r="H189" t="str">
        <v>λέγων</v>
      </c>
      <c r="I189" t="s">
        <v>1531</v>
      </c>
    </row>
    <row r="190" spans="1:9">
      <c r="A190" t="s">
        <v>2131</v>
      </c>
      <c r="B190">
        <v>1</v>
      </c>
      <c r="C190">
        <v>8</v>
      </c>
      <c r="D190">
        <v>189</v>
      </c>
      <c r="E190" t="s">
        <v>1772</v>
      </c>
      <c r="F190" t="e">
        <f>VLOOKUP(E190,morphology!B:C,2,FALSE)</f>
        <v>#N/A</v>
      </c>
      <c r="G190" t="str">
        <f>IFERROR(IF(F190,"",""),E190)</f>
        <v>ἑαυτοὺς</v>
      </c>
      <c r="H190" t="str">
        <v>Ἔγνωκα</v>
      </c>
      <c r="I190" t="s">
        <v>1799</v>
      </c>
    </row>
    <row r="191" spans="1:9">
      <c r="A191" t="s">
        <v>2131</v>
      </c>
      <c r="B191">
        <v>1</v>
      </c>
      <c r="C191">
        <v>8</v>
      </c>
      <c r="D191">
        <v>190</v>
      </c>
      <c r="E191" t="s">
        <v>1773</v>
      </c>
      <c r="F191" t="e">
        <f>VLOOKUP(E191,morphology!B:C,2,FALSE)</f>
        <v>#N/A</v>
      </c>
      <c r="G191" t="str">
        <f>IFERROR(IF(F191,"",""),E191)</f>
        <v>πλανῶμεν</v>
      </c>
      <c r="H191" t="str">
        <v>τηρῶν</v>
      </c>
      <c r="I191" t="s">
        <v>1800</v>
      </c>
    </row>
    <row r="192" spans="1:9">
      <c r="A192" t="s">
        <v>2131</v>
      </c>
      <c r="B192">
        <v>1</v>
      </c>
      <c r="C192">
        <v>8</v>
      </c>
      <c r="D192">
        <v>191</v>
      </c>
      <c r="E192" t="s">
        <v>1385</v>
      </c>
      <c r="F192">
        <f>VLOOKUP(E192,morphology!B:C,2,FALSE)</f>
        <v>11</v>
      </c>
      <c r="G192" t="str">
        <f>IFERROR(IF(F192,"",""),E192)</f>
        <v/>
      </c>
      <c r="H192" t="str">
        <v>ψεύστης</v>
      </c>
      <c r="I192" t="s">
        <v>1801</v>
      </c>
    </row>
    <row r="193" spans="1:9">
      <c r="A193" t="s">
        <v>2131</v>
      </c>
      <c r="B193">
        <v>1</v>
      </c>
      <c r="C193">
        <v>8</v>
      </c>
      <c r="D193">
        <v>192</v>
      </c>
      <c r="E193" t="s">
        <v>1470</v>
      </c>
      <c r="F193">
        <f>VLOOKUP(E193,morphology!B:C,2,FALSE)</f>
        <v>20</v>
      </c>
      <c r="G193" t="str">
        <f>IFERROR(IF(F193,"",""),E193)</f>
        <v/>
      </c>
      <c r="H193" t="str">
        <v>ἐστίν,</v>
      </c>
      <c r="I193" t="s">
        <v>1643</v>
      </c>
    </row>
    <row r="194" spans="1:9">
      <c r="A194" t="s">
        <v>2131</v>
      </c>
      <c r="B194">
        <v>1</v>
      </c>
      <c r="C194">
        <v>8</v>
      </c>
      <c r="D194">
        <v>193</v>
      </c>
      <c r="E194" t="s">
        <v>1774</v>
      </c>
      <c r="F194" t="e">
        <f>VLOOKUP(E194,morphology!B:C,2,FALSE)</f>
        <v>#N/A</v>
      </c>
      <c r="G194" t="str">
        <f>IFERROR(IF(F194,"",""),E194)</f>
        <v>ἀλήθεια</v>
      </c>
      <c r="H194" t="str">
        <v>ἔστιν·</v>
      </c>
      <c r="I194" t="s">
        <v>1802</v>
      </c>
    </row>
    <row r="195" spans="1:9">
      <c r="A195" t="s">
        <v>2131</v>
      </c>
      <c r="B195">
        <v>1</v>
      </c>
      <c r="C195">
        <v>8</v>
      </c>
      <c r="D195">
        <v>194</v>
      </c>
      <c r="E195" t="s">
        <v>1417</v>
      </c>
      <c r="F195" t="e">
        <f>VLOOKUP(E195,morphology!B:C,2,FALSE)</f>
        <v>#N/A</v>
      </c>
      <c r="G195" t="str">
        <f>IFERROR(IF(F195,"",""),E195)</f>
        <v>οὐκ</v>
      </c>
      <c r="H195" t="str">
        <v>ὃς</v>
      </c>
      <c r="I195" t="s">
        <v>1803</v>
      </c>
    </row>
    <row r="196" spans="1:9">
      <c r="A196" t="s">
        <v>2131</v>
      </c>
      <c r="B196">
        <v>1</v>
      </c>
      <c r="C196">
        <v>8</v>
      </c>
      <c r="D196">
        <v>195</v>
      </c>
      <c r="E196" t="s">
        <v>1694</v>
      </c>
      <c r="F196">
        <f>VLOOKUP(E196,morphology!B:C,2,FALSE)</f>
        <v>0</v>
      </c>
      <c r="G196" t="str">
        <f>IFERROR(IF(F196,"",""),E196)</f>
        <v/>
      </c>
      <c r="H196" t="str">
        <v>δʼ</v>
      </c>
      <c r="I196" t="s">
        <v>1804</v>
      </c>
    </row>
    <row r="197" spans="1:9">
      <c r="A197" t="s">
        <v>2131</v>
      </c>
      <c r="B197">
        <v>1</v>
      </c>
      <c r="C197">
        <v>8</v>
      </c>
      <c r="D197">
        <v>196</v>
      </c>
      <c r="E197" t="s">
        <v>190</v>
      </c>
      <c r="F197" t="e">
        <f>VLOOKUP(E197,morphology!B:C,2,FALSE)</f>
        <v>#N/A</v>
      </c>
      <c r="G197" t="str">
        <f>IFERROR(IF(F197,"",""),E197)</f>
        <v>ἐν</v>
      </c>
      <c r="H197" t="str">
        <v>ἂν</v>
      </c>
      <c r="I197" t="s">
        <v>1805</v>
      </c>
    </row>
    <row r="198" spans="1:9">
      <c r="A198" t="s">
        <v>2131</v>
      </c>
      <c r="B198">
        <v>1</v>
      </c>
      <c r="C198">
        <v>8</v>
      </c>
      <c r="D198">
        <v>197</v>
      </c>
      <c r="E198" t="s">
        <v>1721</v>
      </c>
      <c r="F198">
        <f>VLOOKUP(E198,morphology!B:C,2,FALSE)</f>
        <v>33</v>
      </c>
      <c r="G198" t="str">
        <f>IFERROR(IF(F198,"",""),E198)</f>
        <v/>
      </c>
      <c r="H198" t="str">
        <v>τηρῇ</v>
      </c>
      <c r="I198" t="s">
        <v>1806</v>
      </c>
    </row>
    <row r="199" spans="1:9">
      <c r="A199" t="s">
        <v>2131</v>
      </c>
      <c r="B199">
        <v>1</v>
      </c>
      <c r="C199">
        <v>8</v>
      </c>
      <c r="D199">
        <v>198</v>
      </c>
      <c r="E199" t="s">
        <v>2126</v>
      </c>
      <c r="F199">
        <f>VLOOKUP(E199,morphology!B:C,2,FALSE)</f>
        <v>0</v>
      </c>
      <c r="G199" t="str">
        <f>IFERROR(IF(F199,"",""),E199)</f>
        <v/>
      </c>
      <c r="H199" t="str">
        <v>λόγον,</v>
      </c>
      <c r="I199" t="s">
        <v>1807</v>
      </c>
    </row>
    <row r="200" spans="1:9">
      <c r="A200" t="s">
        <v>2131</v>
      </c>
      <c r="B200">
        <v>1</v>
      </c>
      <c r="C200">
        <v>9</v>
      </c>
      <c r="D200">
        <v>199</v>
      </c>
      <c r="E200" t="s">
        <v>1566</v>
      </c>
      <c r="F200">
        <f>VLOOKUP(E200,morphology!B:C,2,FALSE)</f>
        <v>0</v>
      </c>
      <c r="G200" t="str">
        <f>IFERROR(IF(F200,"",""),E200)</f>
        <v/>
      </c>
      <c r="H200" t="str">
        <v>ἀληθῶς</v>
      </c>
      <c r="I200" t="s">
        <v>1808</v>
      </c>
    </row>
    <row r="201" spans="1:9">
      <c r="A201" t="s">
        <v>2131</v>
      </c>
      <c r="B201">
        <v>1</v>
      </c>
      <c r="C201">
        <v>9</v>
      </c>
      <c r="D201">
        <v>200</v>
      </c>
      <c r="E201" t="s">
        <v>1678</v>
      </c>
      <c r="F201" t="e">
        <f>VLOOKUP(E201,morphology!B:C,2,FALSE)</f>
        <v>#N/A</v>
      </c>
      <c r="G201" t="str">
        <f>IFERROR(IF(F201,"",""),E201)</f>
        <v>ἐὰν</v>
      </c>
      <c r="H201" t="str">
        <v>ἀγάπη</v>
      </c>
      <c r="I201" t="s">
        <v>1599</v>
      </c>
    </row>
    <row r="202" spans="1:9">
      <c r="A202" t="s">
        <v>2131</v>
      </c>
      <c r="B202">
        <v>1</v>
      </c>
      <c r="C202">
        <v>9</v>
      </c>
      <c r="D202">
        <v>201</v>
      </c>
      <c r="E202" t="s">
        <v>1776</v>
      </c>
      <c r="F202" t="e">
        <f>VLOOKUP(E202,morphology!B:C,2,FALSE)</f>
        <v>#N/A</v>
      </c>
      <c r="G202" t="str">
        <f>IFERROR(IF(F202,"",""),E202)</f>
        <v>ὁμολογῶμεν</v>
      </c>
      <c r="H202" t="str">
        <v>θεοῦ</v>
      </c>
      <c r="I202" t="s">
        <v>1437</v>
      </c>
    </row>
    <row r="203" spans="1:9">
      <c r="A203" t="s">
        <v>2131</v>
      </c>
      <c r="B203">
        <v>1</v>
      </c>
      <c r="C203">
        <v>9</v>
      </c>
      <c r="D203">
        <v>202</v>
      </c>
      <c r="E203" t="s">
        <v>1474</v>
      </c>
      <c r="F203" t="e">
        <f>VLOOKUP(E203,morphology!B:C,2,FALSE)</f>
        <v>#N/A</v>
      </c>
      <c r="G203" t="str">
        <f>IFERROR(IF(F203,"",""),E203)</f>
        <v>τὰς</v>
      </c>
      <c r="H203" t="str">
        <v>τετελείωται.</v>
      </c>
      <c r="I203" t="s">
        <v>1809</v>
      </c>
    </row>
    <row r="204" spans="1:9">
      <c r="A204" t="s">
        <v>2131</v>
      </c>
      <c r="B204">
        <v>1</v>
      </c>
      <c r="C204">
        <v>9</v>
      </c>
      <c r="D204">
        <v>203</v>
      </c>
      <c r="E204" t="s">
        <v>1777</v>
      </c>
      <c r="F204" t="e">
        <f>VLOOKUP(E204,morphology!B:C,2,FALSE)</f>
        <v>#N/A</v>
      </c>
      <c r="G204" t="str">
        <f>IFERROR(IF(F204,"",""),E204)</f>
        <v>ἁμαρτίας</v>
      </c>
      <c r="H204" t="str">
        <v>ἐσμεν·</v>
      </c>
      <c r="I204" t="s">
        <v>1810</v>
      </c>
    </row>
    <row r="205" spans="1:9">
      <c r="A205" t="s">
        <v>2131</v>
      </c>
      <c r="B205">
        <v>1</v>
      </c>
      <c r="C205">
        <v>9</v>
      </c>
      <c r="D205">
        <v>204</v>
      </c>
      <c r="E205" t="s">
        <v>1383</v>
      </c>
      <c r="F205">
        <f>VLOOKUP(E205,morphology!B:C,2,FALSE)</f>
        <v>9</v>
      </c>
      <c r="G205" t="str">
        <f>IFERROR(IF(F205,"",""),E205)</f>
        <v/>
      </c>
      <c r="H205" t="str">
        <v>μένειν</v>
      </c>
      <c r="I205" t="s">
        <v>1811</v>
      </c>
    </row>
    <row r="206" spans="1:9">
      <c r="A206" t="s">
        <v>2131</v>
      </c>
      <c r="B206">
        <v>1</v>
      </c>
      <c r="C206">
        <v>9</v>
      </c>
      <c r="D206">
        <v>205</v>
      </c>
      <c r="E206" t="s">
        <v>1737</v>
      </c>
      <c r="F206">
        <f>VLOOKUP(E206,morphology!B:C,2,FALSE)</f>
        <v>0</v>
      </c>
      <c r="G206" t="str">
        <f>IFERROR(IF(F206,"",""),E206)</f>
        <v/>
      </c>
      <c r="H206" t="str">
        <v>ὀφείλει</v>
      </c>
      <c r="I206" t="s">
        <v>1812</v>
      </c>
    </row>
    <row r="207" spans="1:9">
      <c r="A207" t="s">
        <v>2131</v>
      </c>
      <c r="B207">
        <v>1</v>
      </c>
      <c r="C207">
        <v>9</v>
      </c>
      <c r="D207">
        <v>206</v>
      </c>
      <c r="E207" t="s">
        <v>1779</v>
      </c>
      <c r="F207" t="e">
        <f>VLOOKUP(E207,morphology!B:C,2,FALSE)</f>
        <v>#N/A</v>
      </c>
      <c r="G207" t="str">
        <f>IFERROR(IF(F207,"",""),E207)</f>
        <v>πιστός</v>
      </c>
      <c r="H207" t="str">
        <v>καθὼς</v>
      </c>
      <c r="I207" t="s">
        <v>1451</v>
      </c>
    </row>
    <row r="208" spans="1:9">
      <c r="A208" t="s">
        <v>2131</v>
      </c>
      <c r="B208">
        <v>1</v>
      </c>
      <c r="C208">
        <v>9</v>
      </c>
      <c r="D208">
        <v>207</v>
      </c>
      <c r="E208" t="s">
        <v>1493</v>
      </c>
      <c r="F208" t="e">
        <f>VLOOKUP(E208,morphology!B:C,2,FALSE)</f>
        <v>#N/A</v>
      </c>
      <c r="G208" t="str">
        <f>IFERROR(IF(F208,"",""),E208)</f>
        <v>ἐστιν</v>
      </c>
      <c r="H208" t="str">
        <v>ἐκεῖνος</v>
      </c>
      <c r="I208" t="s">
        <v>1813</v>
      </c>
    </row>
    <row r="209" spans="1:9">
      <c r="A209" t="s">
        <v>2131</v>
      </c>
      <c r="B209">
        <v>1</v>
      </c>
      <c r="C209">
        <v>9</v>
      </c>
      <c r="D209">
        <v>208</v>
      </c>
      <c r="E209" t="s">
        <v>1385</v>
      </c>
      <c r="F209">
        <f>VLOOKUP(E209,morphology!B:C,2,FALSE)</f>
        <v>11</v>
      </c>
      <c r="G209" t="str">
        <f>IFERROR(IF(F209,"",""),E209)</f>
        <v/>
      </c>
      <c r="H209" t="str">
        <v>περιεπάτησεν</v>
      </c>
      <c r="I209" t="s">
        <v>1814</v>
      </c>
    </row>
    <row r="210" spans="1:9">
      <c r="A210" t="s">
        <v>2131</v>
      </c>
      <c r="B210">
        <v>1</v>
      </c>
      <c r="C210">
        <v>9</v>
      </c>
      <c r="D210">
        <v>209</v>
      </c>
      <c r="E210" t="s">
        <v>1780</v>
      </c>
      <c r="F210" t="e">
        <f>VLOOKUP(E210,morphology!B:C,2,FALSE)</f>
        <v>#N/A</v>
      </c>
      <c r="G210" t="str">
        <f>IFERROR(IF(F210,"",""),E210)</f>
        <v>δίκαιος</v>
      </c>
      <c r="H210" t="str">
        <v>περιπατεῖν.</v>
      </c>
      <c r="I210" t="s">
        <v>1815</v>
      </c>
    </row>
    <row r="211" spans="1:9">
      <c r="A211" t="s">
        <v>2131</v>
      </c>
      <c r="B211">
        <v>1</v>
      </c>
      <c r="C211">
        <v>9</v>
      </c>
      <c r="D211">
        <v>210</v>
      </c>
      <c r="E211" t="s">
        <v>605</v>
      </c>
      <c r="F211">
        <f>VLOOKUP(E211,morphology!B:C,2,FALSE)</f>
        <v>34</v>
      </c>
      <c r="G211" t="str">
        <f>IFERROR(IF(F211,"",""),E211)</f>
        <v/>
      </c>
      <c r="H211" t="str">
        <v>Ἀγαπητοί,</v>
      </c>
      <c r="I211" t="s">
        <v>1816</v>
      </c>
    </row>
    <row r="212" spans="1:9">
      <c r="A212" t="s">
        <v>2131</v>
      </c>
      <c r="B212">
        <v>1</v>
      </c>
      <c r="C212">
        <v>9</v>
      </c>
      <c r="D212">
        <v>211</v>
      </c>
      <c r="E212" t="s">
        <v>1781</v>
      </c>
      <c r="F212" t="e">
        <f>VLOOKUP(E212,morphology!B:C,2,FALSE)</f>
        <v>#N/A</v>
      </c>
      <c r="G212" t="str">
        <f>IFERROR(IF(F212,"",""),E212)</f>
        <v>ἀφῇ</v>
      </c>
      <c r="H212" t="str">
        <v>ἐντολὴν</v>
      </c>
      <c r="I212" t="s">
        <v>1452</v>
      </c>
    </row>
    <row r="213" spans="1:9">
      <c r="A213" t="s">
        <v>2131</v>
      </c>
      <c r="B213">
        <v>1</v>
      </c>
      <c r="C213">
        <v>9</v>
      </c>
      <c r="D213">
        <v>212</v>
      </c>
      <c r="E213" t="s">
        <v>1721</v>
      </c>
      <c r="F213">
        <f>VLOOKUP(E213,morphology!B:C,2,FALSE)</f>
        <v>33</v>
      </c>
      <c r="G213" t="str">
        <f>IFERROR(IF(F213,"",""),E213)</f>
        <v/>
      </c>
      <c r="H213" t="str">
        <v>καινὴν</v>
      </c>
      <c r="I213" t="s">
        <v>1459</v>
      </c>
    </row>
    <row r="214" spans="1:9">
      <c r="A214" t="s">
        <v>2131</v>
      </c>
      <c r="B214">
        <v>1</v>
      </c>
      <c r="C214">
        <v>9</v>
      </c>
      <c r="D214">
        <v>213</v>
      </c>
      <c r="E214" t="s">
        <v>1474</v>
      </c>
      <c r="F214" t="e">
        <f>VLOOKUP(E214,morphology!B:C,2,FALSE)</f>
        <v>#N/A</v>
      </c>
      <c r="G214" t="str">
        <f>IFERROR(IF(F214,"",""),E214)</f>
        <v>τὰς</v>
      </c>
      <c r="H214" t="str">
        <v>ὑμῖν,</v>
      </c>
      <c r="I214" t="s">
        <v>1743</v>
      </c>
    </row>
    <row r="215" spans="1:9">
      <c r="A215" t="s">
        <v>2131</v>
      </c>
      <c r="B215">
        <v>1</v>
      </c>
      <c r="C215">
        <v>9</v>
      </c>
      <c r="D215">
        <v>214</v>
      </c>
      <c r="E215" t="s">
        <v>1777</v>
      </c>
      <c r="F215" t="e">
        <f>VLOOKUP(E215,morphology!B:C,2,FALSE)</f>
        <v>#N/A</v>
      </c>
      <c r="G215" t="str">
        <f>IFERROR(IF(F215,"",""),E215)</f>
        <v>ἁμαρτίας</v>
      </c>
      <c r="H215" t="str">
        <v>ἀλλʼ</v>
      </c>
      <c r="I215" t="s">
        <v>1626</v>
      </c>
    </row>
    <row r="216" spans="1:9">
      <c r="A216" t="s">
        <v>2131</v>
      </c>
      <c r="B216">
        <v>1</v>
      </c>
      <c r="C216">
        <v>9</v>
      </c>
      <c r="D216">
        <v>215</v>
      </c>
      <c r="E216" t="s">
        <v>1385</v>
      </c>
      <c r="F216">
        <f>VLOOKUP(E216,morphology!B:C,2,FALSE)</f>
        <v>11</v>
      </c>
      <c r="G216" t="str">
        <f>IFERROR(IF(F216,"",""),E216)</f>
        <v/>
      </c>
      <c r="H216" t="str">
        <v>παλαιὰν</v>
      </c>
      <c r="I216" t="s">
        <v>1817</v>
      </c>
    </row>
    <row r="217" spans="1:9">
      <c r="A217" t="s">
        <v>2131</v>
      </c>
      <c r="B217">
        <v>1</v>
      </c>
      <c r="C217">
        <v>9</v>
      </c>
      <c r="D217">
        <v>216</v>
      </c>
      <c r="E217" t="s">
        <v>1782</v>
      </c>
      <c r="F217" t="e">
        <f>VLOOKUP(E217,morphology!B:C,2,FALSE)</f>
        <v>#N/A</v>
      </c>
      <c r="G217" t="str">
        <f>IFERROR(IF(F217,"",""),E217)</f>
        <v>καθαρίσῃ</v>
      </c>
      <c r="H217" t="str">
        <v>εἴχετε</v>
      </c>
      <c r="I217" t="s">
        <v>1818</v>
      </c>
    </row>
    <row r="218" spans="1:9">
      <c r="A218" t="s">
        <v>2131</v>
      </c>
      <c r="B218">
        <v>1</v>
      </c>
      <c r="C218">
        <v>9</v>
      </c>
      <c r="D218">
        <v>217</v>
      </c>
      <c r="E218" t="s">
        <v>1770</v>
      </c>
      <c r="F218" t="e">
        <f>VLOOKUP(E218,morphology!B:C,2,FALSE)</f>
        <v>#N/A</v>
      </c>
      <c r="G218" t="str">
        <f>IFERROR(IF(F218,"",""),E218)</f>
        <v>ἡμᾶς</v>
      </c>
      <c r="H218" t="str">
        <v>ἀρχῆς·</v>
      </c>
      <c r="I218" t="s">
        <v>1819</v>
      </c>
    </row>
    <row r="219" spans="1:9">
      <c r="A219" t="s">
        <v>2131</v>
      </c>
      <c r="B219">
        <v>1</v>
      </c>
      <c r="C219">
        <v>9</v>
      </c>
      <c r="D219">
        <v>218</v>
      </c>
      <c r="E219" t="s">
        <v>1734</v>
      </c>
      <c r="F219" t="e">
        <f>VLOOKUP(E219,morphology!B:C,2,FALSE)</f>
        <v>#N/A</v>
      </c>
      <c r="G219" t="str">
        <f>IFERROR(IF(F219,"",""),E219)</f>
        <v>ἀπὸ</v>
      </c>
      <c r="H219" t="str">
        <v>ἐντολὴ</v>
      </c>
      <c r="I219" t="s">
        <v>1820</v>
      </c>
    </row>
    <row r="220" spans="1:9">
      <c r="A220" t="s">
        <v>2131</v>
      </c>
      <c r="B220">
        <v>1</v>
      </c>
      <c r="C220">
        <v>9</v>
      </c>
      <c r="D220">
        <v>219</v>
      </c>
      <c r="E220" t="s">
        <v>1771</v>
      </c>
      <c r="F220" t="e">
        <f>VLOOKUP(E220,morphology!B:C,2,FALSE)</f>
        <v>#N/A</v>
      </c>
      <c r="G220" t="str">
        <f>IFERROR(IF(F220,"",""),E220)</f>
        <v>πάσης</v>
      </c>
      <c r="H220" t="str">
        <v>παλαιά</v>
      </c>
      <c r="I220" t="s">
        <v>1821</v>
      </c>
    </row>
    <row r="221" spans="1:9">
      <c r="A221" t="s">
        <v>2131</v>
      </c>
      <c r="B221">
        <v>1</v>
      </c>
      <c r="C221">
        <v>9</v>
      </c>
      <c r="D221">
        <v>220</v>
      </c>
      <c r="E221" t="s">
        <v>2132</v>
      </c>
      <c r="F221" t="e">
        <f>VLOOKUP(E221,morphology!B:C,2,FALSE)</f>
        <v>#N/A</v>
      </c>
      <c r="G221" t="str">
        <f>IFERROR(IF(F221,"",""),E221)</f>
        <v>ἀδικίας</v>
      </c>
      <c r="H221" t="str">
        <v>ὃν</v>
      </c>
      <c r="I221" t="s">
        <v>1822</v>
      </c>
    </row>
    <row r="222" spans="1:9">
      <c r="A222" t="s">
        <v>2131</v>
      </c>
      <c r="B222">
        <v>1</v>
      </c>
      <c r="C222">
        <v>9</v>
      </c>
      <c r="D222">
        <v>221</v>
      </c>
      <c r="E222" t="s">
        <v>2126</v>
      </c>
      <c r="F222">
        <f>VLOOKUP(E222,morphology!B:C,2,FALSE)</f>
        <v>0</v>
      </c>
      <c r="G222" t="str">
        <f>IFERROR(IF(F222,"",""),E222)</f>
        <v/>
      </c>
      <c r="H222" t="str">
        <v>ἠκούσατε.</v>
      </c>
      <c r="I222" t="s">
        <v>1823</v>
      </c>
    </row>
    <row r="223" spans="1:9">
      <c r="A223" t="s">
        <v>2131</v>
      </c>
      <c r="B223">
        <v>1</v>
      </c>
      <c r="C223">
        <v>10</v>
      </c>
      <c r="D223">
        <v>222</v>
      </c>
      <c r="E223" t="s">
        <v>1567</v>
      </c>
      <c r="F223">
        <f>VLOOKUP(E223,morphology!B:C,2,FALSE)</f>
        <v>0</v>
      </c>
      <c r="G223" t="str">
        <f>IFERROR(IF(F223,"",""),E223)</f>
        <v/>
      </c>
      <c r="H223" t="str">
        <v>πάλιν</v>
      </c>
      <c r="I223" t="s">
        <v>1824</v>
      </c>
    </row>
    <row r="224" spans="1:9">
      <c r="A224" t="s">
        <v>2131</v>
      </c>
      <c r="B224">
        <v>1</v>
      </c>
      <c r="C224">
        <v>10</v>
      </c>
      <c r="D224">
        <v>223</v>
      </c>
      <c r="E224" t="s">
        <v>1678</v>
      </c>
      <c r="F224" t="e">
        <f>VLOOKUP(E224,morphology!B:C,2,FALSE)</f>
        <v>#N/A</v>
      </c>
      <c r="G224" t="str">
        <f>IFERROR(IF(F224,"",""),E224)</f>
        <v>ἐὰν</v>
      </c>
      <c r="H224" t="str">
        <v>ὅ</v>
      </c>
      <c r="I224" t="s">
        <v>1825</v>
      </c>
    </row>
    <row r="225" spans="1:9">
      <c r="A225" t="s">
        <v>2131</v>
      </c>
      <c r="B225">
        <v>1</v>
      </c>
      <c r="C225">
        <v>10</v>
      </c>
      <c r="D225">
        <v>224</v>
      </c>
      <c r="E225" t="s">
        <v>1760</v>
      </c>
      <c r="F225" t="e">
        <f>VLOOKUP(E225,morphology!B:C,2,FALSE)</f>
        <v>#N/A</v>
      </c>
      <c r="G225" t="str">
        <f>IFERROR(IF(F225,"",""),E225)</f>
        <v>εἴπωμεν</v>
      </c>
      <c r="H225" t="str">
        <v>ἀληθὲς</v>
      </c>
      <c r="I225" t="s">
        <v>1826</v>
      </c>
    </row>
    <row r="226" spans="1:9">
      <c r="A226" t="s">
        <v>2131</v>
      </c>
      <c r="B226">
        <v>1</v>
      </c>
      <c r="C226">
        <v>10</v>
      </c>
      <c r="D226">
        <v>225</v>
      </c>
      <c r="E226" t="s">
        <v>92</v>
      </c>
      <c r="F226" t="e">
        <f>VLOOKUP(E226,morphology!B:C,2,FALSE)</f>
        <v>#N/A</v>
      </c>
      <c r="G226" t="str">
        <f>IFERROR(IF(F226,"",""),E226)</f>
        <v>ὅτι</v>
      </c>
      <c r="H226" t="str">
        <v>παράγεται</v>
      </c>
      <c r="I226" t="s">
        <v>1827</v>
      </c>
    </row>
    <row r="227" spans="1:9">
      <c r="A227" t="s">
        <v>2131</v>
      </c>
      <c r="B227">
        <v>1</v>
      </c>
      <c r="C227">
        <v>10</v>
      </c>
      <c r="D227">
        <v>226</v>
      </c>
      <c r="E227" t="s">
        <v>1458</v>
      </c>
      <c r="F227" t="e">
        <f>VLOOKUP(E227,morphology!B:C,2,FALSE)</f>
        <v>#N/A</v>
      </c>
      <c r="G227" t="str">
        <f>IFERROR(IF(F227,"",""),E227)</f>
        <v>οὐχ</v>
      </c>
      <c r="H227" t="str">
        <v>ἀληθινὸν</v>
      </c>
      <c r="I227" t="s">
        <v>1828</v>
      </c>
    </row>
    <row r="228" spans="1:9">
      <c r="A228" t="s">
        <v>2131</v>
      </c>
      <c r="B228">
        <v>1</v>
      </c>
      <c r="C228">
        <v>10</v>
      </c>
      <c r="D228">
        <v>227</v>
      </c>
      <c r="E228" t="s">
        <v>2133</v>
      </c>
      <c r="F228" t="e">
        <f>VLOOKUP(E228,morphology!B:C,2,FALSE)</f>
        <v>#N/A</v>
      </c>
      <c r="G228" t="str">
        <f>IFERROR(IF(F228,"",""),E228)</f>
        <v>ἡμαρτήκαμεν</v>
      </c>
      <c r="H228" t="str">
        <v>ἤδη</v>
      </c>
      <c r="I228" t="s">
        <v>528</v>
      </c>
    </row>
    <row r="229" spans="1:9">
      <c r="A229" t="s">
        <v>2131</v>
      </c>
      <c r="B229">
        <v>1</v>
      </c>
      <c r="C229">
        <v>10</v>
      </c>
      <c r="D229">
        <v>228</v>
      </c>
      <c r="E229" t="s">
        <v>1737</v>
      </c>
      <c r="F229">
        <f>VLOOKUP(E229,morphology!B:C,2,FALSE)</f>
        <v>0</v>
      </c>
      <c r="G229" t="str">
        <f>IFERROR(IF(F229,"",""),E229)</f>
        <v/>
      </c>
      <c r="H229" t="str">
        <v>φαίνει.</v>
      </c>
      <c r="I229" t="s">
        <v>1829</v>
      </c>
    </row>
    <row r="230" spans="1:9">
      <c r="A230" t="s">
        <v>2131</v>
      </c>
      <c r="B230">
        <v>1</v>
      </c>
      <c r="C230">
        <v>10</v>
      </c>
      <c r="D230">
        <v>229</v>
      </c>
      <c r="E230" t="s">
        <v>1648</v>
      </c>
      <c r="F230" t="e">
        <f>VLOOKUP(E230,morphology!B:C,2,FALSE)</f>
        <v>#N/A</v>
      </c>
      <c r="G230" t="str">
        <f>IFERROR(IF(F230,"",""),E230)</f>
        <v>ψεύστην</v>
      </c>
      <c r="H230" t="str">
        <v>εἶναι</v>
      </c>
      <c r="I230" t="s">
        <v>1830</v>
      </c>
    </row>
    <row r="231" spans="1:9">
      <c r="A231" t="s">
        <v>2131</v>
      </c>
      <c r="B231">
        <v>1</v>
      </c>
      <c r="C231">
        <v>10</v>
      </c>
      <c r="D231">
        <v>230</v>
      </c>
      <c r="E231" t="s">
        <v>1764</v>
      </c>
      <c r="F231" t="e">
        <f>VLOOKUP(E231,morphology!B:C,2,FALSE)</f>
        <v>#N/A</v>
      </c>
      <c r="G231" t="str">
        <f>IFERROR(IF(F231,"",""),E231)</f>
        <v>ποιοῦμεν</v>
      </c>
      <c r="H231" t="str">
        <v>ἀδελφὸν</v>
      </c>
      <c r="I231" t="s">
        <v>1685</v>
      </c>
    </row>
    <row r="232" spans="1:9">
      <c r="A232" t="s">
        <v>2131</v>
      </c>
      <c r="B232">
        <v>1</v>
      </c>
      <c r="C232">
        <v>10</v>
      </c>
      <c r="D232">
        <v>231</v>
      </c>
      <c r="E232" t="s">
        <v>1526</v>
      </c>
      <c r="F232" t="e">
        <f>VLOOKUP(E232,morphology!B:C,2,FALSE)</f>
        <v>#N/A</v>
      </c>
      <c r="G232" t="str">
        <f>IFERROR(IF(F232,"",""),E232)</f>
        <v>αὐτὸν</v>
      </c>
      <c r="H232" t="str">
        <v>μισῶν</v>
      </c>
      <c r="I232" t="s">
        <v>1831</v>
      </c>
    </row>
    <row r="233" spans="1:9">
      <c r="A233" t="s">
        <v>2131</v>
      </c>
      <c r="B233">
        <v>1</v>
      </c>
      <c r="C233">
        <v>10</v>
      </c>
      <c r="D233">
        <v>232</v>
      </c>
      <c r="E233" t="s">
        <v>1385</v>
      </c>
      <c r="F233">
        <f>VLOOKUP(E233,morphology!B:C,2,FALSE)</f>
        <v>11</v>
      </c>
      <c r="G233" t="str">
        <f>IFERROR(IF(F233,"",""),E233)</f>
        <v/>
      </c>
      <c r="H233" t="str">
        <v>τῇ</v>
      </c>
      <c r="I233" t="s">
        <v>1508</v>
      </c>
    </row>
    <row r="234" spans="1:9">
      <c r="A234" t="s">
        <v>2131</v>
      </c>
      <c r="B234">
        <v>1</v>
      </c>
      <c r="C234">
        <v>10</v>
      </c>
      <c r="D234">
        <v>233</v>
      </c>
      <c r="E234" t="s">
        <v>1494</v>
      </c>
      <c r="F234" t="e">
        <f>VLOOKUP(E234,morphology!B:C,2,FALSE)</f>
        <v>#N/A</v>
      </c>
      <c r="G234" t="str">
        <f>IFERROR(IF(F234,"",""),E234)</f>
        <v>ὁ</v>
      </c>
      <c r="H234" t="str">
        <v>σκοτίᾳ</v>
      </c>
      <c r="I234" t="s">
        <v>1832</v>
      </c>
    </row>
    <row r="235" spans="1:9">
      <c r="A235" t="s">
        <v>2131</v>
      </c>
      <c r="B235">
        <v>1</v>
      </c>
      <c r="C235">
        <v>10</v>
      </c>
      <c r="D235">
        <v>234</v>
      </c>
      <c r="E235" t="s">
        <v>1783</v>
      </c>
      <c r="F235" t="e">
        <f>VLOOKUP(E235,morphology!B:C,2,FALSE)</f>
        <v>#N/A</v>
      </c>
      <c r="G235" t="str">
        <f>IFERROR(IF(F235,"",""),E235)</f>
        <v>λόγος</v>
      </c>
      <c r="H235" t="str">
        <v>ἐστὶν</v>
      </c>
      <c r="I235" t="s">
        <v>1469</v>
      </c>
    </row>
    <row r="236" spans="1:9">
      <c r="A236" t="s">
        <v>2131</v>
      </c>
      <c r="B236">
        <v>1</v>
      </c>
      <c r="C236">
        <v>10</v>
      </c>
      <c r="D236">
        <v>235</v>
      </c>
      <c r="E236" t="s">
        <v>1535</v>
      </c>
      <c r="F236">
        <f>VLOOKUP(E236,morphology!B:C,2,FALSE)</f>
        <v>45</v>
      </c>
      <c r="G236" t="str">
        <f>IFERROR(IF(F236,"",""),E236)</f>
        <v/>
      </c>
      <c r="H236" t="str">
        <v>ἕως</v>
      </c>
      <c r="I236" t="s">
        <v>466</v>
      </c>
    </row>
    <row r="237" spans="1:9">
      <c r="A237" t="s">
        <v>2131</v>
      </c>
      <c r="B237">
        <v>1</v>
      </c>
      <c r="C237">
        <v>10</v>
      </c>
      <c r="D237">
        <v>236</v>
      </c>
      <c r="E237" t="s">
        <v>1417</v>
      </c>
      <c r="F237" t="e">
        <f>VLOOKUP(E237,morphology!B:C,2,FALSE)</f>
        <v>#N/A</v>
      </c>
      <c r="G237" t="str">
        <f>IFERROR(IF(F237,"",""),E237)</f>
        <v>οὐκ</v>
      </c>
      <c r="H237" t="str">
        <v>ἄρτι.</v>
      </c>
      <c r="I237" t="s">
        <v>1833</v>
      </c>
    </row>
    <row r="238" spans="1:9">
      <c r="A238" t="s">
        <v>2131</v>
      </c>
      <c r="B238">
        <v>1</v>
      </c>
      <c r="C238">
        <v>10</v>
      </c>
      <c r="D238">
        <v>237</v>
      </c>
      <c r="E238" t="s">
        <v>1694</v>
      </c>
      <c r="F238">
        <f>VLOOKUP(E238,morphology!B:C,2,FALSE)</f>
        <v>0</v>
      </c>
      <c r="G238" t="str">
        <f>IFERROR(IF(F238,"",""),E238)</f>
        <v/>
      </c>
      <c r="H238" t="str">
        <v>ἀγαπῶν</v>
      </c>
      <c r="I238" t="s">
        <v>1588</v>
      </c>
    </row>
    <row r="239" spans="1:9">
      <c r="A239" t="s">
        <v>2131</v>
      </c>
      <c r="B239">
        <v>1</v>
      </c>
      <c r="C239">
        <v>10</v>
      </c>
      <c r="D239">
        <v>238</v>
      </c>
      <c r="E239" t="s">
        <v>190</v>
      </c>
      <c r="F239" t="e">
        <f>VLOOKUP(E239,morphology!B:C,2,FALSE)</f>
        <v>#N/A</v>
      </c>
      <c r="G239" t="str">
        <f>IFERROR(IF(F239,"",""),E239)</f>
        <v>ἐν</v>
      </c>
      <c r="H239" t="str">
        <v>μένει,</v>
      </c>
      <c r="I239" t="s">
        <v>1834</v>
      </c>
    </row>
    <row r="240" spans="1:9">
      <c r="A240" t="s">
        <v>2131</v>
      </c>
      <c r="B240">
        <v>1</v>
      </c>
      <c r="C240">
        <v>10</v>
      </c>
      <c r="D240">
        <v>239</v>
      </c>
      <c r="E240" t="s">
        <v>1721</v>
      </c>
      <c r="F240">
        <f>VLOOKUP(E240,morphology!B:C,2,FALSE)</f>
        <v>33</v>
      </c>
      <c r="G240" t="str">
        <f>IFERROR(IF(F240,"",""),E240)</f>
        <v/>
      </c>
      <c r="H240" t="str">
        <v>σκάνδαλον</v>
      </c>
      <c r="I240" t="s">
        <v>1835</v>
      </c>
    </row>
    <row r="241" spans="1:9">
      <c r="A241" t="s">
        <v>2131</v>
      </c>
      <c r="B241">
        <v>1</v>
      </c>
      <c r="C241">
        <v>10</v>
      </c>
      <c r="D241">
        <v>240</v>
      </c>
      <c r="E241" t="s">
        <v>2126</v>
      </c>
      <c r="F241">
        <f>VLOOKUP(E241,morphology!B:C,2,FALSE)</f>
        <v>0</v>
      </c>
      <c r="G241" t="str">
        <f>IFERROR(IF(F241,"",""),E241)</f>
        <v/>
      </c>
      <c r="H241" t="str">
        <v>περιπατεῖ,</v>
      </c>
      <c r="I241" t="s">
        <v>1836</v>
      </c>
    </row>
    <row r="242" spans="1:9">
      <c r="A242" t="s">
        <v>2131</v>
      </c>
      <c r="B242">
        <v>2</v>
      </c>
      <c r="E242" t="s">
        <v>1558</v>
      </c>
      <c r="F242">
        <f>VLOOKUP(E242,morphology!B:C,2,FALSE)</f>
        <v>0</v>
      </c>
      <c r="G242" t="str">
        <f>IFERROR(IF(F242,"",""),E242)</f>
        <v/>
      </c>
      <c r="H242" t="str">
        <v>οἶδεν</v>
      </c>
      <c r="I242" t="s">
        <v>1837</v>
      </c>
    </row>
    <row r="243" spans="1:9">
      <c r="A243" t="s">
        <v>2131</v>
      </c>
      <c r="B243">
        <v>2</v>
      </c>
      <c r="E243" t="s">
        <v>1784</v>
      </c>
      <c r="F243" t="e">
        <f>VLOOKUP(E243,morphology!B:C,2,FALSE)</f>
        <v>#N/A</v>
      </c>
      <c r="G243" t="str">
        <f>IFERROR(IF(F243,"",""),E243)</f>
        <v>Τεκνία</v>
      </c>
      <c r="H243" t="str">
        <v>ποῦ</v>
      </c>
      <c r="I243" t="s">
        <v>617</v>
      </c>
    </row>
    <row r="244" spans="1:9">
      <c r="A244" t="s">
        <v>2131</v>
      </c>
      <c r="B244">
        <v>2</v>
      </c>
      <c r="E244" t="s">
        <v>1785</v>
      </c>
      <c r="F244" t="e">
        <f>VLOOKUP(E244,morphology!B:C,2,FALSE)</f>
        <v>#N/A</v>
      </c>
      <c r="G244" t="str">
        <f>IFERROR(IF(F244,"",""),E244)</f>
        <v>μου,</v>
      </c>
      <c r="H244" t="str">
        <v>ὑπάγει,</v>
      </c>
      <c r="I244" t="s">
        <v>1838</v>
      </c>
    </row>
    <row r="245" spans="1:9">
      <c r="A245" t="s">
        <v>2131</v>
      </c>
      <c r="B245">
        <v>2</v>
      </c>
      <c r="E245" t="s">
        <v>1751</v>
      </c>
      <c r="F245">
        <f>VLOOKUP(E245,morphology!B:C,2,FALSE)</f>
        <v>0</v>
      </c>
      <c r="G245" t="str">
        <f>IFERROR(IF(F245,"",""),E245)</f>
        <v/>
      </c>
      <c r="H245" t="str">
        <v>ἐτύφλωσεν</v>
      </c>
      <c r="I245" t="s">
        <v>1839</v>
      </c>
    </row>
    <row r="246" spans="1:9">
      <c r="A246" t="s">
        <v>2131</v>
      </c>
      <c r="B246">
        <v>2</v>
      </c>
      <c r="E246" t="s">
        <v>1786</v>
      </c>
      <c r="F246" t="e">
        <f>VLOOKUP(E246,morphology!B:C,2,FALSE)</f>
        <v>#N/A</v>
      </c>
      <c r="G246" t="str">
        <f>IFERROR(IF(F246,"",""),E246)</f>
        <v>γράφω</v>
      </c>
      <c r="H246" t="str">
        <v>τοὺς</v>
      </c>
      <c r="I246" t="s">
        <v>1840</v>
      </c>
    </row>
    <row r="247" spans="1:9">
      <c r="A247" t="s">
        <v>2131</v>
      </c>
      <c r="B247">
        <v>2</v>
      </c>
      <c r="E247" t="s">
        <v>1539</v>
      </c>
      <c r="F247">
        <f>VLOOKUP(E247,morphology!B:C,2,FALSE)</f>
        <v>25</v>
      </c>
      <c r="G247" t="str">
        <f>IFERROR(IF(F247,"",""),E247)</f>
        <v/>
      </c>
      <c r="H247" t="str">
        <v>ὀφθαλμοὺς</v>
      </c>
      <c r="I247" t="s">
        <v>1841</v>
      </c>
    </row>
    <row r="248" spans="1:9">
      <c r="A248" t="s">
        <v>2131</v>
      </c>
      <c r="B248">
        <v>2</v>
      </c>
      <c r="E248" t="s">
        <v>605</v>
      </c>
      <c r="F248">
        <f>VLOOKUP(E248,morphology!B:C,2,FALSE)</f>
        <v>34</v>
      </c>
      <c r="G248" t="str">
        <f>IFERROR(IF(F248,"",""),E248)</f>
        <v/>
      </c>
      <c r="H248" t="str">
        <v>αὐτοῦ.</v>
      </c>
      <c r="I248" t="s">
        <v>1593</v>
      </c>
    </row>
    <row r="249" spans="1:9">
      <c r="A249" t="s">
        <v>2131</v>
      </c>
      <c r="B249">
        <v>2</v>
      </c>
      <c r="E249" t="s">
        <v>1486</v>
      </c>
      <c r="F249" t="e">
        <f>VLOOKUP(E249,morphology!B:C,2,FALSE)</f>
        <v>#N/A</v>
      </c>
      <c r="G249" t="str">
        <f>IFERROR(IF(F249,"",""),E249)</f>
        <v>μὴ</v>
      </c>
      <c r="H249" t="str">
        <v>τεκνία,</v>
      </c>
      <c r="I249" t="s">
        <v>1843</v>
      </c>
    </row>
    <row r="250" spans="1:9">
      <c r="A250" t="s">
        <v>2131</v>
      </c>
      <c r="B250">
        <v>2</v>
      </c>
      <c r="E250" t="s">
        <v>1787</v>
      </c>
      <c r="F250" t="e">
        <f>VLOOKUP(E250,morphology!B:C,2,FALSE)</f>
        <v>#N/A</v>
      </c>
      <c r="G250" t="str">
        <f>IFERROR(IF(F250,"",""),E250)</f>
        <v>ἁμάρτητε.</v>
      </c>
      <c r="H250" t="str">
        <v>ἀφέωνται</v>
      </c>
      <c r="I250" t="s">
        <v>1844</v>
      </c>
    </row>
    <row r="251" spans="1:9">
      <c r="A251" t="s">
        <v>2131</v>
      </c>
      <c r="B251">
        <v>2</v>
      </c>
      <c r="E251" t="s">
        <v>1385</v>
      </c>
      <c r="F251">
        <f>VLOOKUP(E251,morphology!B:C,2,FALSE)</f>
        <v>11</v>
      </c>
      <c r="G251" t="str">
        <f>IFERROR(IF(F251,"",""),E251)</f>
        <v/>
      </c>
      <c r="H251" t="str">
        <v>ἁμαρτίαι</v>
      </c>
      <c r="I251" t="s">
        <v>1845</v>
      </c>
    </row>
    <row r="252" spans="1:9">
      <c r="A252" t="s">
        <v>2131</v>
      </c>
      <c r="B252">
        <v>2</v>
      </c>
      <c r="E252" t="s">
        <v>1672</v>
      </c>
      <c r="F252" t="e">
        <f>VLOOKUP(E252,morphology!B:C,2,FALSE)</f>
        <v>#N/A</v>
      </c>
      <c r="G252" t="str">
        <f>IFERROR(IF(F252,"",""),E252)</f>
        <v>ἐάν</v>
      </c>
      <c r="H252" t="str">
        <v>διὰ</v>
      </c>
      <c r="I252" t="s">
        <v>1425</v>
      </c>
    </row>
    <row r="253" spans="1:9">
      <c r="A253" t="s">
        <v>2131</v>
      </c>
      <c r="B253">
        <v>2</v>
      </c>
      <c r="E253" t="s">
        <v>1518</v>
      </c>
      <c r="F253" t="e">
        <f>VLOOKUP(E253,morphology!B:C,2,FALSE)</f>
        <v>#N/A</v>
      </c>
      <c r="G253" t="str">
        <f>IFERROR(IF(F253,"",""),E253)</f>
        <v>τις</v>
      </c>
      <c r="H253" t="str">
        <v>ὄνομα</v>
      </c>
      <c r="I253" t="s">
        <v>1667</v>
      </c>
    </row>
    <row r="254" spans="1:9">
      <c r="A254" t="s">
        <v>2131</v>
      </c>
      <c r="B254">
        <v>2</v>
      </c>
      <c r="E254" t="s">
        <v>1788</v>
      </c>
      <c r="F254" t="e">
        <f>VLOOKUP(E254,morphology!B:C,2,FALSE)</f>
        <v>#N/A</v>
      </c>
      <c r="G254" t="str">
        <f>IFERROR(IF(F254,"",""),E254)</f>
        <v>ἁμάρτῃ,</v>
      </c>
      <c r="H254" t="str">
        <v>αὐτοῦ·</v>
      </c>
      <c r="I254" t="s">
        <v>1476</v>
      </c>
    </row>
    <row r="255" spans="1:9">
      <c r="A255" t="s">
        <v>2131</v>
      </c>
      <c r="B255">
        <v>2</v>
      </c>
      <c r="E255" t="s">
        <v>1789</v>
      </c>
      <c r="F255" t="e">
        <f>VLOOKUP(E255,morphology!B:C,2,FALSE)</f>
        <v>#N/A</v>
      </c>
      <c r="G255" t="str">
        <f>IFERROR(IF(F255,"",""),E255)</f>
        <v>παράκλητον</v>
      </c>
      <c r="H255" t="str">
        <v>πατέρες,</v>
      </c>
      <c r="I255" t="s">
        <v>1846</v>
      </c>
    </row>
    <row r="256" spans="1:9">
      <c r="A256" t="s">
        <v>2131</v>
      </c>
      <c r="B256">
        <v>2</v>
      </c>
      <c r="E256" t="s">
        <v>1671</v>
      </c>
      <c r="F256" t="e">
        <f>VLOOKUP(E256,morphology!B:C,2,FALSE)</f>
        <v>#N/A</v>
      </c>
      <c r="G256" t="str">
        <f>IFERROR(IF(F256,"",""),E256)</f>
        <v>ἔχομεν</v>
      </c>
      <c r="H256" t="str">
        <v>ἐγνώκατε</v>
      </c>
      <c r="I256" t="s">
        <v>1847</v>
      </c>
    </row>
    <row r="257" spans="1:9">
      <c r="A257" t="s">
        <v>2131</v>
      </c>
      <c r="B257">
        <v>2</v>
      </c>
      <c r="E257" t="s">
        <v>1520</v>
      </c>
      <c r="F257">
        <f>VLOOKUP(E257,morphology!B:C,2,FALSE)</f>
        <v>30</v>
      </c>
      <c r="G257" t="str">
        <f>IFERROR(IF(F257,"",""),E257)</f>
        <v/>
      </c>
      <c r="H257" t="str">
        <v>νεανίσκοι,</v>
      </c>
      <c r="I257" t="s">
        <v>1848</v>
      </c>
    </row>
    <row r="258" spans="1:9">
      <c r="A258" t="s">
        <v>2131</v>
      </c>
      <c r="B258">
        <v>2</v>
      </c>
      <c r="E258" t="s">
        <v>1431</v>
      </c>
      <c r="F258">
        <f>VLOOKUP(E258,morphology!B:C,2,FALSE)</f>
        <v>31</v>
      </c>
      <c r="G258" t="str">
        <f>IFERROR(IF(F258,"",""),E258)</f>
        <v/>
      </c>
      <c r="H258" t="str">
        <v>νενικήκατε</v>
      </c>
      <c r="I258" t="s">
        <v>1849</v>
      </c>
    </row>
    <row r="259" spans="1:9">
      <c r="A259" t="s">
        <v>2131</v>
      </c>
      <c r="B259">
        <v>2</v>
      </c>
      <c r="E259" t="s">
        <v>1514</v>
      </c>
      <c r="F259">
        <f>VLOOKUP(E259,morphology!B:C,2,FALSE)</f>
        <v>32</v>
      </c>
      <c r="G259" t="str">
        <f>IFERROR(IF(F259,"",""),E259)</f>
        <v/>
      </c>
      <c r="H259" t="str">
        <v>πονηρόν.</v>
      </c>
      <c r="I259" t="s">
        <v>1850</v>
      </c>
    </row>
    <row r="260" spans="1:9">
      <c r="A260" t="s">
        <v>2131</v>
      </c>
      <c r="B260">
        <v>2</v>
      </c>
      <c r="E260" t="s">
        <v>1488</v>
      </c>
      <c r="F260" t="e">
        <f>VLOOKUP(E260,morphology!B:C,2,FALSE)</f>
        <v>#N/A</v>
      </c>
      <c r="G260" t="str">
        <f>IFERROR(IF(F260,"",""),E260)</f>
        <v>Ἰησοῦν</v>
      </c>
      <c r="H260" t="str">
        <v>ἔγραψα</v>
      </c>
      <c r="I260" t="s">
        <v>1662</v>
      </c>
    </row>
    <row r="261" spans="1:9">
      <c r="A261" t="s">
        <v>2131</v>
      </c>
      <c r="B261">
        <v>2</v>
      </c>
      <c r="E261" t="s">
        <v>1489</v>
      </c>
      <c r="F261" t="e">
        <f>VLOOKUP(E261,morphology!B:C,2,FALSE)</f>
        <v>#N/A</v>
      </c>
      <c r="G261" t="str">
        <f>IFERROR(IF(F261,"",""),E261)</f>
        <v>Χριστὸν</v>
      </c>
      <c r="H261" t="str">
        <v>παιδία,</v>
      </c>
      <c r="I261" t="s">
        <v>1851</v>
      </c>
    </row>
    <row r="262" spans="1:9">
      <c r="A262" t="s">
        <v>2131</v>
      </c>
      <c r="B262">
        <v>2</v>
      </c>
      <c r="E262" t="s">
        <v>1790</v>
      </c>
      <c r="F262" t="e">
        <f>VLOOKUP(E262,morphology!B:C,2,FALSE)</f>
        <v>#N/A</v>
      </c>
      <c r="G262" t="str">
        <f>IFERROR(IF(F262,"",""),E262)</f>
        <v>δίκαιον,</v>
      </c>
      <c r="H262" t="str">
        <v>πατέρα·</v>
      </c>
      <c r="I262" t="s">
        <v>1852</v>
      </c>
    </row>
    <row r="263" spans="1:9">
      <c r="A263" t="s">
        <v>2131</v>
      </c>
      <c r="B263">
        <v>2</v>
      </c>
      <c r="E263" t="s">
        <v>1559</v>
      </c>
      <c r="F263">
        <f>VLOOKUP(E263,morphology!B:C,2,FALSE)</f>
        <v>0</v>
      </c>
      <c r="G263" t="str">
        <f>IFERROR(IF(F263,"",""),E263)</f>
        <v/>
      </c>
      <c r="H263" t="str">
        <v>ἰσχυροί</v>
      </c>
      <c r="I263" t="s">
        <v>1853</v>
      </c>
    </row>
    <row r="264" spans="1:9">
      <c r="A264" t="s">
        <v>2131</v>
      </c>
      <c r="B264">
        <v>2</v>
      </c>
      <c r="E264" t="s">
        <v>1385</v>
      </c>
      <c r="F264">
        <f>VLOOKUP(E264,morphology!B:C,2,FALSE)</f>
        <v>11</v>
      </c>
      <c r="G264" t="str">
        <f>IFERROR(IF(F264,"",""),E264)</f>
        <v/>
      </c>
      <c r="H264" t="str">
        <v>ἐστε</v>
      </c>
      <c r="I264" t="s">
        <v>1854</v>
      </c>
    </row>
    <row r="265" spans="1:9">
      <c r="A265" t="s">
        <v>2131</v>
      </c>
      <c r="B265">
        <v>2</v>
      </c>
      <c r="E265" t="s">
        <v>1791</v>
      </c>
      <c r="F265" t="e">
        <f>VLOOKUP(E265,morphology!B:C,2,FALSE)</f>
        <v>#N/A</v>
      </c>
      <c r="G265" t="str">
        <f>IFERROR(IF(F265,"",""),E265)</f>
        <v>αὐτὸς</v>
      </c>
      <c r="H265" t="str">
        <v>μένει</v>
      </c>
      <c r="I265" t="s">
        <v>1855</v>
      </c>
    </row>
    <row r="266" spans="1:9">
      <c r="A266" t="s">
        <v>2131</v>
      </c>
      <c r="B266">
        <v>2</v>
      </c>
      <c r="E266" t="s">
        <v>1792</v>
      </c>
      <c r="F266" t="e">
        <f>VLOOKUP(E266,morphology!B:C,2,FALSE)</f>
        <v>#N/A</v>
      </c>
      <c r="G266" t="str">
        <f>IFERROR(IF(F266,"",""),E266)</f>
        <v>ἱλασμός</v>
      </c>
      <c r="H266" t="str">
        <v>ἀγαπᾶτε</v>
      </c>
      <c r="I266" t="s">
        <v>1857</v>
      </c>
    </row>
    <row r="267" spans="1:9">
      <c r="A267" t="s">
        <v>2131</v>
      </c>
      <c r="B267">
        <v>2</v>
      </c>
      <c r="E267" t="s">
        <v>1493</v>
      </c>
      <c r="F267" t="e">
        <f>VLOOKUP(E267,morphology!B:C,2,FALSE)</f>
        <v>#N/A</v>
      </c>
      <c r="G267" t="str">
        <f>IFERROR(IF(F267,"",""),E267)</f>
        <v>ἐστιν</v>
      </c>
      <c r="H267" t="str">
        <v>κόσμον</v>
      </c>
      <c r="I267" t="s">
        <v>1614</v>
      </c>
    </row>
    <row r="268" spans="1:9">
      <c r="A268" t="s">
        <v>2131</v>
      </c>
      <c r="B268">
        <v>2</v>
      </c>
      <c r="E268" t="s">
        <v>1389</v>
      </c>
      <c r="F268">
        <f>VLOOKUP(E268,morphology!B:C,2,FALSE)</f>
        <v>15</v>
      </c>
      <c r="G268" t="str">
        <f>IFERROR(IF(F268,"",""),E268)</f>
        <v/>
      </c>
      <c r="H268" t="str">
        <v>μηδὲ</v>
      </c>
      <c r="I268" t="s">
        <v>1858</v>
      </c>
    </row>
    <row r="269" spans="1:9">
      <c r="A269" t="s">
        <v>2131</v>
      </c>
      <c r="B269">
        <v>2</v>
      </c>
      <c r="E269" t="s">
        <v>1447</v>
      </c>
      <c r="F269" t="e">
        <f>VLOOKUP(E269,morphology!B:C,2,FALSE)</f>
        <v>#N/A</v>
      </c>
      <c r="G269" t="str">
        <f>IFERROR(IF(F269,"",""),E269)</f>
        <v>τῶν</v>
      </c>
      <c r="H269" t="str">
        <v>τὰ</v>
      </c>
      <c r="I269" t="s">
        <v>1554</v>
      </c>
    </row>
    <row r="270" spans="1:9">
      <c r="A270" t="s">
        <v>2131</v>
      </c>
      <c r="B270">
        <v>2</v>
      </c>
      <c r="E270" t="s">
        <v>1793</v>
      </c>
      <c r="F270" t="e">
        <f>VLOOKUP(E270,morphology!B:C,2,FALSE)</f>
        <v>#N/A</v>
      </c>
      <c r="G270" t="str">
        <f>IFERROR(IF(F270,"",""),E270)</f>
        <v>ἁμαρτιῶν</v>
      </c>
      <c r="H270" t="str">
        <v>κόσμῳ.</v>
      </c>
      <c r="I270" t="s">
        <v>1859</v>
      </c>
    </row>
    <row r="271" spans="1:9">
      <c r="A271" t="s">
        <v>2131</v>
      </c>
      <c r="B271">
        <v>2</v>
      </c>
      <c r="E271" t="s">
        <v>1778</v>
      </c>
      <c r="F271" t="e">
        <f>VLOOKUP(E271,morphology!B:C,2,FALSE)</f>
        <v>#N/A</v>
      </c>
      <c r="G271" t="str">
        <f>IFERROR(IF(F271,"",""),E271)</f>
        <v>ἡμῶν,</v>
      </c>
      <c r="H271" t="str">
        <v>ἀγαπᾷ</v>
      </c>
      <c r="I271" t="s">
        <v>1590</v>
      </c>
    </row>
    <row r="272" spans="1:9">
      <c r="A272" t="s">
        <v>2131</v>
      </c>
      <c r="B272">
        <v>2</v>
      </c>
      <c r="E272" t="s">
        <v>697</v>
      </c>
      <c r="F272" t="e">
        <f>VLOOKUP(E272,morphology!B:C,2,FALSE)</f>
        <v>#N/A</v>
      </c>
      <c r="G272" t="str">
        <f>IFERROR(IF(F272,"",""),E272)</f>
        <v>οὐ</v>
      </c>
      <c r="H272" t="str">
        <v>κόσμον,</v>
      </c>
      <c r="I272" t="s">
        <v>1485</v>
      </c>
    </row>
    <row r="273" spans="1:9">
      <c r="A273" t="s">
        <v>2131</v>
      </c>
      <c r="B273">
        <v>2</v>
      </c>
      <c r="E273" t="s">
        <v>1389</v>
      </c>
      <c r="F273">
        <f>VLOOKUP(E273,morphology!B:C,2,FALSE)</f>
        <v>15</v>
      </c>
      <c r="G273" t="str">
        <f>IFERROR(IF(F273,"",""),E273)</f>
        <v/>
      </c>
      <c r="H273" t="str">
        <v>αὐτῷ·</v>
      </c>
      <c r="I273" t="s">
        <v>1860</v>
      </c>
    </row>
    <row r="274" spans="1:9">
      <c r="A274" t="s">
        <v>2131</v>
      </c>
      <c r="B274">
        <v>2</v>
      </c>
      <c r="E274" t="s">
        <v>1447</v>
      </c>
      <c r="F274" t="e">
        <f>VLOOKUP(E274,morphology!B:C,2,FALSE)</f>
        <v>#N/A</v>
      </c>
      <c r="G274" t="str">
        <f>IFERROR(IF(F274,"",""),E274)</f>
        <v>τῶν</v>
      </c>
      <c r="H274" t="str">
        <v>πᾶν</v>
      </c>
      <c r="I274" t="s">
        <v>1604</v>
      </c>
    </row>
    <row r="275" spans="1:9">
      <c r="A275" t="s">
        <v>2131</v>
      </c>
      <c r="B275">
        <v>2</v>
      </c>
      <c r="E275" t="s">
        <v>1794</v>
      </c>
      <c r="F275" t="e">
        <f>VLOOKUP(E275,morphology!B:C,2,FALSE)</f>
        <v>#N/A</v>
      </c>
      <c r="G275" t="str">
        <f>IFERROR(IF(F275,"",""),E275)</f>
        <v>ἡμετέρων</v>
      </c>
      <c r="H275" t="str">
        <v>κόσμῳ,</v>
      </c>
      <c r="I275" t="s">
        <v>1861</v>
      </c>
    </row>
    <row r="276" spans="1:9">
      <c r="A276" t="s">
        <v>2131</v>
      </c>
      <c r="B276">
        <v>2</v>
      </c>
      <c r="E276" t="s">
        <v>1718</v>
      </c>
      <c r="F276">
        <f>VLOOKUP(E276,morphology!B:C,2,FALSE)</f>
        <v>40</v>
      </c>
      <c r="G276" t="str">
        <f>IFERROR(IF(F276,"",""),E276)</f>
        <v/>
      </c>
      <c r="H276" t="str">
        <v>ἐπιθυμία</v>
      </c>
      <c r="I276" t="s">
        <v>1862</v>
      </c>
    </row>
    <row r="277" spans="1:9">
      <c r="A277" t="s">
        <v>2131</v>
      </c>
      <c r="B277">
        <v>2</v>
      </c>
      <c r="E277" t="s">
        <v>1625</v>
      </c>
      <c r="F277" t="e">
        <f>VLOOKUP(E277,morphology!B:C,2,FALSE)</f>
        <v>#N/A</v>
      </c>
      <c r="G277" t="str">
        <f>IFERROR(IF(F277,"",""),E277)</f>
        <v>μόνον</v>
      </c>
      <c r="H277" t="str">
        <v>σαρκὸς</v>
      </c>
      <c r="I277" t="s">
        <v>1863</v>
      </c>
    </row>
    <row r="278" spans="1:9">
      <c r="A278" t="s">
        <v>2131</v>
      </c>
      <c r="B278">
        <v>2</v>
      </c>
      <c r="E278" t="s">
        <v>1419</v>
      </c>
      <c r="F278" t="e">
        <f>VLOOKUP(E278,morphology!B:C,2,FALSE)</f>
        <v>#N/A</v>
      </c>
      <c r="G278" t="str">
        <f>IFERROR(IF(F278,"",""),E278)</f>
        <v>ἀλλὰ</v>
      </c>
      <c r="H278" t="str">
        <v>ὀφθαλμῶν</v>
      </c>
      <c r="I278" t="s">
        <v>1864</v>
      </c>
    </row>
    <row r="279" spans="1:9">
      <c r="A279" t="s">
        <v>2131</v>
      </c>
      <c r="B279">
        <v>2</v>
      </c>
      <c r="E279" t="s">
        <v>1385</v>
      </c>
      <c r="F279">
        <f>VLOOKUP(E279,morphology!B:C,2,FALSE)</f>
        <v>11</v>
      </c>
      <c r="G279" t="str">
        <f>IFERROR(IF(F279,"",""),E279)</f>
        <v/>
      </c>
      <c r="H279" t="str">
        <v>ἀλαζονεία</v>
      </c>
      <c r="I279" t="s">
        <v>1865</v>
      </c>
    </row>
    <row r="280" spans="1:9">
      <c r="A280" t="s">
        <v>2131</v>
      </c>
      <c r="B280">
        <v>2</v>
      </c>
      <c r="E280" t="s">
        <v>1389</v>
      </c>
      <c r="F280">
        <f>VLOOKUP(E280,morphology!B:C,2,FALSE)</f>
        <v>15</v>
      </c>
      <c r="G280" t="str">
        <f>IFERROR(IF(F280,"",""),E280)</f>
        <v/>
      </c>
      <c r="H280" t="str">
        <v>βίου,</v>
      </c>
      <c r="I280" t="s">
        <v>1866</v>
      </c>
    </row>
    <row r="281" spans="1:9">
      <c r="A281" t="s">
        <v>2131</v>
      </c>
      <c r="B281">
        <v>2</v>
      </c>
      <c r="E281" t="s">
        <v>1795</v>
      </c>
      <c r="F281" t="e">
        <f>VLOOKUP(E281,morphology!B:C,2,FALSE)</f>
        <v>#N/A</v>
      </c>
      <c r="G281" t="str">
        <f>IFERROR(IF(F281,"",""),E281)</f>
        <v>ὅλου</v>
      </c>
      <c r="H281" t="str">
        <v>ἐκ</v>
      </c>
      <c r="I281" t="s">
        <v>188</v>
      </c>
    </row>
    <row r="282" spans="1:9">
      <c r="A282" t="s">
        <v>2131</v>
      </c>
      <c r="B282">
        <v>2</v>
      </c>
      <c r="E282" t="s">
        <v>1390</v>
      </c>
      <c r="F282">
        <f>VLOOKUP(E282,morphology!B:C,2,FALSE)</f>
        <v>16</v>
      </c>
      <c r="G282" t="str">
        <f>IFERROR(IF(F282,"",""),E282)</f>
        <v/>
      </c>
      <c r="H282" t="str">
        <v>πατρός,</v>
      </c>
      <c r="I282" t="s">
        <v>1438</v>
      </c>
    </row>
    <row r="283" spans="1:9">
      <c r="A283" t="s">
        <v>2131</v>
      </c>
      <c r="B283">
        <v>2</v>
      </c>
      <c r="E283" t="s">
        <v>1796</v>
      </c>
      <c r="F283" t="e">
        <f>VLOOKUP(E283,morphology!B:C,2,FALSE)</f>
        <v>#N/A</v>
      </c>
      <c r="G283" t="str">
        <f>IFERROR(IF(F283,"",""),E283)</f>
        <v>κόσμου.</v>
      </c>
      <c r="H283" t="str">
        <v>κόσμου</v>
      </c>
      <c r="I283" t="s">
        <v>1867</v>
      </c>
    </row>
    <row r="284" spans="1:9">
      <c r="A284" t="s">
        <v>2131</v>
      </c>
      <c r="B284">
        <v>2</v>
      </c>
      <c r="E284" t="s">
        <v>1560</v>
      </c>
      <c r="F284">
        <f>VLOOKUP(E284,morphology!B:C,2,FALSE)</f>
        <v>0</v>
      </c>
      <c r="G284" t="str">
        <f>IFERROR(IF(F284,"",""),E284)</f>
        <v/>
      </c>
      <c r="H284" t="str">
        <v>ἐστίν·</v>
      </c>
      <c r="I284" t="s">
        <v>1868</v>
      </c>
    </row>
    <row r="285" spans="1:9">
      <c r="A285" t="s">
        <v>2131</v>
      </c>
      <c r="B285">
        <v>2</v>
      </c>
      <c r="E285" t="s">
        <v>1755</v>
      </c>
      <c r="F285">
        <f>VLOOKUP(E285,morphology!B:C,2,FALSE)</f>
        <v>11</v>
      </c>
      <c r="G285" t="str">
        <f>IFERROR(IF(F285,"",""),E285)</f>
        <v/>
      </c>
      <c r="H285" t="str">
        <v>κόσμος</v>
      </c>
      <c r="I285" t="s">
        <v>1713</v>
      </c>
    </row>
    <row r="286" spans="1:9">
      <c r="A286" t="s">
        <v>2131</v>
      </c>
      <c r="B286">
        <v>2</v>
      </c>
      <c r="E286" t="s">
        <v>190</v>
      </c>
      <c r="F286" t="e">
        <f>VLOOKUP(E286,morphology!B:C,2,FALSE)</f>
        <v>#N/A</v>
      </c>
      <c r="G286" t="str">
        <f>IFERROR(IF(F286,"",""),E286)</f>
        <v>ἐν</v>
      </c>
      <c r="H286" t="str">
        <v>αὐτοῦ,</v>
      </c>
      <c r="I286" t="s">
        <v>1869</v>
      </c>
    </row>
    <row r="287" spans="1:9">
      <c r="A287" t="s">
        <v>2131</v>
      </c>
      <c r="B287">
        <v>2</v>
      </c>
      <c r="E287" t="s">
        <v>1594</v>
      </c>
      <c r="F287" t="e">
        <f>VLOOKUP(E287,morphology!B:C,2,FALSE)</f>
        <v>#N/A</v>
      </c>
      <c r="G287" t="str">
        <f>IFERROR(IF(F287,"",""),E287)</f>
        <v>τούτῳ</v>
      </c>
      <c r="H287" t="str">
        <v>ποιῶν</v>
      </c>
      <c r="I287" t="s">
        <v>1870</v>
      </c>
    </row>
    <row r="288" spans="1:9">
      <c r="A288" t="s">
        <v>2131</v>
      </c>
      <c r="B288">
        <v>2</v>
      </c>
      <c r="E288" t="s">
        <v>1595</v>
      </c>
      <c r="F288" t="e">
        <f>VLOOKUP(E288,morphology!B:C,2,FALSE)</f>
        <v>#N/A</v>
      </c>
      <c r="G288" t="str">
        <f>IFERROR(IF(F288,"",""),E288)</f>
        <v>γινώσκομεν</v>
      </c>
      <c r="H288" t="str">
        <v>θέλημα</v>
      </c>
      <c r="I288" t="s">
        <v>1675</v>
      </c>
    </row>
    <row r="289" spans="1:9">
      <c r="A289" t="s">
        <v>2131</v>
      </c>
      <c r="B289">
        <v>2</v>
      </c>
      <c r="E289" t="s">
        <v>92</v>
      </c>
      <c r="F289" t="e">
        <f>VLOOKUP(E289,morphology!B:C,2,FALSE)</f>
        <v>#N/A</v>
      </c>
      <c r="G289" t="str">
        <f>IFERROR(IF(F289,"",""),E289)</f>
        <v>ὅτι</v>
      </c>
      <c r="H289" t="str">
        <v>εἰς</v>
      </c>
      <c r="I289" t="s">
        <v>186</v>
      </c>
    </row>
    <row r="290" spans="1:9">
      <c r="A290" t="s">
        <v>2131</v>
      </c>
      <c r="B290">
        <v>2</v>
      </c>
      <c r="E290" t="s">
        <v>1797</v>
      </c>
      <c r="F290" t="e">
        <f>VLOOKUP(E290,morphology!B:C,2,FALSE)</f>
        <v>#N/A</v>
      </c>
      <c r="G290" t="str">
        <f>IFERROR(IF(F290,"",""),E290)</f>
        <v>ἐγνώκαμεν</v>
      </c>
      <c r="H290" t="str">
        <v>αἰῶνα.</v>
      </c>
      <c r="I290" t="s">
        <v>1871</v>
      </c>
    </row>
    <row r="291" spans="1:9">
      <c r="A291" t="s">
        <v>2131</v>
      </c>
      <c r="B291">
        <v>2</v>
      </c>
      <c r="E291" t="s">
        <v>1650</v>
      </c>
      <c r="F291" t="e">
        <f>VLOOKUP(E291,morphology!B:C,2,FALSE)</f>
        <v>#N/A</v>
      </c>
      <c r="G291" t="str">
        <f>IFERROR(IF(F291,"",""),E291)</f>
        <v>αὐτόν,</v>
      </c>
      <c r="H291" t="str">
        <v>ἐσχάτη</v>
      </c>
      <c r="I291" t="s">
        <v>1873</v>
      </c>
    </row>
    <row r="292" spans="1:9">
      <c r="A292" t="s">
        <v>2131</v>
      </c>
      <c r="B292">
        <v>2</v>
      </c>
      <c r="E292" t="s">
        <v>1678</v>
      </c>
      <c r="F292" t="e">
        <f>VLOOKUP(E292,morphology!B:C,2,FALSE)</f>
        <v>#N/A</v>
      </c>
      <c r="G292" t="str">
        <f>IFERROR(IF(F292,"",""),E292)</f>
        <v>ἐὰν</v>
      </c>
      <c r="H292" t="str">
        <v>ὥρα</v>
      </c>
      <c r="I292" t="s">
        <v>1874</v>
      </c>
    </row>
    <row r="293" spans="1:9">
      <c r="A293" t="s">
        <v>2131</v>
      </c>
      <c r="B293">
        <v>2</v>
      </c>
      <c r="E293" t="s">
        <v>1474</v>
      </c>
      <c r="F293" t="e">
        <f>VLOOKUP(E293,morphology!B:C,2,FALSE)</f>
        <v>#N/A</v>
      </c>
      <c r="G293" t="str">
        <f>IFERROR(IF(F293,"",""),E293)</f>
        <v>τὰς</v>
      </c>
      <c r="H293" t="str">
        <v>ἠκούσατε</v>
      </c>
      <c r="I293" t="s">
        <v>1479</v>
      </c>
    </row>
    <row r="294" spans="1:9">
      <c r="A294" t="s">
        <v>2131</v>
      </c>
      <c r="B294">
        <v>2</v>
      </c>
      <c r="E294" t="s">
        <v>1475</v>
      </c>
      <c r="F294" t="e">
        <f>VLOOKUP(E294,morphology!B:C,2,FALSE)</f>
        <v>#N/A</v>
      </c>
      <c r="G294" t="str">
        <f>IFERROR(IF(F294,"",""),E294)</f>
        <v>ἐντολὰς</v>
      </c>
      <c r="H294" t="str">
        <v>ἀντίχριστος</v>
      </c>
      <c r="I294" t="s">
        <v>1875</v>
      </c>
    </row>
    <row r="295" spans="1:9">
      <c r="A295" t="s">
        <v>2131</v>
      </c>
      <c r="B295">
        <v>2</v>
      </c>
      <c r="E295" t="s">
        <v>1535</v>
      </c>
      <c r="F295">
        <f>VLOOKUP(E295,morphology!B:C,2,FALSE)</f>
        <v>45</v>
      </c>
      <c r="G295" t="str">
        <f>IFERROR(IF(F295,"",""),E295)</f>
        <v/>
      </c>
      <c r="H295" t="str">
        <v>ἔρχεται,</v>
      </c>
      <c r="I295" t="s">
        <v>1876</v>
      </c>
    </row>
    <row r="296" spans="1:9">
      <c r="A296" t="s">
        <v>2131</v>
      </c>
      <c r="B296">
        <v>2</v>
      </c>
      <c r="E296" t="s">
        <v>1798</v>
      </c>
      <c r="F296" t="e">
        <f>VLOOKUP(E296,morphology!B:C,2,FALSE)</f>
        <v>#N/A</v>
      </c>
      <c r="G296" t="str">
        <f>IFERROR(IF(F296,"",""),E296)</f>
        <v>τηρῶμεν.</v>
      </c>
      <c r="H296" t="str">
        <v>νῦν</v>
      </c>
      <c r="I296" t="s">
        <v>438</v>
      </c>
    </row>
    <row r="297" spans="1:9">
      <c r="A297" t="s">
        <v>2131</v>
      </c>
      <c r="B297">
        <v>2</v>
      </c>
      <c r="E297" t="s">
        <v>1561</v>
      </c>
      <c r="F297">
        <f>VLOOKUP(E297,morphology!B:C,2,FALSE)</f>
        <v>0</v>
      </c>
      <c r="G297" t="str">
        <f>IFERROR(IF(F297,"",""),E297)</f>
        <v/>
      </c>
      <c r="H297" t="str">
        <v>ἀντίχριστοι</v>
      </c>
      <c r="I297" t="s">
        <v>1877</v>
      </c>
    </row>
    <row r="298" spans="1:9">
      <c r="A298" t="s">
        <v>2131</v>
      </c>
      <c r="B298">
        <v>2</v>
      </c>
      <c r="E298" t="s">
        <v>1494</v>
      </c>
      <c r="F298" t="e">
        <f>VLOOKUP(E298,morphology!B:C,2,FALSE)</f>
        <v>#N/A</v>
      </c>
      <c r="G298" t="str">
        <f>IFERROR(IF(F298,"",""),E298)</f>
        <v>ὁ</v>
      </c>
      <c r="H298" t="str">
        <v>πολλοὶ</v>
      </c>
      <c r="I298" t="s">
        <v>1482</v>
      </c>
    </row>
    <row r="299" spans="1:9">
      <c r="A299" t="s">
        <v>2131</v>
      </c>
      <c r="B299">
        <v>2</v>
      </c>
      <c r="E299" t="s">
        <v>1531</v>
      </c>
      <c r="F299" t="e">
        <f>VLOOKUP(E299,morphology!B:C,2,FALSE)</f>
        <v>#N/A</v>
      </c>
      <c r="G299" t="str">
        <f>IFERROR(IF(F299,"",""),E299)</f>
        <v>λέγων</v>
      </c>
      <c r="H299" t="str">
        <v>γεγόνασιν·</v>
      </c>
      <c r="I299" t="s">
        <v>1878</v>
      </c>
    </row>
    <row r="300" spans="1:9">
      <c r="A300" t="s">
        <v>2131</v>
      </c>
      <c r="B300">
        <v>2</v>
      </c>
      <c r="E300" t="s">
        <v>92</v>
      </c>
      <c r="F300" t="e">
        <f>VLOOKUP(E300,morphology!B:C,2,FALSE)</f>
        <v>#N/A</v>
      </c>
      <c r="G300" t="str">
        <f>IFERROR(IF(F300,"",""),E300)</f>
        <v>ὅτι</v>
      </c>
      <c r="H300" t="str">
        <v>ὅθεν</v>
      </c>
      <c r="I300" t="s">
        <v>1879</v>
      </c>
    </row>
    <row r="301" spans="1:9">
      <c r="A301" t="s">
        <v>2131</v>
      </c>
      <c r="B301">
        <v>2</v>
      </c>
      <c r="E301" t="s">
        <v>1799</v>
      </c>
      <c r="F301" t="e">
        <f>VLOOKUP(E301,morphology!B:C,2,FALSE)</f>
        <v>#N/A</v>
      </c>
      <c r="G301" t="str">
        <f>IFERROR(IF(F301,"",""),E301)</f>
        <v>Ἔγνωκα</v>
      </c>
      <c r="H301" t="str">
        <v>ἐστίν.</v>
      </c>
      <c r="I301" t="s">
        <v>1880</v>
      </c>
    </row>
    <row r="302" spans="1:9">
      <c r="A302" t="s">
        <v>2131</v>
      </c>
      <c r="B302">
        <v>2</v>
      </c>
      <c r="E302" t="s">
        <v>1526</v>
      </c>
      <c r="F302" t="e">
        <f>VLOOKUP(E302,morphology!B:C,2,FALSE)</f>
        <v>#N/A</v>
      </c>
      <c r="G302" t="str">
        <f>IFERROR(IF(F302,"",""),E302)</f>
        <v>αὐτὸν</v>
      </c>
      <c r="H302" t="str">
        <v>ἐξ</v>
      </c>
      <c r="I302" t="s">
        <v>1592</v>
      </c>
    </row>
    <row r="303" spans="1:9">
      <c r="A303" t="s">
        <v>2131</v>
      </c>
      <c r="B303">
        <v>2</v>
      </c>
      <c r="E303" t="s">
        <v>1385</v>
      </c>
      <c r="F303">
        <f>VLOOKUP(E303,morphology!B:C,2,FALSE)</f>
        <v>11</v>
      </c>
      <c r="G303" t="str">
        <f>IFERROR(IF(F303,"",""),E303)</f>
        <v/>
      </c>
      <c r="H303" t="str">
        <v>ἐξῆλθαν,</v>
      </c>
      <c r="I303" t="s">
        <v>1881</v>
      </c>
    </row>
    <row r="304" spans="1:9">
      <c r="A304" t="s">
        <v>2131</v>
      </c>
      <c r="B304">
        <v>2</v>
      </c>
      <c r="E304" t="s">
        <v>1474</v>
      </c>
      <c r="F304" t="e">
        <f>VLOOKUP(E304,morphology!B:C,2,FALSE)</f>
        <v>#N/A</v>
      </c>
      <c r="G304" t="str">
        <f>IFERROR(IF(F304,"",""),E304)</f>
        <v>τὰς</v>
      </c>
      <c r="H304" t="str">
        <v>ἦσαν</v>
      </c>
      <c r="I304" t="s">
        <v>1882</v>
      </c>
    </row>
    <row r="305" spans="1:9">
      <c r="A305" t="s">
        <v>2131</v>
      </c>
      <c r="B305">
        <v>2</v>
      </c>
      <c r="E305" t="s">
        <v>1475</v>
      </c>
      <c r="F305" t="e">
        <f>VLOOKUP(E305,morphology!B:C,2,FALSE)</f>
        <v>#N/A</v>
      </c>
      <c r="G305" t="str">
        <f>IFERROR(IF(F305,"",""),E305)</f>
        <v>ἐντολὰς</v>
      </c>
      <c r="H305" t="str">
        <v>εἰ</v>
      </c>
      <c r="I305" t="s">
        <v>116</v>
      </c>
    </row>
    <row r="306" spans="1:9">
      <c r="A306" t="s">
        <v>2131</v>
      </c>
      <c r="B306">
        <v>2</v>
      </c>
      <c r="E306" t="s">
        <v>1535</v>
      </c>
      <c r="F306">
        <f>VLOOKUP(E306,morphology!B:C,2,FALSE)</f>
        <v>45</v>
      </c>
      <c r="G306" t="str">
        <f>IFERROR(IF(F306,"",""),E306)</f>
        <v/>
      </c>
      <c r="H306" t="str">
        <v>γὰρ</v>
      </c>
      <c r="I306" t="s">
        <v>1532</v>
      </c>
    </row>
    <row r="307" spans="1:9">
      <c r="A307" t="s">
        <v>2131</v>
      </c>
      <c r="B307">
        <v>2</v>
      </c>
      <c r="E307" t="s">
        <v>1486</v>
      </c>
      <c r="F307" t="e">
        <f>VLOOKUP(E307,morphology!B:C,2,FALSE)</f>
        <v>#N/A</v>
      </c>
      <c r="G307" t="str">
        <f>IFERROR(IF(F307,"",""),E307)</f>
        <v>μὴ</v>
      </c>
      <c r="H307" t="str">
        <v>ἦσαν,</v>
      </c>
      <c r="I307" t="s">
        <v>1883</v>
      </c>
    </row>
    <row r="308" spans="1:9">
      <c r="A308" t="s">
        <v>2131</v>
      </c>
      <c r="B308">
        <v>2</v>
      </c>
      <c r="E308" t="s">
        <v>1800</v>
      </c>
      <c r="F308" t="e">
        <f>VLOOKUP(E308,morphology!B:C,2,FALSE)</f>
        <v>#N/A</v>
      </c>
      <c r="G308" t="str">
        <f>IFERROR(IF(F308,"",""),E308)</f>
        <v>τηρῶν</v>
      </c>
      <c r="H308" t="str">
        <v>μεμενήκεισαν</v>
      </c>
      <c r="I308" t="s">
        <v>1884</v>
      </c>
    </row>
    <row r="309" spans="1:9">
      <c r="A309" t="s">
        <v>2131</v>
      </c>
      <c r="B309">
        <v>2</v>
      </c>
      <c r="E309" t="s">
        <v>1801</v>
      </c>
      <c r="F309" t="e">
        <f>VLOOKUP(E309,morphology!B:C,2,FALSE)</f>
        <v>#N/A</v>
      </c>
      <c r="G309" t="str">
        <f>IFERROR(IF(F309,"",""),E309)</f>
        <v>ψεύστης</v>
      </c>
      <c r="H309" t="str">
        <v>φανερωθῶσιν</v>
      </c>
      <c r="I309" t="s">
        <v>1885</v>
      </c>
    </row>
    <row r="310" spans="1:9">
      <c r="A310" t="s">
        <v>2131</v>
      </c>
      <c r="B310">
        <v>2</v>
      </c>
      <c r="E310" t="s">
        <v>1643</v>
      </c>
      <c r="F310" t="e">
        <f>VLOOKUP(E310,morphology!B:C,2,FALSE)</f>
        <v>#N/A</v>
      </c>
      <c r="G310" t="str">
        <f>IFERROR(IF(F310,"",""),E310)</f>
        <v>ἐστίν,</v>
      </c>
      <c r="H310" t="str">
        <v>εἰσὶν</v>
      </c>
      <c r="I310" t="s">
        <v>1886</v>
      </c>
    </row>
    <row r="311" spans="1:9">
      <c r="A311" t="s">
        <v>2131</v>
      </c>
      <c r="B311">
        <v>2</v>
      </c>
      <c r="E311" t="s">
        <v>1385</v>
      </c>
      <c r="F311">
        <f>VLOOKUP(E311,morphology!B:C,2,FALSE)</f>
        <v>11</v>
      </c>
      <c r="G311" t="str">
        <f>IFERROR(IF(F311,"",""),E311)</f>
        <v/>
      </c>
      <c r="H311" t="str">
        <v>πάντες</v>
      </c>
      <c r="I311" t="s">
        <v>1420</v>
      </c>
    </row>
    <row r="312" spans="1:9">
      <c r="A312" t="s">
        <v>2131</v>
      </c>
      <c r="B312">
        <v>2</v>
      </c>
      <c r="E312" t="s">
        <v>190</v>
      </c>
      <c r="F312" t="e">
        <f>VLOOKUP(E312,morphology!B:C,2,FALSE)</f>
        <v>#N/A</v>
      </c>
      <c r="G312" t="str">
        <f>IFERROR(IF(F312,"",""),E312)</f>
        <v>ἐν</v>
      </c>
      <c r="H312" t="str">
        <v>χρῖσμα</v>
      </c>
      <c r="I312" t="s">
        <v>1887</v>
      </c>
    </row>
    <row r="313" spans="1:9">
      <c r="A313" t="s">
        <v>2131</v>
      </c>
      <c r="B313">
        <v>2</v>
      </c>
      <c r="E313" t="s">
        <v>1594</v>
      </c>
      <c r="F313" t="e">
        <f>VLOOKUP(E313,morphology!B:C,2,FALSE)</f>
        <v>#N/A</v>
      </c>
      <c r="G313" t="str">
        <f>IFERROR(IF(F313,"",""),E313)</f>
        <v>τούτῳ</v>
      </c>
      <c r="H313" t="str">
        <v>ἔχετε</v>
      </c>
      <c r="I313" t="s">
        <v>1664</v>
      </c>
    </row>
    <row r="314" spans="1:9">
      <c r="A314" t="s">
        <v>2131</v>
      </c>
      <c r="B314">
        <v>2</v>
      </c>
      <c r="E314" t="s">
        <v>1470</v>
      </c>
      <c r="F314">
        <f>VLOOKUP(E314,morphology!B:C,2,FALSE)</f>
        <v>20</v>
      </c>
      <c r="G314" t="str">
        <f>IFERROR(IF(F314,"",""),E314)</f>
        <v/>
      </c>
      <c r="H314" t="str">
        <v>ἁγίου</v>
      </c>
      <c r="I314" t="s">
        <v>1888</v>
      </c>
    </row>
    <row r="315" spans="1:9">
      <c r="A315" t="s">
        <v>2131</v>
      </c>
      <c r="B315">
        <v>2</v>
      </c>
      <c r="E315" t="s">
        <v>1774</v>
      </c>
      <c r="F315" t="e">
        <f>VLOOKUP(E315,morphology!B:C,2,FALSE)</f>
        <v>#N/A</v>
      </c>
      <c r="G315" t="str">
        <f>IFERROR(IF(F315,"",""),E315)</f>
        <v>ἀλήθεια</v>
      </c>
      <c r="H315" t="str">
        <v>οἴδατε</v>
      </c>
      <c r="I315" t="s">
        <v>1889</v>
      </c>
    </row>
    <row r="316" spans="1:9">
      <c r="A316" t="s">
        <v>2131</v>
      </c>
      <c r="B316">
        <v>2</v>
      </c>
      <c r="E316" t="s">
        <v>1417</v>
      </c>
      <c r="F316" t="e">
        <f>VLOOKUP(E316,morphology!B:C,2,FALSE)</f>
        <v>#N/A</v>
      </c>
      <c r="G316" t="str">
        <f>IFERROR(IF(F316,"",""),E316)</f>
        <v>οὐκ</v>
      </c>
      <c r="H316" t="str">
        <v>πάντες·</v>
      </c>
      <c r="I316" t="s">
        <v>1890</v>
      </c>
    </row>
    <row r="317" spans="1:9">
      <c r="A317" t="s">
        <v>2131</v>
      </c>
      <c r="B317">
        <v>2</v>
      </c>
      <c r="E317" t="s">
        <v>1802</v>
      </c>
      <c r="F317" t="e">
        <f>VLOOKUP(E317,morphology!B:C,2,FALSE)</f>
        <v>#N/A</v>
      </c>
      <c r="G317" t="str">
        <f>IFERROR(IF(F317,"",""),E317)</f>
        <v>ἔστιν·</v>
      </c>
      <c r="H317" t="str">
        <v>ἀλήθειαν,</v>
      </c>
      <c r="I317" t="s">
        <v>1424</v>
      </c>
    </row>
    <row r="318" spans="1:9">
      <c r="A318" t="s">
        <v>2131</v>
      </c>
      <c r="B318">
        <v>2</v>
      </c>
      <c r="E318" t="s">
        <v>1562</v>
      </c>
      <c r="F318">
        <f>VLOOKUP(E318,morphology!B:C,2,FALSE)</f>
        <v>0</v>
      </c>
      <c r="G318" t="str">
        <f>IFERROR(IF(F318,"",""),E318)</f>
        <v/>
      </c>
      <c r="H318" t="str">
        <v>αὐτήν,</v>
      </c>
      <c r="I318" t="s">
        <v>1891</v>
      </c>
    </row>
    <row r="319" spans="1:9">
      <c r="A319" t="s">
        <v>2131</v>
      </c>
      <c r="B319">
        <v>2</v>
      </c>
      <c r="E319" t="s">
        <v>1803</v>
      </c>
      <c r="F319" t="e">
        <f>VLOOKUP(E319,morphology!B:C,2,FALSE)</f>
        <v>#N/A</v>
      </c>
      <c r="G319" t="str">
        <f>IFERROR(IF(F319,"",""),E319)</f>
        <v>ὃς</v>
      </c>
      <c r="H319" t="str">
        <v>ψεῦδος</v>
      </c>
      <c r="I319" t="s">
        <v>1892</v>
      </c>
    </row>
    <row r="320" spans="1:9">
      <c r="A320" t="s">
        <v>2131</v>
      </c>
      <c r="B320">
        <v>2</v>
      </c>
      <c r="E320" t="s">
        <v>1804</v>
      </c>
      <c r="F320" t="e">
        <f>VLOOKUP(E320,morphology!B:C,2,FALSE)</f>
        <v>#N/A</v>
      </c>
      <c r="G320" t="str">
        <f>IFERROR(IF(F320,"",""),E320)</f>
        <v>δʼ</v>
      </c>
      <c r="H320" t="str">
        <v>ἀληθείας</v>
      </c>
      <c r="I320" t="s">
        <v>1893</v>
      </c>
    </row>
    <row r="321" spans="1:9">
      <c r="A321" t="s">
        <v>2131</v>
      </c>
      <c r="B321">
        <v>2</v>
      </c>
      <c r="E321" t="s">
        <v>1805</v>
      </c>
      <c r="F321" t="e">
        <f>VLOOKUP(E321,morphology!B:C,2,FALSE)</f>
        <v>#N/A</v>
      </c>
      <c r="G321" t="str">
        <f>IFERROR(IF(F321,"",""),E321)</f>
        <v>ἂν</v>
      </c>
      <c r="H321" t="str">
        <v>ἔστιν.</v>
      </c>
      <c r="I321" t="s">
        <v>1894</v>
      </c>
    </row>
    <row r="322" spans="1:9">
      <c r="A322" t="s">
        <v>2131</v>
      </c>
      <c r="B322">
        <v>2</v>
      </c>
      <c r="E322" t="s">
        <v>1806</v>
      </c>
      <c r="F322" t="e">
        <f>VLOOKUP(E322,morphology!B:C,2,FALSE)</f>
        <v>#N/A</v>
      </c>
      <c r="G322" t="str">
        <f>IFERROR(IF(F322,"",""),E322)</f>
        <v>τηρῇ</v>
      </c>
      <c r="H322" t="str">
        <v>τίς</v>
      </c>
      <c r="I322" t="s">
        <v>1611</v>
      </c>
    </row>
    <row r="323" spans="1:9">
      <c r="A323" t="s">
        <v>2131</v>
      </c>
      <c r="B323">
        <v>2</v>
      </c>
      <c r="E323" t="s">
        <v>1535</v>
      </c>
      <c r="F323">
        <f>VLOOKUP(E323,morphology!B:C,2,FALSE)</f>
        <v>45</v>
      </c>
      <c r="G323" t="str">
        <f>IFERROR(IF(F323,"",""),E323)</f>
        <v/>
      </c>
      <c r="H323" t="str">
        <v>ἀρνούμενος</v>
      </c>
      <c r="I323" t="s">
        <v>1896</v>
      </c>
    </row>
    <row r="324" spans="1:9">
      <c r="A324" t="s">
        <v>2131</v>
      </c>
      <c r="B324">
        <v>2</v>
      </c>
      <c r="E324" t="s">
        <v>1431</v>
      </c>
      <c r="F324">
        <f>VLOOKUP(E324,morphology!B:C,2,FALSE)</f>
        <v>31</v>
      </c>
      <c r="G324" t="str">
        <f>IFERROR(IF(F324,"",""),E324)</f>
        <v/>
      </c>
      <c r="H324" t="str">
        <v>Ἰησοῦς</v>
      </c>
      <c r="I324" t="s">
        <v>716</v>
      </c>
    </row>
    <row r="325" spans="1:9">
      <c r="A325" t="s">
        <v>2131</v>
      </c>
      <c r="B325">
        <v>2</v>
      </c>
      <c r="E325" t="s">
        <v>1807</v>
      </c>
      <c r="F325" t="e">
        <f>VLOOKUP(E325,morphology!B:C,2,FALSE)</f>
        <v>#N/A</v>
      </c>
      <c r="G325" t="str">
        <f>IFERROR(IF(F325,"",""),E325)</f>
        <v>λόγον,</v>
      </c>
      <c r="H325" t="str">
        <v>χριστός;</v>
      </c>
      <c r="I325" t="s">
        <v>1897</v>
      </c>
    </row>
    <row r="326" spans="1:9">
      <c r="A326" t="s">
        <v>2131</v>
      </c>
      <c r="B326">
        <v>2</v>
      </c>
      <c r="E326" t="s">
        <v>1808</v>
      </c>
      <c r="F326" t="e">
        <f>VLOOKUP(E326,morphology!B:C,2,FALSE)</f>
        <v>#N/A</v>
      </c>
      <c r="G326" t="str">
        <f>IFERROR(IF(F326,"",""),E326)</f>
        <v>ἀληθῶς</v>
      </c>
      <c r="H326" t="str">
        <v>οὗτός</v>
      </c>
      <c r="I326" t="s">
        <v>1492</v>
      </c>
    </row>
    <row r="327" spans="1:9">
      <c r="A327" t="s">
        <v>2131</v>
      </c>
      <c r="B327">
        <v>2</v>
      </c>
      <c r="E327" t="s">
        <v>190</v>
      </c>
      <c r="F327" t="e">
        <f>VLOOKUP(E327,morphology!B:C,2,FALSE)</f>
        <v>#N/A</v>
      </c>
      <c r="G327" t="str">
        <f>IFERROR(IF(F327,"",""),E327)</f>
        <v>ἐν</v>
      </c>
      <c r="H327" t="str">
        <v>ἀντίχριστος,</v>
      </c>
      <c r="I327" t="s">
        <v>1898</v>
      </c>
    </row>
    <row r="328" spans="1:9">
      <c r="A328" t="s">
        <v>2131</v>
      </c>
      <c r="B328">
        <v>2</v>
      </c>
      <c r="E328" t="s">
        <v>1594</v>
      </c>
      <c r="F328" t="e">
        <f>VLOOKUP(E328,morphology!B:C,2,FALSE)</f>
        <v>#N/A</v>
      </c>
      <c r="G328" t="str">
        <f>IFERROR(IF(F328,"",""),E328)</f>
        <v>τούτῳ</v>
      </c>
      <c r="H328" t="str">
        <v>υἱόν.</v>
      </c>
      <c r="I328" t="s">
        <v>1899</v>
      </c>
    </row>
    <row r="329" spans="1:9">
      <c r="A329" t="s">
        <v>2131</v>
      </c>
      <c r="B329">
        <v>2</v>
      </c>
      <c r="E329" t="s">
        <v>1470</v>
      </c>
      <c r="F329">
        <f>VLOOKUP(E329,morphology!B:C,2,FALSE)</f>
        <v>20</v>
      </c>
      <c r="G329" t="str">
        <f>IFERROR(IF(F329,"",""),E329)</f>
        <v/>
      </c>
      <c r="H329" t="str">
        <v>πᾶς</v>
      </c>
      <c r="I329" t="s">
        <v>1505</v>
      </c>
    </row>
    <row r="330" spans="1:9">
      <c r="A330" t="s">
        <v>2131</v>
      </c>
      <c r="B330">
        <v>2</v>
      </c>
      <c r="E330" t="s">
        <v>1599</v>
      </c>
      <c r="F330" t="e">
        <f>VLOOKUP(E330,morphology!B:C,2,FALSE)</f>
        <v>#N/A</v>
      </c>
      <c r="G330" t="str">
        <f>IFERROR(IF(F330,"",""),E330)</f>
        <v>ἀγάπη</v>
      </c>
      <c r="H330" t="str">
        <v>υἱὸν</v>
      </c>
      <c r="I330" t="s">
        <v>1515</v>
      </c>
    </row>
    <row r="331" spans="1:9">
      <c r="A331" t="s">
        <v>2131</v>
      </c>
      <c r="B331">
        <v>2</v>
      </c>
      <c r="E331" t="s">
        <v>1390</v>
      </c>
      <c r="F331">
        <f>VLOOKUP(E331,morphology!B:C,2,FALSE)</f>
        <v>16</v>
      </c>
      <c r="G331" t="str">
        <f>IFERROR(IF(F331,"",""),E331)</f>
        <v/>
      </c>
      <c r="H331" t="str">
        <v>οὐδὲ</v>
      </c>
      <c r="I331" t="s">
        <v>1901</v>
      </c>
    </row>
    <row r="332" spans="1:9">
      <c r="A332" t="s">
        <v>2131</v>
      </c>
      <c r="B332">
        <v>2</v>
      </c>
      <c r="E332" t="s">
        <v>1437</v>
      </c>
      <c r="F332" t="e">
        <f>VLOOKUP(E332,morphology!B:C,2,FALSE)</f>
        <v>#N/A</v>
      </c>
      <c r="G332" t="str">
        <f>IFERROR(IF(F332,"",""),E332)</f>
        <v>θεοῦ</v>
      </c>
      <c r="H332" t="str">
        <v>ἔχει·</v>
      </c>
      <c r="I332" t="s">
        <v>1511</v>
      </c>
    </row>
    <row r="333" spans="1:9">
      <c r="A333" t="s">
        <v>2131</v>
      </c>
      <c r="B333">
        <v>2</v>
      </c>
      <c r="E333" t="s">
        <v>1809</v>
      </c>
      <c r="F333" t="e">
        <f>VLOOKUP(E333,morphology!B:C,2,FALSE)</f>
        <v>#N/A</v>
      </c>
      <c r="G333" t="str">
        <f>IFERROR(IF(F333,"",""),E333)</f>
        <v>τετελείωται.</v>
      </c>
      <c r="H333" t="str">
        <v>ὁμολογῶν</v>
      </c>
      <c r="I333" t="s">
        <v>1902</v>
      </c>
    </row>
    <row r="334" spans="1:9">
      <c r="A334" t="s">
        <v>2131</v>
      </c>
      <c r="B334">
        <v>2</v>
      </c>
      <c r="E334" t="s">
        <v>190</v>
      </c>
      <c r="F334" t="e">
        <f>VLOOKUP(E334,morphology!B:C,2,FALSE)</f>
        <v>#N/A</v>
      </c>
      <c r="G334" t="str">
        <f>IFERROR(IF(F334,"",""),E334)</f>
        <v>ἐν</v>
      </c>
      <c r="H334" t="str">
        <v>ἔχει.</v>
      </c>
      <c r="I334" t="s">
        <v>1516</v>
      </c>
    </row>
    <row r="335" spans="1:9">
      <c r="A335" t="s">
        <v>2131</v>
      </c>
      <c r="B335">
        <v>2</v>
      </c>
      <c r="E335" t="s">
        <v>1594</v>
      </c>
      <c r="F335" t="e">
        <f>VLOOKUP(E335,morphology!B:C,2,FALSE)</f>
        <v>#N/A</v>
      </c>
      <c r="G335" t="str">
        <f>IFERROR(IF(F335,"",""),E335)</f>
        <v>τούτῳ</v>
      </c>
      <c r="H335" t="str">
        <v>ἀρχῆς,</v>
      </c>
      <c r="I335" t="s">
        <v>1465</v>
      </c>
    </row>
    <row r="336" spans="1:9">
      <c r="A336" t="s">
        <v>2131</v>
      </c>
      <c r="B336">
        <v>2</v>
      </c>
      <c r="E336" t="s">
        <v>1595</v>
      </c>
      <c r="F336" t="e">
        <f>VLOOKUP(E336,morphology!B:C,2,FALSE)</f>
        <v>#N/A</v>
      </c>
      <c r="G336" t="str">
        <f>IFERROR(IF(F336,"",""),E336)</f>
        <v>γινώσκομεν</v>
      </c>
      <c r="H336" t="str">
        <v>μενέτω·</v>
      </c>
      <c r="I336" t="s">
        <v>1904</v>
      </c>
    </row>
    <row r="337" spans="1:9">
      <c r="A337" t="s">
        <v>2131</v>
      </c>
      <c r="B337">
        <v>2</v>
      </c>
      <c r="E337" t="s">
        <v>92</v>
      </c>
      <c r="F337" t="e">
        <f>VLOOKUP(E337,morphology!B:C,2,FALSE)</f>
        <v>#N/A</v>
      </c>
      <c r="G337" t="str">
        <f>IFERROR(IF(F337,"",""),E337)</f>
        <v>ὅτι</v>
      </c>
      <c r="H337" t="str">
        <v>μείνῃ</v>
      </c>
      <c r="I337" t="s">
        <v>1905</v>
      </c>
    </row>
    <row r="338" spans="1:9">
      <c r="A338" t="s">
        <v>2131</v>
      </c>
      <c r="B338">
        <v>2</v>
      </c>
      <c r="E338" t="s">
        <v>190</v>
      </c>
      <c r="F338" t="e">
        <f>VLOOKUP(E338,morphology!B:C,2,FALSE)</f>
        <v>#N/A</v>
      </c>
      <c r="G338" t="str">
        <f>IFERROR(IF(F338,"",""),E338)</f>
        <v>ἐν</v>
      </c>
      <c r="H338" t="str">
        <v>ἠκούσατε,</v>
      </c>
      <c r="I338" t="s">
        <v>1906</v>
      </c>
    </row>
    <row r="339" spans="1:9">
      <c r="A339" t="s">
        <v>2131</v>
      </c>
      <c r="B339">
        <v>2</v>
      </c>
      <c r="E339" t="s">
        <v>1529</v>
      </c>
      <c r="F339" t="e">
        <f>VLOOKUP(E339,morphology!B:C,2,FALSE)</f>
        <v>#N/A</v>
      </c>
      <c r="G339" t="str">
        <f>IFERROR(IF(F339,"",""),E339)</f>
        <v>αὐτῷ</v>
      </c>
      <c r="H339" t="str">
        <v>υἱῷ</v>
      </c>
      <c r="I339" t="s">
        <v>1658</v>
      </c>
    </row>
    <row r="340" spans="1:9">
      <c r="A340" t="s">
        <v>2131</v>
      </c>
      <c r="B340">
        <v>2</v>
      </c>
      <c r="E340" t="s">
        <v>1810</v>
      </c>
      <c r="F340" t="e">
        <f>VLOOKUP(E340,morphology!B:C,2,FALSE)</f>
        <v>#N/A</v>
      </c>
      <c r="G340" t="str">
        <f>IFERROR(IF(F340,"",""),E340)</f>
        <v>ἐσμεν·</v>
      </c>
      <c r="H340" t="str">
        <v>πατρὶ</v>
      </c>
      <c r="I340" t="s">
        <v>1907</v>
      </c>
    </row>
    <row r="341" spans="1:9">
      <c r="A341" t="s">
        <v>2131</v>
      </c>
      <c r="B341">
        <v>2</v>
      </c>
      <c r="E341" t="s">
        <v>1563</v>
      </c>
      <c r="F341">
        <f>VLOOKUP(E341,morphology!B:C,2,FALSE)</f>
        <v>0</v>
      </c>
      <c r="G341" t="str">
        <f>IFERROR(IF(F341,"",""),E341)</f>
        <v/>
      </c>
      <c r="H341" t="str">
        <v>μενεῖτε.</v>
      </c>
      <c r="I341" t="s">
        <v>1908</v>
      </c>
    </row>
    <row r="342" spans="1:9">
      <c r="A342" t="s">
        <v>2131</v>
      </c>
      <c r="B342">
        <v>2</v>
      </c>
      <c r="E342" t="s">
        <v>1494</v>
      </c>
      <c r="F342" t="e">
        <f>VLOOKUP(E342,morphology!B:C,2,FALSE)</f>
        <v>#N/A</v>
      </c>
      <c r="G342" t="str">
        <f>IFERROR(IF(F342,"",""),E342)</f>
        <v>ὁ</v>
      </c>
      <c r="H342" t="str">
        <v>ἐπαγγελία</v>
      </c>
      <c r="I342" t="s">
        <v>1910</v>
      </c>
    </row>
    <row r="343" spans="1:9">
      <c r="A343" t="s">
        <v>2131</v>
      </c>
      <c r="B343">
        <v>2</v>
      </c>
      <c r="E343" t="s">
        <v>1531</v>
      </c>
      <c r="F343" t="e">
        <f>VLOOKUP(E343,morphology!B:C,2,FALSE)</f>
        <v>#N/A</v>
      </c>
      <c r="G343" t="str">
        <f>IFERROR(IF(F343,"",""),E343)</f>
        <v>λέγων</v>
      </c>
      <c r="H343" t="str">
        <v>ἐπηγγείλατο</v>
      </c>
      <c r="I343" t="s">
        <v>1911</v>
      </c>
    </row>
    <row r="344" spans="1:9">
      <c r="A344" t="s">
        <v>2131</v>
      </c>
      <c r="B344">
        <v>2</v>
      </c>
      <c r="E344" t="s">
        <v>190</v>
      </c>
      <c r="F344" t="e">
        <f>VLOOKUP(E344,morphology!B:C,2,FALSE)</f>
        <v>#N/A</v>
      </c>
      <c r="G344" t="str">
        <f>IFERROR(IF(F344,"",""),E344)</f>
        <v>ἐν</v>
      </c>
      <c r="H344" t="str">
        <v>ἡμῖν,</v>
      </c>
      <c r="I344" t="s">
        <v>1428</v>
      </c>
    </row>
    <row r="345" spans="1:9">
      <c r="A345" t="s">
        <v>2131</v>
      </c>
      <c r="B345">
        <v>2</v>
      </c>
      <c r="E345" t="s">
        <v>1529</v>
      </c>
      <c r="F345" t="e">
        <f>VLOOKUP(E345,morphology!B:C,2,FALSE)</f>
        <v>#N/A</v>
      </c>
      <c r="G345" t="str">
        <f>IFERROR(IF(F345,"",""),E345)</f>
        <v>αὐτῷ</v>
      </c>
      <c r="H345" t="str">
        <v>αἰώνιον.</v>
      </c>
      <c r="I345" t="s">
        <v>1912</v>
      </c>
    </row>
    <row r="346" spans="1:9">
      <c r="A346" t="s">
        <v>2131</v>
      </c>
      <c r="B346">
        <v>2</v>
      </c>
      <c r="E346" t="s">
        <v>1811</v>
      </c>
      <c r="F346" t="e">
        <f>VLOOKUP(E346,morphology!B:C,2,FALSE)</f>
        <v>#N/A</v>
      </c>
      <c r="G346" t="str">
        <f>IFERROR(IF(F346,"",""),E346)</f>
        <v>μένειν</v>
      </c>
      <c r="H346" t="str">
        <v>πλανώντων</v>
      </c>
      <c r="I346" t="s">
        <v>1914</v>
      </c>
    </row>
    <row r="347" spans="1:9">
      <c r="A347" t="s">
        <v>2131</v>
      </c>
      <c r="B347">
        <v>2</v>
      </c>
      <c r="E347" t="s">
        <v>1812</v>
      </c>
      <c r="F347" t="e">
        <f>VLOOKUP(E347,morphology!B:C,2,FALSE)</f>
        <v>#N/A</v>
      </c>
      <c r="G347" t="str">
        <f>IFERROR(IF(F347,"",""),E347)</f>
        <v>ὀφείλει</v>
      </c>
      <c r="H347" t="str">
        <v>ὑμᾶς.</v>
      </c>
      <c r="I347" t="s">
        <v>1915</v>
      </c>
    </row>
    <row r="348" spans="1:9">
      <c r="A348" t="s">
        <v>2131</v>
      </c>
      <c r="B348">
        <v>2</v>
      </c>
      <c r="E348" t="s">
        <v>1451</v>
      </c>
      <c r="F348" t="e">
        <f>VLOOKUP(E348,morphology!B:C,2,FALSE)</f>
        <v>#N/A</v>
      </c>
      <c r="G348" t="str">
        <f>IFERROR(IF(F348,"",""),E348)</f>
        <v>καθὼς</v>
      </c>
      <c r="H348" t="str">
        <v>ἐλάβετε</v>
      </c>
      <c r="I348" t="s">
        <v>1917</v>
      </c>
    </row>
    <row r="349" spans="1:9">
      <c r="A349" t="s">
        <v>2131</v>
      </c>
      <c r="B349">
        <v>2</v>
      </c>
      <c r="E349" t="s">
        <v>1813</v>
      </c>
      <c r="F349" t="e">
        <f>VLOOKUP(E349,morphology!B:C,2,FALSE)</f>
        <v>#N/A</v>
      </c>
      <c r="G349" t="str">
        <f>IFERROR(IF(F349,"",""),E349)</f>
        <v>ἐκεῖνος</v>
      </c>
      <c r="H349" t="str">
        <v>χρείαν</v>
      </c>
      <c r="I349" t="s">
        <v>1918</v>
      </c>
    </row>
    <row r="350" spans="1:9">
      <c r="A350" t="s">
        <v>2131</v>
      </c>
      <c r="B350">
        <v>2</v>
      </c>
      <c r="E350" t="s">
        <v>1814</v>
      </c>
      <c r="F350" t="e">
        <f>VLOOKUP(E350,morphology!B:C,2,FALSE)</f>
        <v>#N/A</v>
      </c>
      <c r="G350" t="str">
        <f>IFERROR(IF(F350,"",""),E350)</f>
        <v>περιεπάτησεν</v>
      </c>
      <c r="H350" t="str">
        <v>διδάσκῃ</v>
      </c>
      <c r="I350" t="s">
        <v>1919</v>
      </c>
    </row>
    <row r="351" spans="1:9">
      <c r="A351" t="s">
        <v>2131</v>
      </c>
      <c r="B351">
        <v>2</v>
      </c>
      <c r="E351" t="s">
        <v>1385</v>
      </c>
      <c r="F351">
        <f>VLOOKUP(E351,morphology!B:C,2,FALSE)</f>
        <v>11</v>
      </c>
      <c r="G351" t="str">
        <f>IFERROR(IF(F351,"",""),E351)</f>
        <v/>
      </c>
      <c r="H351" t="str">
        <v>ὑμᾶς·</v>
      </c>
      <c r="I351" t="s">
        <v>1920</v>
      </c>
    </row>
    <row r="352" spans="1:9">
      <c r="A352" t="s">
        <v>2131</v>
      </c>
      <c r="B352">
        <v>2</v>
      </c>
      <c r="E352" t="s">
        <v>1791</v>
      </c>
      <c r="F352" t="e">
        <f>VLOOKUP(E352,morphology!B:C,2,FALSE)</f>
        <v>#N/A</v>
      </c>
      <c r="G352" t="str">
        <f>IFERROR(IF(F352,"",""),E352)</f>
        <v>αὐτὸς</v>
      </c>
      <c r="H352" t="str">
        <v>διδάσκει</v>
      </c>
      <c r="I352" t="s">
        <v>1921</v>
      </c>
    </row>
    <row r="353" spans="1:9">
      <c r="A353" t="s">
        <v>2131</v>
      </c>
      <c r="B353">
        <v>2</v>
      </c>
      <c r="E353" t="s">
        <v>1815</v>
      </c>
      <c r="F353" t="e">
        <f>VLOOKUP(E353,morphology!B:C,2,FALSE)</f>
        <v>#N/A</v>
      </c>
      <c r="G353" t="str">
        <f>IFERROR(IF(F353,"",""),E353)</f>
        <v>περιπατεῖν.</v>
      </c>
      <c r="H353" t="str">
        <v>ὑμᾶς</v>
      </c>
      <c r="I353" t="s">
        <v>1521</v>
      </c>
    </row>
    <row r="354" spans="1:9">
      <c r="A354" t="s">
        <v>2131</v>
      </c>
      <c r="B354">
        <v>2</v>
      </c>
      <c r="E354" t="s">
        <v>1564</v>
      </c>
      <c r="F354">
        <f>VLOOKUP(E354,morphology!B:C,2,FALSE)</f>
        <v>0</v>
      </c>
      <c r="G354" t="str">
        <f>IFERROR(IF(F354,"",""),E354)</f>
        <v/>
      </c>
      <c r="H354" t="str">
        <v>πάντων,</v>
      </c>
      <c r="I354" t="s">
        <v>1922</v>
      </c>
    </row>
    <row r="355" spans="1:9">
      <c r="A355" t="s">
        <v>2131</v>
      </c>
      <c r="B355">
        <v>2</v>
      </c>
      <c r="E355" t="s">
        <v>1816</v>
      </c>
      <c r="F355" t="e">
        <f>VLOOKUP(E355,morphology!B:C,2,FALSE)</f>
        <v>#N/A</v>
      </c>
      <c r="G355" t="str">
        <f>IFERROR(IF(F355,"",""),E355)</f>
        <v>Ἀγαπητοί,</v>
      </c>
      <c r="H355" t="str">
        <v>ἀληθές</v>
      </c>
      <c r="I355" t="s">
        <v>1923</v>
      </c>
    </row>
    <row r="356" spans="1:9">
      <c r="A356" t="s">
        <v>2131</v>
      </c>
      <c r="B356">
        <v>2</v>
      </c>
      <c r="E356" t="s">
        <v>1417</v>
      </c>
      <c r="F356" t="e">
        <f>VLOOKUP(E356,morphology!B:C,2,FALSE)</f>
        <v>#N/A</v>
      </c>
      <c r="G356" t="str">
        <f>IFERROR(IF(F356,"",""),E356)</f>
        <v>οὐκ</v>
      </c>
      <c r="H356" t="str">
        <v>ψεῦδος,</v>
      </c>
      <c r="I356" t="s">
        <v>1924</v>
      </c>
    </row>
    <row r="357" spans="1:9">
      <c r="A357" t="s">
        <v>2131</v>
      </c>
      <c r="B357">
        <v>2</v>
      </c>
      <c r="E357" t="s">
        <v>1452</v>
      </c>
      <c r="F357" t="e">
        <f>VLOOKUP(E357,morphology!B:C,2,FALSE)</f>
        <v>#N/A</v>
      </c>
      <c r="G357" t="str">
        <f>IFERROR(IF(F357,"",""),E357)</f>
        <v>ἐντολὴν</v>
      </c>
      <c r="H357" t="str">
        <v>ἐδίδαξεν</v>
      </c>
      <c r="I357" t="s">
        <v>1925</v>
      </c>
    </row>
    <row r="358" spans="1:9">
      <c r="A358" t="s">
        <v>2131</v>
      </c>
      <c r="B358">
        <v>2</v>
      </c>
      <c r="E358" t="s">
        <v>1459</v>
      </c>
      <c r="F358" t="e">
        <f>VLOOKUP(E358,morphology!B:C,2,FALSE)</f>
        <v>#N/A</v>
      </c>
      <c r="G358" t="str">
        <f>IFERROR(IF(F358,"",""),E358)</f>
        <v>καινὴν</v>
      </c>
      <c r="H358" t="str">
        <v>ὑμᾶς,</v>
      </c>
      <c r="I358" t="s">
        <v>1926</v>
      </c>
    </row>
    <row r="359" spans="1:9">
      <c r="A359" t="s">
        <v>2131</v>
      </c>
      <c r="B359">
        <v>2</v>
      </c>
      <c r="E359" t="s">
        <v>1786</v>
      </c>
      <c r="F359" t="e">
        <f>VLOOKUP(E359,morphology!B:C,2,FALSE)</f>
        <v>#N/A</v>
      </c>
      <c r="G359" t="str">
        <f>IFERROR(IF(F359,"",""),E359)</f>
        <v>γράφω</v>
      </c>
      <c r="H359" t="str">
        <v>μένετε</v>
      </c>
      <c r="I359" t="s">
        <v>1927</v>
      </c>
    </row>
    <row r="360" spans="1:9">
      <c r="A360" t="s">
        <v>2131</v>
      </c>
      <c r="B360">
        <v>2</v>
      </c>
      <c r="E360" t="s">
        <v>1743</v>
      </c>
      <c r="F360" t="e">
        <f>VLOOKUP(E360,morphology!B:C,2,FALSE)</f>
        <v>#N/A</v>
      </c>
      <c r="G360" t="str">
        <f>IFERROR(IF(F360,"",""),E360)</f>
        <v>ὑμῖν,</v>
      </c>
      <c r="H360" t="str">
        <v>αὐτῷ.</v>
      </c>
      <c r="I360" t="s">
        <v>1928</v>
      </c>
    </row>
    <row r="361" spans="1:9">
      <c r="A361" t="s">
        <v>2131</v>
      </c>
      <c r="B361">
        <v>2</v>
      </c>
      <c r="E361" t="s">
        <v>1626</v>
      </c>
      <c r="F361" t="e">
        <f>VLOOKUP(E361,morphology!B:C,2,FALSE)</f>
        <v>#N/A</v>
      </c>
      <c r="G361" t="str">
        <f>IFERROR(IF(F361,"",""),E361)</f>
        <v>ἀλλʼ</v>
      </c>
      <c r="H361" t="str">
        <v>νῦν,</v>
      </c>
      <c r="I361" t="s">
        <v>1930</v>
      </c>
    </row>
    <row r="362" spans="1:9">
      <c r="A362" t="s">
        <v>2131</v>
      </c>
      <c r="B362">
        <v>2</v>
      </c>
      <c r="E362" t="s">
        <v>1452</v>
      </c>
      <c r="F362" t="e">
        <f>VLOOKUP(E362,morphology!B:C,2,FALSE)</f>
        <v>#N/A</v>
      </c>
      <c r="G362" t="str">
        <f>IFERROR(IF(F362,"",""),E362)</f>
        <v>ἐντολὴν</v>
      </c>
      <c r="H362" t="str">
        <v>αὐτῷ,</v>
      </c>
      <c r="I362" t="s">
        <v>1931</v>
      </c>
    </row>
    <row r="363" spans="1:9">
      <c r="A363" t="s">
        <v>2131</v>
      </c>
      <c r="B363">
        <v>2</v>
      </c>
      <c r="E363" t="s">
        <v>1817</v>
      </c>
      <c r="F363" t="e">
        <f>VLOOKUP(E363,morphology!B:C,2,FALSE)</f>
        <v>#N/A</v>
      </c>
      <c r="G363" t="str">
        <f>IFERROR(IF(F363,"",""),E363)</f>
        <v>παλαιὰν</v>
      </c>
      <c r="H363" t="str">
        <v>φανερωθῇ</v>
      </c>
      <c r="I363" t="s">
        <v>1932</v>
      </c>
    </row>
    <row r="364" spans="1:9">
      <c r="A364" t="s">
        <v>2131</v>
      </c>
      <c r="B364">
        <v>2</v>
      </c>
      <c r="E364" t="s">
        <v>1462</v>
      </c>
      <c r="F364" t="e">
        <f>VLOOKUP(E364,morphology!B:C,2,FALSE)</f>
        <v>#N/A</v>
      </c>
      <c r="G364" t="str">
        <f>IFERROR(IF(F364,"",""),E364)</f>
        <v>ἣν</v>
      </c>
      <c r="H364" t="str">
        <v>σχῶμεν</v>
      </c>
      <c r="I364" t="s">
        <v>1933</v>
      </c>
    </row>
    <row r="365" spans="1:9">
      <c r="A365" t="s">
        <v>2131</v>
      </c>
      <c r="B365">
        <v>2</v>
      </c>
      <c r="E365" t="s">
        <v>1818</v>
      </c>
      <c r="F365" t="e">
        <f>VLOOKUP(E365,morphology!B:C,2,FALSE)</f>
        <v>#N/A</v>
      </c>
      <c r="G365" t="str">
        <f>IFERROR(IF(F365,"",""),E365)</f>
        <v>εἴχετε</v>
      </c>
      <c r="H365" t="str">
        <v>παρρησίαν</v>
      </c>
      <c r="I365" t="s">
        <v>1934</v>
      </c>
    </row>
    <row r="366" spans="1:9">
      <c r="A366" t="s">
        <v>2131</v>
      </c>
      <c r="B366">
        <v>2</v>
      </c>
      <c r="E366" t="s">
        <v>1464</v>
      </c>
      <c r="F366">
        <f>VLOOKUP(E366,morphology!B:C,2,FALSE)</f>
        <v>3</v>
      </c>
      <c r="G366" t="str">
        <f>IFERROR(IF(F366,"",""),E366)</f>
        <v/>
      </c>
      <c r="H366" t="str">
        <v>αἰσχυνθῶμεν</v>
      </c>
      <c r="I366" t="s">
        <v>1935</v>
      </c>
    </row>
    <row r="367" spans="1:9">
      <c r="A367" t="s">
        <v>2131</v>
      </c>
      <c r="B367">
        <v>2</v>
      </c>
      <c r="E367" t="s">
        <v>1819</v>
      </c>
      <c r="F367" t="e">
        <f>VLOOKUP(E367,morphology!B:C,2,FALSE)</f>
        <v>#N/A</v>
      </c>
      <c r="G367" t="str">
        <f>IFERROR(IF(F367,"",""),E367)</f>
        <v>ἀρχῆς·</v>
      </c>
      <c r="H367" t="str">
        <v>παρουσίᾳ</v>
      </c>
      <c r="I367" t="s">
        <v>1936</v>
      </c>
    </row>
    <row r="368" spans="1:9">
      <c r="A368" t="s">
        <v>2131</v>
      </c>
      <c r="B368">
        <v>2</v>
      </c>
      <c r="E368" t="s">
        <v>1470</v>
      </c>
      <c r="F368">
        <f>VLOOKUP(E368,morphology!B:C,2,FALSE)</f>
        <v>20</v>
      </c>
      <c r="G368" t="str">
        <f>IFERROR(IF(F368,"",""),E368)</f>
        <v/>
      </c>
      <c r="H368" t="str">
        <v>εἰδῆτε</v>
      </c>
      <c r="I368" t="s">
        <v>1663</v>
      </c>
    </row>
    <row r="369" spans="1:9">
      <c r="A369" t="s">
        <v>2131</v>
      </c>
      <c r="B369">
        <v>2</v>
      </c>
      <c r="E369" t="s">
        <v>1820</v>
      </c>
      <c r="F369" t="e">
        <f>VLOOKUP(E369,morphology!B:C,2,FALSE)</f>
        <v>#N/A</v>
      </c>
      <c r="G369" t="str">
        <f>IFERROR(IF(F369,"",""),E369)</f>
        <v>ἐντολὴ</v>
      </c>
      <c r="H369" t="str">
        <v>δίκαιός</v>
      </c>
      <c r="I369" t="s">
        <v>1938</v>
      </c>
    </row>
    <row r="370" spans="1:9">
      <c r="A370" t="s">
        <v>2131</v>
      </c>
      <c r="B370">
        <v>2</v>
      </c>
      <c r="E370" t="s">
        <v>1470</v>
      </c>
      <c r="F370">
        <f>VLOOKUP(E370,morphology!B:C,2,FALSE)</f>
        <v>20</v>
      </c>
      <c r="G370" t="str">
        <f>IFERROR(IF(F370,"",""),E370)</f>
        <v/>
      </c>
      <c r="H370" t="str">
        <v>ἐστιν,</v>
      </c>
      <c r="I370" t="s">
        <v>1478</v>
      </c>
    </row>
    <row r="371" spans="1:9">
      <c r="A371" t="s">
        <v>2131</v>
      </c>
      <c r="B371">
        <v>2</v>
      </c>
      <c r="E371" t="s">
        <v>1821</v>
      </c>
      <c r="F371" t="e">
        <f>VLOOKUP(E371,morphology!B:C,2,FALSE)</f>
        <v>#N/A</v>
      </c>
      <c r="G371" t="str">
        <f>IFERROR(IF(F371,"",""),E371)</f>
        <v>παλαιά</v>
      </c>
      <c r="H371" t="str">
        <v>γινώσκετε</v>
      </c>
      <c r="I371" t="s">
        <v>1939</v>
      </c>
    </row>
    <row r="372" spans="1:9">
      <c r="A372" t="s">
        <v>2131</v>
      </c>
      <c r="B372">
        <v>2</v>
      </c>
      <c r="E372" t="s">
        <v>1493</v>
      </c>
      <c r="F372" t="e">
        <f>VLOOKUP(E372,morphology!B:C,2,FALSE)</f>
        <v>#N/A</v>
      </c>
      <c r="G372" t="str">
        <f>IFERROR(IF(F372,"",""),E372)</f>
        <v>ἐστιν</v>
      </c>
      <c r="H372" t="str">
        <v>δικαιοσύνην</v>
      </c>
      <c r="I372" t="s">
        <v>1940</v>
      </c>
    </row>
    <row r="373" spans="1:9">
      <c r="A373" t="s">
        <v>2131</v>
      </c>
      <c r="B373">
        <v>2</v>
      </c>
      <c r="E373" t="s">
        <v>1494</v>
      </c>
      <c r="F373" t="e">
        <f>VLOOKUP(E373,morphology!B:C,2,FALSE)</f>
        <v>#N/A</v>
      </c>
      <c r="G373" t="str">
        <f>IFERROR(IF(F373,"",""),E373)</f>
        <v>ὁ</v>
      </c>
      <c r="H373" t="str">
        <v>γεγέννηται.</v>
      </c>
      <c r="I373" t="s">
        <v>1941</v>
      </c>
    </row>
    <row r="374" spans="1:9">
      <c r="A374" t="s">
        <v>2131</v>
      </c>
      <c r="B374">
        <v>2</v>
      </c>
      <c r="E374" t="s">
        <v>1783</v>
      </c>
      <c r="F374" t="e">
        <f>VLOOKUP(E374,morphology!B:C,2,FALSE)</f>
        <v>#N/A</v>
      </c>
      <c r="G374" t="str">
        <f>IFERROR(IF(F374,"",""),E374)</f>
        <v>λόγος</v>
      </c>
      <c r="H374" t="str">
        <v>ἴδετε</v>
      </c>
      <c r="I374" t="s">
        <v>1942</v>
      </c>
    </row>
    <row r="375" spans="1:9">
      <c r="A375" t="s">
        <v>2131</v>
      </c>
      <c r="B375">
        <v>2</v>
      </c>
      <c r="E375" t="s">
        <v>1822</v>
      </c>
      <c r="F375" t="e">
        <f>VLOOKUP(E375,morphology!B:C,2,FALSE)</f>
        <v>#N/A</v>
      </c>
      <c r="G375" t="str">
        <f>IFERROR(IF(F375,"",""),E375)</f>
        <v>ὃν</v>
      </c>
      <c r="H375" t="str">
        <v>ποταπὴν</v>
      </c>
      <c r="I375" t="s">
        <v>1943</v>
      </c>
    </row>
    <row r="376" spans="1:9">
      <c r="A376" t="s">
        <v>2131</v>
      </c>
      <c r="B376">
        <v>2</v>
      </c>
      <c r="E376" t="s">
        <v>1823</v>
      </c>
      <c r="F376" t="e">
        <f>VLOOKUP(E376,morphology!B:C,2,FALSE)</f>
        <v>#N/A</v>
      </c>
      <c r="G376" t="str">
        <f>IFERROR(IF(F376,"",""),E376)</f>
        <v>ἠκούσατε.</v>
      </c>
      <c r="H376" t="str">
        <v>ἀγάπην</v>
      </c>
      <c r="I376" t="s">
        <v>1944</v>
      </c>
    </row>
    <row r="377" spans="1:9">
      <c r="A377" t="s">
        <v>2131</v>
      </c>
      <c r="B377">
        <v>2</v>
      </c>
      <c r="E377" t="s">
        <v>1565</v>
      </c>
      <c r="F377">
        <f>VLOOKUP(E377,morphology!B:C,2,FALSE)</f>
        <v>0</v>
      </c>
      <c r="G377" t="str">
        <f>IFERROR(IF(F377,"",""),E377)</f>
        <v/>
      </c>
      <c r="H377" t="str">
        <v>δέδωκεν</v>
      </c>
      <c r="I377" t="s">
        <v>1720</v>
      </c>
    </row>
    <row r="378" spans="1:9">
      <c r="A378" t="s">
        <v>2131</v>
      </c>
      <c r="B378">
        <v>2</v>
      </c>
      <c r="E378" t="s">
        <v>1824</v>
      </c>
      <c r="F378" t="e">
        <f>VLOOKUP(E378,morphology!B:C,2,FALSE)</f>
        <v>#N/A</v>
      </c>
      <c r="G378" t="str">
        <f>IFERROR(IF(F378,"",""),E378)</f>
        <v>πάλιν</v>
      </c>
      <c r="H378" t="str">
        <v>πατὴρ</v>
      </c>
      <c r="I378" t="s">
        <v>1945</v>
      </c>
    </row>
    <row r="379" spans="1:9">
      <c r="A379" t="s">
        <v>2131</v>
      </c>
      <c r="B379">
        <v>2</v>
      </c>
      <c r="E379" t="s">
        <v>1452</v>
      </c>
      <c r="F379" t="e">
        <f>VLOOKUP(E379,morphology!B:C,2,FALSE)</f>
        <v>#N/A</v>
      </c>
      <c r="G379" t="str">
        <f>IFERROR(IF(F379,"",""),E379)</f>
        <v>ἐντολὴν</v>
      </c>
      <c r="H379" t="str">
        <v>τέκνα</v>
      </c>
      <c r="I379" t="s">
        <v>1555</v>
      </c>
    </row>
    <row r="380" spans="1:9">
      <c r="A380" t="s">
        <v>2131</v>
      </c>
      <c r="B380">
        <v>2</v>
      </c>
      <c r="E380" t="s">
        <v>1459</v>
      </c>
      <c r="F380" t="e">
        <f>VLOOKUP(E380,morphology!B:C,2,FALSE)</f>
        <v>#N/A</v>
      </c>
      <c r="G380" t="str">
        <f>IFERROR(IF(F380,"",""),E380)</f>
        <v>καινὴν</v>
      </c>
      <c r="H380" t="str">
        <v>κληθῶμεν,</v>
      </c>
      <c r="I380" t="s">
        <v>1946</v>
      </c>
    </row>
    <row r="381" spans="1:9">
      <c r="A381" t="s">
        <v>2131</v>
      </c>
      <c r="B381">
        <v>2</v>
      </c>
      <c r="E381" t="s">
        <v>1786</v>
      </c>
      <c r="F381" t="e">
        <f>VLOOKUP(E381,morphology!B:C,2,FALSE)</f>
        <v>#N/A</v>
      </c>
      <c r="G381" t="str">
        <f>IFERROR(IF(F381,"",""),E381)</f>
        <v>γράφω</v>
      </c>
      <c r="H381" t="str">
        <v>ἐσμέν.</v>
      </c>
      <c r="I381" t="s">
        <v>1947</v>
      </c>
    </row>
    <row r="382" spans="1:9">
      <c r="A382" t="s">
        <v>2131</v>
      </c>
      <c r="B382">
        <v>2</v>
      </c>
      <c r="E382" t="s">
        <v>1743</v>
      </c>
      <c r="F382" t="e">
        <f>VLOOKUP(E382,morphology!B:C,2,FALSE)</f>
        <v>#N/A</v>
      </c>
      <c r="G382" t="str">
        <f>IFERROR(IF(F382,"",""),E382)</f>
        <v>ὑμῖν,</v>
      </c>
      <c r="H382" t="str">
        <v>τοῦτο</v>
      </c>
      <c r="I382" t="s">
        <v>1948</v>
      </c>
    </row>
    <row r="383" spans="1:9">
      <c r="A383" t="s">
        <v>2131</v>
      </c>
      <c r="B383">
        <v>2</v>
      </c>
      <c r="E383" t="s">
        <v>1825</v>
      </c>
      <c r="F383" t="e">
        <f>VLOOKUP(E383,morphology!B:C,2,FALSE)</f>
        <v>#N/A</v>
      </c>
      <c r="G383" t="str">
        <f>IFERROR(IF(F383,"",""),E383)</f>
        <v>ὅ</v>
      </c>
      <c r="H383" t="str">
        <v>γινώσκει</v>
      </c>
      <c r="I383" t="s">
        <v>1949</v>
      </c>
    </row>
    <row r="384" spans="1:9">
      <c r="A384" t="s">
        <v>2131</v>
      </c>
      <c r="B384">
        <v>2</v>
      </c>
      <c r="E384" t="s">
        <v>1493</v>
      </c>
      <c r="F384" t="e">
        <f>VLOOKUP(E384,morphology!B:C,2,FALSE)</f>
        <v>#N/A</v>
      </c>
      <c r="G384" t="str">
        <f>IFERROR(IF(F384,"",""),E384)</f>
        <v>ἐστιν</v>
      </c>
      <c r="H384" t="str">
        <v>ἔγνω</v>
      </c>
      <c r="I384" t="s">
        <v>1950</v>
      </c>
    </row>
    <row r="385" spans="1:9">
      <c r="A385" t="s">
        <v>2131</v>
      </c>
      <c r="B385">
        <v>2</v>
      </c>
      <c r="E385" t="s">
        <v>1826</v>
      </c>
      <c r="F385" t="e">
        <f>VLOOKUP(E385,morphology!B:C,2,FALSE)</f>
        <v>#N/A</v>
      </c>
      <c r="G385" t="str">
        <f>IFERROR(IF(F385,"",""),E385)</f>
        <v>ἀληθὲς</v>
      </c>
      <c r="H385" t="str">
        <v>αὐτόν.</v>
      </c>
      <c r="I385" t="s">
        <v>1951</v>
      </c>
    </row>
    <row r="386" spans="1:9">
      <c r="A386" t="s">
        <v>2131</v>
      </c>
      <c r="B386">
        <v>2</v>
      </c>
      <c r="E386" t="s">
        <v>190</v>
      </c>
      <c r="F386" t="e">
        <f>VLOOKUP(E386,morphology!B:C,2,FALSE)</f>
        <v>#N/A</v>
      </c>
      <c r="G386" t="str">
        <f>IFERROR(IF(F386,"",""),E386)</f>
        <v>ἐν</v>
      </c>
      <c r="H386" t="str">
        <v>ἐσμεν,</v>
      </c>
      <c r="I386" t="s">
        <v>1712</v>
      </c>
    </row>
    <row r="387" spans="1:9">
      <c r="A387" t="s">
        <v>2131</v>
      </c>
      <c r="B387">
        <v>2</v>
      </c>
      <c r="E387" t="s">
        <v>1529</v>
      </c>
      <c r="F387" t="e">
        <f>VLOOKUP(E387,morphology!B:C,2,FALSE)</f>
        <v>#N/A</v>
      </c>
      <c r="G387" t="str">
        <f>IFERROR(IF(F387,"",""),E387)</f>
        <v>αὐτῷ</v>
      </c>
      <c r="H387" t="str">
        <v>οὔπω</v>
      </c>
      <c r="I387" t="s">
        <v>1953</v>
      </c>
    </row>
    <row r="388" spans="1:9">
      <c r="A388" t="s">
        <v>2131</v>
      </c>
      <c r="B388">
        <v>2</v>
      </c>
      <c r="E388" t="s">
        <v>1385</v>
      </c>
      <c r="F388">
        <f>VLOOKUP(E388,morphology!B:C,2,FALSE)</f>
        <v>11</v>
      </c>
      <c r="G388" t="str">
        <f>IFERROR(IF(F388,"",""),E388)</f>
        <v/>
      </c>
      <c r="H388" t="str">
        <v>τί</v>
      </c>
      <c r="I388" t="s">
        <v>1954</v>
      </c>
    </row>
    <row r="389" spans="1:9">
      <c r="A389" t="s">
        <v>2131</v>
      </c>
      <c r="B389">
        <v>2</v>
      </c>
      <c r="E389" t="s">
        <v>190</v>
      </c>
      <c r="F389" t="e">
        <f>VLOOKUP(E389,morphology!B:C,2,FALSE)</f>
        <v>#N/A</v>
      </c>
      <c r="G389" t="str">
        <f>IFERROR(IF(F389,"",""),E389)</f>
        <v>ἐν</v>
      </c>
      <c r="H389" t="str">
        <v>ἐσόμεθα.</v>
      </c>
      <c r="I389" t="s">
        <v>1955</v>
      </c>
    </row>
    <row r="390" spans="1:9">
      <c r="A390" t="s">
        <v>2131</v>
      </c>
      <c r="B390">
        <v>2</v>
      </c>
      <c r="E390" t="s">
        <v>1743</v>
      </c>
      <c r="F390" t="e">
        <f>VLOOKUP(E390,morphology!B:C,2,FALSE)</f>
        <v>#N/A</v>
      </c>
      <c r="G390" t="str">
        <f>IFERROR(IF(F390,"",""),E390)</f>
        <v>ὑμῖν,</v>
      </c>
      <c r="H390" t="str">
        <v>οἴδαμεν</v>
      </c>
      <c r="I390" t="s">
        <v>1679</v>
      </c>
    </row>
    <row r="391" spans="1:9">
      <c r="A391" t="s">
        <v>2131</v>
      </c>
      <c r="B391">
        <v>2</v>
      </c>
      <c r="E391" t="s">
        <v>92</v>
      </c>
      <c r="F391" t="e">
        <f>VLOOKUP(E391,morphology!B:C,2,FALSE)</f>
        <v>#N/A</v>
      </c>
      <c r="G391" t="str">
        <f>IFERROR(IF(F391,"",""),E391)</f>
        <v>ὅτι</v>
      </c>
      <c r="H391" t="str">
        <v>ὅμοιοι</v>
      </c>
      <c r="I391" t="s">
        <v>1956</v>
      </c>
    </row>
    <row r="392" spans="1:9">
      <c r="A392" t="s">
        <v>2131</v>
      </c>
      <c r="B392">
        <v>2</v>
      </c>
      <c r="E392" t="s">
        <v>1470</v>
      </c>
      <c r="F392">
        <f>VLOOKUP(E392,morphology!B:C,2,FALSE)</f>
        <v>20</v>
      </c>
      <c r="G392" t="str">
        <f>IFERROR(IF(F392,"",""),E392)</f>
        <v/>
      </c>
      <c r="H392" t="str">
        <v>ἐσόμεθα,</v>
      </c>
      <c r="I392" t="s">
        <v>1957</v>
      </c>
    </row>
    <row r="393" spans="1:9">
      <c r="A393" t="s">
        <v>2131</v>
      </c>
      <c r="B393">
        <v>2</v>
      </c>
      <c r="E393" t="s">
        <v>1759</v>
      </c>
      <c r="F393" t="e">
        <f>VLOOKUP(E393,morphology!B:C,2,FALSE)</f>
        <v>#N/A</v>
      </c>
      <c r="G393" t="str">
        <f>IFERROR(IF(F393,"",""),E393)</f>
        <v>σκοτία</v>
      </c>
      <c r="H393" t="str">
        <v>ὀψόμεθα</v>
      </c>
      <c r="I393" t="s">
        <v>1958</v>
      </c>
    </row>
    <row r="394" spans="1:9">
      <c r="A394" t="s">
        <v>2131</v>
      </c>
      <c r="B394">
        <v>2</v>
      </c>
      <c r="E394" t="s">
        <v>1827</v>
      </c>
      <c r="F394" t="e">
        <f>VLOOKUP(E394,morphology!B:C,2,FALSE)</f>
        <v>#N/A</v>
      </c>
      <c r="G394" t="str">
        <f>IFERROR(IF(F394,"",""),E394)</f>
        <v>παράγεται</v>
      </c>
      <c r="H394" t="str">
        <v>καθώς</v>
      </c>
      <c r="I394" t="s">
        <v>1959</v>
      </c>
    </row>
    <row r="395" spans="1:9">
      <c r="A395" t="s">
        <v>2131</v>
      </c>
      <c r="B395">
        <v>2</v>
      </c>
      <c r="E395" t="s">
        <v>1385</v>
      </c>
      <c r="F395">
        <f>VLOOKUP(E395,morphology!B:C,2,FALSE)</f>
        <v>11</v>
      </c>
      <c r="G395" t="str">
        <f>IFERROR(IF(F395,"",""),E395)</f>
        <v/>
      </c>
      <c r="H395" t="str">
        <v>ἐστιν.</v>
      </c>
      <c r="I395" t="s">
        <v>1659</v>
      </c>
    </row>
    <row r="396" spans="1:9">
      <c r="A396" t="s">
        <v>2131</v>
      </c>
      <c r="B396">
        <v>2</v>
      </c>
      <c r="E396" t="s">
        <v>1605</v>
      </c>
      <c r="F396" t="e">
        <f>VLOOKUP(E396,morphology!B:C,2,FALSE)</f>
        <v>#N/A</v>
      </c>
      <c r="G396" t="str">
        <f>IFERROR(IF(F396,"",""),E396)</f>
        <v>τὸ</v>
      </c>
      <c r="H396" t="str">
        <v>ἔχων</v>
      </c>
      <c r="I396" t="s">
        <v>1538</v>
      </c>
    </row>
    <row r="397" spans="1:9">
      <c r="A397" t="s">
        <v>2131</v>
      </c>
      <c r="B397">
        <v>2</v>
      </c>
      <c r="E397" t="s">
        <v>1758</v>
      </c>
      <c r="F397" t="e">
        <f>VLOOKUP(E397,morphology!B:C,2,FALSE)</f>
        <v>#N/A</v>
      </c>
      <c r="G397" t="str">
        <f>IFERROR(IF(F397,"",""),E397)</f>
        <v>φῶς</v>
      </c>
      <c r="H397" t="str">
        <v>ἐλπίδα</v>
      </c>
      <c r="I397" t="s">
        <v>1960</v>
      </c>
    </row>
    <row r="398" spans="1:9">
      <c r="A398" t="s">
        <v>2131</v>
      </c>
      <c r="B398">
        <v>2</v>
      </c>
      <c r="E398" t="s">
        <v>1605</v>
      </c>
      <c r="F398" t="e">
        <f>VLOOKUP(E398,morphology!B:C,2,FALSE)</f>
        <v>#N/A</v>
      </c>
      <c r="G398" t="str">
        <f>IFERROR(IF(F398,"",""),E398)</f>
        <v>τὸ</v>
      </c>
      <c r="H398" t="str">
        <v>ταύτην</v>
      </c>
      <c r="I398" t="s">
        <v>1522</v>
      </c>
    </row>
    <row r="399" spans="1:9">
      <c r="A399" t="s">
        <v>2131</v>
      </c>
      <c r="B399">
        <v>2</v>
      </c>
      <c r="E399" t="s">
        <v>1828</v>
      </c>
      <c r="F399" t="e">
        <f>VLOOKUP(E399,morphology!B:C,2,FALSE)</f>
        <v>#N/A</v>
      </c>
      <c r="G399" t="str">
        <f>IFERROR(IF(F399,"",""),E399)</f>
        <v>ἀληθινὸν</v>
      </c>
      <c r="H399" t="str">
        <v>ἐπʼ</v>
      </c>
      <c r="I399" t="s">
        <v>1961</v>
      </c>
    </row>
    <row r="400" spans="1:9">
      <c r="A400" t="s">
        <v>2131</v>
      </c>
      <c r="B400">
        <v>2</v>
      </c>
      <c r="E400" t="s">
        <v>528</v>
      </c>
      <c r="F400" t="e">
        <f>VLOOKUP(E400,morphology!B:C,2,FALSE)</f>
        <v>#N/A</v>
      </c>
      <c r="G400" t="str">
        <f>IFERROR(IF(F400,"",""),E400)</f>
        <v>ἤδη</v>
      </c>
      <c r="H400" t="str">
        <v>ἁγνίζει</v>
      </c>
      <c r="I400" t="s">
        <v>1962</v>
      </c>
    </row>
    <row r="401" spans="1:9">
      <c r="A401" t="s">
        <v>2131</v>
      </c>
      <c r="B401">
        <v>2</v>
      </c>
      <c r="E401" t="s">
        <v>1829</v>
      </c>
      <c r="F401" t="e">
        <f>VLOOKUP(E401,morphology!B:C,2,FALSE)</f>
        <v>#N/A</v>
      </c>
      <c r="G401" t="str">
        <f>IFERROR(IF(F401,"",""),E401)</f>
        <v>φαίνει.</v>
      </c>
      <c r="H401" t="str">
        <v>ἑαυτὸν</v>
      </c>
      <c r="I401" t="s">
        <v>1963</v>
      </c>
    </row>
    <row r="402" spans="1:9">
      <c r="A402" t="s">
        <v>2131</v>
      </c>
      <c r="B402">
        <v>2</v>
      </c>
      <c r="E402" t="s">
        <v>1566</v>
      </c>
      <c r="F402">
        <f>VLOOKUP(E402,morphology!B:C,2,FALSE)</f>
        <v>0</v>
      </c>
      <c r="G402" t="str">
        <f>IFERROR(IF(F402,"",""),E402)</f>
        <v/>
      </c>
      <c r="H402" t="str">
        <v>ἁγνός</v>
      </c>
      <c r="I402" t="s">
        <v>1964</v>
      </c>
    </row>
    <row r="403" spans="1:9">
      <c r="A403" t="s">
        <v>2131</v>
      </c>
      <c r="B403">
        <v>2</v>
      </c>
      <c r="E403" t="s">
        <v>1494</v>
      </c>
      <c r="F403" t="e">
        <f>VLOOKUP(E403,morphology!B:C,2,FALSE)</f>
        <v>#N/A</v>
      </c>
      <c r="G403" t="str">
        <f>IFERROR(IF(F403,"",""),E403)</f>
        <v>ὁ</v>
      </c>
      <c r="H403" t="str">
        <v>ἀνομίαν</v>
      </c>
      <c r="I403" t="s">
        <v>1965</v>
      </c>
    </row>
    <row r="404" spans="1:9">
      <c r="A404" t="s">
        <v>2131</v>
      </c>
      <c r="B404">
        <v>2</v>
      </c>
      <c r="E404" t="s">
        <v>1531</v>
      </c>
      <c r="F404" t="e">
        <f>VLOOKUP(E404,morphology!B:C,2,FALSE)</f>
        <v>#N/A</v>
      </c>
      <c r="G404" t="str">
        <f>IFERROR(IF(F404,"",""),E404)</f>
        <v>λέγων</v>
      </c>
      <c r="H404" t="str">
        <v>ποιεῖ,</v>
      </c>
      <c r="I404" t="s">
        <v>1966</v>
      </c>
    </row>
    <row r="405" spans="1:9">
      <c r="A405" t="s">
        <v>2131</v>
      </c>
      <c r="B405">
        <v>2</v>
      </c>
      <c r="E405" t="s">
        <v>190</v>
      </c>
      <c r="F405" t="e">
        <f>VLOOKUP(E405,morphology!B:C,2,FALSE)</f>
        <v>#N/A</v>
      </c>
      <c r="G405" t="str">
        <f>IFERROR(IF(F405,"",""),E405)</f>
        <v>ἐν</v>
      </c>
      <c r="H405" t="str">
        <v>ἁμαρτία</v>
      </c>
      <c r="I405" t="s">
        <v>1695</v>
      </c>
    </row>
    <row r="406" spans="1:9">
      <c r="A406" t="s">
        <v>2131</v>
      </c>
      <c r="B406">
        <v>2</v>
      </c>
      <c r="E406" t="s">
        <v>1623</v>
      </c>
      <c r="F406" t="e">
        <f>VLOOKUP(E406,morphology!B:C,2,FALSE)</f>
        <v>#N/A</v>
      </c>
      <c r="G406" t="str">
        <f>IFERROR(IF(F406,"",""),E406)</f>
        <v>τῷ</v>
      </c>
      <c r="H406" t="str">
        <v>ἀνομία.</v>
      </c>
      <c r="I406" t="s">
        <v>1967</v>
      </c>
    </row>
    <row r="407" spans="1:9">
      <c r="A407" t="s">
        <v>2131</v>
      </c>
      <c r="B407">
        <v>2</v>
      </c>
      <c r="E407" t="s">
        <v>1765</v>
      </c>
      <c r="F407" t="e">
        <f>VLOOKUP(E407,morphology!B:C,2,FALSE)</f>
        <v>#N/A</v>
      </c>
      <c r="G407" t="str">
        <f>IFERROR(IF(F407,"",""),E407)</f>
        <v>φωτὶ</v>
      </c>
      <c r="H407" t="str">
        <v>ἄρῃ,</v>
      </c>
      <c r="I407" t="s">
        <v>1968</v>
      </c>
    </row>
    <row r="408" spans="1:9">
      <c r="A408" t="s">
        <v>2131</v>
      </c>
      <c r="B408">
        <v>2</v>
      </c>
      <c r="E408" t="s">
        <v>1830</v>
      </c>
      <c r="F408" t="e">
        <f>VLOOKUP(E408,morphology!B:C,2,FALSE)</f>
        <v>#N/A</v>
      </c>
      <c r="G408" t="str">
        <f>IFERROR(IF(F408,"",""),E408)</f>
        <v>εἶναι</v>
      </c>
      <c r="H408" t="str">
        <v>μένων</v>
      </c>
      <c r="I408" t="s">
        <v>1507</v>
      </c>
    </row>
    <row r="409" spans="1:9">
      <c r="A409" t="s">
        <v>2131</v>
      </c>
      <c r="B409">
        <v>2</v>
      </c>
      <c r="E409" t="s">
        <v>1385</v>
      </c>
      <c r="F409">
        <f>VLOOKUP(E409,morphology!B:C,2,FALSE)</f>
        <v>11</v>
      </c>
      <c r="G409" t="str">
        <f>IFERROR(IF(F409,"",""),E409)</f>
        <v/>
      </c>
      <c r="H409" t="str">
        <v>ἁμαρτάνει·</v>
      </c>
      <c r="I409" t="s">
        <v>1969</v>
      </c>
    </row>
    <row r="410" spans="1:9">
      <c r="A410" t="s">
        <v>2131</v>
      </c>
      <c r="B410">
        <v>2</v>
      </c>
      <c r="E410" t="s">
        <v>1431</v>
      </c>
      <c r="F410">
        <f>VLOOKUP(E410,morphology!B:C,2,FALSE)</f>
        <v>31</v>
      </c>
      <c r="G410" t="str">
        <f>IFERROR(IF(F410,"",""),E410)</f>
        <v/>
      </c>
      <c r="H410" t="str">
        <v>ἁμαρτάνων</v>
      </c>
      <c r="I410" t="s">
        <v>1970</v>
      </c>
    </row>
    <row r="411" spans="1:9">
      <c r="A411" t="s">
        <v>2131</v>
      </c>
      <c r="B411">
        <v>2</v>
      </c>
      <c r="E411" t="s">
        <v>1685</v>
      </c>
      <c r="F411" t="e">
        <f>VLOOKUP(E411,morphology!B:C,2,FALSE)</f>
        <v>#N/A</v>
      </c>
      <c r="G411" t="str">
        <f>IFERROR(IF(F411,"",""),E411)</f>
        <v>ἀδελφὸν</v>
      </c>
      <c r="H411" t="str">
        <v>ἑώρακεν</v>
      </c>
      <c r="I411" t="s">
        <v>1971</v>
      </c>
    </row>
    <row r="412" spans="1:9">
      <c r="A412" t="s">
        <v>2131</v>
      </c>
      <c r="B412">
        <v>2</v>
      </c>
      <c r="E412" t="s">
        <v>1535</v>
      </c>
      <c r="F412">
        <f>VLOOKUP(E412,morphology!B:C,2,FALSE)</f>
        <v>45</v>
      </c>
      <c r="G412" t="str">
        <f>IFERROR(IF(F412,"",""),E412)</f>
        <v/>
      </c>
      <c r="H412" t="str">
        <v>ἔγνωκεν</v>
      </c>
      <c r="I412" t="s">
        <v>1972</v>
      </c>
    </row>
    <row r="413" spans="1:9">
      <c r="A413" t="s">
        <v>2131</v>
      </c>
      <c r="B413">
        <v>2</v>
      </c>
      <c r="E413" t="s">
        <v>1831</v>
      </c>
      <c r="F413" t="e">
        <f>VLOOKUP(E413,morphology!B:C,2,FALSE)</f>
        <v>#N/A</v>
      </c>
      <c r="G413" t="str">
        <f>IFERROR(IF(F413,"",""),E413)</f>
        <v>μισῶν</v>
      </c>
      <c r="H413" t="str">
        <v>μηδεὶς</v>
      </c>
      <c r="I413" t="s">
        <v>1973</v>
      </c>
    </row>
    <row r="414" spans="1:9">
      <c r="A414" t="s">
        <v>2131</v>
      </c>
      <c r="B414">
        <v>2</v>
      </c>
      <c r="E414" t="s">
        <v>190</v>
      </c>
      <c r="F414" t="e">
        <f>VLOOKUP(E414,morphology!B:C,2,FALSE)</f>
        <v>#N/A</v>
      </c>
      <c r="G414" t="str">
        <f>IFERROR(IF(F414,"",""),E414)</f>
        <v>ἐν</v>
      </c>
      <c r="H414" t="str">
        <v>πλανάτω</v>
      </c>
      <c r="I414" t="s">
        <v>1974</v>
      </c>
    </row>
    <row r="415" spans="1:9">
      <c r="A415" t="s">
        <v>2131</v>
      </c>
      <c r="B415">
        <v>2</v>
      </c>
      <c r="E415" t="s">
        <v>1508</v>
      </c>
      <c r="F415" t="e">
        <f>VLOOKUP(E415,morphology!B:C,2,FALSE)</f>
        <v>#N/A</v>
      </c>
      <c r="G415" t="str">
        <f>IFERROR(IF(F415,"",""),E415)</f>
        <v>τῇ</v>
      </c>
      <c r="H415" t="str">
        <v>ἐστιν·</v>
      </c>
      <c r="I415" t="s">
        <v>1975</v>
      </c>
    </row>
    <row r="416" spans="1:9">
      <c r="A416" t="s">
        <v>2131</v>
      </c>
      <c r="B416">
        <v>2</v>
      </c>
      <c r="E416" t="s">
        <v>1832</v>
      </c>
      <c r="F416" t="e">
        <f>VLOOKUP(E416,morphology!B:C,2,FALSE)</f>
        <v>#N/A</v>
      </c>
      <c r="G416" t="str">
        <f>IFERROR(IF(F416,"",""),E416)</f>
        <v>σκοτίᾳ</v>
      </c>
      <c r="H416" t="str">
        <v>διαβόλου</v>
      </c>
      <c r="I416" t="s">
        <v>1976</v>
      </c>
    </row>
    <row r="417" spans="1:9">
      <c r="A417" t="s">
        <v>2131</v>
      </c>
      <c r="B417">
        <v>2</v>
      </c>
      <c r="E417" t="s">
        <v>1469</v>
      </c>
      <c r="F417" t="e">
        <f>VLOOKUP(E417,morphology!B:C,2,FALSE)</f>
        <v>#N/A</v>
      </c>
      <c r="G417" t="str">
        <f>IFERROR(IF(F417,"",""),E417)</f>
        <v>ἐστὶν</v>
      </c>
      <c r="H417" t="str">
        <v>διάβολος</v>
      </c>
      <c r="I417" t="s">
        <v>1977</v>
      </c>
    </row>
    <row r="418" spans="1:9">
      <c r="A418" t="s">
        <v>2131</v>
      </c>
      <c r="B418">
        <v>2</v>
      </c>
      <c r="E418" t="s">
        <v>466</v>
      </c>
      <c r="F418" t="e">
        <f>VLOOKUP(E418,morphology!B:C,2,FALSE)</f>
        <v>#N/A</v>
      </c>
      <c r="G418" t="str">
        <f>IFERROR(IF(F418,"",""),E418)</f>
        <v>ἕως</v>
      </c>
      <c r="H418" t="str">
        <v>ἁμαρτάνει.</v>
      </c>
      <c r="I418" t="s">
        <v>1978</v>
      </c>
    </row>
    <row r="419" spans="1:9">
      <c r="A419" t="s">
        <v>2131</v>
      </c>
      <c r="B419">
        <v>2</v>
      </c>
      <c r="E419" t="s">
        <v>1833</v>
      </c>
      <c r="F419" t="e">
        <f>VLOOKUP(E419,morphology!B:C,2,FALSE)</f>
        <v>#N/A</v>
      </c>
      <c r="G419" t="str">
        <f>IFERROR(IF(F419,"",""),E419)</f>
        <v>ἄρτι.</v>
      </c>
      <c r="H419" t="str">
        <v>υἱὸς</v>
      </c>
      <c r="I419" t="s">
        <v>1615</v>
      </c>
    </row>
    <row r="420" spans="1:9">
      <c r="A420" t="s">
        <v>2131</v>
      </c>
      <c r="B420">
        <v>2</v>
      </c>
      <c r="E420" t="s">
        <v>1567</v>
      </c>
      <c r="F420">
        <f>VLOOKUP(E420,morphology!B:C,2,FALSE)</f>
        <v>0</v>
      </c>
      <c r="G420" t="str">
        <f>IFERROR(IF(F420,"",""),E420)</f>
        <v/>
      </c>
      <c r="H420" t="str">
        <v>λύσῃ</v>
      </c>
      <c r="I420" t="s">
        <v>1979</v>
      </c>
    </row>
    <row r="421" spans="1:9">
      <c r="A421" t="s">
        <v>2131</v>
      </c>
      <c r="B421">
        <v>2</v>
      </c>
      <c r="E421" t="s">
        <v>1494</v>
      </c>
      <c r="F421" t="e">
        <f>VLOOKUP(E421,morphology!B:C,2,FALSE)</f>
        <v>#N/A</v>
      </c>
      <c r="G421" t="str">
        <f>IFERROR(IF(F421,"",""),E421)</f>
        <v>ὁ</v>
      </c>
      <c r="H421" t="str">
        <v>ἔργα</v>
      </c>
      <c r="I421" t="s">
        <v>1980</v>
      </c>
    </row>
    <row r="422" spans="1:9">
      <c r="A422" t="s">
        <v>2131</v>
      </c>
      <c r="B422">
        <v>2</v>
      </c>
      <c r="E422" t="s">
        <v>1588</v>
      </c>
      <c r="F422" t="e">
        <f>VLOOKUP(E422,morphology!B:C,2,FALSE)</f>
        <v>#N/A</v>
      </c>
      <c r="G422" t="str">
        <f>IFERROR(IF(F422,"",""),E422)</f>
        <v>ἀγαπῶν</v>
      </c>
      <c r="H422" t="str">
        <v>διαβόλου.</v>
      </c>
      <c r="I422" t="s">
        <v>1981</v>
      </c>
    </row>
    <row r="423" spans="1:9">
      <c r="A423" t="s">
        <v>2131</v>
      </c>
      <c r="B423">
        <v>2</v>
      </c>
      <c r="E423" t="s">
        <v>1431</v>
      </c>
      <c r="F423">
        <f>VLOOKUP(E423,morphology!B:C,2,FALSE)</f>
        <v>31</v>
      </c>
      <c r="G423" t="str">
        <f>IFERROR(IF(F423,"",""),E423)</f>
        <v/>
      </c>
      <c r="H423" t="str">
        <v>γεγεννημένος</v>
      </c>
      <c r="I423" t="s">
        <v>1705</v>
      </c>
    </row>
    <row r="424" spans="1:9">
      <c r="A424" t="s">
        <v>2131</v>
      </c>
      <c r="B424">
        <v>2</v>
      </c>
      <c r="E424" t="s">
        <v>1685</v>
      </c>
      <c r="F424" t="e">
        <f>VLOOKUP(E424,morphology!B:C,2,FALSE)</f>
        <v>#N/A</v>
      </c>
      <c r="G424" t="str">
        <f>IFERROR(IF(F424,"",""),E424)</f>
        <v>ἀδελφὸν</v>
      </c>
      <c r="H424" t="str">
        <v>σπέρμα</v>
      </c>
      <c r="I424" t="s">
        <v>1982</v>
      </c>
    </row>
    <row r="425" spans="1:9">
      <c r="A425" t="s">
        <v>2131</v>
      </c>
      <c r="B425">
        <v>2</v>
      </c>
      <c r="E425" t="s">
        <v>1535</v>
      </c>
      <c r="F425">
        <f>VLOOKUP(E425,morphology!B:C,2,FALSE)</f>
        <v>45</v>
      </c>
      <c r="G425" t="str">
        <f>IFERROR(IF(F425,"",""),E425)</f>
        <v/>
      </c>
      <c r="H425" t="str">
        <v>δύναται</v>
      </c>
      <c r="I425" t="s">
        <v>1983</v>
      </c>
    </row>
    <row r="426" spans="1:9">
      <c r="A426" t="s">
        <v>2131</v>
      </c>
      <c r="B426">
        <v>2</v>
      </c>
      <c r="E426" t="s">
        <v>190</v>
      </c>
      <c r="F426" t="e">
        <f>VLOOKUP(E426,morphology!B:C,2,FALSE)</f>
        <v>#N/A</v>
      </c>
      <c r="G426" t="str">
        <f>IFERROR(IF(F426,"",""),E426)</f>
        <v>ἐν</v>
      </c>
      <c r="H426" t="str">
        <v>ἁμαρτάνειν,</v>
      </c>
      <c r="I426" t="s">
        <v>1984</v>
      </c>
    </row>
    <row r="427" spans="1:9">
      <c r="A427" t="s">
        <v>2131</v>
      </c>
      <c r="B427">
        <v>2</v>
      </c>
      <c r="E427" t="s">
        <v>1623</v>
      </c>
      <c r="F427" t="e">
        <f>VLOOKUP(E427,morphology!B:C,2,FALSE)</f>
        <v>#N/A</v>
      </c>
      <c r="G427" t="str">
        <f>IFERROR(IF(F427,"",""),E427)</f>
        <v>τῷ</v>
      </c>
      <c r="H427" t="str">
        <v>φανερά</v>
      </c>
      <c r="I427" t="s">
        <v>1985</v>
      </c>
    </row>
    <row r="428" spans="1:9">
      <c r="A428" t="s">
        <v>2131</v>
      </c>
      <c r="B428">
        <v>2</v>
      </c>
      <c r="E428" t="s">
        <v>1765</v>
      </c>
      <c r="F428" t="e">
        <f>VLOOKUP(E428,morphology!B:C,2,FALSE)</f>
        <v>#N/A</v>
      </c>
      <c r="G428" t="str">
        <f>IFERROR(IF(F428,"",""),E428)</f>
        <v>φωτὶ</v>
      </c>
      <c r="H428" t="str">
        <v>διαβόλου·</v>
      </c>
      <c r="I428" t="s">
        <v>1986</v>
      </c>
    </row>
    <row r="429" spans="1:9">
      <c r="A429" t="s">
        <v>2131</v>
      </c>
      <c r="B429">
        <v>2</v>
      </c>
      <c r="E429" t="s">
        <v>1834</v>
      </c>
      <c r="F429" t="e">
        <f>VLOOKUP(E429,morphology!B:C,2,FALSE)</f>
        <v>#N/A</v>
      </c>
      <c r="G429" t="str">
        <f>IFERROR(IF(F429,"",""),E429)</f>
        <v>μένει,</v>
      </c>
      <c r="H429" t="str">
        <v>θεοῦ,</v>
      </c>
      <c r="I429" t="s">
        <v>1596</v>
      </c>
    </row>
    <row r="430" spans="1:9">
      <c r="A430" t="s">
        <v>2131</v>
      </c>
      <c r="B430">
        <v>2</v>
      </c>
      <c r="E430" t="s">
        <v>1385</v>
      </c>
      <c r="F430">
        <f>VLOOKUP(E430,morphology!B:C,2,FALSE)</f>
        <v>11</v>
      </c>
      <c r="G430" t="str">
        <f>IFERROR(IF(F430,"",""),E430)</f>
        <v/>
      </c>
      <c r="H430" t="str">
        <v>ἀγαπῶμεν</v>
      </c>
      <c r="I430" t="s">
        <v>1466</v>
      </c>
    </row>
    <row r="431" spans="1:9">
      <c r="A431" t="s">
        <v>2131</v>
      </c>
      <c r="B431">
        <v>2</v>
      </c>
      <c r="E431" t="s">
        <v>1835</v>
      </c>
      <c r="F431" t="e">
        <f>VLOOKUP(E431,morphology!B:C,2,FALSE)</f>
        <v>#N/A</v>
      </c>
      <c r="G431" t="str">
        <f>IFERROR(IF(F431,"",""),E431)</f>
        <v>σκάνδαλον</v>
      </c>
      <c r="H431" t="str">
        <v>ἀλλήλους·</v>
      </c>
      <c r="I431" t="s">
        <v>1988</v>
      </c>
    </row>
    <row r="432" spans="1:9">
      <c r="A432" t="s">
        <v>2131</v>
      </c>
      <c r="B432">
        <v>2</v>
      </c>
      <c r="E432" t="s">
        <v>190</v>
      </c>
      <c r="F432" t="e">
        <f>VLOOKUP(E432,morphology!B:C,2,FALSE)</f>
        <v>#N/A</v>
      </c>
      <c r="G432" t="str">
        <f>IFERROR(IF(F432,"",""),E432)</f>
        <v>ἐν</v>
      </c>
      <c r="H432" t="str">
        <v>Κάϊν</v>
      </c>
      <c r="I432" t="s">
        <v>1989</v>
      </c>
    </row>
    <row r="433" spans="1:9">
      <c r="A433" t="s">
        <v>2131</v>
      </c>
      <c r="B433">
        <v>2</v>
      </c>
      <c r="E433" t="s">
        <v>1529</v>
      </c>
      <c r="F433" t="e">
        <f>VLOOKUP(E433,morphology!B:C,2,FALSE)</f>
        <v>#N/A</v>
      </c>
      <c r="G433" t="str">
        <f>IFERROR(IF(F433,"",""),E433)</f>
        <v>αὐτῷ</v>
      </c>
      <c r="H433" t="str">
        <v>πονηροῦ</v>
      </c>
      <c r="I433" t="s">
        <v>1990</v>
      </c>
    </row>
    <row r="434" spans="1:9">
      <c r="A434" t="s">
        <v>2131</v>
      </c>
      <c r="B434">
        <v>2</v>
      </c>
      <c r="E434" t="s">
        <v>1417</v>
      </c>
      <c r="F434" t="e">
        <f>VLOOKUP(E434,morphology!B:C,2,FALSE)</f>
        <v>#N/A</v>
      </c>
      <c r="G434" t="str">
        <f>IFERROR(IF(F434,"",""),E434)</f>
        <v>οὐκ</v>
      </c>
      <c r="H434" t="str">
        <v>ἔσφαξεν</v>
      </c>
      <c r="I434" t="s">
        <v>1991</v>
      </c>
    </row>
    <row r="435" spans="1:9">
      <c r="A435" t="s">
        <v>2131</v>
      </c>
      <c r="B435">
        <v>2</v>
      </c>
      <c r="E435" t="s">
        <v>1802</v>
      </c>
      <c r="F435" t="e">
        <f>VLOOKUP(E435,morphology!B:C,2,FALSE)</f>
        <v>#N/A</v>
      </c>
      <c r="G435" t="str">
        <f>IFERROR(IF(F435,"",""),E435)</f>
        <v>ἔστιν·</v>
      </c>
      <c r="H435" t="str">
        <v>χάριν</v>
      </c>
      <c r="I435" t="s">
        <v>1992</v>
      </c>
    </row>
    <row r="436" spans="1:9">
      <c r="A436" t="s">
        <v>2131</v>
      </c>
      <c r="B436">
        <v>2</v>
      </c>
      <c r="E436" t="s">
        <v>1568</v>
      </c>
      <c r="F436">
        <f>VLOOKUP(E436,morphology!B:C,2,FALSE)</f>
        <v>0</v>
      </c>
      <c r="G436" t="str">
        <f>IFERROR(IF(F436,"",""),E436)</f>
        <v/>
      </c>
      <c r="H436" t="str">
        <v>τίνος</v>
      </c>
      <c r="I436" t="s">
        <v>1993</v>
      </c>
    </row>
    <row r="437" spans="1:9">
      <c r="A437" t="s">
        <v>2131</v>
      </c>
      <c r="B437">
        <v>2</v>
      </c>
      <c r="E437" t="s">
        <v>1494</v>
      </c>
      <c r="F437" t="e">
        <f>VLOOKUP(E437,morphology!B:C,2,FALSE)</f>
        <v>#N/A</v>
      </c>
      <c r="G437" t="str">
        <f>IFERROR(IF(F437,"",""),E437)</f>
        <v>ὁ</v>
      </c>
      <c r="H437" t="str">
        <v>αὐτόν;</v>
      </c>
      <c r="I437" t="s">
        <v>1994</v>
      </c>
    </row>
    <row r="438" spans="1:9">
      <c r="A438" t="s">
        <v>2131</v>
      </c>
      <c r="B438">
        <v>2</v>
      </c>
      <c r="E438" t="s">
        <v>1718</v>
      </c>
      <c r="F438">
        <f>VLOOKUP(E438,morphology!B:C,2,FALSE)</f>
        <v>40</v>
      </c>
      <c r="G438" t="str">
        <f>IFERROR(IF(F438,"",""),E438)</f>
        <v/>
      </c>
      <c r="H438" t="str">
        <v>πονηρὰ</v>
      </c>
      <c r="I438" t="s">
        <v>1995</v>
      </c>
    </row>
    <row r="439" spans="1:9">
      <c r="A439" t="s">
        <v>2131</v>
      </c>
      <c r="B439">
        <v>2</v>
      </c>
      <c r="E439" t="s">
        <v>1831</v>
      </c>
      <c r="F439" t="e">
        <f>VLOOKUP(E439,morphology!B:C,2,FALSE)</f>
        <v>#N/A</v>
      </c>
      <c r="G439" t="str">
        <f>IFERROR(IF(F439,"",""),E439)</f>
        <v>μισῶν</v>
      </c>
      <c r="H439" t="str">
        <v>ἦν,</v>
      </c>
      <c r="I439" t="s">
        <v>1996</v>
      </c>
    </row>
    <row r="440" spans="1:9">
      <c r="A440" t="s">
        <v>2131</v>
      </c>
      <c r="B440">
        <v>2</v>
      </c>
      <c r="E440" t="s">
        <v>1431</v>
      </c>
      <c r="F440">
        <f>VLOOKUP(E440,morphology!B:C,2,FALSE)</f>
        <v>31</v>
      </c>
      <c r="G440" t="str">
        <f>IFERROR(IF(F440,"",""),E440)</f>
        <v/>
      </c>
      <c r="H440" t="str">
        <v>ἀδελφοῦ</v>
      </c>
      <c r="I440" t="s">
        <v>1997</v>
      </c>
    </row>
    <row r="441" spans="1:9">
      <c r="A441" t="s">
        <v>2131</v>
      </c>
      <c r="B441">
        <v>2</v>
      </c>
      <c r="E441" t="s">
        <v>1685</v>
      </c>
      <c r="F441" t="e">
        <f>VLOOKUP(E441,morphology!B:C,2,FALSE)</f>
        <v>#N/A</v>
      </c>
      <c r="G441" t="str">
        <f>IFERROR(IF(F441,"",""),E441)</f>
        <v>ἀδελφὸν</v>
      </c>
      <c r="H441" t="str">
        <v>δίκαια.</v>
      </c>
      <c r="I441" t="s">
        <v>1998</v>
      </c>
    </row>
    <row r="442" spans="1:9">
      <c r="A442" t="s">
        <v>2131</v>
      </c>
      <c r="B442">
        <v>2</v>
      </c>
      <c r="E442" t="s">
        <v>1535</v>
      </c>
      <c r="F442">
        <f>VLOOKUP(E442,morphology!B:C,2,FALSE)</f>
        <v>45</v>
      </c>
      <c r="G442" t="str">
        <f>IFERROR(IF(F442,"",""),E442)</f>
        <v/>
      </c>
      <c r="H442" t="str">
        <v>θαυμάζετε,</v>
      </c>
      <c r="I442" t="s">
        <v>1999</v>
      </c>
    </row>
    <row r="443" spans="1:9">
      <c r="A443" t="s">
        <v>2131</v>
      </c>
      <c r="B443">
        <v>2</v>
      </c>
      <c r="E443" t="s">
        <v>190</v>
      </c>
      <c r="F443" t="e">
        <f>VLOOKUP(E443,morphology!B:C,2,FALSE)</f>
        <v>#N/A</v>
      </c>
      <c r="G443" t="str">
        <f>IFERROR(IF(F443,"",""),E443)</f>
        <v>ἐν</v>
      </c>
      <c r="H443" t="str">
        <v>ἀδελφοί,</v>
      </c>
      <c r="I443" t="s">
        <v>2000</v>
      </c>
    </row>
    <row r="444" spans="1:9">
      <c r="A444" t="s">
        <v>2131</v>
      </c>
      <c r="B444">
        <v>2</v>
      </c>
      <c r="E444" t="s">
        <v>1508</v>
      </c>
      <c r="F444" t="e">
        <f>VLOOKUP(E444,morphology!B:C,2,FALSE)</f>
        <v>#N/A</v>
      </c>
      <c r="G444" t="str">
        <f>IFERROR(IF(F444,"",""),E444)</f>
        <v>τῇ</v>
      </c>
      <c r="H444" t="str">
        <v>μισεῖ</v>
      </c>
      <c r="I444" t="s">
        <v>2001</v>
      </c>
    </row>
    <row r="445" spans="1:9">
      <c r="A445" t="s">
        <v>2131</v>
      </c>
      <c r="B445">
        <v>2</v>
      </c>
      <c r="E445" t="s">
        <v>1832</v>
      </c>
      <c r="F445" t="e">
        <f>VLOOKUP(E445,morphology!B:C,2,FALSE)</f>
        <v>#N/A</v>
      </c>
      <c r="G445" t="str">
        <f>IFERROR(IF(F445,"",""),E445)</f>
        <v>σκοτίᾳ</v>
      </c>
      <c r="H445" t="str">
        <v>κόσμος.</v>
      </c>
      <c r="I445" t="s">
        <v>2002</v>
      </c>
    </row>
    <row r="446" spans="1:9">
      <c r="A446" t="s">
        <v>2131</v>
      </c>
      <c r="B446">
        <v>2</v>
      </c>
      <c r="E446" t="s">
        <v>1469</v>
      </c>
      <c r="F446" t="e">
        <f>VLOOKUP(E446,morphology!B:C,2,FALSE)</f>
        <v>#N/A</v>
      </c>
      <c r="G446" t="str">
        <f>IFERROR(IF(F446,"",""),E446)</f>
        <v>ἐστὶν</v>
      </c>
      <c r="H446" t="str">
        <v>μεταβεβήκαμεν</v>
      </c>
      <c r="I446" t="s">
        <v>2003</v>
      </c>
    </row>
    <row r="447" spans="1:9">
      <c r="A447" t="s">
        <v>2131</v>
      </c>
      <c r="B447">
        <v>2</v>
      </c>
      <c r="E447" t="s">
        <v>1385</v>
      </c>
      <c r="F447">
        <f>VLOOKUP(E447,morphology!B:C,2,FALSE)</f>
        <v>11</v>
      </c>
      <c r="G447" t="str">
        <f>IFERROR(IF(F447,"",""),E447)</f>
        <v/>
      </c>
      <c r="H447" t="str">
        <v>θανάτου</v>
      </c>
      <c r="I447" t="s">
        <v>2004</v>
      </c>
    </row>
    <row r="448" spans="1:9">
      <c r="A448" t="s">
        <v>2131</v>
      </c>
      <c r="B448">
        <v>2</v>
      </c>
      <c r="E448" t="s">
        <v>190</v>
      </c>
      <c r="F448" t="e">
        <f>VLOOKUP(E448,morphology!B:C,2,FALSE)</f>
        <v>#N/A</v>
      </c>
      <c r="G448" t="str">
        <f>IFERROR(IF(F448,"",""),E448)</f>
        <v>ἐν</v>
      </c>
      <c r="H448" t="str">
        <v>ζωήν,</v>
      </c>
      <c r="I448" t="s">
        <v>1691</v>
      </c>
    </row>
    <row r="449" spans="1:9">
      <c r="A449" t="s">
        <v>2131</v>
      </c>
      <c r="B449">
        <v>2</v>
      </c>
      <c r="E449" t="s">
        <v>1508</v>
      </c>
      <c r="F449" t="e">
        <f>VLOOKUP(E449,morphology!B:C,2,FALSE)</f>
        <v>#N/A</v>
      </c>
      <c r="G449" t="str">
        <f>IFERROR(IF(F449,"",""),E449)</f>
        <v>τῇ</v>
      </c>
      <c r="H449" t="str">
        <v>ἀδελφούς·</v>
      </c>
      <c r="I449" t="s">
        <v>2005</v>
      </c>
    </row>
    <row r="450" spans="1:9">
      <c r="A450" t="s">
        <v>2131</v>
      </c>
      <c r="B450">
        <v>2</v>
      </c>
      <c r="E450" t="s">
        <v>1832</v>
      </c>
      <c r="F450" t="e">
        <f>VLOOKUP(E450,morphology!B:C,2,FALSE)</f>
        <v>#N/A</v>
      </c>
      <c r="G450" t="str">
        <f>IFERROR(IF(F450,"",""),E450)</f>
        <v>σκοτίᾳ</v>
      </c>
      <c r="H450" t="str">
        <v>θανάτῳ.</v>
      </c>
      <c r="I450" t="s">
        <v>2006</v>
      </c>
    </row>
    <row r="451" spans="1:9">
      <c r="A451" t="s">
        <v>2131</v>
      </c>
      <c r="B451">
        <v>2</v>
      </c>
      <c r="E451" t="s">
        <v>1836</v>
      </c>
      <c r="F451" t="e">
        <f>VLOOKUP(E451,morphology!B:C,2,FALSE)</f>
        <v>#N/A</v>
      </c>
      <c r="G451" t="str">
        <f>IFERROR(IF(F451,"",""),E451)</f>
        <v>περιπατεῖ,</v>
      </c>
      <c r="H451" t="str">
        <v>ἀνθρωποκτόνος</v>
      </c>
      <c r="I451" t="s">
        <v>2007</v>
      </c>
    </row>
    <row r="452" spans="1:9">
      <c r="A452" t="s">
        <v>2131</v>
      </c>
      <c r="B452">
        <v>2</v>
      </c>
      <c r="E452" t="s">
        <v>1385</v>
      </c>
      <c r="F452">
        <f>VLOOKUP(E452,morphology!B:C,2,FALSE)</f>
        <v>11</v>
      </c>
      <c r="G452" t="str">
        <f>IFERROR(IF(F452,"",""),E452)</f>
        <v/>
      </c>
      <c r="H452" t="str">
        <v>ἔχει</v>
      </c>
      <c r="I452" t="s">
        <v>1645</v>
      </c>
    </row>
    <row r="453" spans="1:9">
      <c r="A453" t="s">
        <v>2131</v>
      </c>
      <c r="B453">
        <v>2</v>
      </c>
      <c r="E453" t="s">
        <v>1417</v>
      </c>
      <c r="F453" t="e">
        <f>VLOOKUP(E453,morphology!B:C,2,FALSE)</f>
        <v>#N/A</v>
      </c>
      <c r="G453" t="str">
        <f>IFERROR(IF(F453,"",""),E453)</f>
        <v>οὐκ</v>
      </c>
      <c r="H453" t="str">
        <v>μένουσαν.</v>
      </c>
      <c r="I453" t="s">
        <v>2008</v>
      </c>
    </row>
    <row r="454" spans="1:9">
      <c r="A454" t="s">
        <v>2131</v>
      </c>
      <c r="B454">
        <v>2</v>
      </c>
      <c r="E454" t="s">
        <v>1837</v>
      </c>
      <c r="F454" t="e">
        <f>VLOOKUP(E454,morphology!B:C,2,FALSE)</f>
        <v>#N/A</v>
      </c>
      <c r="G454" t="str">
        <f>IFERROR(IF(F454,"",""),E454)</f>
        <v>οἶδεν</v>
      </c>
      <c r="H454" t="str">
        <v>ἀγάπην,</v>
      </c>
      <c r="I454" t="s">
        <v>2009</v>
      </c>
    </row>
    <row r="455" spans="1:9">
      <c r="A455" t="s">
        <v>2131</v>
      </c>
      <c r="B455">
        <v>2</v>
      </c>
      <c r="E455" t="s">
        <v>617</v>
      </c>
      <c r="F455" t="e">
        <f>VLOOKUP(E455,morphology!B:C,2,FALSE)</f>
        <v>#N/A</v>
      </c>
      <c r="G455" t="str">
        <f>IFERROR(IF(F455,"",""),E455)</f>
        <v>ποῦ</v>
      </c>
      <c r="H455" t="str">
        <v>ὑπὲρ</v>
      </c>
      <c r="I455" t="s">
        <v>2010</v>
      </c>
    </row>
    <row r="456" spans="1:9">
      <c r="A456" t="s">
        <v>2131</v>
      </c>
      <c r="B456">
        <v>2</v>
      </c>
      <c r="E456" t="s">
        <v>1838</v>
      </c>
      <c r="F456" t="e">
        <f>VLOOKUP(E456,morphology!B:C,2,FALSE)</f>
        <v>#N/A</v>
      </c>
      <c r="G456" t="str">
        <f>IFERROR(IF(F456,"",""),E456)</f>
        <v>ὑπάγει,</v>
      </c>
      <c r="H456" t="str">
        <v>ψυχὴν</v>
      </c>
      <c r="I456" t="s">
        <v>2011</v>
      </c>
    </row>
    <row r="457" spans="1:9">
      <c r="A457" t="s">
        <v>2131</v>
      </c>
      <c r="B457">
        <v>2</v>
      </c>
      <c r="E457" t="s">
        <v>92</v>
      </c>
      <c r="F457" t="e">
        <f>VLOOKUP(E457,morphology!B:C,2,FALSE)</f>
        <v>#N/A</v>
      </c>
      <c r="G457" t="str">
        <f>IFERROR(IF(F457,"",""),E457)</f>
        <v>ὅτι</v>
      </c>
      <c r="H457" t="str">
        <v>ἔθηκεν·</v>
      </c>
      <c r="I457" t="s">
        <v>2012</v>
      </c>
    </row>
    <row r="458" spans="1:9">
      <c r="A458" t="s">
        <v>2131</v>
      </c>
      <c r="B458">
        <v>2</v>
      </c>
      <c r="E458" t="s">
        <v>1470</v>
      </c>
      <c r="F458">
        <f>VLOOKUP(E458,morphology!B:C,2,FALSE)</f>
        <v>20</v>
      </c>
      <c r="G458" t="str">
        <f>IFERROR(IF(F458,"",""),E458)</f>
        <v/>
      </c>
      <c r="H458" t="str">
        <v>ὀφείλομεν</v>
      </c>
      <c r="I458" t="s">
        <v>2013</v>
      </c>
    </row>
    <row r="459" spans="1:9">
      <c r="A459" t="s">
        <v>2131</v>
      </c>
      <c r="B459">
        <v>2</v>
      </c>
      <c r="E459" t="s">
        <v>1759</v>
      </c>
      <c r="F459" t="e">
        <f>VLOOKUP(E459,morphology!B:C,2,FALSE)</f>
        <v>#N/A</v>
      </c>
      <c r="G459" t="str">
        <f>IFERROR(IF(F459,"",""),E459)</f>
        <v>σκοτία</v>
      </c>
      <c r="H459" t="str">
        <v>ἀδελφῶν</v>
      </c>
      <c r="I459" t="s">
        <v>2014</v>
      </c>
    </row>
    <row r="460" spans="1:9">
      <c r="A460" t="s">
        <v>2131</v>
      </c>
      <c r="B460">
        <v>2</v>
      </c>
      <c r="E460" t="s">
        <v>1839</v>
      </c>
      <c r="F460" t="e">
        <f>VLOOKUP(E460,morphology!B:C,2,FALSE)</f>
        <v>#N/A</v>
      </c>
      <c r="G460" t="str">
        <f>IFERROR(IF(F460,"",""),E460)</f>
        <v>ἐτύφλωσεν</v>
      </c>
      <c r="H460" t="str">
        <v>ψυχὰς</v>
      </c>
      <c r="I460" t="s">
        <v>2015</v>
      </c>
    </row>
    <row r="461" spans="1:9">
      <c r="A461" t="s">
        <v>2131</v>
      </c>
      <c r="B461">
        <v>2</v>
      </c>
      <c r="E461" t="s">
        <v>1840</v>
      </c>
      <c r="F461" t="e">
        <f>VLOOKUP(E461,morphology!B:C,2,FALSE)</f>
        <v>#N/A</v>
      </c>
      <c r="G461" t="str">
        <f>IFERROR(IF(F461,"",""),E461)</f>
        <v>τοὺς</v>
      </c>
      <c r="H461" t="str">
        <v>θεῖναι.</v>
      </c>
      <c r="I461" t="s">
        <v>2016</v>
      </c>
    </row>
    <row r="462" spans="1:9">
      <c r="A462" t="s">
        <v>2131</v>
      </c>
      <c r="B462">
        <v>2</v>
      </c>
      <c r="E462" t="s">
        <v>1841</v>
      </c>
      <c r="F462" t="e">
        <f>VLOOKUP(E462,morphology!B:C,2,FALSE)</f>
        <v>#N/A</v>
      </c>
      <c r="G462" t="str">
        <f>IFERROR(IF(F462,"",""),E462)</f>
        <v>ὀφθαλμοὺς</v>
      </c>
      <c r="H462" t="str">
        <v>ἔχῃ</v>
      </c>
      <c r="I462" t="s">
        <v>2017</v>
      </c>
    </row>
    <row r="463" spans="1:9">
      <c r="A463" t="s">
        <v>2131</v>
      </c>
      <c r="B463">
        <v>2</v>
      </c>
      <c r="E463" t="s">
        <v>1593</v>
      </c>
      <c r="F463" t="e">
        <f>VLOOKUP(E463,morphology!B:C,2,FALSE)</f>
        <v>#N/A</v>
      </c>
      <c r="G463" t="str">
        <f>IFERROR(IF(F463,"",""),E463)</f>
        <v>αὐτοῦ.</v>
      </c>
      <c r="H463" t="str">
        <v>βίον</v>
      </c>
      <c r="I463" t="s">
        <v>2018</v>
      </c>
    </row>
    <row r="464" spans="1:9">
      <c r="A464" t="s">
        <v>2131</v>
      </c>
      <c r="B464">
        <v>2</v>
      </c>
      <c r="E464" t="s">
        <v>1569</v>
      </c>
      <c r="F464">
        <f>VLOOKUP(E464,morphology!B:C,2,FALSE)</f>
        <v>0</v>
      </c>
      <c r="G464" t="str">
        <f>IFERROR(IF(F464,"",""),E464)</f>
        <v/>
      </c>
      <c r="H464" t="str">
        <v>θεωρῇ</v>
      </c>
      <c r="I464" t="s">
        <v>2019</v>
      </c>
    </row>
    <row r="465" spans="1:9">
      <c r="A465" t="s">
        <v>2131</v>
      </c>
      <c r="B465">
        <v>2</v>
      </c>
      <c r="E465" t="s">
        <v>1842</v>
      </c>
      <c r="F465" t="e">
        <f>VLOOKUP(E465,morphology!B:C,2,FALSE)</f>
        <v>#N/A</v>
      </c>
      <c r="G465" t="str">
        <f>IFERROR(IF(F465,"",""),E465)</f>
        <v>Γράφω</v>
      </c>
      <c r="H465" t="str">
        <v>ἔχοντα</v>
      </c>
      <c r="I465" t="s">
        <v>2020</v>
      </c>
    </row>
    <row r="466" spans="1:9">
      <c r="A466" t="s">
        <v>2131</v>
      </c>
      <c r="B466">
        <v>2</v>
      </c>
      <c r="E466" t="s">
        <v>1743</v>
      </c>
      <c r="F466" t="e">
        <f>VLOOKUP(E466,morphology!B:C,2,FALSE)</f>
        <v>#N/A</v>
      </c>
      <c r="G466" t="str">
        <f>IFERROR(IF(F466,"",""),E466)</f>
        <v>ὑμῖν,</v>
      </c>
      <c r="H466" t="str">
        <v>κλείσῃ</v>
      </c>
      <c r="I466" t="s">
        <v>2021</v>
      </c>
    </row>
    <row r="467" spans="1:9">
      <c r="A467" t="s">
        <v>2131</v>
      </c>
      <c r="B467">
        <v>2</v>
      </c>
      <c r="E467" t="s">
        <v>1843</v>
      </c>
      <c r="F467" t="e">
        <f>VLOOKUP(E467,morphology!B:C,2,FALSE)</f>
        <v>#N/A</v>
      </c>
      <c r="G467" t="str">
        <f>IFERROR(IF(F467,"",""),E467)</f>
        <v>τεκνία,</v>
      </c>
      <c r="H467" t="str">
        <v>σπλάγχνα</v>
      </c>
      <c r="I467" t="s">
        <v>2022</v>
      </c>
    </row>
    <row r="468" spans="1:9">
      <c r="A468" t="s">
        <v>2131</v>
      </c>
      <c r="B468">
        <v>2</v>
      </c>
      <c r="E468" t="s">
        <v>92</v>
      </c>
      <c r="F468" t="e">
        <f>VLOOKUP(E468,morphology!B:C,2,FALSE)</f>
        <v>#N/A</v>
      </c>
      <c r="G468" t="str">
        <f>IFERROR(IF(F468,"",""),E468)</f>
        <v>ὅτι</v>
      </c>
      <c r="H468" t="str">
        <v>πῶς</v>
      </c>
      <c r="I468" t="s">
        <v>560</v>
      </c>
    </row>
    <row r="469" spans="1:9">
      <c r="A469" t="s">
        <v>2131</v>
      </c>
      <c r="B469">
        <v>2</v>
      </c>
      <c r="E469" t="s">
        <v>1844</v>
      </c>
      <c r="F469" t="e">
        <f>VLOOKUP(E469,morphology!B:C,2,FALSE)</f>
        <v>#N/A</v>
      </c>
      <c r="G469" t="str">
        <f>IFERROR(IF(F469,"",""),E469)</f>
        <v>ἀφέωνται</v>
      </c>
      <c r="H469" t="str">
        <v>αὐτῷ;</v>
      </c>
      <c r="I469" t="s">
        <v>2023</v>
      </c>
    </row>
    <row r="470" spans="1:9">
      <c r="A470" t="s">
        <v>2131</v>
      </c>
      <c r="B470">
        <v>2</v>
      </c>
      <c r="E470" t="s">
        <v>1539</v>
      </c>
      <c r="F470">
        <f>VLOOKUP(E470,morphology!B:C,2,FALSE)</f>
        <v>25</v>
      </c>
      <c r="G470" t="str">
        <f>IFERROR(IF(F470,"",""),E470)</f>
        <v/>
      </c>
      <c r="H470" t="str">
        <v>λόγῳ</v>
      </c>
      <c r="I470" t="s">
        <v>2024</v>
      </c>
    </row>
    <row r="471" spans="1:9">
      <c r="A471" t="s">
        <v>2131</v>
      </c>
      <c r="B471">
        <v>2</v>
      </c>
      <c r="E471" t="s">
        <v>1386</v>
      </c>
      <c r="F471">
        <f>VLOOKUP(E471,morphology!B:C,2,FALSE)</f>
        <v>12</v>
      </c>
      <c r="G471" t="str">
        <f>IFERROR(IF(F471,"",""),E471)</f>
        <v/>
      </c>
      <c r="H471" t="str">
        <v>γλώσσῃ</v>
      </c>
      <c r="I471" t="s">
        <v>2025</v>
      </c>
    </row>
    <row r="472" spans="1:9">
      <c r="A472" t="s">
        <v>2131</v>
      </c>
      <c r="B472">
        <v>2</v>
      </c>
      <c r="E472" t="s">
        <v>1845</v>
      </c>
      <c r="F472" t="e">
        <f>VLOOKUP(E472,morphology!B:C,2,FALSE)</f>
        <v>#N/A</v>
      </c>
      <c r="G472" t="str">
        <f>IFERROR(IF(F472,"",""),E472)</f>
        <v>ἁμαρτίαι</v>
      </c>
      <c r="H472" t="str">
        <v>ἔργῳ</v>
      </c>
      <c r="I472" t="s">
        <v>2026</v>
      </c>
    </row>
    <row r="473" spans="1:9">
      <c r="A473" t="s">
        <v>2131</v>
      </c>
      <c r="B473">
        <v>2</v>
      </c>
      <c r="E473" t="s">
        <v>1425</v>
      </c>
      <c r="F473" t="e">
        <f>VLOOKUP(E473,morphology!B:C,2,FALSE)</f>
        <v>#N/A</v>
      </c>
      <c r="G473" t="str">
        <f>IFERROR(IF(F473,"",""),E473)</f>
        <v>διὰ</v>
      </c>
      <c r="H473" t="str">
        <v>ἀληθείᾳ.</v>
      </c>
      <c r="I473" t="s">
        <v>2027</v>
      </c>
    </row>
    <row r="474" spans="1:9">
      <c r="A474" t="s">
        <v>2131</v>
      </c>
      <c r="B474">
        <v>2</v>
      </c>
      <c r="E474" t="s">
        <v>1605</v>
      </c>
      <c r="F474" t="e">
        <f>VLOOKUP(E474,morphology!B:C,2,FALSE)</f>
        <v>#N/A</v>
      </c>
      <c r="G474" t="str">
        <f>IFERROR(IF(F474,"",""),E474)</f>
        <v>τὸ</v>
      </c>
      <c r="H474" t="str">
        <v>γνωσόμεθα</v>
      </c>
      <c r="I474" t="s">
        <v>2028</v>
      </c>
    </row>
    <row r="475" spans="1:9">
      <c r="A475" t="s">
        <v>2131</v>
      </c>
      <c r="B475">
        <v>2</v>
      </c>
      <c r="E475" t="s">
        <v>1667</v>
      </c>
      <c r="F475" t="e">
        <f>VLOOKUP(E475,morphology!B:C,2,FALSE)</f>
        <v>#N/A</v>
      </c>
      <c r="G475" t="str">
        <f>IFERROR(IF(F475,"",""),E475)</f>
        <v>ὄνομα</v>
      </c>
      <c r="H475" t="str">
        <v>ἐσμέν,</v>
      </c>
      <c r="I475" t="s">
        <v>2029</v>
      </c>
    </row>
    <row r="476" spans="1:9">
      <c r="A476" t="s">
        <v>2131</v>
      </c>
      <c r="B476">
        <v>2</v>
      </c>
      <c r="E476" t="s">
        <v>1476</v>
      </c>
      <c r="F476" t="e">
        <f>VLOOKUP(E476,morphology!B:C,2,FALSE)</f>
        <v>#N/A</v>
      </c>
      <c r="G476" t="str">
        <f>IFERROR(IF(F476,"",""),E476)</f>
        <v>αὐτοῦ·</v>
      </c>
      <c r="H476" t="str">
        <v>ἔμπροσθεν</v>
      </c>
      <c r="I476" t="s">
        <v>644</v>
      </c>
    </row>
    <row r="477" spans="1:9">
      <c r="A477" t="s">
        <v>2131</v>
      </c>
      <c r="B477">
        <v>2</v>
      </c>
      <c r="E477" t="s">
        <v>1570</v>
      </c>
      <c r="F477">
        <f>VLOOKUP(E477,morphology!B:C,2,FALSE)</f>
        <v>0</v>
      </c>
      <c r="G477" t="str">
        <f>IFERROR(IF(F477,"",""),E477)</f>
        <v/>
      </c>
      <c r="H477" t="str">
        <v>πείσομεν</v>
      </c>
      <c r="I477" t="s">
        <v>2030</v>
      </c>
    </row>
    <row r="478" spans="1:9">
      <c r="A478" t="s">
        <v>2131</v>
      </c>
      <c r="B478">
        <v>2</v>
      </c>
      <c r="E478" t="s">
        <v>1786</v>
      </c>
      <c r="F478" t="e">
        <f>VLOOKUP(E478,morphology!B:C,2,FALSE)</f>
        <v>#N/A</v>
      </c>
      <c r="G478" t="str">
        <f>IFERROR(IF(F478,"",""),E478)</f>
        <v>γράφω</v>
      </c>
      <c r="H478" t="str">
        <v>καρδίαν</v>
      </c>
      <c r="I478" t="s">
        <v>2031</v>
      </c>
    </row>
    <row r="479" spans="1:9">
      <c r="A479" t="s">
        <v>2131</v>
      </c>
      <c r="B479">
        <v>2</v>
      </c>
      <c r="E479" t="s">
        <v>1743</v>
      </c>
      <c r="F479" t="e">
        <f>VLOOKUP(E479,morphology!B:C,2,FALSE)</f>
        <v>#N/A</v>
      </c>
      <c r="G479" t="str">
        <f>IFERROR(IF(F479,"",""),E479)</f>
        <v>ὑμῖν,</v>
      </c>
      <c r="H479" t="str">
        <v>καταγινώσκῃ</v>
      </c>
      <c r="I479" t="s">
        <v>2032</v>
      </c>
    </row>
    <row r="480" spans="1:9">
      <c r="A480" t="s">
        <v>2131</v>
      </c>
      <c r="B480">
        <v>2</v>
      </c>
      <c r="E480" t="s">
        <v>1846</v>
      </c>
      <c r="F480" t="e">
        <f>VLOOKUP(E480,morphology!B:C,2,FALSE)</f>
        <v>#N/A</v>
      </c>
      <c r="G480" t="str">
        <f>IFERROR(IF(F480,"",""),E480)</f>
        <v>πατέρες,</v>
      </c>
      <c r="H480" t="str">
        <v>καρδία,</v>
      </c>
      <c r="I480" t="s">
        <v>2033</v>
      </c>
    </row>
    <row r="481" spans="1:9">
      <c r="A481" t="s">
        <v>2131</v>
      </c>
      <c r="B481">
        <v>2</v>
      </c>
      <c r="E481" t="s">
        <v>92</v>
      </c>
      <c r="F481" t="e">
        <f>VLOOKUP(E481,morphology!B:C,2,FALSE)</f>
        <v>#N/A</v>
      </c>
      <c r="G481" t="str">
        <f>IFERROR(IF(F481,"",""),E481)</f>
        <v>ὅτι</v>
      </c>
      <c r="H481" t="str">
        <v>μείζων</v>
      </c>
      <c r="I481" t="s">
        <v>1642</v>
      </c>
    </row>
    <row r="482" spans="1:9">
      <c r="A482" t="s">
        <v>2131</v>
      </c>
      <c r="B482">
        <v>2</v>
      </c>
      <c r="E482" t="s">
        <v>1847</v>
      </c>
      <c r="F482" t="e">
        <f>VLOOKUP(E482,morphology!B:C,2,FALSE)</f>
        <v>#N/A</v>
      </c>
      <c r="G482" t="str">
        <f>IFERROR(IF(F482,"",""),E482)</f>
        <v>ἐγνώκατε</v>
      </c>
      <c r="H482" t="str">
        <v>καρδίας</v>
      </c>
      <c r="I482" t="s">
        <v>2034</v>
      </c>
    </row>
    <row r="483" spans="1:9">
      <c r="A483" t="s">
        <v>2131</v>
      </c>
      <c r="B483">
        <v>2</v>
      </c>
      <c r="E483" t="s">
        <v>1431</v>
      </c>
      <c r="F483">
        <f>VLOOKUP(E483,morphology!B:C,2,FALSE)</f>
        <v>31</v>
      </c>
      <c r="G483" t="str">
        <f>IFERROR(IF(F483,"",""),E483)</f>
        <v/>
      </c>
      <c r="H483" t="str">
        <v>πάντα.</v>
      </c>
      <c r="I483" t="s">
        <v>2035</v>
      </c>
    </row>
    <row r="484" spans="1:9">
      <c r="A484" t="s">
        <v>2131</v>
      </c>
      <c r="B484">
        <v>2</v>
      </c>
      <c r="E484" t="s">
        <v>1464</v>
      </c>
      <c r="F484">
        <f>VLOOKUP(E484,morphology!B:C,2,FALSE)</f>
        <v>3</v>
      </c>
      <c r="G484" t="str">
        <f>IFERROR(IF(F484,"",""),E484)</f>
        <v/>
      </c>
      <c r="H484" t="str">
        <v>καρδία</v>
      </c>
      <c r="I484" t="s">
        <v>2036</v>
      </c>
    </row>
    <row r="485" spans="1:9">
      <c r="A485" t="s">
        <v>2131</v>
      </c>
      <c r="B485">
        <v>2</v>
      </c>
      <c r="E485" t="s">
        <v>1819</v>
      </c>
      <c r="F485" t="e">
        <f>VLOOKUP(E485,morphology!B:C,2,FALSE)</f>
        <v>#N/A</v>
      </c>
      <c r="G485" t="str">
        <f>IFERROR(IF(F485,"",""),E485)</f>
        <v>ἀρχῆς·</v>
      </c>
      <c r="H485" t="str">
        <v>θεόν,</v>
      </c>
      <c r="I485" t="s">
        <v>2037</v>
      </c>
    </row>
    <row r="486" spans="1:9">
      <c r="A486" t="s">
        <v>2131</v>
      </c>
      <c r="B486">
        <v>2</v>
      </c>
      <c r="E486" t="s">
        <v>1786</v>
      </c>
      <c r="F486" t="e">
        <f>VLOOKUP(E486,morphology!B:C,2,FALSE)</f>
        <v>#N/A</v>
      </c>
      <c r="G486" t="str">
        <f>IFERROR(IF(F486,"",""),E486)</f>
        <v>γράφω</v>
      </c>
      <c r="H486" t="str">
        <v>αἰτῶμεν</v>
      </c>
      <c r="I486" t="s">
        <v>2038</v>
      </c>
    </row>
    <row r="487" spans="1:9">
      <c r="A487" t="s">
        <v>2131</v>
      </c>
      <c r="B487">
        <v>2</v>
      </c>
      <c r="E487" t="s">
        <v>1743</v>
      </c>
      <c r="F487" t="e">
        <f>VLOOKUP(E487,morphology!B:C,2,FALSE)</f>
        <v>#N/A</v>
      </c>
      <c r="G487" t="str">
        <f>IFERROR(IF(F487,"",""),E487)</f>
        <v>ὑμῖν,</v>
      </c>
      <c r="H487" t="str">
        <v>λαμβάνομεν</v>
      </c>
      <c r="I487" t="s">
        <v>2039</v>
      </c>
    </row>
    <row r="488" spans="1:9">
      <c r="A488" t="s">
        <v>2131</v>
      </c>
      <c r="B488">
        <v>2</v>
      </c>
      <c r="E488" t="s">
        <v>1848</v>
      </c>
      <c r="F488" t="e">
        <f>VLOOKUP(E488,morphology!B:C,2,FALSE)</f>
        <v>#N/A</v>
      </c>
      <c r="G488" t="str">
        <f>IFERROR(IF(F488,"",""),E488)</f>
        <v>νεανίσκοι,</v>
      </c>
      <c r="H488" t="str">
        <v>τηροῦμεν</v>
      </c>
      <c r="I488" t="s">
        <v>2040</v>
      </c>
    </row>
    <row r="489" spans="1:9">
      <c r="A489" t="s">
        <v>2131</v>
      </c>
      <c r="B489">
        <v>2</v>
      </c>
      <c r="E489" t="s">
        <v>92</v>
      </c>
      <c r="F489" t="e">
        <f>VLOOKUP(E489,morphology!B:C,2,FALSE)</f>
        <v>#N/A</v>
      </c>
      <c r="G489" t="str">
        <f>IFERROR(IF(F489,"",""),E489)</f>
        <v>ὅτι</v>
      </c>
      <c r="H489" t="str">
        <v>ἀρεστὰ</v>
      </c>
      <c r="I489" t="s">
        <v>2041</v>
      </c>
    </row>
    <row r="490" spans="1:9">
      <c r="A490" t="s">
        <v>2131</v>
      </c>
      <c r="B490">
        <v>2</v>
      </c>
      <c r="E490" t="s">
        <v>1849</v>
      </c>
      <c r="F490" t="e">
        <f>VLOOKUP(E490,morphology!B:C,2,FALSE)</f>
        <v>#N/A</v>
      </c>
      <c r="G490" t="str">
        <f>IFERROR(IF(F490,"",""),E490)</f>
        <v>νενικήκατε</v>
      </c>
      <c r="H490" t="str">
        <v>ἐνώπιον</v>
      </c>
      <c r="I490" t="s">
        <v>2042</v>
      </c>
    </row>
    <row r="491" spans="1:9">
      <c r="A491" t="s">
        <v>2131</v>
      </c>
      <c r="B491">
        <v>2</v>
      </c>
      <c r="E491" t="s">
        <v>1431</v>
      </c>
      <c r="F491">
        <f>VLOOKUP(E491,morphology!B:C,2,FALSE)</f>
        <v>31</v>
      </c>
      <c r="G491" t="str">
        <f>IFERROR(IF(F491,"",""),E491)</f>
        <v/>
      </c>
      <c r="H491" t="str">
        <v>ποιοῦμεν.</v>
      </c>
      <c r="I491" t="s">
        <v>2043</v>
      </c>
    </row>
    <row r="492" spans="1:9">
      <c r="A492" t="s">
        <v>2131</v>
      </c>
      <c r="B492">
        <v>2</v>
      </c>
      <c r="E492" t="s">
        <v>1850</v>
      </c>
      <c r="F492" t="e">
        <f>VLOOKUP(E492,morphology!B:C,2,FALSE)</f>
        <v>#N/A</v>
      </c>
      <c r="G492" t="str">
        <f>IFERROR(IF(F492,"",""),E492)</f>
        <v>πονηρόν.</v>
      </c>
      <c r="H492" t="str">
        <v>πιστεύσωμεν</v>
      </c>
      <c r="I492" t="s">
        <v>2044</v>
      </c>
    </row>
    <row r="493" spans="1:9">
      <c r="A493" t="s">
        <v>2131</v>
      </c>
      <c r="B493">
        <v>2</v>
      </c>
      <c r="E493" t="s">
        <v>1669</v>
      </c>
      <c r="F493">
        <f>VLOOKUP(E493,morphology!B:C,2,FALSE)</f>
        <v>0</v>
      </c>
      <c r="G493" t="str">
        <f>IFERROR(IF(F493,"",""),E493)</f>
        <v/>
      </c>
      <c r="H493" t="str">
        <v>ὀνόματι</v>
      </c>
      <c r="I493" t="s">
        <v>2045</v>
      </c>
    </row>
    <row r="494" spans="1:9">
      <c r="A494" t="s">
        <v>2131</v>
      </c>
      <c r="B494">
        <v>2</v>
      </c>
      <c r="E494" t="s">
        <v>1662</v>
      </c>
      <c r="F494" t="e">
        <f>VLOOKUP(E494,morphology!B:C,2,FALSE)</f>
        <v>#N/A</v>
      </c>
      <c r="G494" t="str">
        <f>IFERROR(IF(F494,"",""),E494)</f>
        <v>ἔγραψα</v>
      </c>
      <c r="H494" t="str">
        <v>ἀλλήλους,</v>
      </c>
      <c r="I494" t="s">
        <v>2046</v>
      </c>
    </row>
    <row r="495" spans="1:9">
      <c r="A495" t="s">
        <v>2131</v>
      </c>
      <c r="B495">
        <v>2</v>
      </c>
      <c r="E495" t="s">
        <v>1743</v>
      </c>
      <c r="F495" t="e">
        <f>VLOOKUP(E495,morphology!B:C,2,FALSE)</f>
        <v>#N/A</v>
      </c>
      <c r="G495" t="str">
        <f>IFERROR(IF(F495,"",""),E495)</f>
        <v>ὑμῖν,</v>
      </c>
      <c r="H495" t="str">
        <v>ἔδωκεν</v>
      </c>
      <c r="I495" t="s">
        <v>1656</v>
      </c>
    </row>
    <row r="496" spans="1:9">
      <c r="A496" t="s">
        <v>2131</v>
      </c>
      <c r="B496">
        <v>2</v>
      </c>
      <c r="E496" t="s">
        <v>1851</v>
      </c>
      <c r="F496" t="e">
        <f>VLOOKUP(E496,morphology!B:C,2,FALSE)</f>
        <v>#N/A</v>
      </c>
      <c r="G496" t="str">
        <f>IFERROR(IF(F496,"",""),E496)</f>
        <v>παιδία,</v>
      </c>
      <c r="H496" t="str">
        <v>ἡμῖν.</v>
      </c>
      <c r="I496" t="s">
        <v>1775</v>
      </c>
    </row>
    <row r="497" spans="1:9">
      <c r="A497" t="s">
        <v>2131</v>
      </c>
      <c r="B497">
        <v>2</v>
      </c>
      <c r="E497" t="s">
        <v>92</v>
      </c>
      <c r="F497" t="e">
        <f>VLOOKUP(E497,morphology!B:C,2,FALSE)</f>
        <v>#N/A</v>
      </c>
      <c r="G497" t="str">
        <f>IFERROR(IF(F497,"",""),E497)</f>
        <v>ὅτι</v>
      </c>
      <c r="H497" t="str">
        <v>πνεύματος</v>
      </c>
      <c r="I497" t="s">
        <v>2047</v>
      </c>
    </row>
    <row r="498" spans="1:9">
      <c r="A498" t="s">
        <v>2131</v>
      </c>
      <c r="B498">
        <v>2</v>
      </c>
      <c r="E498" t="s">
        <v>1847</v>
      </c>
      <c r="F498" t="e">
        <f>VLOOKUP(E498,morphology!B:C,2,FALSE)</f>
        <v>#N/A</v>
      </c>
      <c r="G498" t="str">
        <f>IFERROR(IF(F498,"",""),E498)</f>
        <v>ἐγνώκατε</v>
      </c>
      <c r="H498" t="str">
        <v>οὗ</v>
      </c>
      <c r="I498" t="s">
        <v>2048</v>
      </c>
    </row>
    <row r="499" spans="1:9">
      <c r="A499" t="s">
        <v>2131</v>
      </c>
      <c r="B499">
        <v>2</v>
      </c>
      <c r="E499" t="s">
        <v>1431</v>
      </c>
      <c r="F499">
        <f>VLOOKUP(E499,morphology!B:C,2,FALSE)</f>
        <v>31</v>
      </c>
      <c r="G499" t="str">
        <f>IFERROR(IF(F499,"",""),E499)</f>
        <v/>
      </c>
      <c r="H499" t="str">
        <v>ἔδωκεν.</v>
      </c>
      <c r="I499" t="s">
        <v>2049</v>
      </c>
    </row>
    <row r="500" spans="1:9">
      <c r="A500" t="s">
        <v>2131</v>
      </c>
      <c r="B500">
        <v>2</v>
      </c>
      <c r="E500" t="s">
        <v>1852</v>
      </c>
      <c r="F500" t="e">
        <f>VLOOKUP(E500,morphology!B:C,2,FALSE)</f>
        <v>#N/A</v>
      </c>
      <c r="G500" t="str">
        <f>IFERROR(IF(F500,"",""),E500)</f>
        <v>πατέρα·</v>
      </c>
      <c r="H500" t="str">
        <v>παντὶ</v>
      </c>
      <c r="I500" t="s">
        <v>2050</v>
      </c>
    </row>
    <row r="501" spans="1:9">
      <c r="A501" t="s">
        <v>2131</v>
      </c>
      <c r="B501">
        <v>2</v>
      </c>
      <c r="E501" t="s">
        <v>1662</v>
      </c>
      <c r="F501" t="e">
        <f>VLOOKUP(E501,morphology!B:C,2,FALSE)</f>
        <v>#N/A</v>
      </c>
      <c r="G501" t="str">
        <f>IFERROR(IF(F501,"",""),E501)</f>
        <v>ἔγραψα</v>
      </c>
      <c r="H501" t="str">
        <v>πνεύματι</v>
      </c>
      <c r="I501" t="s">
        <v>2051</v>
      </c>
    </row>
    <row r="502" spans="1:9">
      <c r="A502" t="s">
        <v>2131</v>
      </c>
      <c r="B502">
        <v>2</v>
      </c>
      <c r="E502" t="s">
        <v>1743</v>
      </c>
      <c r="F502" t="e">
        <f>VLOOKUP(E502,morphology!B:C,2,FALSE)</f>
        <v>#N/A</v>
      </c>
      <c r="G502" t="str">
        <f>IFERROR(IF(F502,"",""),E502)</f>
        <v>ὑμῖν,</v>
      </c>
      <c r="H502" t="str">
        <v>πιστεύετε,</v>
      </c>
      <c r="I502" t="s">
        <v>2052</v>
      </c>
    </row>
    <row r="503" spans="1:9">
      <c r="A503" t="s">
        <v>2131</v>
      </c>
      <c r="B503">
        <v>2</v>
      </c>
      <c r="E503" t="s">
        <v>1846</v>
      </c>
      <c r="F503" t="e">
        <f>VLOOKUP(E503,morphology!B:C,2,FALSE)</f>
        <v>#N/A</v>
      </c>
      <c r="G503" t="str">
        <f>IFERROR(IF(F503,"",""),E503)</f>
        <v>πατέρες,</v>
      </c>
      <c r="H503" t="str">
        <v>δοκιμάζετε</v>
      </c>
      <c r="I503" t="s">
        <v>2053</v>
      </c>
    </row>
    <row r="504" spans="1:9">
      <c r="A504" t="s">
        <v>2131</v>
      </c>
      <c r="B504">
        <v>2</v>
      </c>
      <c r="E504" t="s">
        <v>92</v>
      </c>
      <c r="F504" t="e">
        <f>VLOOKUP(E504,morphology!B:C,2,FALSE)</f>
        <v>#N/A</v>
      </c>
      <c r="G504" t="str">
        <f>IFERROR(IF(F504,"",""),E504)</f>
        <v>ὅτι</v>
      </c>
      <c r="H504" t="str">
        <v>πνεύματα</v>
      </c>
      <c r="I504" t="s">
        <v>2054</v>
      </c>
    </row>
    <row r="505" spans="1:9">
      <c r="A505" t="s">
        <v>2131</v>
      </c>
      <c r="B505">
        <v>2</v>
      </c>
      <c r="E505" t="s">
        <v>1847</v>
      </c>
      <c r="F505" t="e">
        <f>VLOOKUP(E505,morphology!B:C,2,FALSE)</f>
        <v>#N/A</v>
      </c>
      <c r="G505" t="str">
        <f>IFERROR(IF(F505,"",""),E505)</f>
        <v>ἐγνώκατε</v>
      </c>
      <c r="H505" t="str">
        <v>ψευδοπροφῆται</v>
      </c>
      <c r="I505" t="s">
        <v>2055</v>
      </c>
    </row>
    <row r="506" spans="1:9">
      <c r="A506" t="s">
        <v>2131</v>
      </c>
      <c r="B506">
        <v>2</v>
      </c>
      <c r="E506" t="s">
        <v>1431</v>
      </c>
      <c r="F506">
        <f>VLOOKUP(E506,morphology!B:C,2,FALSE)</f>
        <v>31</v>
      </c>
      <c r="G506" t="str">
        <f>IFERROR(IF(F506,"",""),E506)</f>
        <v/>
      </c>
      <c r="H506" t="str">
        <v>ἐξεληλύθασιν</v>
      </c>
      <c r="I506" t="s">
        <v>2056</v>
      </c>
    </row>
    <row r="507" spans="1:9">
      <c r="A507" t="s">
        <v>2131</v>
      </c>
      <c r="B507">
        <v>2</v>
      </c>
      <c r="E507" t="s">
        <v>1464</v>
      </c>
      <c r="F507">
        <f>VLOOKUP(E507,morphology!B:C,2,FALSE)</f>
        <v>3</v>
      </c>
      <c r="G507" t="str">
        <f>IFERROR(IF(F507,"",""),E507)</f>
        <v/>
      </c>
      <c r="H507" t="str">
        <v>κόσμον.</v>
      </c>
      <c r="I507" t="s">
        <v>1607</v>
      </c>
    </row>
    <row r="508" spans="1:9">
      <c r="A508" t="s">
        <v>2131</v>
      </c>
      <c r="B508">
        <v>2</v>
      </c>
      <c r="E508" t="s">
        <v>1819</v>
      </c>
      <c r="F508" t="e">
        <f>VLOOKUP(E508,morphology!B:C,2,FALSE)</f>
        <v>#N/A</v>
      </c>
      <c r="G508" t="str">
        <f>IFERROR(IF(F508,"",""),E508)</f>
        <v>ἀρχῆς·</v>
      </c>
      <c r="H508" t="str">
        <v>πνεῦμα</v>
      </c>
      <c r="I508" t="s">
        <v>1633</v>
      </c>
    </row>
    <row r="509" spans="1:9">
      <c r="A509" t="s">
        <v>2131</v>
      </c>
      <c r="B509">
        <v>2</v>
      </c>
      <c r="E509" t="s">
        <v>1662</v>
      </c>
      <c r="F509" t="e">
        <f>VLOOKUP(E509,morphology!B:C,2,FALSE)</f>
        <v>#N/A</v>
      </c>
      <c r="G509" t="str">
        <f>IFERROR(IF(F509,"",""),E509)</f>
        <v>ἔγραψα</v>
      </c>
      <c r="H509" t="str">
        <v>θεοῦ·</v>
      </c>
      <c r="I509" t="s">
        <v>2057</v>
      </c>
    </row>
    <row r="510" spans="1:9">
      <c r="A510" t="s">
        <v>2131</v>
      </c>
      <c r="B510">
        <v>2</v>
      </c>
      <c r="E510" t="s">
        <v>1743</v>
      </c>
      <c r="F510" t="e">
        <f>VLOOKUP(E510,morphology!B:C,2,FALSE)</f>
        <v>#N/A</v>
      </c>
      <c r="G510" t="str">
        <f>IFERROR(IF(F510,"",""),E510)</f>
        <v>ὑμῖν,</v>
      </c>
      <c r="H510" t="str">
        <v>ὁμολογεῖ</v>
      </c>
      <c r="I510" t="s">
        <v>2058</v>
      </c>
    </row>
    <row r="511" spans="1:9">
      <c r="A511" t="s">
        <v>2131</v>
      </c>
      <c r="B511">
        <v>2</v>
      </c>
      <c r="E511" t="s">
        <v>1848</v>
      </c>
      <c r="F511" t="e">
        <f>VLOOKUP(E511,morphology!B:C,2,FALSE)</f>
        <v>#N/A</v>
      </c>
      <c r="G511" t="str">
        <f>IFERROR(IF(F511,"",""),E511)</f>
        <v>νεανίσκοι,</v>
      </c>
      <c r="H511" t="str">
        <v>σαρκὶ</v>
      </c>
      <c r="I511" t="s">
        <v>2059</v>
      </c>
    </row>
    <row r="512" spans="1:9">
      <c r="A512" t="s">
        <v>2131</v>
      </c>
      <c r="B512">
        <v>2</v>
      </c>
      <c r="E512" t="s">
        <v>92</v>
      </c>
      <c r="F512" t="e">
        <f>VLOOKUP(E512,morphology!B:C,2,FALSE)</f>
        <v>#N/A</v>
      </c>
      <c r="G512" t="str">
        <f>IFERROR(IF(F512,"",""),E512)</f>
        <v>ὅτι</v>
      </c>
      <c r="H512" t="str">
        <v>ἐληλυθότα</v>
      </c>
      <c r="I512" t="s">
        <v>2060</v>
      </c>
    </row>
    <row r="513" spans="1:9">
      <c r="A513" t="s">
        <v>2131</v>
      </c>
      <c r="B513">
        <v>2</v>
      </c>
      <c r="E513" t="s">
        <v>1853</v>
      </c>
      <c r="F513" t="e">
        <f>VLOOKUP(E513,morphology!B:C,2,FALSE)</f>
        <v>#N/A</v>
      </c>
      <c r="G513" t="str">
        <f>IFERROR(IF(F513,"",""),E513)</f>
        <v>ἰσχυροί</v>
      </c>
      <c r="H513" t="str">
        <v>τοῦτό</v>
      </c>
      <c r="I513" t="s">
        <v>2061</v>
      </c>
    </row>
    <row r="514" spans="1:9">
      <c r="A514" t="s">
        <v>2131</v>
      </c>
      <c r="B514">
        <v>2</v>
      </c>
      <c r="E514" t="s">
        <v>1854</v>
      </c>
      <c r="F514" t="e">
        <f>VLOOKUP(E514,morphology!B:C,2,FALSE)</f>
        <v>#N/A</v>
      </c>
      <c r="G514" t="str">
        <f>IFERROR(IF(F514,"",""),E514)</f>
        <v>ἐστε</v>
      </c>
      <c r="H514" t="str">
        <v>ἀντιχρίστου,</v>
      </c>
      <c r="I514" t="s">
        <v>2062</v>
      </c>
    </row>
    <row r="515" spans="1:9">
      <c r="A515" t="s">
        <v>2131</v>
      </c>
      <c r="B515">
        <v>2</v>
      </c>
      <c r="E515" t="s">
        <v>1385</v>
      </c>
      <c r="F515">
        <f>VLOOKUP(E515,morphology!B:C,2,FALSE)</f>
        <v>11</v>
      </c>
      <c r="G515" t="str">
        <f>IFERROR(IF(F515,"",""),E515)</f>
        <v/>
      </c>
      <c r="H515" t="str">
        <v>ἀκηκόατε</v>
      </c>
      <c r="I515" t="s">
        <v>2063</v>
      </c>
    </row>
    <row r="516" spans="1:9">
      <c r="A516" t="s">
        <v>2131</v>
      </c>
      <c r="B516">
        <v>2</v>
      </c>
      <c r="E516" t="s">
        <v>1494</v>
      </c>
      <c r="F516" t="e">
        <f>VLOOKUP(E516,morphology!B:C,2,FALSE)</f>
        <v>#N/A</v>
      </c>
      <c r="G516" t="str">
        <f>IFERROR(IF(F516,"",""),E516)</f>
        <v>ὁ</v>
      </c>
      <c r="H516" t="str">
        <v>κόσμῳ</v>
      </c>
      <c r="I516" t="s">
        <v>2064</v>
      </c>
    </row>
    <row r="517" spans="1:9">
      <c r="A517" t="s">
        <v>2131</v>
      </c>
      <c r="B517">
        <v>2</v>
      </c>
      <c r="E517" t="s">
        <v>1783</v>
      </c>
      <c r="F517" t="e">
        <f>VLOOKUP(E517,morphology!B:C,2,FALSE)</f>
        <v>#N/A</v>
      </c>
      <c r="G517" t="str">
        <f>IFERROR(IF(F517,"",""),E517)</f>
        <v>λόγος</v>
      </c>
      <c r="H517" t="str">
        <v>ἤδη.</v>
      </c>
      <c r="I517" t="s">
        <v>2065</v>
      </c>
    </row>
    <row r="518" spans="1:9">
      <c r="A518" t="s">
        <v>2131</v>
      </c>
      <c r="B518">
        <v>2</v>
      </c>
      <c r="E518" t="s">
        <v>1390</v>
      </c>
      <c r="F518">
        <f>VLOOKUP(E518,morphology!B:C,2,FALSE)</f>
        <v>16</v>
      </c>
      <c r="G518" t="str">
        <f>IFERROR(IF(F518,"",""),E518)</f>
        <v/>
      </c>
      <c r="H518" t="str">
        <v>ἐστε,</v>
      </c>
      <c r="I518" t="s">
        <v>2066</v>
      </c>
    </row>
    <row r="519" spans="1:9">
      <c r="A519" t="s">
        <v>2131</v>
      </c>
      <c r="B519">
        <v>2</v>
      </c>
      <c r="E519" t="s">
        <v>1437</v>
      </c>
      <c r="F519" t="e">
        <f>VLOOKUP(E519,morphology!B:C,2,FALSE)</f>
        <v>#N/A</v>
      </c>
      <c r="G519" t="str">
        <f>IFERROR(IF(F519,"",""),E519)</f>
        <v>θεοῦ</v>
      </c>
      <c r="H519" t="str">
        <v>αὐτούς,</v>
      </c>
      <c r="I519" t="s">
        <v>2067</v>
      </c>
    </row>
    <row r="520" spans="1:9">
      <c r="A520" t="s">
        <v>2131</v>
      </c>
      <c r="B520">
        <v>2</v>
      </c>
      <c r="E520" t="s">
        <v>190</v>
      </c>
      <c r="F520" t="e">
        <f>VLOOKUP(E520,morphology!B:C,2,FALSE)</f>
        <v>#N/A</v>
      </c>
      <c r="G520" t="str">
        <f>IFERROR(IF(F520,"",""),E520)</f>
        <v>ἐν</v>
      </c>
      <c r="H520" t="str">
        <v>ἢ</v>
      </c>
      <c r="I520" t="s">
        <v>2068</v>
      </c>
    </row>
    <row r="521" spans="1:9">
      <c r="A521" t="s">
        <v>2131</v>
      </c>
      <c r="B521">
        <v>2</v>
      </c>
      <c r="E521" t="s">
        <v>1539</v>
      </c>
      <c r="F521">
        <f>VLOOKUP(E521,morphology!B:C,2,FALSE)</f>
        <v>25</v>
      </c>
      <c r="G521" t="str">
        <f>IFERROR(IF(F521,"",""),E521)</f>
        <v/>
      </c>
      <c r="H521" t="str">
        <v>κόσμῳ·</v>
      </c>
      <c r="I521" t="s">
        <v>2069</v>
      </c>
    </row>
    <row r="522" spans="1:9">
      <c r="A522" t="s">
        <v>2131</v>
      </c>
      <c r="B522">
        <v>2</v>
      </c>
      <c r="E522" t="s">
        <v>1855</v>
      </c>
      <c r="F522" t="e">
        <f>VLOOKUP(E522,morphology!B:C,2,FALSE)</f>
        <v>#N/A</v>
      </c>
      <c r="G522" t="str">
        <f>IFERROR(IF(F522,"",""),E522)</f>
        <v>μένει</v>
      </c>
      <c r="H522" t="str">
        <v>αὐτοὶ</v>
      </c>
      <c r="I522" t="s">
        <v>2070</v>
      </c>
    </row>
    <row r="523" spans="1:9">
      <c r="A523" t="s">
        <v>2131</v>
      </c>
      <c r="B523">
        <v>2</v>
      </c>
      <c r="E523" t="s">
        <v>1385</v>
      </c>
      <c r="F523">
        <f>VLOOKUP(E523,morphology!B:C,2,FALSE)</f>
        <v>11</v>
      </c>
      <c r="G523" t="str">
        <f>IFERROR(IF(F523,"",""),E523)</f>
        <v/>
      </c>
      <c r="H523" t="str">
        <v>εἰσίν·</v>
      </c>
      <c r="I523" t="s">
        <v>2071</v>
      </c>
    </row>
    <row r="524" spans="1:9">
      <c r="A524" t="s">
        <v>2131</v>
      </c>
      <c r="B524">
        <v>2</v>
      </c>
      <c r="E524" t="s">
        <v>1849</v>
      </c>
      <c r="F524" t="e">
        <f>VLOOKUP(E524,morphology!B:C,2,FALSE)</f>
        <v>#N/A</v>
      </c>
      <c r="G524" t="str">
        <f>IFERROR(IF(F524,"",""),E524)</f>
        <v>νενικήκατε</v>
      </c>
      <c r="H524" t="str">
        <v>λαλοῦσιν</v>
      </c>
      <c r="I524" t="s">
        <v>2072</v>
      </c>
    </row>
    <row r="525" spans="1:9">
      <c r="A525" t="s">
        <v>2131</v>
      </c>
      <c r="B525">
        <v>2</v>
      </c>
      <c r="E525" t="s">
        <v>1431</v>
      </c>
      <c r="F525">
        <f>VLOOKUP(E525,morphology!B:C,2,FALSE)</f>
        <v>31</v>
      </c>
      <c r="G525" t="str">
        <f>IFERROR(IF(F525,"",""),E525)</f>
        <v/>
      </c>
      <c r="H525" t="str">
        <v>αὐτῶν</v>
      </c>
      <c r="I525" t="s">
        <v>2073</v>
      </c>
    </row>
    <row r="526" spans="1:9">
      <c r="A526" t="s">
        <v>2131</v>
      </c>
      <c r="B526">
        <v>2</v>
      </c>
      <c r="E526" t="s">
        <v>1850</v>
      </c>
      <c r="F526" t="e">
        <f>VLOOKUP(E526,morphology!B:C,2,FALSE)</f>
        <v>#N/A</v>
      </c>
      <c r="G526" t="str">
        <f>IFERROR(IF(F526,"",""),E526)</f>
        <v>πονηρόν.</v>
      </c>
      <c r="H526" t="str">
        <v>ἀκούει.</v>
      </c>
      <c r="I526" t="s">
        <v>2074</v>
      </c>
    </row>
    <row r="527" spans="1:9">
      <c r="A527" t="s">
        <v>2131</v>
      </c>
      <c r="B527">
        <v>2</v>
      </c>
      <c r="E527" t="s">
        <v>1677</v>
      </c>
      <c r="F527">
        <f>VLOOKUP(E527,morphology!B:C,2,FALSE)</f>
        <v>0</v>
      </c>
      <c r="G527" t="str">
        <f>IFERROR(IF(F527,"",""),E527)</f>
        <v/>
      </c>
      <c r="H527" t="str">
        <v>γινώσκων</v>
      </c>
      <c r="I527" t="s">
        <v>2075</v>
      </c>
    </row>
    <row r="528" spans="1:9">
      <c r="A528" t="s">
        <v>2131</v>
      </c>
      <c r="B528">
        <v>2</v>
      </c>
      <c r="E528" t="s">
        <v>1856</v>
      </c>
      <c r="F528" t="e">
        <f>VLOOKUP(E528,morphology!B:C,2,FALSE)</f>
        <v>#N/A</v>
      </c>
      <c r="G528" t="str">
        <f>IFERROR(IF(F528,"",""),E528)</f>
        <v>Μὴ</v>
      </c>
      <c r="H528" t="str">
        <v>θεὸν</v>
      </c>
      <c r="I528" t="s">
        <v>1510</v>
      </c>
    </row>
    <row r="529" spans="1:9">
      <c r="A529" t="s">
        <v>2131</v>
      </c>
      <c r="B529">
        <v>2</v>
      </c>
      <c r="E529" t="s">
        <v>1857</v>
      </c>
      <c r="F529" t="e">
        <f>VLOOKUP(E529,morphology!B:C,2,FALSE)</f>
        <v>#N/A</v>
      </c>
      <c r="G529" t="str">
        <f>IFERROR(IF(F529,"",""),E529)</f>
        <v>ἀγαπᾶτε</v>
      </c>
      <c r="H529" t="str">
        <v>ἀκούει</v>
      </c>
      <c r="I529" t="s">
        <v>1676</v>
      </c>
    </row>
    <row r="530" spans="1:9">
      <c r="A530" t="s">
        <v>2131</v>
      </c>
      <c r="B530">
        <v>2</v>
      </c>
      <c r="E530" t="s">
        <v>1431</v>
      </c>
      <c r="F530">
        <f>VLOOKUP(E530,morphology!B:C,2,FALSE)</f>
        <v>31</v>
      </c>
      <c r="G530" t="str">
        <f>IFERROR(IF(F530,"",""),E530)</f>
        <v/>
      </c>
      <c r="H530" t="str">
        <v>τούτου</v>
      </c>
      <c r="I530" t="s">
        <v>2076</v>
      </c>
    </row>
    <row r="531" spans="1:9">
      <c r="A531" t="s">
        <v>2131</v>
      </c>
      <c r="B531">
        <v>2</v>
      </c>
      <c r="E531" t="s">
        <v>1614</v>
      </c>
      <c r="F531" t="e">
        <f>VLOOKUP(E531,morphology!B:C,2,FALSE)</f>
        <v>#N/A</v>
      </c>
      <c r="G531" t="str">
        <f>IFERROR(IF(F531,"",""),E531)</f>
        <v>κόσμον</v>
      </c>
      <c r="H531" t="str">
        <v>πλάνης.</v>
      </c>
      <c r="I531" t="s">
        <v>2077</v>
      </c>
    </row>
    <row r="532" spans="1:9">
      <c r="A532" t="s">
        <v>2131</v>
      </c>
      <c r="B532">
        <v>2</v>
      </c>
      <c r="E532" t="s">
        <v>1858</v>
      </c>
      <c r="F532" t="e">
        <f>VLOOKUP(E532,morphology!B:C,2,FALSE)</f>
        <v>#N/A</v>
      </c>
      <c r="G532" t="str">
        <f>IFERROR(IF(F532,"",""),E532)</f>
        <v>μηδὲ</v>
      </c>
      <c r="H532" t="str">
        <v>γεγέννηται</v>
      </c>
      <c r="I532" t="s">
        <v>2078</v>
      </c>
    </row>
    <row r="533" spans="1:9">
      <c r="A533" t="s">
        <v>2131</v>
      </c>
      <c r="B533">
        <v>2</v>
      </c>
      <c r="E533" t="s">
        <v>1554</v>
      </c>
      <c r="F533" t="e">
        <f>VLOOKUP(E533,morphology!B:C,2,FALSE)</f>
        <v>#N/A</v>
      </c>
      <c r="G533" t="str">
        <f>IFERROR(IF(F533,"",""),E533)</f>
        <v>τὰ</v>
      </c>
      <c r="H533" t="str">
        <v>θεόν.</v>
      </c>
      <c r="I533" t="s">
        <v>2079</v>
      </c>
    </row>
    <row r="534" spans="1:9">
      <c r="A534" t="s">
        <v>2131</v>
      </c>
      <c r="B534">
        <v>2</v>
      </c>
      <c r="E534" t="s">
        <v>190</v>
      </c>
      <c r="F534" t="e">
        <f>VLOOKUP(E534,morphology!B:C,2,FALSE)</f>
        <v>#N/A</v>
      </c>
      <c r="G534" t="str">
        <f>IFERROR(IF(F534,"",""),E534)</f>
        <v>ἐν</v>
      </c>
      <c r="H534" t="str">
        <v>μονογενῆ</v>
      </c>
      <c r="I534" t="s">
        <v>2080</v>
      </c>
    </row>
    <row r="535" spans="1:9">
      <c r="A535" t="s">
        <v>2131</v>
      </c>
      <c r="B535">
        <v>2</v>
      </c>
      <c r="E535" t="s">
        <v>1623</v>
      </c>
      <c r="F535" t="e">
        <f>VLOOKUP(E535,morphology!B:C,2,FALSE)</f>
        <v>#N/A</v>
      </c>
      <c r="G535" t="str">
        <f>IFERROR(IF(F535,"",""),E535)</f>
        <v>τῷ</v>
      </c>
      <c r="H535" t="str">
        <v>ἀπέσταλκεν</v>
      </c>
      <c r="I535" t="s">
        <v>2081</v>
      </c>
    </row>
    <row r="536" spans="1:9">
      <c r="A536" t="s">
        <v>2131</v>
      </c>
      <c r="B536">
        <v>2</v>
      </c>
      <c r="E536" t="s">
        <v>1859</v>
      </c>
      <c r="F536" t="e">
        <f>VLOOKUP(E536,morphology!B:C,2,FALSE)</f>
        <v>#N/A</v>
      </c>
      <c r="G536" t="str">
        <f>IFERROR(IF(F536,"",""),E536)</f>
        <v>κόσμῳ.</v>
      </c>
      <c r="H536" t="str">
        <v>ζήσωμεν</v>
      </c>
      <c r="I536" t="s">
        <v>2082</v>
      </c>
    </row>
    <row r="537" spans="1:9">
      <c r="A537" t="s">
        <v>2131</v>
      </c>
      <c r="B537">
        <v>2</v>
      </c>
      <c r="E537" t="s">
        <v>1672</v>
      </c>
      <c r="F537" t="e">
        <f>VLOOKUP(E537,morphology!B:C,2,FALSE)</f>
        <v>#N/A</v>
      </c>
      <c r="G537" t="str">
        <f>IFERROR(IF(F537,"",""),E537)</f>
        <v>ἐάν</v>
      </c>
      <c r="H537" t="str">
        <v>διʼ</v>
      </c>
      <c r="I537" t="s">
        <v>1619</v>
      </c>
    </row>
    <row r="538" spans="1:9">
      <c r="A538" t="s">
        <v>2131</v>
      </c>
      <c r="B538">
        <v>2</v>
      </c>
      <c r="E538" t="s">
        <v>1518</v>
      </c>
      <c r="F538" t="e">
        <f>VLOOKUP(E538,morphology!B:C,2,FALSE)</f>
        <v>#N/A</v>
      </c>
      <c r="G538" t="str">
        <f>IFERROR(IF(F538,"",""),E538)</f>
        <v>τις</v>
      </c>
      <c r="H538" t="str">
        <v>ἀγάπη,</v>
      </c>
      <c r="I538" t="s">
        <v>1471</v>
      </c>
    </row>
    <row r="539" spans="1:9">
      <c r="A539" t="s">
        <v>2131</v>
      </c>
      <c r="B539">
        <v>2</v>
      </c>
      <c r="E539" t="s">
        <v>1590</v>
      </c>
      <c r="F539" t="e">
        <f>VLOOKUP(E539,morphology!B:C,2,FALSE)</f>
        <v>#N/A</v>
      </c>
      <c r="G539" t="str">
        <f>IFERROR(IF(F539,"",""),E539)</f>
        <v>ἀγαπᾷ</v>
      </c>
      <c r="H539" t="str">
        <v>ἠγαπήκαμεν</v>
      </c>
      <c r="I539" t="s">
        <v>2083</v>
      </c>
    </row>
    <row r="540" spans="1:9">
      <c r="A540" t="s">
        <v>2131</v>
      </c>
      <c r="B540">
        <v>2</v>
      </c>
      <c r="E540" t="s">
        <v>1431</v>
      </c>
      <c r="F540">
        <f>VLOOKUP(E540,morphology!B:C,2,FALSE)</f>
        <v>31</v>
      </c>
      <c r="G540" t="str">
        <f>IFERROR(IF(F540,"",""),E540)</f>
        <v/>
      </c>
      <c r="H540" t="str">
        <v>ἠγάπησεν</v>
      </c>
      <c r="I540" t="s">
        <v>2084</v>
      </c>
    </row>
    <row r="541" spans="1:9">
      <c r="A541" t="s">
        <v>2131</v>
      </c>
      <c r="B541">
        <v>2</v>
      </c>
      <c r="E541" t="s">
        <v>1485</v>
      </c>
      <c r="F541" t="e">
        <f>VLOOKUP(E541,morphology!B:C,2,FALSE)</f>
        <v>#N/A</v>
      </c>
      <c r="G541" t="str">
        <f>IFERROR(IF(F541,"",""),E541)</f>
        <v>κόσμον,</v>
      </c>
      <c r="H541" t="str">
        <v>ἀπέστειλεν</v>
      </c>
      <c r="I541" t="s">
        <v>2085</v>
      </c>
    </row>
    <row r="542" spans="1:9">
      <c r="A542" t="s">
        <v>2131</v>
      </c>
      <c r="B542">
        <v>2</v>
      </c>
      <c r="E542" t="s">
        <v>1417</v>
      </c>
      <c r="F542" t="e">
        <f>VLOOKUP(E542,morphology!B:C,2,FALSE)</f>
        <v>#N/A</v>
      </c>
      <c r="G542" t="str">
        <f>IFERROR(IF(F542,"",""),E542)</f>
        <v>οὐκ</v>
      </c>
      <c r="H542" t="str">
        <v>ἱλασμὸν</v>
      </c>
      <c r="I542" t="s">
        <v>2086</v>
      </c>
    </row>
    <row r="543" spans="1:9">
      <c r="A543" t="s">
        <v>2131</v>
      </c>
      <c r="B543">
        <v>2</v>
      </c>
      <c r="E543" t="s">
        <v>1694</v>
      </c>
      <c r="F543">
        <f>VLOOKUP(E543,morphology!B:C,2,FALSE)</f>
        <v>0</v>
      </c>
      <c r="G543" t="str">
        <f>IFERROR(IF(F543,"",""),E543)</f>
        <v/>
      </c>
      <c r="H543" t="str">
        <v>οὕτως</v>
      </c>
      <c r="I543" t="s">
        <v>145</v>
      </c>
    </row>
    <row r="544" spans="1:9">
      <c r="A544" t="s">
        <v>2131</v>
      </c>
      <c r="B544">
        <v>2</v>
      </c>
      <c r="E544" t="s">
        <v>1470</v>
      </c>
      <c r="F544">
        <f>VLOOKUP(E544,morphology!B:C,2,FALSE)</f>
        <v>20</v>
      </c>
      <c r="G544" t="str">
        <f>IFERROR(IF(F544,"",""),E544)</f>
        <v/>
      </c>
      <c r="H544" t="str">
        <v>ἡμᾶς,</v>
      </c>
      <c r="I544" t="s">
        <v>2087</v>
      </c>
    </row>
    <row r="545" spans="1:9">
      <c r="A545" t="s">
        <v>2131</v>
      </c>
      <c r="B545">
        <v>2</v>
      </c>
      <c r="E545" t="s">
        <v>1599</v>
      </c>
      <c r="F545" t="e">
        <f>VLOOKUP(E545,morphology!B:C,2,FALSE)</f>
        <v>#N/A</v>
      </c>
      <c r="G545" t="str">
        <f>IFERROR(IF(F545,"",""),E545)</f>
        <v>ἀγάπη</v>
      </c>
      <c r="H545" t="str">
        <v>ἀλλήλους</v>
      </c>
      <c r="I545" t="s">
        <v>2088</v>
      </c>
    </row>
    <row r="546" spans="1:9">
      <c r="A546" t="s">
        <v>2131</v>
      </c>
      <c r="B546">
        <v>2</v>
      </c>
      <c r="E546" t="s">
        <v>1390</v>
      </c>
      <c r="F546">
        <f>VLOOKUP(E546,morphology!B:C,2,FALSE)</f>
        <v>16</v>
      </c>
      <c r="G546" t="str">
        <f>IFERROR(IF(F546,"",""),E546)</f>
        <v/>
      </c>
      <c r="H546" t="str">
        <v>ἀγαπᾶν.</v>
      </c>
      <c r="I546" t="s">
        <v>2089</v>
      </c>
    </row>
    <row r="547" spans="1:9">
      <c r="A547" t="s">
        <v>2131</v>
      </c>
      <c r="B547">
        <v>2</v>
      </c>
      <c r="E547" t="s">
        <v>1750</v>
      </c>
      <c r="F547">
        <f>VLOOKUP(E547,morphology!B:C,2,FALSE)</f>
        <v>43</v>
      </c>
      <c r="G547" t="str">
        <f>IFERROR(IF(F547,"",""),E547)</f>
        <v/>
      </c>
      <c r="H547" t="str">
        <v>οὐδεὶς</v>
      </c>
      <c r="I547" t="s">
        <v>2090</v>
      </c>
    </row>
    <row r="548" spans="1:9">
      <c r="A548" t="s">
        <v>2131</v>
      </c>
      <c r="B548">
        <v>2</v>
      </c>
      <c r="E548" t="s">
        <v>190</v>
      </c>
      <c r="F548" t="e">
        <f>VLOOKUP(E548,morphology!B:C,2,FALSE)</f>
        <v>#N/A</v>
      </c>
      <c r="G548" t="str">
        <f>IFERROR(IF(F548,"",""),E548)</f>
        <v>ἐν</v>
      </c>
      <c r="H548" t="str">
        <v>πώποτε</v>
      </c>
      <c r="I548" t="s">
        <v>2091</v>
      </c>
    </row>
    <row r="549" spans="1:9">
      <c r="A549" t="s">
        <v>2131</v>
      </c>
      <c r="B549">
        <v>2</v>
      </c>
      <c r="E549" t="s">
        <v>1860</v>
      </c>
      <c r="F549" t="e">
        <f>VLOOKUP(E549,morphology!B:C,2,FALSE)</f>
        <v>#N/A</v>
      </c>
      <c r="G549" t="str">
        <f>IFERROR(IF(F549,"",""),E549)</f>
        <v>αὐτῷ·</v>
      </c>
      <c r="H549" t="str">
        <v>τεθέαται·</v>
      </c>
      <c r="I549" t="s">
        <v>2092</v>
      </c>
    </row>
    <row r="550" spans="1:9">
      <c r="A550" t="s">
        <v>2131</v>
      </c>
      <c r="B550">
        <v>2</v>
      </c>
      <c r="E550" t="s">
        <v>1683</v>
      </c>
      <c r="F550">
        <f>VLOOKUP(E550,morphology!B:C,2,FALSE)</f>
        <v>0</v>
      </c>
      <c r="G550" t="str">
        <f>IFERROR(IF(F550,"",""),E550)</f>
        <v/>
      </c>
      <c r="H550" t="str">
        <v>τετελειωμένη</v>
      </c>
      <c r="I550" t="s">
        <v>2093</v>
      </c>
    </row>
    <row r="551" spans="1:9">
      <c r="A551" t="s">
        <v>2131</v>
      </c>
      <c r="B551">
        <v>2</v>
      </c>
      <c r="E551" t="s">
        <v>92</v>
      </c>
      <c r="F551" t="e">
        <f>VLOOKUP(E551,morphology!B:C,2,FALSE)</f>
        <v>#N/A</v>
      </c>
      <c r="G551" t="str">
        <f>IFERROR(IF(F551,"",""),E551)</f>
        <v>ὅτι</v>
      </c>
      <c r="H551" t="str">
        <v>μένομεν</v>
      </c>
      <c r="I551" t="s">
        <v>2095</v>
      </c>
    </row>
    <row r="552" spans="1:9">
      <c r="A552" t="s">
        <v>2131</v>
      </c>
      <c r="B552">
        <v>2</v>
      </c>
      <c r="E552" t="s">
        <v>1604</v>
      </c>
      <c r="F552" t="e">
        <f>VLOOKUP(E552,morphology!B:C,2,FALSE)</f>
        <v>#N/A</v>
      </c>
      <c r="G552" t="str">
        <f>IFERROR(IF(F552,"",""),E552)</f>
        <v>πᾶν</v>
      </c>
      <c r="H552" t="str">
        <v>τεθεάμεθα</v>
      </c>
      <c r="I552" t="s">
        <v>2096</v>
      </c>
    </row>
    <row r="553" spans="1:9">
      <c r="A553" t="s">
        <v>2131</v>
      </c>
      <c r="B553">
        <v>2</v>
      </c>
      <c r="E553" t="s">
        <v>1605</v>
      </c>
      <c r="F553" t="e">
        <f>VLOOKUP(E553,morphology!B:C,2,FALSE)</f>
        <v>#N/A</v>
      </c>
      <c r="G553" t="str">
        <f>IFERROR(IF(F553,"",""),E553)</f>
        <v>τὸ</v>
      </c>
      <c r="H553" t="str">
        <v>σωτῆρα</v>
      </c>
      <c r="I553" t="s">
        <v>2097</v>
      </c>
    </row>
    <row r="554" spans="1:9">
      <c r="A554" t="s">
        <v>2131</v>
      </c>
      <c r="B554">
        <v>2</v>
      </c>
      <c r="E554" t="s">
        <v>190</v>
      </c>
      <c r="F554" t="e">
        <f>VLOOKUP(E554,morphology!B:C,2,FALSE)</f>
        <v>#N/A</v>
      </c>
      <c r="G554" t="str">
        <f>IFERROR(IF(F554,"",""),E554)</f>
        <v>ἐν</v>
      </c>
      <c r="H554" t="str">
        <v>ὁμολογήσῃ</v>
      </c>
      <c r="I554" t="s">
        <v>2098</v>
      </c>
    </row>
    <row r="555" spans="1:9">
      <c r="A555" t="s">
        <v>2131</v>
      </c>
      <c r="B555">
        <v>2</v>
      </c>
      <c r="E555" t="s">
        <v>1623</v>
      </c>
      <c r="F555" t="e">
        <f>VLOOKUP(E555,morphology!B:C,2,FALSE)</f>
        <v>#N/A</v>
      </c>
      <c r="G555" t="str">
        <f>IFERROR(IF(F555,"",""),E555)</f>
        <v>τῷ</v>
      </c>
      <c r="H555" t="str">
        <v>θεῷ.</v>
      </c>
      <c r="I555" t="s">
        <v>2099</v>
      </c>
    </row>
    <row r="556" spans="1:9">
      <c r="A556" t="s">
        <v>2131</v>
      </c>
      <c r="B556">
        <v>2</v>
      </c>
      <c r="E556" t="s">
        <v>1861</v>
      </c>
      <c r="F556" t="e">
        <f>VLOOKUP(E556,morphology!B:C,2,FALSE)</f>
        <v>#N/A</v>
      </c>
      <c r="G556" t="str">
        <f>IFERROR(IF(F556,"",""),E556)</f>
        <v>κόσμῳ,</v>
      </c>
      <c r="H556" t="str">
        <v>πεπιστεύκαμεν</v>
      </c>
      <c r="I556" t="s">
        <v>2100</v>
      </c>
    </row>
    <row r="557" spans="1:9">
      <c r="A557" t="s">
        <v>2131</v>
      </c>
      <c r="B557">
        <v>2</v>
      </c>
      <c r="E557" t="s">
        <v>1470</v>
      </c>
      <c r="F557">
        <f>VLOOKUP(E557,morphology!B:C,2,FALSE)</f>
        <v>20</v>
      </c>
      <c r="G557" t="str">
        <f>IFERROR(IF(F557,"",""),E557)</f>
        <v/>
      </c>
      <c r="H557" t="str">
        <v>ἀγάπῃ</v>
      </c>
      <c r="I557" t="s">
        <v>2101</v>
      </c>
    </row>
    <row r="558" spans="1:9">
      <c r="A558" t="s">
        <v>2131</v>
      </c>
      <c r="B558">
        <v>2</v>
      </c>
      <c r="E558" t="s">
        <v>1862</v>
      </c>
      <c r="F558" t="e">
        <f>VLOOKUP(E558,morphology!B:C,2,FALSE)</f>
        <v>#N/A</v>
      </c>
      <c r="G558" t="str">
        <f>IFERROR(IF(F558,"",""),E558)</f>
        <v>ἐπιθυμία</v>
      </c>
      <c r="H558" t="str">
        <v>θεῷ</v>
      </c>
      <c r="I558" t="s">
        <v>1647</v>
      </c>
    </row>
    <row r="559" spans="1:9">
      <c r="A559" t="s">
        <v>2131</v>
      </c>
      <c r="B559">
        <v>2</v>
      </c>
      <c r="E559" t="s">
        <v>1392</v>
      </c>
      <c r="F559">
        <f>VLOOKUP(E559,morphology!B:C,2,FALSE)</f>
        <v>18</v>
      </c>
      <c r="G559" t="str">
        <f>IFERROR(IF(F559,"",""),E559)</f>
        <v/>
      </c>
      <c r="H559" t="str">
        <v>μένει.</v>
      </c>
      <c r="I559" t="s">
        <v>2102</v>
      </c>
    </row>
    <row r="560" spans="1:9">
      <c r="A560" t="s">
        <v>2131</v>
      </c>
      <c r="B560">
        <v>2</v>
      </c>
      <c r="E560" t="s">
        <v>1863</v>
      </c>
      <c r="F560" t="e">
        <f>VLOOKUP(E560,morphology!B:C,2,FALSE)</f>
        <v>#N/A</v>
      </c>
      <c r="G560" t="str">
        <f>IFERROR(IF(F560,"",""),E560)</f>
        <v>σαρκὸς</v>
      </c>
      <c r="H560" t="str">
        <v>τετελείωται</v>
      </c>
      <c r="I560" t="s">
        <v>2103</v>
      </c>
    </row>
    <row r="561" spans="1:9">
      <c r="A561" t="s">
        <v>2131</v>
      </c>
      <c r="B561">
        <v>2</v>
      </c>
      <c r="E561" t="s">
        <v>1385</v>
      </c>
      <c r="F561">
        <f>VLOOKUP(E561,morphology!B:C,2,FALSE)</f>
        <v>11</v>
      </c>
      <c r="G561" t="str">
        <f>IFERROR(IF(F561,"",""),E561)</f>
        <v/>
      </c>
      <c r="H561" t="str">
        <v>ἔχωμεν</v>
      </c>
      <c r="I561" t="s">
        <v>2104</v>
      </c>
    </row>
    <row r="562" spans="1:9">
      <c r="A562" t="s">
        <v>2131</v>
      </c>
      <c r="B562">
        <v>2</v>
      </c>
      <c r="E562" t="s">
        <v>1470</v>
      </c>
      <c r="F562">
        <f>VLOOKUP(E562,morphology!B:C,2,FALSE)</f>
        <v>20</v>
      </c>
      <c r="G562" t="str">
        <f>IFERROR(IF(F562,"",""),E562)</f>
        <v/>
      </c>
      <c r="H562" t="str">
        <v>ἡμέρᾳ</v>
      </c>
      <c r="I562" t="s">
        <v>2105</v>
      </c>
    </row>
    <row r="563" spans="1:9">
      <c r="A563" t="s">
        <v>2131</v>
      </c>
      <c r="B563">
        <v>2</v>
      </c>
      <c r="E563" t="s">
        <v>1862</v>
      </c>
      <c r="F563" t="e">
        <f>VLOOKUP(E563,morphology!B:C,2,FALSE)</f>
        <v>#N/A</v>
      </c>
      <c r="G563" t="str">
        <f>IFERROR(IF(F563,"",""),E563)</f>
        <v>ἐπιθυμία</v>
      </c>
      <c r="H563" t="str">
        <v>κρίσεως,</v>
      </c>
      <c r="I563" t="s">
        <v>2106</v>
      </c>
    </row>
    <row r="564" spans="1:9">
      <c r="A564" t="s">
        <v>2131</v>
      </c>
      <c r="B564">
        <v>2</v>
      </c>
      <c r="E564" t="s">
        <v>1447</v>
      </c>
      <c r="F564" t="e">
        <f>VLOOKUP(E564,morphology!B:C,2,FALSE)</f>
        <v>#N/A</v>
      </c>
      <c r="G564" t="str">
        <f>IFERROR(IF(F564,"",""),E564)</f>
        <v>τῶν</v>
      </c>
      <c r="H564" t="str">
        <v>ἐκεῖνός</v>
      </c>
      <c r="I564" t="s">
        <v>2107</v>
      </c>
    </row>
    <row r="565" spans="1:9">
      <c r="A565" t="s">
        <v>2131</v>
      </c>
      <c r="B565">
        <v>2</v>
      </c>
      <c r="E565" t="s">
        <v>1864</v>
      </c>
      <c r="F565" t="e">
        <f>VLOOKUP(E565,morphology!B:C,2,FALSE)</f>
        <v>#N/A</v>
      </c>
      <c r="G565" t="str">
        <f>IFERROR(IF(F565,"",""),E565)</f>
        <v>ὀφθαλμῶν</v>
      </c>
      <c r="H565" t="str">
        <v>ἐσμεν</v>
      </c>
      <c r="I565" t="s">
        <v>2108</v>
      </c>
    </row>
    <row r="566" spans="1:9">
      <c r="A566" t="s">
        <v>2131</v>
      </c>
      <c r="B566">
        <v>2</v>
      </c>
      <c r="E566" t="s">
        <v>1385</v>
      </c>
      <c r="F566">
        <f>VLOOKUP(E566,morphology!B:C,2,FALSE)</f>
        <v>11</v>
      </c>
      <c r="G566" t="str">
        <f>IFERROR(IF(F566,"",""),E566)</f>
        <v/>
      </c>
      <c r="H566" t="str">
        <v>τούτῳ.</v>
      </c>
      <c r="I566" t="s">
        <v>2109</v>
      </c>
    </row>
    <row r="567" spans="1:9">
      <c r="A567" t="s">
        <v>2131</v>
      </c>
      <c r="B567">
        <v>2</v>
      </c>
      <c r="E567" t="s">
        <v>1470</v>
      </c>
      <c r="F567">
        <f>VLOOKUP(E567,morphology!B:C,2,FALSE)</f>
        <v>20</v>
      </c>
      <c r="G567" t="str">
        <f>IFERROR(IF(F567,"",""),E567)</f>
        <v/>
      </c>
      <c r="H567" t="str">
        <v>φόβος</v>
      </c>
      <c r="I567" t="s">
        <v>2110</v>
      </c>
    </row>
    <row r="568" spans="1:9">
      <c r="A568" t="s">
        <v>2131</v>
      </c>
      <c r="B568">
        <v>2</v>
      </c>
      <c r="E568" t="s">
        <v>1865</v>
      </c>
      <c r="F568" t="e">
        <f>VLOOKUP(E568,morphology!B:C,2,FALSE)</f>
        <v>#N/A</v>
      </c>
      <c r="G568" t="str">
        <f>IFERROR(IF(F568,"",""),E568)</f>
        <v>ἀλαζονεία</v>
      </c>
      <c r="H568" t="str">
        <v>ἀγάπῃ,</v>
      </c>
      <c r="I568" t="s">
        <v>2111</v>
      </c>
    </row>
    <row r="569" spans="1:9">
      <c r="A569" t="s">
        <v>2131</v>
      </c>
      <c r="B569">
        <v>2</v>
      </c>
      <c r="E569" t="s">
        <v>1390</v>
      </c>
      <c r="F569">
        <f>VLOOKUP(E569,morphology!B:C,2,FALSE)</f>
        <v>16</v>
      </c>
      <c r="G569" t="str">
        <f>IFERROR(IF(F569,"",""),E569)</f>
        <v/>
      </c>
      <c r="H569" t="str">
        <v>τελεία</v>
      </c>
      <c r="I569" t="s">
        <v>2112</v>
      </c>
    </row>
    <row r="570" spans="1:9">
      <c r="A570" t="s">
        <v>2131</v>
      </c>
      <c r="B570">
        <v>2</v>
      </c>
      <c r="E570" t="s">
        <v>1866</v>
      </c>
      <c r="F570" t="e">
        <f>VLOOKUP(E570,morphology!B:C,2,FALSE)</f>
        <v>#N/A</v>
      </c>
      <c r="G570" t="str">
        <f>IFERROR(IF(F570,"",""),E570)</f>
        <v>βίου,</v>
      </c>
      <c r="H570" t="str">
        <v>ἔξω</v>
      </c>
      <c r="I570" t="s">
        <v>464</v>
      </c>
    </row>
    <row r="571" spans="1:9">
      <c r="A571" t="s">
        <v>2131</v>
      </c>
      <c r="B571">
        <v>2</v>
      </c>
      <c r="E571" t="s">
        <v>1417</v>
      </c>
      <c r="F571" t="e">
        <f>VLOOKUP(E571,morphology!B:C,2,FALSE)</f>
        <v>#N/A</v>
      </c>
      <c r="G571" t="str">
        <f>IFERROR(IF(F571,"",""),E571)</f>
        <v>οὐκ</v>
      </c>
      <c r="H571" t="str">
        <v>βάλλει</v>
      </c>
      <c r="I571" t="s">
        <v>2113</v>
      </c>
    </row>
    <row r="572" spans="1:9">
      <c r="A572" t="s">
        <v>2131</v>
      </c>
      <c r="B572">
        <v>2</v>
      </c>
      <c r="E572" t="s">
        <v>1694</v>
      </c>
      <c r="F572">
        <f>VLOOKUP(E572,morphology!B:C,2,FALSE)</f>
        <v>0</v>
      </c>
      <c r="G572" t="str">
        <f>IFERROR(IF(F572,"",""),E572)</f>
        <v/>
      </c>
      <c r="H572" t="str">
        <v>φόβον,</v>
      </c>
      <c r="I572" t="s">
        <v>2114</v>
      </c>
    </row>
    <row r="573" spans="1:9">
      <c r="A573" t="s">
        <v>2131</v>
      </c>
      <c r="B573">
        <v>2</v>
      </c>
      <c r="E573" t="s">
        <v>188</v>
      </c>
      <c r="F573" t="e">
        <f>VLOOKUP(E573,morphology!B:C,2,FALSE)</f>
        <v>#N/A</v>
      </c>
      <c r="G573" t="str">
        <f>IFERROR(IF(F573,"",""),E573)</f>
        <v>ἐκ</v>
      </c>
      <c r="H573" t="str">
        <v>κόλασιν</v>
      </c>
      <c r="I573" t="s">
        <v>2115</v>
      </c>
    </row>
    <row r="574" spans="1:9">
      <c r="A574" t="s">
        <v>2131</v>
      </c>
      <c r="B574">
        <v>2</v>
      </c>
      <c r="E574" t="s">
        <v>1390</v>
      </c>
      <c r="F574">
        <f>VLOOKUP(E574,morphology!B:C,2,FALSE)</f>
        <v>16</v>
      </c>
      <c r="G574" t="str">
        <f>IFERROR(IF(F574,"",""),E574)</f>
        <v/>
      </c>
      <c r="H574" t="str">
        <v>ἔχει,</v>
      </c>
      <c r="I574" t="s">
        <v>2116</v>
      </c>
    </row>
    <row r="575" spans="1:9">
      <c r="A575" t="s">
        <v>2131</v>
      </c>
      <c r="B575">
        <v>2</v>
      </c>
      <c r="E575" t="s">
        <v>1438</v>
      </c>
      <c r="F575" t="e">
        <f>VLOOKUP(E575,morphology!B:C,2,FALSE)</f>
        <v>#N/A</v>
      </c>
      <c r="G575" t="str">
        <f>IFERROR(IF(F575,"",""),E575)</f>
        <v>πατρός,</v>
      </c>
      <c r="H575" t="str">
        <v>φοβούμενος</v>
      </c>
      <c r="I575" t="s">
        <v>2117</v>
      </c>
    </row>
    <row r="576" spans="1:9">
      <c r="A576" t="s">
        <v>2131</v>
      </c>
      <c r="B576">
        <v>2</v>
      </c>
      <c r="E576" t="s">
        <v>1419</v>
      </c>
      <c r="F576" t="e">
        <f>VLOOKUP(E576,morphology!B:C,2,FALSE)</f>
        <v>#N/A</v>
      </c>
      <c r="G576" t="str">
        <f>IFERROR(IF(F576,"",""),E576)</f>
        <v>ἀλλὰ</v>
      </c>
      <c r="H576" t="str">
        <v>ἀγάπῃ.</v>
      </c>
      <c r="I576" t="s">
        <v>1443</v>
      </c>
    </row>
    <row r="577" spans="1:9">
      <c r="A577" t="s">
        <v>2131</v>
      </c>
      <c r="B577">
        <v>2</v>
      </c>
      <c r="E577" t="s">
        <v>188</v>
      </c>
      <c r="F577" t="e">
        <f>VLOOKUP(E577,morphology!B:C,2,FALSE)</f>
        <v>#N/A</v>
      </c>
      <c r="G577" t="str">
        <f>IFERROR(IF(F577,"",""),E577)</f>
        <v>ἐκ</v>
      </c>
      <c r="H577" t="str">
        <v>ἀγαπῶμεν,</v>
      </c>
      <c r="I577" t="s">
        <v>2118</v>
      </c>
    </row>
    <row r="578" spans="1:9">
      <c r="A578" t="s">
        <v>2131</v>
      </c>
      <c r="B578">
        <v>2</v>
      </c>
      <c r="E578" t="s">
        <v>1390</v>
      </c>
      <c r="F578">
        <f>VLOOKUP(E578,morphology!B:C,2,FALSE)</f>
        <v>16</v>
      </c>
      <c r="G578" t="str">
        <f>IFERROR(IF(F578,"",""),E578)</f>
        <v/>
      </c>
      <c r="H578" t="str">
        <v>πρῶτος</v>
      </c>
      <c r="I578" t="s">
        <v>898</v>
      </c>
    </row>
    <row r="579" spans="1:9">
      <c r="A579" t="s">
        <v>2131</v>
      </c>
      <c r="B579">
        <v>2</v>
      </c>
      <c r="E579" t="s">
        <v>1867</v>
      </c>
      <c r="F579" t="e">
        <f>VLOOKUP(E579,morphology!B:C,2,FALSE)</f>
        <v>#N/A</v>
      </c>
      <c r="G579" t="str">
        <f>IFERROR(IF(F579,"",""),E579)</f>
        <v>κόσμου</v>
      </c>
      <c r="H579" t="str">
        <v>ἡμᾶς.</v>
      </c>
      <c r="I579" t="s">
        <v>2119</v>
      </c>
    </row>
    <row r="580" spans="1:9">
      <c r="A580" t="s">
        <v>2131</v>
      </c>
      <c r="B580">
        <v>2</v>
      </c>
      <c r="E580" t="s">
        <v>1868</v>
      </c>
      <c r="F580" t="e">
        <f>VLOOKUP(E580,morphology!B:C,2,FALSE)</f>
        <v>#N/A</v>
      </c>
      <c r="G580" t="str">
        <f>IFERROR(IF(F580,"",""),E580)</f>
        <v>ἐστίν·</v>
      </c>
      <c r="H580" t="str">
        <v>εἴπῃ</v>
      </c>
      <c r="I580" t="s">
        <v>2120</v>
      </c>
    </row>
    <row r="581" spans="1:9">
      <c r="A581" t="s">
        <v>2131</v>
      </c>
      <c r="B581">
        <v>2</v>
      </c>
      <c r="E581" t="s">
        <v>1700</v>
      </c>
      <c r="F581">
        <f>VLOOKUP(E581,morphology!B:C,2,FALSE)</f>
        <v>0</v>
      </c>
      <c r="G581" t="str">
        <f>IFERROR(IF(F581,"",""),E581)</f>
        <v/>
      </c>
      <c r="H581" t="str">
        <v>Ἀγαπῶ</v>
      </c>
      <c r="I581" t="s">
        <v>2121</v>
      </c>
    </row>
    <row r="582" spans="1:9">
      <c r="A582" t="s">
        <v>2131</v>
      </c>
      <c r="B582">
        <v>2</v>
      </c>
      <c r="E582" t="s">
        <v>1385</v>
      </c>
      <c r="F582">
        <f>VLOOKUP(E582,morphology!B:C,2,FALSE)</f>
        <v>11</v>
      </c>
      <c r="G582" t="str">
        <f>IFERROR(IF(F582,"",""),E582)</f>
        <v/>
      </c>
      <c r="H582" t="str">
        <v>μισῇ,</v>
      </c>
      <c r="I582" t="s">
        <v>2122</v>
      </c>
    </row>
    <row r="583" spans="1:9">
      <c r="A583" t="s">
        <v>2131</v>
      </c>
      <c r="B583">
        <v>2</v>
      </c>
      <c r="E583" t="s">
        <v>1494</v>
      </c>
      <c r="F583" t="e">
        <f>VLOOKUP(E583,morphology!B:C,2,FALSE)</f>
        <v>#N/A</v>
      </c>
      <c r="G583" t="str">
        <f>IFERROR(IF(F583,"",""),E583)</f>
        <v>ὁ</v>
      </c>
      <c r="H583" t="str">
        <v>ἑώρακεν,</v>
      </c>
      <c r="I583" t="s">
        <v>2123</v>
      </c>
    </row>
    <row r="584" spans="1:9">
      <c r="A584" t="s">
        <v>2131</v>
      </c>
      <c r="B584">
        <v>2</v>
      </c>
      <c r="E584" t="s">
        <v>1713</v>
      </c>
      <c r="F584" t="e">
        <f>VLOOKUP(E584,morphology!B:C,2,FALSE)</f>
        <v>#N/A</v>
      </c>
      <c r="G584" t="str">
        <f>IFERROR(IF(F584,"",""),E584)</f>
        <v>κόσμος</v>
      </c>
      <c r="H584" t="str">
        <v>πιστεύων</v>
      </c>
      <c r="I584" t="s">
        <v>1585</v>
      </c>
    </row>
    <row r="585" spans="1:9">
      <c r="A585" t="s">
        <v>2131</v>
      </c>
      <c r="B585">
        <v>2</v>
      </c>
      <c r="E585" t="s">
        <v>1827</v>
      </c>
      <c r="F585" t="e">
        <f>VLOOKUP(E585,morphology!B:C,2,FALSE)</f>
        <v>#N/A</v>
      </c>
      <c r="G585" t="str">
        <f>IFERROR(IF(F585,"",""),E585)</f>
        <v>παράγεται</v>
      </c>
      <c r="H585" t="str">
        <v>χριστὸς</v>
      </c>
      <c r="I585" t="s">
        <v>1586</v>
      </c>
    </row>
    <row r="586" spans="1:9">
      <c r="A586" t="s">
        <v>2131</v>
      </c>
      <c r="B586">
        <v>2</v>
      </c>
      <c r="E586" t="s">
        <v>1385</v>
      </c>
      <c r="F586">
        <f>VLOOKUP(E586,morphology!B:C,2,FALSE)</f>
        <v>11</v>
      </c>
      <c r="G586" t="str">
        <f>IFERROR(IF(F586,"",""),E586)</f>
        <v/>
      </c>
      <c r="H586" t="str">
        <v>γεγέννηται,</v>
      </c>
      <c r="I586" t="s">
        <v>1587</v>
      </c>
    </row>
    <row r="587" spans="1:9">
      <c r="A587" t="s">
        <v>2131</v>
      </c>
      <c r="B587">
        <v>2</v>
      </c>
      <c r="E587" t="s">
        <v>1470</v>
      </c>
      <c r="F587">
        <f>VLOOKUP(E587,morphology!B:C,2,FALSE)</f>
        <v>20</v>
      </c>
      <c r="G587" t="str">
        <f>IFERROR(IF(F587,"",""),E587)</f>
        <v/>
      </c>
      <c r="H587" t="str">
        <v>γεννήσαντα</v>
      </c>
      <c r="I587" t="s">
        <v>1589</v>
      </c>
    </row>
    <row r="588" spans="1:9">
      <c r="A588" t="s">
        <v>2131</v>
      </c>
      <c r="B588">
        <v>2</v>
      </c>
      <c r="E588" t="s">
        <v>1862</v>
      </c>
      <c r="F588" t="e">
        <f>VLOOKUP(E588,morphology!B:C,2,FALSE)</f>
        <v>#N/A</v>
      </c>
      <c r="G588" t="str">
        <f>IFERROR(IF(F588,"",""),E588)</f>
        <v>ἐπιθυμία</v>
      </c>
      <c r="H588" t="str">
        <v>γεγεννημένον</v>
      </c>
      <c r="I588" t="s">
        <v>1591</v>
      </c>
    </row>
    <row r="589" spans="1:9">
      <c r="A589" t="s">
        <v>2131</v>
      </c>
      <c r="B589">
        <v>2</v>
      </c>
      <c r="E589" t="s">
        <v>1869</v>
      </c>
      <c r="F589" t="e">
        <f>VLOOKUP(E589,morphology!B:C,2,FALSE)</f>
        <v>#N/A</v>
      </c>
      <c r="G589" t="str">
        <f>IFERROR(IF(F589,"",""),E589)</f>
        <v>αὐτοῦ,</v>
      </c>
      <c r="H589" t="str">
        <v>ὅταν</v>
      </c>
      <c r="I589" t="s">
        <v>613</v>
      </c>
    </row>
    <row r="590" spans="1:9">
      <c r="A590" t="s">
        <v>2131</v>
      </c>
      <c r="B590">
        <v>2</v>
      </c>
      <c r="E590" t="s">
        <v>1494</v>
      </c>
      <c r="F590" t="e">
        <f>VLOOKUP(E590,morphology!B:C,2,FALSE)</f>
        <v>#N/A</v>
      </c>
      <c r="G590" t="str">
        <f>IFERROR(IF(F590,"",""),E590)</f>
        <v>ὁ</v>
      </c>
      <c r="H590" t="str">
        <v>ποιῶμεν·</v>
      </c>
      <c r="I590" t="s">
        <v>1597</v>
      </c>
    </row>
    <row r="591" spans="1:9">
      <c r="A591" t="s">
        <v>2131</v>
      </c>
      <c r="B591">
        <v>2</v>
      </c>
      <c r="E591" t="s">
        <v>1718</v>
      </c>
      <c r="F591">
        <f>VLOOKUP(E591,morphology!B:C,2,FALSE)</f>
        <v>40</v>
      </c>
      <c r="G591" t="str">
        <f>IFERROR(IF(F591,"",""),E591)</f>
        <v/>
      </c>
      <c r="H591" t="str">
        <v>γάρ</v>
      </c>
      <c r="I591" t="s">
        <v>1598</v>
      </c>
    </row>
    <row r="592" spans="1:9">
      <c r="A592" t="s">
        <v>2131</v>
      </c>
      <c r="B592">
        <v>2</v>
      </c>
      <c r="E592" t="s">
        <v>1870</v>
      </c>
      <c r="F592" t="e">
        <f>VLOOKUP(E592,morphology!B:C,2,FALSE)</f>
        <v>#N/A</v>
      </c>
      <c r="G592" t="str">
        <f>IFERROR(IF(F592,"",""),E592)</f>
        <v>ποιῶν</v>
      </c>
      <c r="H592" t="str">
        <v>τηρῶμεν,</v>
      </c>
      <c r="I592" t="s">
        <v>1600</v>
      </c>
    </row>
    <row r="593" spans="1:9">
      <c r="A593" t="s">
        <v>2131</v>
      </c>
      <c r="B593">
        <v>2</v>
      </c>
      <c r="E593" t="s">
        <v>1605</v>
      </c>
      <c r="F593" t="e">
        <f>VLOOKUP(E593,morphology!B:C,2,FALSE)</f>
        <v>#N/A</v>
      </c>
      <c r="G593" t="str">
        <f>IFERROR(IF(F593,"",""),E593)</f>
        <v>τὸ</v>
      </c>
      <c r="H593" t="str">
        <v>ἐντολαὶ</v>
      </c>
      <c r="I593" t="s">
        <v>1601</v>
      </c>
    </row>
    <row r="594" spans="1:9">
      <c r="A594" t="s">
        <v>2131</v>
      </c>
      <c r="B594">
        <v>2</v>
      </c>
      <c r="E594" t="s">
        <v>1675</v>
      </c>
      <c r="F594" t="e">
        <f>VLOOKUP(E594,morphology!B:C,2,FALSE)</f>
        <v>#N/A</v>
      </c>
      <c r="G594" t="str">
        <f>IFERROR(IF(F594,"",""),E594)</f>
        <v>θέλημα</v>
      </c>
      <c r="H594" t="str">
        <v>βαρεῖαι</v>
      </c>
      <c r="I594" t="s">
        <v>1602</v>
      </c>
    </row>
    <row r="595" spans="1:9">
      <c r="A595" t="s">
        <v>2131</v>
      </c>
      <c r="B595">
        <v>2</v>
      </c>
      <c r="E595" t="s">
        <v>1390</v>
      </c>
      <c r="F595">
        <f>VLOOKUP(E595,morphology!B:C,2,FALSE)</f>
        <v>16</v>
      </c>
      <c r="G595" t="str">
        <f>IFERROR(IF(F595,"",""),E595)</f>
        <v/>
      </c>
      <c r="H595" t="str">
        <v>εἰσίν,</v>
      </c>
      <c r="I595" t="s">
        <v>1603</v>
      </c>
    </row>
    <row r="596" spans="1:9">
      <c r="A596" t="s">
        <v>2131</v>
      </c>
      <c r="B596">
        <v>2</v>
      </c>
      <c r="E596" t="s">
        <v>1437</v>
      </c>
      <c r="F596" t="e">
        <f>VLOOKUP(E596,morphology!B:C,2,FALSE)</f>
        <v>#N/A</v>
      </c>
      <c r="G596" t="str">
        <f>IFERROR(IF(F596,"",""),E596)</f>
        <v>θεοῦ</v>
      </c>
      <c r="H596" t="str">
        <v>νικᾷ</v>
      </c>
      <c r="I596" t="s">
        <v>1606</v>
      </c>
    </row>
    <row r="597" spans="1:9">
      <c r="A597" t="s">
        <v>2131</v>
      </c>
      <c r="B597">
        <v>2</v>
      </c>
      <c r="E597" t="s">
        <v>1855</v>
      </c>
      <c r="F597" t="e">
        <f>VLOOKUP(E597,morphology!B:C,2,FALSE)</f>
        <v>#N/A</v>
      </c>
      <c r="G597" t="str">
        <f>IFERROR(IF(F597,"",""),E597)</f>
        <v>μένει</v>
      </c>
      <c r="H597" t="str">
        <v>νίκη</v>
      </c>
      <c r="I597" t="s">
        <v>1608</v>
      </c>
    </row>
    <row r="598" spans="1:9">
      <c r="A598" t="s">
        <v>2131</v>
      </c>
      <c r="B598">
        <v>2</v>
      </c>
      <c r="E598" t="s">
        <v>186</v>
      </c>
      <c r="F598" t="e">
        <f>VLOOKUP(E598,morphology!B:C,2,FALSE)</f>
        <v>#N/A</v>
      </c>
      <c r="G598" t="str">
        <f>IFERROR(IF(F598,"",""),E598)</f>
        <v>εἰς</v>
      </c>
      <c r="H598" t="str">
        <v>νικήσασα</v>
      </c>
      <c r="I598" t="s">
        <v>1609</v>
      </c>
    </row>
    <row r="599" spans="1:9">
      <c r="A599" t="s">
        <v>2131</v>
      </c>
      <c r="B599">
        <v>2</v>
      </c>
      <c r="E599" t="s">
        <v>1431</v>
      </c>
      <c r="F599">
        <f>VLOOKUP(E599,morphology!B:C,2,FALSE)</f>
        <v>31</v>
      </c>
      <c r="G599" t="str">
        <f>IFERROR(IF(F599,"",""),E599)</f>
        <v/>
      </c>
      <c r="H599" t="str">
        <v>πίστις</v>
      </c>
      <c r="I599" t="s">
        <v>1610</v>
      </c>
    </row>
    <row r="600" spans="1:9">
      <c r="A600" t="s">
        <v>2131</v>
      </c>
      <c r="B600">
        <v>2</v>
      </c>
      <c r="E600" t="s">
        <v>1871</v>
      </c>
      <c r="F600" t="e">
        <f>VLOOKUP(E600,morphology!B:C,2,FALSE)</f>
        <v>#N/A</v>
      </c>
      <c r="G600" t="str">
        <f>IFERROR(IF(F600,"",""),E600)</f>
        <v>αἰῶνα.</v>
      </c>
      <c r="H600" t="str">
        <v>δέ</v>
      </c>
      <c r="I600" t="s">
        <v>1612</v>
      </c>
    </row>
    <row r="601" spans="1:9">
      <c r="A601" t="s">
        <v>2131</v>
      </c>
      <c r="B601">
        <v>2</v>
      </c>
      <c r="E601" t="s">
        <v>1703</v>
      </c>
      <c r="F601">
        <f>VLOOKUP(E601,morphology!B:C,2,FALSE)</f>
        <v>0</v>
      </c>
      <c r="G601" t="str">
        <f>IFERROR(IF(F601,"",""),E601)</f>
        <v/>
      </c>
      <c r="H601" t="str">
        <v>νικῶν</v>
      </c>
      <c r="I601" t="s">
        <v>1613</v>
      </c>
    </row>
    <row r="602" spans="1:9">
      <c r="A602" t="s">
        <v>2131</v>
      </c>
      <c r="B602">
        <v>2</v>
      </c>
      <c r="E602" t="s">
        <v>1872</v>
      </c>
      <c r="F602" t="e">
        <f>VLOOKUP(E602,morphology!B:C,2,FALSE)</f>
        <v>#N/A</v>
      </c>
      <c r="G602" t="str">
        <f>IFERROR(IF(F602,"",""),E602)</f>
        <v>Παιδία,</v>
      </c>
      <c r="H602" t="str">
        <v>θεοῦ;</v>
      </c>
      <c r="I602" t="s">
        <v>1616</v>
      </c>
    </row>
    <row r="603" spans="1:9">
      <c r="A603" t="s">
        <v>2131</v>
      </c>
      <c r="B603">
        <v>2</v>
      </c>
      <c r="E603" t="s">
        <v>1873</v>
      </c>
      <c r="F603" t="e">
        <f>VLOOKUP(E603,morphology!B:C,2,FALSE)</f>
        <v>#N/A</v>
      </c>
      <c r="G603" t="str">
        <f>IFERROR(IF(F603,"",""),E603)</f>
        <v>ἐσχάτη</v>
      </c>
      <c r="H603" t="str">
        <v>ἐλθὼν</v>
      </c>
      <c r="I603" t="s">
        <v>1618</v>
      </c>
    </row>
    <row r="604" spans="1:9">
      <c r="A604" t="s">
        <v>2131</v>
      </c>
      <c r="B604">
        <v>2</v>
      </c>
      <c r="E604" t="s">
        <v>1874</v>
      </c>
      <c r="F604" t="e">
        <f>VLOOKUP(E604,morphology!B:C,2,FALSE)</f>
        <v>#N/A</v>
      </c>
      <c r="G604" t="str">
        <f>IFERROR(IF(F604,"",""),E604)</f>
        <v>ὥρα</v>
      </c>
      <c r="H604" t="str">
        <v>ὕδατος</v>
      </c>
      <c r="I604" t="s">
        <v>1620</v>
      </c>
    </row>
    <row r="605" spans="1:9">
      <c r="A605" t="s">
        <v>2131</v>
      </c>
      <c r="B605">
        <v>2</v>
      </c>
      <c r="E605" t="s">
        <v>1643</v>
      </c>
      <c r="F605" t="e">
        <f>VLOOKUP(E605,morphology!B:C,2,FALSE)</f>
        <v>#N/A</v>
      </c>
      <c r="G605" t="str">
        <f>IFERROR(IF(F605,"",""),E605)</f>
        <v>ἐστίν,</v>
      </c>
      <c r="H605" t="str">
        <v>αἵματος,</v>
      </c>
      <c r="I605" t="s">
        <v>1621</v>
      </c>
    </row>
    <row r="606" spans="1:9">
      <c r="A606" t="s">
        <v>2131</v>
      </c>
      <c r="B606">
        <v>2</v>
      </c>
      <c r="E606" t="s">
        <v>1385</v>
      </c>
      <c r="F606">
        <f>VLOOKUP(E606,morphology!B:C,2,FALSE)</f>
        <v>11</v>
      </c>
      <c r="G606" t="str">
        <f>IFERROR(IF(F606,"",""),E606)</f>
        <v/>
      </c>
      <c r="H606" t="str">
        <v>Χριστός·</v>
      </c>
      <c r="I606" t="s">
        <v>1622</v>
      </c>
    </row>
    <row r="607" spans="1:9">
      <c r="A607" t="s">
        <v>2131</v>
      </c>
      <c r="B607">
        <v>2</v>
      </c>
      <c r="E607" t="s">
        <v>1451</v>
      </c>
      <c r="F607" t="e">
        <f>VLOOKUP(E607,morphology!B:C,2,FALSE)</f>
        <v>#N/A</v>
      </c>
      <c r="G607" t="str">
        <f>IFERROR(IF(F607,"",""),E607)</f>
        <v>καθὼς</v>
      </c>
      <c r="H607" t="str">
        <v>ὕδατι</v>
      </c>
      <c r="I607" t="s">
        <v>1624</v>
      </c>
    </row>
    <row r="608" spans="1:9">
      <c r="A608" t="s">
        <v>2131</v>
      </c>
      <c r="B608">
        <v>2</v>
      </c>
      <c r="E608" t="s">
        <v>1479</v>
      </c>
      <c r="F608" t="e">
        <f>VLOOKUP(E608,morphology!B:C,2,FALSE)</f>
        <v>#N/A</v>
      </c>
      <c r="G608" t="str">
        <f>IFERROR(IF(F608,"",""),E608)</f>
        <v>ἠκούσατε</v>
      </c>
      <c r="H608" t="str">
        <v>αἵματι·</v>
      </c>
      <c r="I608" t="s">
        <v>1627</v>
      </c>
    </row>
    <row r="609" spans="1:9">
      <c r="A609" t="s">
        <v>2131</v>
      </c>
      <c r="B609">
        <v>2</v>
      </c>
      <c r="E609" t="s">
        <v>92</v>
      </c>
      <c r="F609" t="e">
        <f>VLOOKUP(E609,morphology!B:C,2,FALSE)</f>
        <v>#N/A</v>
      </c>
      <c r="G609" t="str">
        <f>IFERROR(IF(F609,"",""),E609)</f>
        <v>ὅτι</v>
      </c>
      <c r="H609" t="str">
        <v>πνεῦμά</v>
      </c>
      <c r="I609" t="s">
        <v>1628</v>
      </c>
    </row>
    <row r="610" spans="1:9">
      <c r="A610" t="s">
        <v>2131</v>
      </c>
      <c r="B610">
        <v>2</v>
      </c>
      <c r="E610" t="s">
        <v>1875</v>
      </c>
      <c r="F610" t="e">
        <f>VLOOKUP(E610,morphology!B:C,2,FALSE)</f>
        <v>#N/A</v>
      </c>
      <c r="G610" t="str">
        <f>IFERROR(IF(F610,"",""),E610)</f>
        <v>ἀντίχριστος</v>
      </c>
      <c r="H610" t="str">
        <v>μαρτυροῦν,</v>
      </c>
      <c r="I610" t="s">
        <v>1629</v>
      </c>
    </row>
    <row r="611" spans="1:9">
      <c r="A611" t="s">
        <v>2131</v>
      </c>
      <c r="B611">
        <v>2</v>
      </c>
      <c r="E611" t="s">
        <v>1876</v>
      </c>
      <c r="F611" t="e">
        <f>VLOOKUP(E611,morphology!B:C,2,FALSE)</f>
        <v>#N/A</v>
      </c>
      <c r="G611" t="str">
        <f>IFERROR(IF(F611,"",""),E611)</f>
        <v>ἔρχεται,</v>
      </c>
      <c r="H611" t="str">
        <v>ἀλήθεια.</v>
      </c>
      <c r="I611" t="s">
        <v>1630</v>
      </c>
    </row>
    <row r="612" spans="1:9">
      <c r="A612" t="s">
        <v>2131</v>
      </c>
      <c r="B612">
        <v>2</v>
      </c>
      <c r="E612" t="s">
        <v>1385</v>
      </c>
      <c r="F612">
        <f>VLOOKUP(E612,morphology!B:C,2,FALSE)</f>
        <v>11</v>
      </c>
      <c r="G612" t="str">
        <f>IFERROR(IF(F612,"",""),E612)</f>
        <v/>
      </c>
      <c r="H612" t="str">
        <v>τρεῖς</v>
      </c>
      <c r="I612" t="s">
        <v>481</v>
      </c>
    </row>
    <row r="613" spans="1:9">
      <c r="A613" t="s">
        <v>2131</v>
      </c>
      <c r="B613">
        <v>2</v>
      </c>
      <c r="E613" t="s">
        <v>438</v>
      </c>
      <c r="F613" t="e">
        <f>VLOOKUP(E613,morphology!B:C,2,FALSE)</f>
        <v>#N/A</v>
      </c>
      <c r="G613" t="str">
        <f>IFERROR(IF(F613,"",""),E613)</f>
        <v>νῦν</v>
      </c>
      <c r="H613" t="str">
        <v>εἰσιν</v>
      </c>
      <c r="I613" t="s">
        <v>1631</v>
      </c>
    </row>
    <row r="614" spans="1:9">
      <c r="A614" t="s">
        <v>2131</v>
      </c>
      <c r="B614">
        <v>2</v>
      </c>
      <c r="E614" t="s">
        <v>1877</v>
      </c>
      <c r="F614" t="e">
        <f>VLOOKUP(E614,morphology!B:C,2,FALSE)</f>
        <v>#N/A</v>
      </c>
      <c r="G614" t="str">
        <f>IFERROR(IF(F614,"",""),E614)</f>
        <v>ἀντίχριστοι</v>
      </c>
      <c r="H614" t="str">
        <v>οἱ</v>
      </c>
      <c r="I614" t="s">
        <v>1421</v>
      </c>
    </row>
    <row r="615" spans="1:9">
      <c r="A615" t="s">
        <v>2131</v>
      </c>
      <c r="B615">
        <v>2</v>
      </c>
      <c r="E615" t="s">
        <v>1482</v>
      </c>
      <c r="F615" t="e">
        <f>VLOOKUP(E615,morphology!B:C,2,FALSE)</f>
        <v>#N/A</v>
      </c>
      <c r="G615" t="str">
        <f>IFERROR(IF(F615,"",""),E615)</f>
        <v>πολλοὶ</v>
      </c>
      <c r="H615" t="str">
        <v>μαρτυροῦντες,</v>
      </c>
      <c r="I615" t="s">
        <v>1632</v>
      </c>
    </row>
    <row r="616" spans="1:9">
      <c r="A616" t="s">
        <v>2131</v>
      </c>
      <c r="B616">
        <v>2</v>
      </c>
      <c r="E616" t="s">
        <v>1878</v>
      </c>
      <c r="F616" t="e">
        <f>VLOOKUP(E616,morphology!B:C,2,FALSE)</f>
        <v>#N/A</v>
      </c>
      <c r="G616" t="str">
        <f>IFERROR(IF(F616,"",""),E616)</f>
        <v>γεγόνασιν·</v>
      </c>
      <c r="H616" t="str">
        <v>ὕδωρ</v>
      </c>
      <c r="I616" t="s">
        <v>1634</v>
      </c>
    </row>
    <row r="617" spans="1:9">
      <c r="A617" t="s">
        <v>2131</v>
      </c>
      <c r="B617">
        <v>2</v>
      </c>
      <c r="E617" t="s">
        <v>1879</v>
      </c>
      <c r="F617" t="e">
        <f>VLOOKUP(E617,morphology!B:C,2,FALSE)</f>
        <v>#N/A</v>
      </c>
      <c r="G617" t="str">
        <f>IFERROR(IF(F617,"",""),E617)</f>
        <v>ὅθεν</v>
      </c>
      <c r="H617" t="str">
        <v>αἷμα,</v>
      </c>
      <c r="I617" t="s">
        <v>1635</v>
      </c>
    </row>
    <row r="618" spans="1:9">
      <c r="A618" t="s">
        <v>2131</v>
      </c>
      <c r="B618">
        <v>2</v>
      </c>
      <c r="E618" t="s">
        <v>1595</v>
      </c>
      <c r="F618" t="e">
        <f>VLOOKUP(E618,morphology!B:C,2,FALSE)</f>
        <v>#N/A</v>
      </c>
      <c r="G618" t="str">
        <f>IFERROR(IF(F618,"",""),E618)</f>
        <v>γινώσκομεν</v>
      </c>
      <c r="H618" t="str">
        <v>ἕν</v>
      </c>
      <c r="I618" t="s">
        <v>1636</v>
      </c>
    </row>
    <row r="619" spans="1:9">
      <c r="A619" t="s">
        <v>2131</v>
      </c>
      <c r="B619">
        <v>2</v>
      </c>
      <c r="E619" t="s">
        <v>92</v>
      </c>
      <c r="F619" t="e">
        <f>VLOOKUP(E619,morphology!B:C,2,FALSE)</f>
        <v>#N/A</v>
      </c>
      <c r="G619" t="str">
        <f>IFERROR(IF(F619,"",""),E619)</f>
        <v>ὅτι</v>
      </c>
      <c r="H619" t="str">
        <v>εἰσιν.</v>
      </c>
      <c r="I619" t="s">
        <v>1637</v>
      </c>
    </row>
    <row r="620" spans="1:9">
      <c r="A620" t="s">
        <v>2131</v>
      </c>
      <c r="B620">
        <v>2</v>
      </c>
      <c r="E620" t="s">
        <v>1873</v>
      </c>
      <c r="F620" t="e">
        <f>VLOOKUP(E620,morphology!B:C,2,FALSE)</f>
        <v>#N/A</v>
      </c>
      <c r="G620" t="str">
        <f>IFERROR(IF(F620,"",""),E620)</f>
        <v>ἐσχάτη</v>
      </c>
      <c r="H620" t="str">
        <v>μαρτυρίαν</v>
      </c>
      <c r="I620" t="s">
        <v>1638</v>
      </c>
    </row>
    <row r="621" spans="1:9">
      <c r="A621" t="s">
        <v>2131</v>
      </c>
      <c r="B621">
        <v>2</v>
      </c>
      <c r="E621" t="s">
        <v>1874</v>
      </c>
      <c r="F621" t="e">
        <f>VLOOKUP(E621,morphology!B:C,2,FALSE)</f>
        <v>#N/A</v>
      </c>
      <c r="G621" t="str">
        <f>IFERROR(IF(F621,"",""),E621)</f>
        <v>ὥρα</v>
      </c>
      <c r="H621" t="str">
        <v>ἀνθρώπων</v>
      </c>
      <c r="I621" t="s">
        <v>1639</v>
      </c>
    </row>
    <row r="622" spans="1:9">
      <c r="A622" t="s">
        <v>2131</v>
      </c>
      <c r="B622">
        <v>2</v>
      </c>
      <c r="E622" t="s">
        <v>1880</v>
      </c>
      <c r="F622" t="e">
        <f>VLOOKUP(E622,morphology!B:C,2,FALSE)</f>
        <v>#N/A</v>
      </c>
      <c r="G622" t="str">
        <f>IFERROR(IF(F622,"",""),E622)</f>
        <v>ἐστίν.</v>
      </c>
      <c r="H622" t="str">
        <v>λαμβάνομεν,</v>
      </c>
      <c r="I622" t="s">
        <v>1640</v>
      </c>
    </row>
    <row r="623" spans="1:9">
      <c r="A623" t="s">
        <v>2131</v>
      </c>
      <c r="B623">
        <v>2</v>
      </c>
      <c r="E623" t="s">
        <v>1711</v>
      </c>
      <c r="F623">
        <f>VLOOKUP(E623,morphology!B:C,2,FALSE)</f>
        <v>0</v>
      </c>
      <c r="G623" t="str">
        <f>IFERROR(IF(F623,"",""),E623)</f>
        <v/>
      </c>
      <c r="H623" t="str">
        <v>μαρτυρία</v>
      </c>
      <c r="I623" t="s">
        <v>1641</v>
      </c>
    </row>
    <row r="624" spans="1:9">
      <c r="A624" t="s">
        <v>2131</v>
      </c>
      <c r="B624">
        <v>2</v>
      </c>
      <c r="E624" t="s">
        <v>1592</v>
      </c>
      <c r="F624" t="e">
        <f>VLOOKUP(E624,morphology!B:C,2,FALSE)</f>
        <v>#N/A</v>
      </c>
      <c r="G624" t="str">
        <f>IFERROR(IF(F624,"",""),E624)</f>
        <v>ἐξ</v>
      </c>
      <c r="H624" t="str">
        <v>μεμαρτύρηκεν</v>
      </c>
      <c r="I624" t="s">
        <v>1644</v>
      </c>
    </row>
    <row r="625" spans="1:9">
      <c r="A625" t="s">
        <v>2131</v>
      </c>
      <c r="B625">
        <v>2</v>
      </c>
      <c r="E625" t="s">
        <v>1383</v>
      </c>
      <c r="F625">
        <f>VLOOKUP(E625,morphology!B:C,2,FALSE)</f>
        <v>9</v>
      </c>
      <c r="G625" t="str">
        <f>IFERROR(IF(F625,"",""),E625)</f>
        <v/>
      </c>
      <c r="H625" t="str">
        <v>αὑτῷ·</v>
      </c>
      <c r="I625" t="s">
        <v>1646</v>
      </c>
    </row>
    <row r="626" spans="1:9">
      <c r="A626" t="s">
        <v>2131</v>
      </c>
      <c r="B626">
        <v>2</v>
      </c>
      <c r="E626" t="s">
        <v>1881</v>
      </c>
      <c r="F626" t="e">
        <f>VLOOKUP(E626,morphology!B:C,2,FALSE)</f>
        <v>#N/A</v>
      </c>
      <c r="G626" t="str">
        <f>IFERROR(IF(F626,"",""),E626)</f>
        <v>ἐξῆλθαν,</v>
      </c>
      <c r="H626" t="str">
        <v>πεποίηκεν</v>
      </c>
      <c r="I626" t="s">
        <v>1649</v>
      </c>
    </row>
    <row r="627" spans="1:9">
      <c r="A627" t="s">
        <v>2131</v>
      </c>
      <c r="B627">
        <v>2</v>
      </c>
      <c r="E627" t="s">
        <v>1626</v>
      </c>
      <c r="F627" t="e">
        <f>VLOOKUP(E627,morphology!B:C,2,FALSE)</f>
        <v>#N/A</v>
      </c>
      <c r="G627" t="str">
        <f>IFERROR(IF(F627,"",""),E627)</f>
        <v>ἀλλʼ</v>
      </c>
      <c r="H627" t="str">
        <v>πεπίστευκεν</v>
      </c>
      <c r="I627" t="s">
        <v>1651</v>
      </c>
    </row>
    <row r="628" spans="1:9">
      <c r="A628" t="s">
        <v>2131</v>
      </c>
      <c r="B628">
        <v>2</v>
      </c>
      <c r="E628" t="s">
        <v>1417</v>
      </c>
      <c r="F628" t="e">
        <f>VLOOKUP(E628,morphology!B:C,2,FALSE)</f>
        <v>#N/A</v>
      </c>
      <c r="G628" t="str">
        <f>IFERROR(IF(F628,"",""),E628)</f>
        <v>οὐκ</v>
      </c>
      <c r="H628" t="str">
        <v>μαρτυρία,</v>
      </c>
      <c r="I628" t="s">
        <v>1653</v>
      </c>
    </row>
    <row r="629" spans="1:9">
      <c r="A629" t="s">
        <v>2131</v>
      </c>
      <c r="B629">
        <v>2</v>
      </c>
      <c r="E629" t="s">
        <v>1882</v>
      </c>
      <c r="F629" t="e">
        <f>VLOOKUP(E629,morphology!B:C,2,FALSE)</f>
        <v>#N/A</v>
      </c>
      <c r="G629" t="str">
        <f>IFERROR(IF(F629,"",""),E629)</f>
        <v>ἦσαν</v>
      </c>
      <c r="H629" t="str">
        <v>ζωήν·</v>
      </c>
      <c r="I629" t="s">
        <v>1660</v>
      </c>
    </row>
    <row r="630" spans="1:9">
      <c r="A630" t="s">
        <v>2131</v>
      </c>
      <c r="B630">
        <v>2</v>
      </c>
      <c r="E630" t="s">
        <v>1592</v>
      </c>
      <c r="F630" t="e">
        <f>VLOOKUP(E630,morphology!B:C,2,FALSE)</f>
        <v>#N/A</v>
      </c>
      <c r="G630" t="str">
        <f>IFERROR(IF(F630,"",""),E630)</f>
        <v>ἐξ</v>
      </c>
      <c r="H630" t="str">
        <v>αἰώνιον,</v>
      </c>
      <c r="I630" t="s">
        <v>1665</v>
      </c>
    </row>
    <row r="631" spans="1:9">
      <c r="A631" t="s">
        <v>2131</v>
      </c>
      <c r="B631">
        <v>2</v>
      </c>
      <c r="E631" t="s">
        <v>1383</v>
      </c>
      <c r="F631">
        <f>VLOOKUP(E631,morphology!B:C,2,FALSE)</f>
        <v>9</v>
      </c>
      <c r="G631" t="str">
        <f>IFERROR(IF(F631,"",""),E631)</f>
        <v/>
      </c>
      <c r="H631" t="str">
        <v>πιστεύουσιν</v>
      </c>
      <c r="I631" t="s">
        <v>1666</v>
      </c>
    </row>
    <row r="632" spans="1:9">
      <c r="A632" t="s">
        <v>2131</v>
      </c>
      <c r="B632">
        <v>2</v>
      </c>
      <c r="E632" t="s">
        <v>2125</v>
      </c>
      <c r="F632">
        <f>VLOOKUP(E632,morphology!B:C,2,FALSE)</f>
        <v>0</v>
      </c>
      <c r="G632" t="str">
        <f>IFERROR(IF(F632,"",""),E632)</f>
        <v/>
      </c>
      <c r="H632" t="str">
        <v>θεοῦ.</v>
      </c>
      <c r="I632" t="s">
        <v>1668</v>
      </c>
    </row>
    <row r="633" spans="1:9">
      <c r="A633" t="s">
        <v>2131</v>
      </c>
      <c r="B633">
        <v>2</v>
      </c>
      <c r="E633" t="s">
        <v>116</v>
      </c>
      <c r="F633" t="e">
        <f>VLOOKUP(E633,morphology!B:C,2,FALSE)</f>
        <v>#N/A</v>
      </c>
      <c r="G633" t="str">
        <f>IFERROR(IF(F633,"",""),E633)</f>
        <v>εἰ</v>
      </c>
      <c r="H633" t="str">
        <v>παρρησία</v>
      </c>
      <c r="I633" t="s">
        <v>1670</v>
      </c>
    </row>
    <row r="634" spans="1:9">
      <c r="A634" t="s">
        <v>2131</v>
      </c>
      <c r="B634">
        <v>2</v>
      </c>
      <c r="E634" t="s">
        <v>1532</v>
      </c>
      <c r="F634" t="e">
        <f>VLOOKUP(E634,morphology!B:C,2,FALSE)</f>
        <v>#N/A</v>
      </c>
      <c r="G634" t="str">
        <f>IFERROR(IF(F634,"",""),E634)</f>
        <v>γὰρ</v>
      </c>
      <c r="H634" t="str">
        <v>τι</v>
      </c>
      <c r="I634" t="s">
        <v>1673</v>
      </c>
    </row>
    <row r="635" spans="1:9">
      <c r="A635" t="s">
        <v>2131</v>
      </c>
      <c r="B635">
        <v>2</v>
      </c>
      <c r="E635" t="s">
        <v>1592</v>
      </c>
      <c r="F635" t="e">
        <f>VLOOKUP(E635,morphology!B:C,2,FALSE)</f>
        <v>#N/A</v>
      </c>
      <c r="G635" t="str">
        <f>IFERROR(IF(F635,"",""),E635)</f>
        <v>ἐξ</v>
      </c>
      <c r="H635" t="str">
        <v>αἰτώμεθα</v>
      </c>
      <c r="I635" t="s">
        <v>1674</v>
      </c>
    </row>
    <row r="636" spans="1:9">
      <c r="A636" t="s">
        <v>2131</v>
      </c>
      <c r="B636">
        <v>2</v>
      </c>
      <c r="E636" t="s">
        <v>1383</v>
      </c>
      <c r="F636">
        <f>VLOOKUP(E636,morphology!B:C,2,FALSE)</f>
        <v>9</v>
      </c>
      <c r="G636" t="str">
        <f>IFERROR(IF(F636,"",""),E636)</f>
        <v/>
      </c>
      <c r="H636" t="str">
        <v>κατὰ</v>
      </c>
      <c r="I636" t="s">
        <v>1473</v>
      </c>
    </row>
    <row r="637" spans="1:9">
      <c r="A637" t="s">
        <v>2131</v>
      </c>
      <c r="B637">
        <v>2</v>
      </c>
      <c r="E637" t="s">
        <v>1883</v>
      </c>
      <c r="F637" t="e">
        <f>VLOOKUP(E637,morphology!B:C,2,FALSE)</f>
        <v>#N/A</v>
      </c>
      <c r="G637" t="str">
        <f>IFERROR(IF(F637,"",""),E637)</f>
        <v>ἦσαν,</v>
      </c>
      <c r="H637" t="str">
        <v>αἰτώμεθα,</v>
      </c>
      <c r="I637" t="s">
        <v>1680</v>
      </c>
    </row>
    <row r="638" spans="1:9">
      <c r="A638" t="s">
        <v>2131</v>
      </c>
      <c r="B638">
        <v>2</v>
      </c>
      <c r="E638" t="s">
        <v>1884</v>
      </c>
      <c r="F638" t="e">
        <f>VLOOKUP(E638,morphology!B:C,2,FALSE)</f>
        <v>#N/A</v>
      </c>
      <c r="G638" t="str">
        <f>IFERROR(IF(F638,"",""),E638)</f>
        <v>μεμενήκεισαν</v>
      </c>
      <c r="H638" t="str">
        <v>αἰτήματα</v>
      </c>
      <c r="I638" t="s">
        <v>1681</v>
      </c>
    </row>
    <row r="639" spans="1:9">
      <c r="A639" t="s">
        <v>2131</v>
      </c>
      <c r="B639">
        <v>2</v>
      </c>
      <c r="E639" t="s">
        <v>1805</v>
      </c>
      <c r="F639" t="e">
        <f>VLOOKUP(E639,morphology!B:C,2,FALSE)</f>
        <v>#N/A</v>
      </c>
      <c r="G639" t="str">
        <f>IFERROR(IF(F639,"",""),E639)</f>
        <v>ἂν</v>
      </c>
      <c r="H639" t="str">
        <v>ἃ</v>
      </c>
      <c r="I639" t="s">
        <v>1500</v>
      </c>
    </row>
    <row r="640" spans="1:9">
      <c r="A640" t="s">
        <v>2131</v>
      </c>
      <c r="B640">
        <v>2</v>
      </c>
      <c r="E640" t="s">
        <v>1429</v>
      </c>
      <c r="F640">
        <f>VLOOKUP(E640,morphology!B:C,2,FALSE)</f>
        <v>38</v>
      </c>
      <c r="G640" t="str">
        <f>IFERROR(IF(F640,"",""),E640)</f>
        <v/>
      </c>
      <c r="H640" t="str">
        <v>ᾐτήκαμεν</v>
      </c>
      <c r="I640" t="s">
        <v>1682</v>
      </c>
    </row>
    <row r="641" spans="1:9">
      <c r="A641" t="s">
        <v>2131</v>
      </c>
      <c r="B641">
        <v>2</v>
      </c>
      <c r="E641" t="s">
        <v>1383</v>
      </c>
      <c r="F641">
        <f>VLOOKUP(E641,morphology!B:C,2,FALSE)</f>
        <v>9</v>
      </c>
      <c r="G641" t="str">
        <f>IFERROR(IF(F641,"",""),E641)</f>
        <v/>
      </c>
      <c r="H641" t="str">
        <v>ἴδῃ</v>
      </c>
      <c r="I641" t="s">
        <v>1684</v>
      </c>
    </row>
    <row r="642" spans="1:9">
      <c r="A642" t="s">
        <v>2131</v>
      </c>
      <c r="B642">
        <v>2</v>
      </c>
      <c r="E642" t="s">
        <v>2125</v>
      </c>
      <c r="F642">
        <f>VLOOKUP(E642,morphology!B:C,2,FALSE)</f>
        <v>0</v>
      </c>
      <c r="G642" t="str">
        <f>IFERROR(IF(F642,"",""),E642)</f>
        <v/>
      </c>
      <c r="H642" t="str">
        <v>ἁμαρτάνοντα</v>
      </c>
      <c r="I642" t="s">
        <v>1686</v>
      </c>
    </row>
    <row r="643" spans="1:9">
      <c r="A643" t="s">
        <v>2131</v>
      </c>
      <c r="B643">
        <v>2</v>
      </c>
      <c r="E643" t="s">
        <v>1626</v>
      </c>
      <c r="F643" t="e">
        <f>VLOOKUP(E643,morphology!B:C,2,FALSE)</f>
        <v>#N/A</v>
      </c>
      <c r="G643" t="str">
        <f>IFERROR(IF(F643,"",""),E643)</f>
        <v>ἀλλʼ</v>
      </c>
      <c r="H643" t="str">
        <v>θάνατον,</v>
      </c>
      <c r="I643" t="s">
        <v>1688</v>
      </c>
    </row>
    <row r="644" spans="1:9">
      <c r="A644" t="s">
        <v>2131</v>
      </c>
      <c r="B644">
        <v>2</v>
      </c>
      <c r="E644" t="s">
        <v>605</v>
      </c>
      <c r="F644">
        <f>VLOOKUP(E644,morphology!B:C,2,FALSE)</f>
        <v>34</v>
      </c>
      <c r="G644" t="str">
        <f>IFERROR(IF(F644,"",""),E644)</f>
        <v/>
      </c>
      <c r="H644" t="str">
        <v>αἰτήσει,</v>
      </c>
      <c r="I644" t="s">
        <v>1689</v>
      </c>
    </row>
    <row r="645" spans="1:9">
      <c r="A645" t="s">
        <v>2131</v>
      </c>
      <c r="B645">
        <v>2</v>
      </c>
      <c r="E645" t="s">
        <v>1885</v>
      </c>
      <c r="F645" t="e">
        <f>VLOOKUP(E645,morphology!B:C,2,FALSE)</f>
        <v>#N/A</v>
      </c>
      <c r="G645" t="str">
        <f>IFERROR(IF(F645,"",""),E645)</f>
        <v>φανερωθῶσιν</v>
      </c>
      <c r="H645" t="str">
        <v>δώσει</v>
      </c>
      <c r="I645" t="s">
        <v>1690</v>
      </c>
    </row>
    <row r="646" spans="1:9">
      <c r="A646" t="s">
        <v>2131</v>
      </c>
      <c r="B646">
        <v>2</v>
      </c>
      <c r="E646" t="s">
        <v>92</v>
      </c>
      <c r="F646" t="e">
        <f>VLOOKUP(E646,morphology!B:C,2,FALSE)</f>
        <v>#N/A</v>
      </c>
      <c r="G646" t="str">
        <f>IFERROR(IF(F646,"",""),E646)</f>
        <v>ὅτι</v>
      </c>
      <c r="H646" t="str">
        <v>ἁμαρτάνουσιν</v>
      </c>
      <c r="I646" t="s">
        <v>1692</v>
      </c>
    </row>
    <row r="647" spans="1:9">
      <c r="A647" t="s">
        <v>2131</v>
      </c>
      <c r="B647">
        <v>2</v>
      </c>
      <c r="E647" t="s">
        <v>1417</v>
      </c>
      <c r="F647" t="e">
        <f>VLOOKUP(E647,morphology!B:C,2,FALSE)</f>
        <v>#N/A</v>
      </c>
      <c r="G647" t="str">
        <f>IFERROR(IF(F647,"",""),E647)</f>
        <v>οὐκ</v>
      </c>
      <c r="H647" t="str">
        <v>θάνατον.</v>
      </c>
      <c r="I647" t="s">
        <v>1693</v>
      </c>
    </row>
    <row r="648" spans="1:9">
      <c r="A648" t="s">
        <v>2131</v>
      </c>
      <c r="B648">
        <v>2</v>
      </c>
      <c r="E648" t="s">
        <v>1886</v>
      </c>
      <c r="F648" t="e">
        <f>VLOOKUP(E648,morphology!B:C,2,FALSE)</f>
        <v>#N/A</v>
      </c>
      <c r="G648" t="str">
        <f>IFERROR(IF(F648,"",""),E648)</f>
        <v>εἰσὶν</v>
      </c>
      <c r="H648" t="str">
        <v>θάνατον·</v>
      </c>
      <c r="I648" t="s">
        <v>1696</v>
      </c>
    </row>
    <row r="649" spans="1:9">
      <c r="A649" t="s">
        <v>2131</v>
      </c>
      <c r="B649">
        <v>2</v>
      </c>
      <c r="E649" t="s">
        <v>1420</v>
      </c>
      <c r="F649" t="e">
        <f>VLOOKUP(E649,morphology!B:C,2,FALSE)</f>
        <v>#N/A</v>
      </c>
      <c r="G649" t="str">
        <f>IFERROR(IF(F649,"",""),E649)</f>
        <v>πάντες</v>
      </c>
      <c r="H649" t="str">
        <v>ἐκείνης</v>
      </c>
      <c r="I649" t="s">
        <v>1697</v>
      </c>
    </row>
    <row r="650" spans="1:9">
      <c r="A650" t="s">
        <v>2131</v>
      </c>
      <c r="B650">
        <v>2</v>
      </c>
      <c r="E650" t="s">
        <v>1592</v>
      </c>
      <c r="F650" t="e">
        <f>VLOOKUP(E650,morphology!B:C,2,FALSE)</f>
        <v>#N/A</v>
      </c>
      <c r="G650" t="str">
        <f>IFERROR(IF(F650,"",""),E650)</f>
        <v>ἐξ</v>
      </c>
      <c r="H650" t="str">
        <v>λέγω</v>
      </c>
      <c r="I650" t="s">
        <v>1698</v>
      </c>
    </row>
    <row r="651" spans="1:9">
      <c r="A651" t="s">
        <v>2131</v>
      </c>
      <c r="B651">
        <v>2</v>
      </c>
      <c r="E651" t="s">
        <v>1383</v>
      </c>
      <c r="F651">
        <f>VLOOKUP(E651,morphology!B:C,2,FALSE)</f>
        <v>9</v>
      </c>
      <c r="G651" t="str">
        <f>IFERROR(IF(F651,"",""),E651)</f>
        <v/>
      </c>
      <c r="H651" t="str">
        <v>ἐρωτήσῃ.</v>
      </c>
      <c r="I651" t="s">
        <v>1699</v>
      </c>
    </row>
    <row r="652" spans="1:9">
      <c r="A652" t="s">
        <v>2131</v>
      </c>
      <c r="B652">
        <v>2</v>
      </c>
      <c r="E652" t="s">
        <v>2126</v>
      </c>
      <c r="F652">
        <f>VLOOKUP(E652,morphology!B:C,2,FALSE)</f>
        <v>0</v>
      </c>
      <c r="G652" t="str">
        <f>IFERROR(IF(F652,"",""),E652)</f>
        <v/>
      </c>
      <c r="H652" t="str">
        <v>πᾶσα</v>
      </c>
      <c r="I652" t="s">
        <v>1701</v>
      </c>
    </row>
    <row r="653" spans="1:9">
      <c r="A653" t="s">
        <v>2131</v>
      </c>
      <c r="B653">
        <v>2</v>
      </c>
      <c r="E653" t="s">
        <v>1717</v>
      </c>
      <c r="F653">
        <f>VLOOKUP(E653,morphology!B:C,2,FALSE)</f>
        <v>0</v>
      </c>
      <c r="G653" t="str">
        <f>IFERROR(IF(F653,"",""),E653)</f>
        <v/>
      </c>
      <c r="H653" t="str">
        <v>ἀδικία</v>
      </c>
      <c r="I653" t="s">
        <v>1702</v>
      </c>
    </row>
    <row r="654" spans="1:9">
      <c r="A654" t="s">
        <v>2131</v>
      </c>
      <c r="B654">
        <v>2</v>
      </c>
      <c r="E654" t="s">
        <v>1385</v>
      </c>
      <c r="F654">
        <f>VLOOKUP(E654,morphology!B:C,2,FALSE)</f>
        <v>11</v>
      </c>
      <c r="G654" t="str">
        <f>IFERROR(IF(F654,"",""),E654)</f>
        <v/>
      </c>
      <c r="H654" t="str">
        <v>ἁμαρτάνει,</v>
      </c>
      <c r="I654" t="s">
        <v>1706</v>
      </c>
    </row>
    <row r="655" spans="1:9">
      <c r="A655" t="s">
        <v>2131</v>
      </c>
      <c r="B655">
        <v>2</v>
      </c>
      <c r="E655" t="s">
        <v>1744</v>
      </c>
      <c r="F655">
        <f>VLOOKUP(E655,morphology!B:C,2,FALSE)</f>
        <v>35</v>
      </c>
      <c r="G655" t="str">
        <f>IFERROR(IF(F655,"",""),E655)</f>
        <v/>
      </c>
      <c r="H655" t="str">
        <v>γεννηθεὶς</v>
      </c>
      <c r="I655" t="s">
        <v>1707</v>
      </c>
    </row>
    <row r="656" spans="1:9">
      <c r="A656" t="s">
        <v>2131</v>
      </c>
      <c r="B656">
        <v>2</v>
      </c>
      <c r="E656" t="s">
        <v>1887</v>
      </c>
      <c r="F656" t="e">
        <f>VLOOKUP(E656,morphology!B:C,2,FALSE)</f>
        <v>#N/A</v>
      </c>
      <c r="G656" t="str">
        <f>IFERROR(IF(F656,"",""),E656)</f>
        <v>χρῖσμα</v>
      </c>
      <c r="H656" t="str">
        <v>τηρεῖ</v>
      </c>
      <c r="I656" t="s">
        <v>1708</v>
      </c>
    </row>
    <row r="657" spans="1:9">
      <c r="A657" t="s">
        <v>2131</v>
      </c>
      <c r="B657">
        <v>2</v>
      </c>
      <c r="E657" t="s">
        <v>1664</v>
      </c>
      <c r="F657" t="e">
        <f>VLOOKUP(E657,morphology!B:C,2,FALSE)</f>
        <v>#N/A</v>
      </c>
      <c r="G657" t="str">
        <f>IFERROR(IF(F657,"",""),E657)</f>
        <v>ἔχετε</v>
      </c>
      <c r="H657" t="str">
        <v>πονηρὸς</v>
      </c>
      <c r="I657" t="s">
        <v>1709</v>
      </c>
    </row>
    <row r="658" spans="1:9">
      <c r="A658" t="s">
        <v>2131</v>
      </c>
      <c r="B658">
        <v>2</v>
      </c>
      <c r="E658" t="s">
        <v>1734</v>
      </c>
      <c r="F658" t="e">
        <f>VLOOKUP(E658,morphology!B:C,2,FALSE)</f>
        <v>#N/A</v>
      </c>
      <c r="G658" t="str">
        <f>IFERROR(IF(F658,"",""),E658)</f>
        <v>ἀπὸ</v>
      </c>
      <c r="H658" t="str">
        <v>ἅπτεται</v>
      </c>
      <c r="I658" t="s">
        <v>1710</v>
      </c>
    </row>
    <row r="659" spans="1:9">
      <c r="A659" t="s">
        <v>2131</v>
      </c>
      <c r="B659">
        <v>2</v>
      </c>
      <c r="E659" t="s">
        <v>1390</v>
      </c>
      <c r="F659">
        <f>VLOOKUP(E659,morphology!B:C,2,FALSE)</f>
        <v>16</v>
      </c>
      <c r="G659" t="str">
        <f>IFERROR(IF(F659,"",""),E659)</f>
        <v/>
      </c>
      <c r="H659" t="str">
        <v>ὅλος</v>
      </c>
      <c r="I659" t="s">
        <v>1714</v>
      </c>
    </row>
    <row r="660" spans="1:9">
      <c r="A660" t="s">
        <v>2131</v>
      </c>
      <c r="B660">
        <v>2</v>
      </c>
      <c r="E660" t="s">
        <v>1888</v>
      </c>
      <c r="F660" t="e">
        <f>VLOOKUP(E660,morphology!B:C,2,FALSE)</f>
        <v>#N/A</v>
      </c>
      <c r="G660" t="str">
        <f>IFERROR(IF(F660,"",""),E660)</f>
        <v>ἁγίου</v>
      </c>
      <c r="H660" t="str">
        <v>πονηρῷ</v>
      </c>
      <c r="I660" t="s">
        <v>1715</v>
      </c>
    </row>
    <row r="661" spans="1:9">
      <c r="A661" t="s">
        <v>2131</v>
      </c>
      <c r="B661">
        <v>2</v>
      </c>
      <c r="E661" t="s">
        <v>1385</v>
      </c>
      <c r="F661">
        <f>VLOOKUP(E661,morphology!B:C,2,FALSE)</f>
        <v>11</v>
      </c>
      <c r="G661" t="str">
        <f>IFERROR(IF(F661,"",""),E661)</f>
        <v/>
      </c>
      <c r="H661" t="str">
        <v>κεῖται.</v>
      </c>
      <c r="I661" t="s">
        <v>1716</v>
      </c>
    </row>
    <row r="662" spans="1:9">
      <c r="A662" t="s">
        <v>2131</v>
      </c>
      <c r="B662">
        <v>2</v>
      </c>
      <c r="E662" t="s">
        <v>1889</v>
      </c>
      <c r="F662" t="e">
        <f>VLOOKUP(E662,morphology!B:C,2,FALSE)</f>
        <v>#N/A</v>
      </c>
      <c r="G662" t="str">
        <f>IFERROR(IF(F662,"",""),E662)</f>
        <v>οἴδατε</v>
      </c>
      <c r="H662" t="str">
        <v>ἥκει,</v>
      </c>
      <c r="I662" t="s">
        <v>1719</v>
      </c>
    </row>
    <row r="663" spans="1:9">
      <c r="A663" t="s">
        <v>2131</v>
      </c>
      <c r="B663">
        <v>2</v>
      </c>
      <c r="E663" t="s">
        <v>1890</v>
      </c>
      <c r="F663" t="e">
        <f>VLOOKUP(E663,morphology!B:C,2,FALSE)</f>
        <v>#N/A</v>
      </c>
      <c r="G663" t="str">
        <f>IFERROR(IF(F663,"",""),E663)</f>
        <v>πάντες·</v>
      </c>
      <c r="H663" t="str">
        <v>διάνοιαν</v>
      </c>
      <c r="I663" t="s">
        <v>1722</v>
      </c>
    </row>
    <row r="664" spans="1:9">
      <c r="A664" t="s">
        <v>2131</v>
      </c>
      <c r="B664">
        <v>2</v>
      </c>
      <c r="E664" t="s">
        <v>1730</v>
      </c>
      <c r="F664">
        <f>VLOOKUP(E664,morphology!B:C,2,FALSE)</f>
        <v>0</v>
      </c>
      <c r="G664" t="str">
        <f>IFERROR(IF(F664,"",""),E664)</f>
        <v/>
      </c>
      <c r="H664" t="str">
        <v>γινώσκωμεν</v>
      </c>
      <c r="I664" t="s">
        <v>1723</v>
      </c>
    </row>
    <row r="665" spans="1:9">
      <c r="A665" t="s">
        <v>2131</v>
      </c>
      <c r="B665">
        <v>2</v>
      </c>
      <c r="E665" t="s">
        <v>1417</v>
      </c>
      <c r="F665" t="e">
        <f>VLOOKUP(E665,morphology!B:C,2,FALSE)</f>
        <v>#N/A</v>
      </c>
      <c r="G665" t="str">
        <f>IFERROR(IF(F665,"",""),E665)</f>
        <v>οὐκ</v>
      </c>
      <c r="H665" t="str">
        <v>ἀληθινόν·</v>
      </c>
      <c r="I665" t="s">
        <v>1724</v>
      </c>
    </row>
    <row r="666" spans="1:9">
      <c r="A666" t="s">
        <v>2131</v>
      </c>
      <c r="B666">
        <v>2</v>
      </c>
      <c r="E666" t="s">
        <v>1662</v>
      </c>
      <c r="F666" t="e">
        <f>VLOOKUP(E666,morphology!B:C,2,FALSE)</f>
        <v>#N/A</v>
      </c>
      <c r="G666" t="str">
        <f>IFERROR(IF(F666,"",""),E666)</f>
        <v>ἔγραψα</v>
      </c>
      <c r="H666" t="str">
        <v>ἐσμὲν</v>
      </c>
      <c r="I666" t="s">
        <v>1725</v>
      </c>
    </row>
    <row r="667" spans="1:9">
      <c r="A667" t="s">
        <v>2131</v>
      </c>
      <c r="B667">
        <v>2</v>
      </c>
      <c r="E667" t="s">
        <v>1539</v>
      </c>
      <c r="F667">
        <f>VLOOKUP(E667,morphology!B:C,2,FALSE)</f>
        <v>25</v>
      </c>
      <c r="G667" t="str">
        <f>IFERROR(IF(F667,"",""),E667)</f>
        <v/>
      </c>
      <c r="H667" t="str">
        <v>ἀληθινῷ,</v>
      </c>
      <c r="I667" t="s">
        <v>1726</v>
      </c>
    </row>
    <row r="668" spans="1:9">
      <c r="A668" t="s">
        <v>2131</v>
      </c>
      <c r="B668">
        <v>2</v>
      </c>
      <c r="E668" t="s">
        <v>92</v>
      </c>
      <c r="F668" t="e">
        <f>VLOOKUP(E668,morphology!B:C,2,FALSE)</f>
        <v>#N/A</v>
      </c>
      <c r="G668" t="str">
        <f>IFERROR(IF(F668,"",""),E668)</f>
        <v>ὅτι</v>
      </c>
      <c r="H668" t="str">
        <v>Χριστῷ.</v>
      </c>
      <c r="I668" t="s">
        <v>1727</v>
      </c>
    </row>
    <row r="669" spans="1:9">
      <c r="A669" t="s">
        <v>2131</v>
      </c>
      <c r="B669">
        <v>2</v>
      </c>
      <c r="E669" t="s">
        <v>1417</v>
      </c>
      <c r="F669" t="e">
        <f>VLOOKUP(E669,morphology!B:C,2,FALSE)</f>
        <v>#N/A</v>
      </c>
      <c r="G669" t="str">
        <f>IFERROR(IF(F669,"",""),E669)</f>
        <v>οὐκ</v>
      </c>
      <c r="H669" t="str">
        <v>ἀληθινὸς</v>
      </c>
      <c r="I669" t="s">
        <v>1728</v>
      </c>
    </row>
    <row r="670" spans="1:9">
      <c r="A670" t="s">
        <v>2131</v>
      </c>
      <c r="B670">
        <v>2</v>
      </c>
      <c r="E670" t="s">
        <v>1889</v>
      </c>
      <c r="F670" t="e">
        <f>VLOOKUP(E670,morphology!B:C,2,FALSE)</f>
        <v>#N/A</v>
      </c>
      <c r="G670" t="str">
        <f>IFERROR(IF(F670,"",""),E670)</f>
        <v>οἴδατε</v>
      </c>
      <c r="H670" t="str">
        <v>αἰώνιος.</v>
      </c>
      <c r="I670" t="s">
        <v>1729</v>
      </c>
    </row>
    <row r="671" spans="1:9">
      <c r="A671" t="s">
        <v>2131</v>
      </c>
      <c r="B671">
        <v>2</v>
      </c>
      <c r="E671" t="s">
        <v>1423</v>
      </c>
      <c r="F671">
        <f>VLOOKUP(E671,morphology!B:C,2,FALSE)</f>
        <v>26</v>
      </c>
      <c r="G671" t="str">
        <f>IFERROR(IF(F671,"",""),E671)</f>
        <v/>
      </c>
      <c r="H671" t="str">
        <v>φυλάξατε</v>
      </c>
      <c r="I671" t="s">
        <v>1732</v>
      </c>
    </row>
    <row r="672" spans="1:9">
      <c r="A672" t="s">
        <v>2131</v>
      </c>
      <c r="B672">
        <v>2</v>
      </c>
      <c r="E672" t="s">
        <v>1424</v>
      </c>
      <c r="F672" t="e">
        <f>VLOOKUP(E672,morphology!B:C,2,FALSE)</f>
        <v>#N/A</v>
      </c>
      <c r="G672" t="str">
        <f>IFERROR(IF(F672,"",""),E672)</f>
        <v>ἀλήθειαν,</v>
      </c>
      <c r="H672" t="str">
        <v>ἑαυτὰ</v>
      </c>
      <c r="I672" t="s">
        <v>1733</v>
      </c>
    </row>
    <row r="673" spans="1:9">
      <c r="A673" t="s">
        <v>2131</v>
      </c>
      <c r="B673">
        <v>2</v>
      </c>
      <c r="E673" t="s">
        <v>1626</v>
      </c>
      <c r="F673" t="e">
        <f>VLOOKUP(E673,morphology!B:C,2,FALSE)</f>
        <v>#N/A</v>
      </c>
      <c r="G673" t="str">
        <f>IFERROR(IF(F673,"",""),E673)</f>
        <v>ἀλλʼ</v>
      </c>
      <c r="H673" t="str">
        <v>εἰδώλων.</v>
      </c>
      <c r="I673" t="s">
        <v>1735</v>
      </c>
    </row>
    <row r="674" spans="1:9">
      <c r="A674" t="s">
        <v>2131</v>
      </c>
      <c r="B674">
        <v>2</v>
      </c>
      <c r="E674" t="s">
        <v>92</v>
      </c>
      <c r="F674" t="e">
        <f>VLOOKUP(E674,morphology!B:C,2,FALSE)</f>
        <v>#N/A</v>
      </c>
      <c r="G674" t="str">
        <f>IFERROR(IF(F674,"",""),E674)</f>
        <v>ὅτι</v>
      </c>
    </row>
    <row r="675" spans="1:9">
      <c r="A675" t="s">
        <v>2131</v>
      </c>
      <c r="B675">
        <v>2</v>
      </c>
      <c r="E675" t="s">
        <v>1889</v>
      </c>
      <c r="F675" t="e">
        <f>VLOOKUP(E675,morphology!B:C,2,FALSE)</f>
        <v>#N/A</v>
      </c>
      <c r="G675" t="str">
        <f>IFERROR(IF(F675,"",""),E675)</f>
        <v>οἴδατε</v>
      </c>
    </row>
    <row r="676" spans="1:9">
      <c r="A676" t="s">
        <v>2131</v>
      </c>
      <c r="B676">
        <v>2</v>
      </c>
      <c r="E676" t="s">
        <v>1891</v>
      </c>
      <c r="F676" t="e">
        <f>VLOOKUP(E676,morphology!B:C,2,FALSE)</f>
        <v>#N/A</v>
      </c>
      <c r="G676" t="str">
        <f>IFERROR(IF(F676,"",""),E676)</f>
        <v>αὐτήν,</v>
      </c>
    </row>
    <row r="677" spans="1:9">
      <c r="A677" t="s">
        <v>2131</v>
      </c>
      <c r="B677">
        <v>2</v>
      </c>
      <c r="E677" t="s">
        <v>1385</v>
      </c>
      <c r="F677">
        <f>VLOOKUP(E677,morphology!B:C,2,FALSE)</f>
        <v>11</v>
      </c>
      <c r="G677" t="str">
        <f>IFERROR(IF(F677,"",""),E677)</f>
        <v/>
      </c>
    </row>
    <row r="678" spans="1:9">
      <c r="A678" t="s">
        <v>2131</v>
      </c>
      <c r="B678">
        <v>2</v>
      </c>
      <c r="E678" t="s">
        <v>92</v>
      </c>
      <c r="F678" t="e">
        <f>VLOOKUP(E678,morphology!B:C,2,FALSE)</f>
        <v>#N/A</v>
      </c>
      <c r="G678" t="str">
        <f>IFERROR(IF(F678,"",""),E678)</f>
        <v>ὅτι</v>
      </c>
    </row>
    <row r="679" spans="1:9">
      <c r="A679" t="s">
        <v>2131</v>
      </c>
      <c r="B679">
        <v>2</v>
      </c>
      <c r="E679" t="s">
        <v>1604</v>
      </c>
      <c r="F679" t="e">
        <f>VLOOKUP(E679,morphology!B:C,2,FALSE)</f>
        <v>#N/A</v>
      </c>
      <c r="G679" t="str">
        <f>IFERROR(IF(F679,"",""),E679)</f>
        <v>πᾶν</v>
      </c>
    </row>
    <row r="680" spans="1:9">
      <c r="A680" t="s">
        <v>2131</v>
      </c>
      <c r="B680">
        <v>2</v>
      </c>
      <c r="E680" t="s">
        <v>1892</v>
      </c>
      <c r="F680" t="e">
        <f>VLOOKUP(E680,morphology!B:C,2,FALSE)</f>
        <v>#N/A</v>
      </c>
      <c r="G680" t="str">
        <f>IFERROR(IF(F680,"",""),E680)</f>
        <v>ψεῦδος</v>
      </c>
    </row>
    <row r="681" spans="1:9">
      <c r="A681" t="s">
        <v>2131</v>
      </c>
      <c r="B681">
        <v>2</v>
      </c>
      <c r="E681" t="s">
        <v>188</v>
      </c>
      <c r="F681" t="e">
        <f>VLOOKUP(E681,morphology!B:C,2,FALSE)</f>
        <v>#N/A</v>
      </c>
      <c r="G681" t="str">
        <f>IFERROR(IF(F681,"",""),E681)</f>
        <v>ἐκ</v>
      </c>
    </row>
    <row r="682" spans="1:9">
      <c r="A682" t="s">
        <v>2131</v>
      </c>
      <c r="B682">
        <v>2</v>
      </c>
      <c r="E682" t="s">
        <v>1392</v>
      </c>
      <c r="F682">
        <f>VLOOKUP(E682,morphology!B:C,2,FALSE)</f>
        <v>18</v>
      </c>
      <c r="G682" t="str">
        <f>IFERROR(IF(F682,"",""),E682)</f>
        <v/>
      </c>
    </row>
    <row r="683" spans="1:9">
      <c r="A683" t="s">
        <v>2131</v>
      </c>
      <c r="B683">
        <v>2</v>
      </c>
      <c r="E683" t="s">
        <v>1893</v>
      </c>
      <c r="F683" t="e">
        <f>VLOOKUP(E683,morphology!B:C,2,FALSE)</f>
        <v>#N/A</v>
      </c>
      <c r="G683" t="str">
        <f>IFERROR(IF(F683,"",""),E683)</f>
        <v>ἀληθείας</v>
      </c>
    </row>
    <row r="684" spans="1:9">
      <c r="A684" t="s">
        <v>2131</v>
      </c>
      <c r="B684">
        <v>2</v>
      </c>
      <c r="E684" t="s">
        <v>1417</v>
      </c>
      <c r="F684" t="e">
        <f>VLOOKUP(E684,morphology!B:C,2,FALSE)</f>
        <v>#N/A</v>
      </c>
      <c r="G684" t="str">
        <f>IFERROR(IF(F684,"",""),E684)</f>
        <v>οὐκ</v>
      </c>
    </row>
    <row r="685" spans="1:9">
      <c r="A685" t="s">
        <v>2131</v>
      </c>
      <c r="B685">
        <v>2</v>
      </c>
      <c r="E685" t="s">
        <v>1894</v>
      </c>
      <c r="F685" t="e">
        <f>VLOOKUP(E685,morphology!B:C,2,FALSE)</f>
        <v>#N/A</v>
      </c>
      <c r="G685" t="str">
        <f>IFERROR(IF(F685,"",""),E685)</f>
        <v>ἔστιν.</v>
      </c>
    </row>
    <row r="686" spans="1:9">
      <c r="A686" t="s">
        <v>2131</v>
      </c>
      <c r="B686">
        <v>2</v>
      </c>
      <c r="E686" t="s">
        <v>1895</v>
      </c>
      <c r="F686">
        <f>VLOOKUP(E686,morphology!B:C,2,FALSE)</f>
        <v>0</v>
      </c>
      <c r="G686" t="str">
        <f>IFERROR(IF(F686,"",""),E686)</f>
        <v/>
      </c>
    </row>
    <row r="687" spans="1:9">
      <c r="A687" t="s">
        <v>2131</v>
      </c>
      <c r="B687">
        <v>2</v>
      </c>
      <c r="E687" t="s">
        <v>1611</v>
      </c>
      <c r="F687" t="e">
        <f>VLOOKUP(E687,morphology!B:C,2,FALSE)</f>
        <v>#N/A</v>
      </c>
      <c r="G687" t="str">
        <f>IFERROR(IF(F687,"",""),E687)</f>
        <v>τίς</v>
      </c>
    </row>
    <row r="688" spans="1:9">
      <c r="A688" t="s">
        <v>2131</v>
      </c>
      <c r="B688">
        <v>2</v>
      </c>
      <c r="E688" t="s">
        <v>1493</v>
      </c>
      <c r="F688" t="e">
        <f>VLOOKUP(E688,morphology!B:C,2,FALSE)</f>
        <v>#N/A</v>
      </c>
      <c r="G688" t="str">
        <f>IFERROR(IF(F688,"",""),E688)</f>
        <v>ἐστιν</v>
      </c>
    </row>
    <row r="689" spans="1:7">
      <c r="A689" t="s">
        <v>2131</v>
      </c>
      <c r="B689">
        <v>2</v>
      </c>
      <c r="E689" t="s">
        <v>1494</v>
      </c>
      <c r="F689" t="e">
        <f>VLOOKUP(E689,morphology!B:C,2,FALSE)</f>
        <v>#N/A</v>
      </c>
      <c r="G689" t="str">
        <f>IFERROR(IF(F689,"",""),E689)</f>
        <v>ὁ</v>
      </c>
    </row>
    <row r="690" spans="1:7">
      <c r="A690" t="s">
        <v>2131</v>
      </c>
      <c r="B690">
        <v>2</v>
      </c>
      <c r="E690" t="s">
        <v>1801</v>
      </c>
      <c r="F690" t="e">
        <f>VLOOKUP(E690,morphology!B:C,2,FALSE)</f>
        <v>#N/A</v>
      </c>
      <c r="G690" t="str">
        <f>IFERROR(IF(F690,"",""),E690)</f>
        <v>ψεύστης</v>
      </c>
    </row>
    <row r="691" spans="1:7">
      <c r="A691" t="s">
        <v>2131</v>
      </c>
      <c r="B691">
        <v>2</v>
      </c>
      <c r="E691" t="s">
        <v>116</v>
      </c>
      <c r="F691" t="e">
        <f>VLOOKUP(E691,morphology!B:C,2,FALSE)</f>
        <v>#N/A</v>
      </c>
      <c r="G691" t="str">
        <f>IFERROR(IF(F691,"",""),E691)</f>
        <v>εἰ</v>
      </c>
    </row>
    <row r="692" spans="1:7">
      <c r="A692" t="s">
        <v>2131</v>
      </c>
      <c r="B692">
        <v>2</v>
      </c>
      <c r="E692" t="s">
        <v>1486</v>
      </c>
      <c r="F692" t="e">
        <f>VLOOKUP(E692,morphology!B:C,2,FALSE)</f>
        <v>#N/A</v>
      </c>
      <c r="G692" t="str">
        <f>IFERROR(IF(F692,"",""),E692)</f>
        <v>μὴ</v>
      </c>
    </row>
    <row r="693" spans="1:7">
      <c r="A693" t="s">
        <v>2131</v>
      </c>
      <c r="B693">
        <v>2</v>
      </c>
      <c r="E693" t="s">
        <v>1494</v>
      </c>
      <c r="F693" t="e">
        <f>VLOOKUP(E693,morphology!B:C,2,FALSE)</f>
        <v>#N/A</v>
      </c>
      <c r="G693" t="str">
        <f>IFERROR(IF(F693,"",""),E693)</f>
        <v>ὁ</v>
      </c>
    </row>
    <row r="694" spans="1:7">
      <c r="A694" t="s">
        <v>2131</v>
      </c>
      <c r="B694">
        <v>2</v>
      </c>
      <c r="E694" t="s">
        <v>1896</v>
      </c>
      <c r="F694" t="e">
        <f>VLOOKUP(E694,morphology!B:C,2,FALSE)</f>
        <v>#N/A</v>
      </c>
      <c r="G694" t="str">
        <f>IFERROR(IF(F694,"",""),E694)</f>
        <v>ἀρνούμενος</v>
      </c>
    </row>
    <row r="695" spans="1:7">
      <c r="A695" t="s">
        <v>2131</v>
      </c>
      <c r="B695">
        <v>2</v>
      </c>
      <c r="E695" t="s">
        <v>92</v>
      </c>
      <c r="F695" t="e">
        <f>VLOOKUP(E695,morphology!B:C,2,FALSE)</f>
        <v>#N/A</v>
      </c>
      <c r="G695" t="str">
        <f>IFERROR(IF(F695,"",""),E695)</f>
        <v>ὅτι</v>
      </c>
    </row>
    <row r="696" spans="1:7">
      <c r="A696" t="s">
        <v>2131</v>
      </c>
      <c r="B696">
        <v>2</v>
      </c>
      <c r="E696" t="s">
        <v>716</v>
      </c>
      <c r="F696" t="e">
        <f>VLOOKUP(E696,morphology!B:C,2,FALSE)</f>
        <v>#N/A</v>
      </c>
      <c r="G696" t="str">
        <f>IFERROR(IF(F696,"",""),E696)</f>
        <v>Ἰησοῦς</v>
      </c>
    </row>
    <row r="697" spans="1:7">
      <c r="A697" t="s">
        <v>2131</v>
      </c>
      <c r="B697">
        <v>2</v>
      </c>
      <c r="E697" t="s">
        <v>1417</v>
      </c>
      <c r="F697" t="e">
        <f>VLOOKUP(E697,morphology!B:C,2,FALSE)</f>
        <v>#N/A</v>
      </c>
      <c r="G697" t="str">
        <f>IFERROR(IF(F697,"",""),E697)</f>
        <v>οὐκ</v>
      </c>
    </row>
    <row r="698" spans="1:7">
      <c r="A698" t="s">
        <v>2131</v>
      </c>
      <c r="B698">
        <v>2</v>
      </c>
      <c r="E698" t="s">
        <v>1694</v>
      </c>
      <c r="F698">
        <f>VLOOKUP(E698,morphology!B:C,2,FALSE)</f>
        <v>0</v>
      </c>
      <c r="G698" t="str">
        <f>IFERROR(IF(F698,"",""),E698)</f>
        <v/>
      </c>
    </row>
    <row r="699" spans="1:7">
      <c r="A699" t="s">
        <v>2131</v>
      </c>
      <c r="B699">
        <v>2</v>
      </c>
      <c r="E699" t="s">
        <v>1494</v>
      </c>
      <c r="F699" t="e">
        <f>VLOOKUP(E699,morphology!B:C,2,FALSE)</f>
        <v>#N/A</v>
      </c>
      <c r="G699" t="str">
        <f>IFERROR(IF(F699,"",""),E699)</f>
        <v>ὁ</v>
      </c>
    </row>
    <row r="700" spans="1:7">
      <c r="A700" t="s">
        <v>2131</v>
      </c>
      <c r="B700">
        <v>2</v>
      </c>
      <c r="E700" t="s">
        <v>1897</v>
      </c>
      <c r="F700" t="e">
        <f>VLOOKUP(E700,morphology!B:C,2,FALSE)</f>
        <v>#N/A</v>
      </c>
      <c r="G700" t="str">
        <f>IFERROR(IF(F700,"",""),E700)</f>
        <v>χριστός;</v>
      </c>
    </row>
    <row r="701" spans="1:7">
      <c r="A701" t="s">
        <v>2131</v>
      </c>
      <c r="B701">
        <v>2</v>
      </c>
      <c r="E701" t="s">
        <v>1492</v>
      </c>
      <c r="F701" t="e">
        <f>VLOOKUP(E701,morphology!B:C,2,FALSE)</f>
        <v>#N/A</v>
      </c>
      <c r="G701" t="str">
        <f>IFERROR(IF(F701,"",""),E701)</f>
        <v>οὗτός</v>
      </c>
    </row>
    <row r="702" spans="1:7">
      <c r="A702" t="s">
        <v>2131</v>
      </c>
      <c r="B702">
        <v>2</v>
      </c>
      <c r="E702" t="s">
        <v>1493</v>
      </c>
      <c r="F702" t="e">
        <f>VLOOKUP(E702,morphology!B:C,2,FALSE)</f>
        <v>#N/A</v>
      </c>
      <c r="G702" t="str">
        <f>IFERROR(IF(F702,"",""),E702)</f>
        <v>ἐστιν</v>
      </c>
    </row>
    <row r="703" spans="1:7">
      <c r="A703" t="s">
        <v>2131</v>
      </c>
      <c r="B703">
        <v>2</v>
      </c>
      <c r="E703" t="s">
        <v>1494</v>
      </c>
      <c r="F703" t="e">
        <f>VLOOKUP(E703,morphology!B:C,2,FALSE)</f>
        <v>#N/A</v>
      </c>
      <c r="G703" t="str">
        <f>IFERROR(IF(F703,"",""),E703)</f>
        <v>ὁ</v>
      </c>
    </row>
    <row r="704" spans="1:7">
      <c r="A704" t="s">
        <v>2131</v>
      </c>
      <c r="B704">
        <v>2</v>
      </c>
      <c r="E704" t="s">
        <v>1898</v>
      </c>
      <c r="F704" t="e">
        <f>VLOOKUP(E704,morphology!B:C,2,FALSE)</f>
        <v>#N/A</v>
      </c>
      <c r="G704" t="str">
        <f>IFERROR(IF(F704,"",""),E704)</f>
        <v>ἀντίχριστος,</v>
      </c>
    </row>
    <row r="705" spans="1:7">
      <c r="A705" t="s">
        <v>2131</v>
      </c>
      <c r="B705">
        <v>2</v>
      </c>
      <c r="E705" t="s">
        <v>1494</v>
      </c>
      <c r="F705" t="e">
        <f>VLOOKUP(E705,morphology!B:C,2,FALSE)</f>
        <v>#N/A</v>
      </c>
      <c r="G705" t="str">
        <f>IFERROR(IF(F705,"",""),E705)</f>
        <v>ὁ</v>
      </c>
    </row>
    <row r="706" spans="1:7">
      <c r="A706" t="s">
        <v>2131</v>
      </c>
      <c r="B706">
        <v>2</v>
      </c>
      <c r="E706" t="s">
        <v>1896</v>
      </c>
      <c r="F706" t="e">
        <f>VLOOKUP(E706,morphology!B:C,2,FALSE)</f>
        <v>#N/A</v>
      </c>
      <c r="G706" t="str">
        <f>IFERROR(IF(F706,"",""),E706)</f>
        <v>ἀρνούμενος</v>
      </c>
    </row>
    <row r="707" spans="1:7">
      <c r="A707" t="s">
        <v>2131</v>
      </c>
      <c r="B707">
        <v>2</v>
      </c>
      <c r="E707" t="s">
        <v>1431</v>
      </c>
      <c r="F707">
        <f>VLOOKUP(E707,morphology!B:C,2,FALSE)</f>
        <v>31</v>
      </c>
      <c r="G707" t="str">
        <f>IFERROR(IF(F707,"",""),E707)</f>
        <v/>
      </c>
    </row>
    <row r="708" spans="1:7">
      <c r="A708" t="s">
        <v>2131</v>
      </c>
      <c r="B708">
        <v>2</v>
      </c>
      <c r="E708" t="s">
        <v>1514</v>
      </c>
      <c r="F708">
        <f>VLOOKUP(E708,morphology!B:C,2,FALSE)</f>
        <v>32</v>
      </c>
      <c r="G708" t="str">
        <f>IFERROR(IF(F708,"",""),E708)</f>
        <v/>
      </c>
    </row>
    <row r="709" spans="1:7">
      <c r="A709" t="s">
        <v>2131</v>
      </c>
      <c r="B709">
        <v>2</v>
      </c>
      <c r="E709" t="s">
        <v>1385</v>
      </c>
      <c r="F709">
        <f>VLOOKUP(E709,morphology!B:C,2,FALSE)</f>
        <v>11</v>
      </c>
      <c r="G709" t="str">
        <f>IFERROR(IF(F709,"",""),E709)</f>
        <v/>
      </c>
    </row>
    <row r="710" spans="1:7">
      <c r="A710" t="s">
        <v>2131</v>
      </c>
      <c r="B710">
        <v>2</v>
      </c>
      <c r="E710" t="s">
        <v>1431</v>
      </c>
      <c r="F710">
        <f>VLOOKUP(E710,morphology!B:C,2,FALSE)</f>
        <v>31</v>
      </c>
      <c r="G710" t="str">
        <f>IFERROR(IF(F710,"",""),E710)</f>
        <v/>
      </c>
    </row>
    <row r="711" spans="1:7">
      <c r="A711" t="s">
        <v>2131</v>
      </c>
      <c r="B711">
        <v>2</v>
      </c>
      <c r="E711" t="s">
        <v>1899</v>
      </c>
      <c r="F711" t="e">
        <f>VLOOKUP(E711,morphology!B:C,2,FALSE)</f>
        <v>#N/A</v>
      </c>
      <c r="G711" t="str">
        <f>IFERROR(IF(F711,"",""),E711)</f>
        <v>υἱόν.</v>
      </c>
    </row>
    <row r="712" spans="1:7">
      <c r="A712" t="s">
        <v>2131</v>
      </c>
      <c r="B712">
        <v>2</v>
      </c>
      <c r="E712" t="s">
        <v>1900</v>
      </c>
      <c r="F712">
        <f>VLOOKUP(E712,morphology!B:C,2,FALSE)</f>
        <v>0</v>
      </c>
      <c r="G712" t="str">
        <f>IFERROR(IF(F712,"",""),E712)</f>
        <v/>
      </c>
    </row>
    <row r="713" spans="1:7">
      <c r="A713" t="s">
        <v>2131</v>
      </c>
      <c r="B713">
        <v>2</v>
      </c>
      <c r="E713" t="s">
        <v>1505</v>
      </c>
      <c r="F713" t="e">
        <f>VLOOKUP(E713,morphology!B:C,2,FALSE)</f>
        <v>#N/A</v>
      </c>
      <c r="G713" t="str">
        <f>IFERROR(IF(F713,"",""),E713)</f>
        <v>πᾶς</v>
      </c>
    </row>
    <row r="714" spans="1:7">
      <c r="A714" t="s">
        <v>2131</v>
      </c>
      <c r="B714">
        <v>2</v>
      </c>
      <c r="E714" t="s">
        <v>1494</v>
      </c>
      <c r="F714" t="e">
        <f>VLOOKUP(E714,morphology!B:C,2,FALSE)</f>
        <v>#N/A</v>
      </c>
      <c r="G714" t="str">
        <f>IFERROR(IF(F714,"",""),E714)</f>
        <v>ὁ</v>
      </c>
    </row>
    <row r="715" spans="1:7">
      <c r="A715" t="s">
        <v>2131</v>
      </c>
      <c r="B715">
        <v>2</v>
      </c>
      <c r="E715" t="s">
        <v>1896</v>
      </c>
      <c r="F715" t="e">
        <f>VLOOKUP(E715,morphology!B:C,2,FALSE)</f>
        <v>#N/A</v>
      </c>
      <c r="G715" t="str">
        <f>IFERROR(IF(F715,"",""),E715)</f>
        <v>ἀρνούμενος</v>
      </c>
    </row>
    <row r="716" spans="1:7">
      <c r="A716" t="s">
        <v>2131</v>
      </c>
      <c r="B716">
        <v>2</v>
      </c>
      <c r="E716" t="s">
        <v>1431</v>
      </c>
      <c r="F716">
        <f>VLOOKUP(E716,morphology!B:C,2,FALSE)</f>
        <v>31</v>
      </c>
      <c r="G716" t="str">
        <f>IFERROR(IF(F716,"",""),E716)</f>
        <v/>
      </c>
    </row>
    <row r="717" spans="1:7">
      <c r="A717" t="s">
        <v>2131</v>
      </c>
      <c r="B717">
        <v>2</v>
      </c>
      <c r="E717" t="s">
        <v>1515</v>
      </c>
      <c r="F717" t="e">
        <f>VLOOKUP(E717,morphology!B:C,2,FALSE)</f>
        <v>#N/A</v>
      </c>
      <c r="G717" t="str">
        <f>IFERROR(IF(F717,"",""),E717)</f>
        <v>υἱὸν</v>
      </c>
    </row>
    <row r="718" spans="1:7">
      <c r="A718" t="s">
        <v>2131</v>
      </c>
      <c r="B718">
        <v>2</v>
      </c>
      <c r="E718" t="s">
        <v>1901</v>
      </c>
      <c r="F718" t="e">
        <f>VLOOKUP(E718,morphology!B:C,2,FALSE)</f>
        <v>#N/A</v>
      </c>
      <c r="G718" t="str">
        <f>IFERROR(IF(F718,"",""),E718)</f>
        <v>οὐδὲ</v>
      </c>
    </row>
    <row r="719" spans="1:7">
      <c r="A719" t="s">
        <v>2131</v>
      </c>
      <c r="B719">
        <v>2</v>
      </c>
      <c r="E719" t="s">
        <v>1431</v>
      </c>
      <c r="F719">
        <f>VLOOKUP(E719,morphology!B:C,2,FALSE)</f>
        <v>31</v>
      </c>
      <c r="G719" t="str">
        <f>IFERROR(IF(F719,"",""),E719)</f>
        <v/>
      </c>
    </row>
    <row r="720" spans="1:7">
      <c r="A720" t="s">
        <v>2131</v>
      </c>
      <c r="B720">
        <v>2</v>
      </c>
      <c r="E720" t="s">
        <v>1514</v>
      </c>
      <c r="F720">
        <f>VLOOKUP(E720,morphology!B:C,2,FALSE)</f>
        <v>32</v>
      </c>
      <c r="G720" t="str">
        <f>IFERROR(IF(F720,"",""),E720)</f>
        <v/>
      </c>
    </row>
    <row r="721" spans="1:7">
      <c r="A721" t="s">
        <v>2131</v>
      </c>
      <c r="B721">
        <v>2</v>
      </c>
      <c r="E721" t="s">
        <v>1511</v>
      </c>
      <c r="F721" t="e">
        <f>VLOOKUP(E721,morphology!B:C,2,FALSE)</f>
        <v>#N/A</v>
      </c>
      <c r="G721" t="str">
        <f>IFERROR(IF(F721,"",""),E721)</f>
        <v>ἔχει·</v>
      </c>
    </row>
    <row r="722" spans="1:7">
      <c r="A722" t="s">
        <v>2131</v>
      </c>
      <c r="B722">
        <v>2</v>
      </c>
      <c r="E722" t="s">
        <v>1494</v>
      </c>
      <c r="F722" t="e">
        <f>VLOOKUP(E722,morphology!B:C,2,FALSE)</f>
        <v>#N/A</v>
      </c>
      <c r="G722" t="str">
        <f>IFERROR(IF(F722,"",""),E722)</f>
        <v>ὁ</v>
      </c>
    </row>
    <row r="723" spans="1:7">
      <c r="A723" t="s">
        <v>2131</v>
      </c>
      <c r="B723">
        <v>2</v>
      </c>
      <c r="E723" t="s">
        <v>1902</v>
      </c>
      <c r="F723" t="e">
        <f>VLOOKUP(E723,morphology!B:C,2,FALSE)</f>
        <v>#N/A</v>
      </c>
      <c r="G723" t="str">
        <f>IFERROR(IF(F723,"",""),E723)</f>
        <v>ὁμολογῶν</v>
      </c>
    </row>
    <row r="724" spans="1:7">
      <c r="A724" t="s">
        <v>2131</v>
      </c>
      <c r="B724">
        <v>2</v>
      </c>
      <c r="E724" t="s">
        <v>1431</v>
      </c>
      <c r="F724">
        <f>VLOOKUP(E724,morphology!B:C,2,FALSE)</f>
        <v>31</v>
      </c>
      <c r="G724" t="str">
        <f>IFERROR(IF(F724,"",""),E724)</f>
        <v/>
      </c>
    </row>
    <row r="725" spans="1:7">
      <c r="A725" t="s">
        <v>2131</v>
      </c>
      <c r="B725">
        <v>2</v>
      </c>
      <c r="E725" t="s">
        <v>1515</v>
      </c>
      <c r="F725" t="e">
        <f>VLOOKUP(E725,morphology!B:C,2,FALSE)</f>
        <v>#N/A</v>
      </c>
      <c r="G725" t="str">
        <f>IFERROR(IF(F725,"",""),E725)</f>
        <v>υἱὸν</v>
      </c>
    </row>
    <row r="726" spans="1:7">
      <c r="A726" t="s">
        <v>2131</v>
      </c>
      <c r="B726">
        <v>2</v>
      </c>
      <c r="E726" t="s">
        <v>1385</v>
      </c>
      <c r="F726">
        <f>VLOOKUP(E726,morphology!B:C,2,FALSE)</f>
        <v>11</v>
      </c>
      <c r="G726" t="str">
        <f>IFERROR(IF(F726,"",""),E726)</f>
        <v/>
      </c>
    </row>
    <row r="727" spans="1:7">
      <c r="A727" t="s">
        <v>2131</v>
      </c>
      <c r="B727">
        <v>2</v>
      </c>
      <c r="E727" t="s">
        <v>1431</v>
      </c>
      <c r="F727">
        <f>VLOOKUP(E727,morphology!B:C,2,FALSE)</f>
        <v>31</v>
      </c>
      <c r="G727" t="str">
        <f>IFERROR(IF(F727,"",""),E727)</f>
        <v/>
      </c>
    </row>
    <row r="728" spans="1:7">
      <c r="A728" t="s">
        <v>2131</v>
      </c>
      <c r="B728">
        <v>2</v>
      </c>
      <c r="E728" t="s">
        <v>1514</v>
      </c>
      <c r="F728">
        <f>VLOOKUP(E728,morphology!B:C,2,FALSE)</f>
        <v>32</v>
      </c>
      <c r="G728" t="str">
        <f>IFERROR(IF(F728,"",""),E728)</f>
        <v/>
      </c>
    </row>
    <row r="729" spans="1:7">
      <c r="A729" t="s">
        <v>2131</v>
      </c>
      <c r="B729">
        <v>2</v>
      </c>
      <c r="E729" t="s">
        <v>1516</v>
      </c>
      <c r="F729" t="e">
        <f>VLOOKUP(E729,morphology!B:C,2,FALSE)</f>
        <v>#N/A</v>
      </c>
      <c r="G729" t="str">
        <f>IFERROR(IF(F729,"",""),E729)</f>
        <v>ἔχει.</v>
      </c>
    </row>
    <row r="730" spans="1:7">
      <c r="A730" t="s">
        <v>2131</v>
      </c>
      <c r="B730">
        <v>2</v>
      </c>
      <c r="E730" t="s">
        <v>1903</v>
      </c>
      <c r="F730">
        <f>VLOOKUP(E730,morphology!B:C,2,FALSE)</f>
        <v>0</v>
      </c>
      <c r="G730" t="str">
        <f>IFERROR(IF(F730,"",""),E730)</f>
        <v/>
      </c>
    </row>
    <row r="731" spans="1:7">
      <c r="A731" t="s">
        <v>2131</v>
      </c>
      <c r="B731">
        <v>2</v>
      </c>
      <c r="E731" t="s">
        <v>1744</v>
      </c>
      <c r="F731">
        <f>VLOOKUP(E731,morphology!B:C,2,FALSE)</f>
        <v>35</v>
      </c>
      <c r="G731" t="str">
        <f>IFERROR(IF(F731,"",""),E731)</f>
        <v/>
      </c>
    </row>
    <row r="732" spans="1:7">
      <c r="A732" t="s">
        <v>2131</v>
      </c>
      <c r="B732">
        <v>2</v>
      </c>
      <c r="E732" t="s">
        <v>1376</v>
      </c>
      <c r="F732">
        <f>VLOOKUP(E732,morphology!B:C,2,FALSE)</f>
        <v>1</v>
      </c>
      <c r="G732" t="str">
        <f>IFERROR(IF(F732,"",""),E732)</f>
        <v/>
      </c>
    </row>
    <row r="733" spans="1:7">
      <c r="A733" t="s">
        <v>2131</v>
      </c>
      <c r="B733">
        <v>2</v>
      </c>
      <c r="E733" t="s">
        <v>1479</v>
      </c>
      <c r="F733" t="e">
        <f>VLOOKUP(E733,morphology!B:C,2,FALSE)</f>
        <v>#N/A</v>
      </c>
      <c r="G733" t="str">
        <f>IFERROR(IF(F733,"",""),E733)</f>
        <v>ἠκούσατε</v>
      </c>
    </row>
    <row r="734" spans="1:7">
      <c r="A734" t="s">
        <v>2131</v>
      </c>
      <c r="B734">
        <v>2</v>
      </c>
      <c r="E734" t="s">
        <v>1464</v>
      </c>
      <c r="F734">
        <f>VLOOKUP(E734,morphology!B:C,2,FALSE)</f>
        <v>3</v>
      </c>
      <c r="G734" t="str">
        <f>IFERROR(IF(F734,"",""),E734)</f>
        <v/>
      </c>
    </row>
    <row r="735" spans="1:7">
      <c r="A735" t="s">
        <v>2131</v>
      </c>
      <c r="B735">
        <v>2</v>
      </c>
      <c r="E735" t="s">
        <v>1465</v>
      </c>
      <c r="F735" t="e">
        <f>VLOOKUP(E735,morphology!B:C,2,FALSE)</f>
        <v>#N/A</v>
      </c>
      <c r="G735" t="str">
        <f>IFERROR(IF(F735,"",""),E735)</f>
        <v>ἀρχῆς,</v>
      </c>
    </row>
    <row r="736" spans="1:7">
      <c r="A736" t="s">
        <v>2131</v>
      </c>
      <c r="B736">
        <v>2</v>
      </c>
      <c r="E736" t="s">
        <v>190</v>
      </c>
      <c r="F736" t="e">
        <f>VLOOKUP(E736,morphology!B:C,2,FALSE)</f>
        <v>#N/A</v>
      </c>
      <c r="G736" t="str">
        <f>IFERROR(IF(F736,"",""),E736)</f>
        <v>ἐν</v>
      </c>
    </row>
    <row r="737" spans="1:7">
      <c r="A737" t="s">
        <v>2131</v>
      </c>
      <c r="B737">
        <v>2</v>
      </c>
      <c r="E737" t="s">
        <v>1539</v>
      </c>
      <c r="F737">
        <f>VLOOKUP(E737,morphology!B:C,2,FALSE)</f>
        <v>25</v>
      </c>
      <c r="G737" t="str">
        <f>IFERROR(IF(F737,"",""),E737)</f>
        <v/>
      </c>
    </row>
    <row r="738" spans="1:7">
      <c r="A738" t="s">
        <v>2131</v>
      </c>
      <c r="B738">
        <v>2</v>
      </c>
      <c r="E738" t="s">
        <v>1904</v>
      </c>
      <c r="F738" t="e">
        <f>VLOOKUP(E738,morphology!B:C,2,FALSE)</f>
        <v>#N/A</v>
      </c>
      <c r="G738" t="str">
        <f>IFERROR(IF(F738,"",""),E738)</f>
        <v>μενέτω·</v>
      </c>
    </row>
    <row r="739" spans="1:7">
      <c r="A739" t="s">
        <v>2131</v>
      </c>
      <c r="B739">
        <v>2</v>
      </c>
      <c r="E739" t="s">
        <v>1678</v>
      </c>
      <c r="F739" t="e">
        <f>VLOOKUP(E739,morphology!B:C,2,FALSE)</f>
        <v>#N/A</v>
      </c>
      <c r="G739" t="str">
        <f>IFERROR(IF(F739,"",""),E739)</f>
        <v>ἐὰν</v>
      </c>
    </row>
    <row r="740" spans="1:7">
      <c r="A740" t="s">
        <v>2131</v>
      </c>
      <c r="B740">
        <v>2</v>
      </c>
      <c r="E740" t="s">
        <v>190</v>
      </c>
      <c r="F740" t="e">
        <f>VLOOKUP(E740,morphology!B:C,2,FALSE)</f>
        <v>#N/A</v>
      </c>
      <c r="G740" t="str">
        <f>IFERROR(IF(F740,"",""),E740)</f>
        <v>ἐν</v>
      </c>
    </row>
    <row r="741" spans="1:7">
      <c r="A741" t="s">
        <v>2131</v>
      </c>
      <c r="B741">
        <v>2</v>
      </c>
      <c r="E741" t="s">
        <v>1539</v>
      </c>
      <c r="F741">
        <f>VLOOKUP(E741,morphology!B:C,2,FALSE)</f>
        <v>25</v>
      </c>
      <c r="G741" t="str">
        <f>IFERROR(IF(F741,"",""),E741)</f>
        <v/>
      </c>
    </row>
    <row r="742" spans="1:7">
      <c r="A742" t="s">
        <v>2131</v>
      </c>
      <c r="B742">
        <v>2</v>
      </c>
      <c r="E742" t="s">
        <v>1905</v>
      </c>
      <c r="F742" t="e">
        <f>VLOOKUP(E742,morphology!B:C,2,FALSE)</f>
        <v>#N/A</v>
      </c>
      <c r="G742" t="str">
        <f>IFERROR(IF(F742,"",""),E742)</f>
        <v>μείνῃ</v>
      </c>
    </row>
    <row r="743" spans="1:7">
      <c r="A743" t="s">
        <v>2131</v>
      </c>
      <c r="B743">
        <v>2</v>
      </c>
      <c r="E743" t="s">
        <v>1376</v>
      </c>
      <c r="F743">
        <f>VLOOKUP(E743,morphology!B:C,2,FALSE)</f>
        <v>1</v>
      </c>
      <c r="G743" t="str">
        <f>IFERROR(IF(F743,"",""),E743)</f>
        <v/>
      </c>
    </row>
    <row r="744" spans="1:7">
      <c r="A744" t="s">
        <v>2131</v>
      </c>
      <c r="B744">
        <v>2</v>
      </c>
      <c r="E744" t="s">
        <v>1464</v>
      </c>
      <c r="F744">
        <f>VLOOKUP(E744,morphology!B:C,2,FALSE)</f>
        <v>3</v>
      </c>
      <c r="G744" t="str">
        <f>IFERROR(IF(F744,"",""),E744)</f>
        <v/>
      </c>
    </row>
    <row r="745" spans="1:7">
      <c r="A745" t="s">
        <v>2131</v>
      </c>
      <c r="B745">
        <v>2</v>
      </c>
      <c r="E745" t="s">
        <v>1378</v>
      </c>
      <c r="F745">
        <f>VLOOKUP(E745,morphology!B:C,2,FALSE)</f>
        <v>4</v>
      </c>
      <c r="G745" t="str">
        <f>IFERROR(IF(F745,"",""),E745)</f>
        <v/>
      </c>
    </row>
    <row r="746" spans="1:7">
      <c r="A746" t="s">
        <v>2131</v>
      </c>
      <c r="B746">
        <v>2</v>
      </c>
      <c r="E746" t="s">
        <v>1906</v>
      </c>
      <c r="F746" t="e">
        <f>VLOOKUP(E746,morphology!B:C,2,FALSE)</f>
        <v>#N/A</v>
      </c>
      <c r="G746" t="str">
        <f>IFERROR(IF(F746,"",""),E746)</f>
        <v>ἠκούσατε,</v>
      </c>
    </row>
    <row r="747" spans="1:7">
      <c r="A747" t="s">
        <v>2131</v>
      </c>
      <c r="B747">
        <v>2</v>
      </c>
      <c r="E747" t="s">
        <v>1385</v>
      </c>
      <c r="F747">
        <f>VLOOKUP(E747,morphology!B:C,2,FALSE)</f>
        <v>11</v>
      </c>
      <c r="G747" t="str">
        <f>IFERROR(IF(F747,"",""),E747)</f>
        <v/>
      </c>
    </row>
    <row r="748" spans="1:7">
      <c r="A748" t="s">
        <v>2131</v>
      </c>
      <c r="B748">
        <v>2</v>
      </c>
      <c r="E748" t="s">
        <v>1744</v>
      </c>
      <c r="F748">
        <f>VLOOKUP(E748,morphology!B:C,2,FALSE)</f>
        <v>35</v>
      </c>
      <c r="G748" t="str">
        <f>IFERROR(IF(F748,"",""),E748)</f>
        <v/>
      </c>
    </row>
    <row r="749" spans="1:7">
      <c r="A749" t="s">
        <v>2131</v>
      </c>
      <c r="B749">
        <v>2</v>
      </c>
      <c r="E749" t="s">
        <v>190</v>
      </c>
      <c r="F749" t="e">
        <f>VLOOKUP(E749,morphology!B:C,2,FALSE)</f>
        <v>#N/A</v>
      </c>
      <c r="G749" t="str">
        <f>IFERROR(IF(F749,"",""),E749)</f>
        <v>ἐν</v>
      </c>
    </row>
    <row r="750" spans="1:7">
      <c r="A750" t="s">
        <v>2131</v>
      </c>
      <c r="B750">
        <v>2</v>
      </c>
      <c r="E750" t="s">
        <v>1623</v>
      </c>
      <c r="F750" t="e">
        <f>VLOOKUP(E750,morphology!B:C,2,FALSE)</f>
        <v>#N/A</v>
      </c>
      <c r="G750" t="str">
        <f>IFERROR(IF(F750,"",""),E750)</f>
        <v>τῷ</v>
      </c>
    </row>
    <row r="751" spans="1:7">
      <c r="A751" t="s">
        <v>2131</v>
      </c>
      <c r="B751">
        <v>2</v>
      </c>
      <c r="E751" t="s">
        <v>1658</v>
      </c>
      <c r="F751" t="e">
        <f>VLOOKUP(E751,morphology!B:C,2,FALSE)</f>
        <v>#N/A</v>
      </c>
      <c r="G751" t="str">
        <f>IFERROR(IF(F751,"",""),E751)</f>
        <v>υἱῷ</v>
      </c>
    </row>
    <row r="752" spans="1:7">
      <c r="A752" t="s">
        <v>2131</v>
      </c>
      <c r="B752">
        <v>2</v>
      </c>
      <c r="E752" t="s">
        <v>1385</v>
      </c>
      <c r="F752">
        <f>VLOOKUP(E752,morphology!B:C,2,FALSE)</f>
        <v>11</v>
      </c>
      <c r="G752" t="str">
        <f>IFERROR(IF(F752,"",""),E752)</f>
        <v/>
      </c>
    </row>
    <row r="753" spans="1:7">
      <c r="A753" t="s">
        <v>2131</v>
      </c>
      <c r="B753">
        <v>2</v>
      </c>
      <c r="E753" t="s">
        <v>190</v>
      </c>
      <c r="F753" t="e">
        <f>VLOOKUP(E753,morphology!B:C,2,FALSE)</f>
        <v>#N/A</v>
      </c>
      <c r="G753" t="str">
        <f>IFERROR(IF(F753,"",""),E753)</f>
        <v>ἐν</v>
      </c>
    </row>
    <row r="754" spans="1:7">
      <c r="A754" t="s">
        <v>2131</v>
      </c>
      <c r="B754">
        <v>2</v>
      </c>
      <c r="E754" t="s">
        <v>1623</v>
      </c>
      <c r="F754" t="e">
        <f>VLOOKUP(E754,morphology!B:C,2,FALSE)</f>
        <v>#N/A</v>
      </c>
      <c r="G754" t="str">
        <f>IFERROR(IF(F754,"",""),E754)</f>
        <v>τῷ</v>
      </c>
    </row>
    <row r="755" spans="1:7">
      <c r="A755" t="s">
        <v>2131</v>
      </c>
      <c r="B755">
        <v>2</v>
      </c>
      <c r="E755" t="s">
        <v>1907</v>
      </c>
      <c r="F755" t="e">
        <f>VLOOKUP(E755,morphology!B:C,2,FALSE)</f>
        <v>#N/A</v>
      </c>
      <c r="G755" t="str">
        <f>IFERROR(IF(F755,"",""),E755)</f>
        <v>πατρὶ</v>
      </c>
    </row>
    <row r="756" spans="1:7">
      <c r="A756" t="s">
        <v>2131</v>
      </c>
      <c r="B756">
        <v>2</v>
      </c>
      <c r="E756" t="s">
        <v>1908</v>
      </c>
      <c r="F756" t="e">
        <f>VLOOKUP(E756,morphology!B:C,2,FALSE)</f>
        <v>#N/A</v>
      </c>
      <c r="G756" t="str">
        <f>IFERROR(IF(F756,"",""),E756)</f>
        <v>μενεῖτε.</v>
      </c>
    </row>
    <row r="757" spans="1:7">
      <c r="A757" t="s">
        <v>2131</v>
      </c>
      <c r="B757">
        <v>2</v>
      </c>
      <c r="E757" t="s">
        <v>1909</v>
      </c>
      <c r="F757">
        <f>VLOOKUP(E757,morphology!B:C,2,FALSE)</f>
        <v>0</v>
      </c>
      <c r="G757" t="str">
        <f>IFERROR(IF(F757,"",""),E757)</f>
        <v/>
      </c>
    </row>
    <row r="758" spans="1:7">
      <c r="A758" t="s">
        <v>2131</v>
      </c>
      <c r="B758">
        <v>2</v>
      </c>
      <c r="E758" t="s">
        <v>1385</v>
      </c>
      <c r="F758">
        <f>VLOOKUP(E758,morphology!B:C,2,FALSE)</f>
        <v>11</v>
      </c>
      <c r="G758" t="str">
        <f>IFERROR(IF(F758,"",""),E758)</f>
        <v/>
      </c>
    </row>
    <row r="759" spans="1:7">
      <c r="A759" t="s">
        <v>2131</v>
      </c>
      <c r="B759">
        <v>2</v>
      </c>
      <c r="E759" t="s">
        <v>1468</v>
      </c>
      <c r="F759">
        <f>VLOOKUP(E759,morphology!B:C,2,FALSE)</f>
        <v>0</v>
      </c>
      <c r="G759" t="str">
        <f>IFERROR(IF(F759,"",""),E759)</f>
        <v/>
      </c>
    </row>
    <row r="760" spans="1:7">
      <c r="A760" t="s">
        <v>2131</v>
      </c>
      <c r="B760">
        <v>2</v>
      </c>
      <c r="E760" t="s">
        <v>1469</v>
      </c>
      <c r="F760" t="e">
        <f>VLOOKUP(E760,morphology!B:C,2,FALSE)</f>
        <v>#N/A</v>
      </c>
      <c r="G760" t="str">
        <f>IFERROR(IF(F760,"",""),E760)</f>
        <v>ἐστὶν</v>
      </c>
    </row>
    <row r="761" spans="1:7">
      <c r="A761" t="s">
        <v>2131</v>
      </c>
      <c r="B761">
        <v>2</v>
      </c>
      <c r="E761" t="s">
        <v>1470</v>
      </c>
      <c r="F761">
        <f>VLOOKUP(E761,morphology!B:C,2,FALSE)</f>
        <v>20</v>
      </c>
      <c r="G761" t="str">
        <f>IFERROR(IF(F761,"",""),E761)</f>
        <v/>
      </c>
    </row>
    <row r="762" spans="1:7">
      <c r="A762" t="s">
        <v>2131</v>
      </c>
      <c r="B762">
        <v>2</v>
      </c>
      <c r="E762" t="s">
        <v>1910</v>
      </c>
      <c r="F762" t="e">
        <f>VLOOKUP(E762,morphology!B:C,2,FALSE)</f>
        <v>#N/A</v>
      </c>
      <c r="G762" t="str">
        <f>IFERROR(IF(F762,"",""),E762)</f>
        <v>ἐπαγγελία</v>
      </c>
    </row>
    <row r="763" spans="1:7">
      <c r="A763" t="s">
        <v>2131</v>
      </c>
      <c r="B763">
        <v>2</v>
      </c>
      <c r="E763" t="s">
        <v>1462</v>
      </c>
      <c r="F763" t="e">
        <f>VLOOKUP(E763,morphology!B:C,2,FALSE)</f>
        <v>#N/A</v>
      </c>
      <c r="G763" t="str">
        <f>IFERROR(IF(F763,"",""),E763)</f>
        <v>ἣν</v>
      </c>
    </row>
    <row r="764" spans="1:7">
      <c r="A764" t="s">
        <v>2131</v>
      </c>
      <c r="B764">
        <v>2</v>
      </c>
      <c r="E764" t="s">
        <v>1791</v>
      </c>
      <c r="F764" t="e">
        <f>VLOOKUP(E764,morphology!B:C,2,FALSE)</f>
        <v>#N/A</v>
      </c>
      <c r="G764" t="str">
        <f>IFERROR(IF(F764,"",""),E764)</f>
        <v>αὐτὸς</v>
      </c>
    </row>
    <row r="765" spans="1:7">
      <c r="A765" t="s">
        <v>2131</v>
      </c>
      <c r="B765">
        <v>2</v>
      </c>
      <c r="E765" t="s">
        <v>1911</v>
      </c>
      <c r="F765" t="e">
        <f>VLOOKUP(E765,morphology!B:C,2,FALSE)</f>
        <v>#N/A</v>
      </c>
      <c r="G765" t="str">
        <f>IFERROR(IF(F765,"",""),E765)</f>
        <v>ἐπηγγείλατο</v>
      </c>
    </row>
    <row r="766" spans="1:7">
      <c r="A766" t="s">
        <v>2131</v>
      </c>
      <c r="B766">
        <v>2</v>
      </c>
      <c r="E766" t="s">
        <v>1428</v>
      </c>
      <c r="F766" t="e">
        <f>VLOOKUP(E766,morphology!B:C,2,FALSE)</f>
        <v>#N/A</v>
      </c>
      <c r="G766" t="str">
        <f>IFERROR(IF(F766,"",""),E766)</f>
        <v>ἡμῖν,</v>
      </c>
    </row>
    <row r="767" spans="1:7">
      <c r="A767" t="s">
        <v>2131</v>
      </c>
      <c r="B767">
        <v>2</v>
      </c>
      <c r="E767" t="s">
        <v>1423</v>
      </c>
      <c r="F767">
        <f>VLOOKUP(E767,morphology!B:C,2,FALSE)</f>
        <v>26</v>
      </c>
      <c r="G767" t="str">
        <f>IFERROR(IF(F767,"",""),E767)</f>
        <v/>
      </c>
    </row>
    <row r="768" spans="1:7">
      <c r="A768" t="s">
        <v>2131</v>
      </c>
      <c r="B768">
        <v>2</v>
      </c>
      <c r="E768" t="s">
        <v>1654</v>
      </c>
      <c r="F768">
        <f>VLOOKUP(E768,morphology!B:C,2,FALSE)</f>
        <v>27</v>
      </c>
      <c r="G768" t="str">
        <f>IFERROR(IF(F768,"",""),E768)</f>
        <v/>
      </c>
    </row>
    <row r="769" spans="1:7">
      <c r="A769" t="s">
        <v>2131</v>
      </c>
      <c r="B769">
        <v>2</v>
      </c>
      <c r="E769" t="s">
        <v>1423</v>
      </c>
      <c r="F769">
        <f>VLOOKUP(E769,morphology!B:C,2,FALSE)</f>
        <v>26</v>
      </c>
      <c r="G769" t="str">
        <f>IFERROR(IF(F769,"",""),E769)</f>
        <v/>
      </c>
    </row>
    <row r="770" spans="1:7">
      <c r="A770" t="s">
        <v>2131</v>
      </c>
      <c r="B770">
        <v>2</v>
      </c>
      <c r="E770" t="s">
        <v>1912</v>
      </c>
      <c r="F770" t="e">
        <f>VLOOKUP(E770,morphology!B:C,2,FALSE)</f>
        <v>#N/A</v>
      </c>
      <c r="G770" t="str">
        <f>IFERROR(IF(F770,"",""),E770)</f>
        <v>αἰώνιον.</v>
      </c>
    </row>
    <row r="771" spans="1:7">
      <c r="A771" t="s">
        <v>2131</v>
      </c>
      <c r="B771">
        <v>2</v>
      </c>
      <c r="E771" t="s">
        <v>1913</v>
      </c>
      <c r="F771">
        <f>VLOOKUP(E771,morphology!B:C,2,FALSE)</f>
        <v>0</v>
      </c>
      <c r="G771" t="str">
        <f>IFERROR(IF(F771,"",""),E771)</f>
        <v/>
      </c>
    </row>
    <row r="772" spans="1:7">
      <c r="A772" t="s">
        <v>2131</v>
      </c>
      <c r="B772">
        <v>2</v>
      </c>
      <c r="E772" t="s">
        <v>1661</v>
      </c>
      <c r="F772">
        <f>VLOOKUP(E772,morphology!B:C,2,FALSE)</f>
        <v>0</v>
      </c>
      <c r="G772" t="str">
        <f>IFERROR(IF(F772,"",""),E772)</f>
        <v/>
      </c>
    </row>
    <row r="773" spans="1:7">
      <c r="A773" t="s">
        <v>2131</v>
      </c>
      <c r="B773">
        <v>2</v>
      </c>
      <c r="E773" t="s">
        <v>1662</v>
      </c>
      <c r="F773" t="e">
        <f>VLOOKUP(E773,morphology!B:C,2,FALSE)</f>
        <v>#N/A</v>
      </c>
      <c r="G773" t="str">
        <f>IFERROR(IF(F773,"",""),E773)</f>
        <v>ἔγραψα</v>
      </c>
    </row>
    <row r="774" spans="1:7">
      <c r="A774" t="s">
        <v>2131</v>
      </c>
      <c r="B774">
        <v>2</v>
      </c>
      <c r="E774" t="s">
        <v>1539</v>
      </c>
      <c r="F774">
        <f>VLOOKUP(E774,morphology!B:C,2,FALSE)</f>
        <v>25</v>
      </c>
      <c r="G774" t="str">
        <f>IFERROR(IF(F774,"",""),E774)</f>
        <v/>
      </c>
    </row>
    <row r="775" spans="1:7">
      <c r="A775" t="s">
        <v>2131</v>
      </c>
      <c r="B775">
        <v>2</v>
      </c>
      <c r="E775" t="s">
        <v>1389</v>
      </c>
      <c r="F775">
        <f>VLOOKUP(E775,morphology!B:C,2,FALSE)</f>
        <v>15</v>
      </c>
      <c r="G775" t="str">
        <f>IFERROR(IF(F775,"",""),E775)</f>
        <v/>
      </c>
    </row>
    <row r="776" spans="1:7">
      <c r="A776" t="s">
        <v>2131</v>
      </c>
      <c r="B776">
        <v>2</v>
      </c>
      <c r="E776" t="s">
        <v>1447</v>
      </c>
      <c r="F776" t="e">
        <f>VLOOKUP(E776,morphology!B:C,2,FALSE)</f>
        <v>#N/A</v>
      </c>
      <c r="G776" t="str">
        <f>IFERROR(IF(F776,"",""),E776)</f>
        <v>τῶν</v>
      </c>
    </row>
    <row r="777" spans="1:7">
      <c r="A777" t="s">
        <v>2131</v>
      </c>
      <c r="B777">
        <v>2</v>
      </c>
      <c r="E777" t="s">
        <v>1914</v>
      </c>
      <c r="F777" t="e">
        <f>VLOOKUP(E777,morphology!B:C,2,FALSE)</f>
        <v>#N/A</v>
      </c>
      <c r="G777" t="str">
        <f>IFERROR(IF(F777,"",""),E777)</f>
        <v>πλανώντων</v>
      </c>
    </row>
    <row r="778" spans="1:7">
      <c r="A778" t="s">
        <v>2131</v>
      </c>
      <c r="B778">
        <v>2</v>
      </c>
      <c r="E778" t="s">
        <v>1915</v>
      </c>
      <c r="F778" t="e">
        <f>VLOOKUP(E778,morphology!B:C,2,FALSE)</f>
        <v>#N/A</v>
      </c>
      <c r="G778" t="str">
        <f>IFERROR(IF(F778,"",""),E778)</f>
        <v>ὑμᾶς.</v>
      </c>
    </row>
    <row r="779" spans="1:7">
      <c r="A779" t="s">
        <v>2131</v>
      </c>
      <c r="B779">
        <v>2</v>
      </c>
      <c r="E779" t="s">
        <v>1916</v>
      </c>
      <c r="F779">
        <f>VLOOKUP(E779,morphology!B:C,2,FALSE)</f>
        <v>0</v>
      </c>
      <c r="G779" t="str">
        <f>IFERROR(IF(F779,"",""),E779)</f>
        <v/>
      </c>
    </row>
    <row r="780" spans="1:7">
      <c r="A780" t="s">
        <v>2131</v>
      </c>
      <c r="B780">
        <v>2</v>
      </c>
      <c r="E780" t="s">
        <v>1385</v>
      </c>
      <c r="F780">
        <f>VLOOKUP(E780,morphology!B:C,2,FALSE)</f>
        <v>11</v>
      </c>
      <c r="G780" t="str">
        <f>IFERROR(IF(F780,"",""),E780)</f>
        <v/>
      </c>
    </row>
    <row r="781" spans="1:7">
      <c r="A781" t="s">
        <v>2131</v>
      </c>
      <c r="B781">
        <v>2</v>
      </c>
      <c r="E781" t="s">
        <v>1744</v>
      </c>
      <c r="F781">
        <f>VLOOKUP(E781,morphology!B:C,2,FALSE)</f>
        <v>35</v>
      </c>
      <c r="G781" t="str">
        <f>IFERROR(IF(F781,"",""),E781)</f>
        <v/>
      </c>
    </row>
    <row r="782" spans="1:7">
      <c r="A782" t="s">
        <v>2131</v>
      </c>
      <c r="B782">
        <v>2</v>
      </c>
      <c r="E782" t="s">
        <v>1605</v>
      </c>
      <c r="F782" t="e">
        <f>VLOOKUP(E782,morphology!B:C,2,FALSE)</f>
        <v>#N/A</v>
      </c>
      <c r="G782" t="str">
        <f>IFERROR(IF(F782,"",""),E782)</f>
        <v>τὸ</v>
      </c>
    </row>
    <row r="783" spans="1:7">
      <c r="A783" t="s">
        <v>2131</v>
      </c>
      <c r="B783">
        <v>2</v>
      </c>
      <c r="E783" t="s">
        <v>1887</v>
      </c>
      <c r="F783" t="e">
        <f>VLOOKUP(E783,morphology!B:C,2,FALSE)</f>
        <v>#N/A</v>
      </c>
      <c r="G783" t="str">
        <f>IFERROR(IF(F783,"",""),E783)</f>
        <v>χρῖσμα</v>
      </c>
    </row>
    <row r="784" spans="1:7">
      <c r="A784" t="s">
        <v>2131</v>
      </c>
      <c r="B784">
        <v>2</v>
      </c>
      <c r="E784" t="s">
        <v>1376</v>
      </c>
      <c r="F784">
        <f>VLOOKUP(E784,morphology!B:C,2,FALSE)</f>
        <v>1</v>
      </c>
      <c r="G784" t="str">
        <f>IFERROR(IF(F784,"",""),E784)</f>
        <v/>
      </c>
    </row>
    <row r="785" spans="1:7">
      <c r="A785" t="s">
        <v>2131</v>
      </c>
      <c r="B785">
        <v>2</v>
      </c>
      <c r="E785" t="s">
        <v>1917</v>
      </c>
      <c r="F785" t="e">
        <f>VLOOKUP(E785,morphology!B:C,2,FALSE)</f>
        <v>#N/A</v>
      </c>
      <c r="G785" t="str">
        <f>IFERROR(IF(F785,"",""),E785)</f>
        <v>ἐλάβετε</v>
      </c>
    </row>
    <row r="786" spans="1:7">
      <c r="A786" t="s">
        <v>2131</v>
      </c>
      <c r="B786">
        <v>2</v>
      </c>
      <c r="E786" t="s">
        <v>1464</v>
      </c>
      <c r="F786">
        <f>VLOOKUP(E786,morphology!B:C,2,FALSE)</f>
        <v>3</v>
      </c>
      <c r="G786" t="str">
        <f>IFERROR(IF(F786,"",""),E786)</f>
        <v/>
      </c>
    </row>
    <row r="787" spans="1:7">
      <c r="A787" t="s">
        <v>2131</v>
      </c>
      <c r="B787">
        <v>2</v>
      </c>
      <c r="E787" t="s">
        <v>1535</v>
      </c>
      <c r="F787">
        <f>VLOOKUP(E787,morphology!B:C,2,FALSE)</f>
        <v>45</v>
      </c>
      <c r="G787" t="str">
        <f>IFERROR(IF(F787,"",""),E787)</f>
        <v/>
      </c>
    </row>
    <row r="788" spans="1:7">
      <c r="A788" t="s">
        <v>2131</v>
      </c>
      <c r="B788">
        <v>2</v>
      </c>
      <c r="E788" t="s">
        <v>1855</v>
      </c>
      <c r="F788" t="e">
        <f>VLOOKUP(E788,morphology!B:C,2,FALSE)</f>
        <v>#N/A</v>
      </c>
      <c r="G788" t="str">
        <f>IFERROR(IF(F788,"",""),E788)</f>
        <v>μένει</v>
      </c>
    </row>
    <row r="789" spans="1:7">
      <c r="A789" t="s">
        <v>2131</v>
      </c>
      <c r="B789">
        <v>2</v>
      </c>
      <c r="E789" t="s">
        <v>190</v>
      </c>
      <c r="F789" t="e">
        <f>VLOOKUP(E789,morphology!B:C,2,FALSE)</f>
        <v>#N/A</v>
      </c>
      <c r="G789" t="str">
        <f>IFERROR(IF(F789,"",""),E789)</f>
        <v>ἐν</v>
      </c>
    </row>
    <row r="790" spans="1:7">
      <c r="A790" t="s">
        <v>2131</v>
      </c>
      <c r="B790">
        <v>2</v>
      </c>
      <c r="E790" t="s">
        <v>1743</v>
      </c>
      <c r="F790" t="e">
        <f>VLOOKUP(E790,morphology!B:C,2,FALSE)</f>
        <v>#N/A</v>
      </c>
      <c r="G790" t="str">
        <f>IFERROR(IF(F790,"",""),E790)</f>
        <v>ὑμῖν,</v>
      </c>
    </row>
    <row r="791" spans="1:7">
      <c r="A791" t="s">
        <v>2131</v>
      </c>
      <c r="B791">
        <v>2</v>
      </c>
      <c r="E791" t="s">
        <v>1385</v>
      </c>
      <c r="F791">
        <f>VLOOKUP(E791,morphology!B:C,2,FALSE)</f>
        <v>11</v>
      </c>
      <c r="G791" t="str">
        <f>IFERROR(IF(F791,"",""),E791)</f>
        <v/>
      </c>
    </row>
    <row r="792" spans="1:7">
      <c r="A792" t="s">
        <v>2131</v>
      </c>
      <c r="B792">
        <v>2</v>
      </c>
      <c r="E792" t="s">
        <v>697</v>
      </c>
      <c r="F792" t="e">
        <f>VLOOKUP(E792,morphology!B:C,2,FALSE)</f>
        <v>#N/A</v>
      </c>
      <c r="G792" t="str">
        <f>IFERROR(IF(F792,"",""),E792)</f>
        <v>οὐ</v>
      </c>
    </row>
    <row r="793" spans="1:7">
      <c r="A793" t="s">
        <v>2131</v>
      </c>
      <c r="B793">
        <v>2</v>
      </c>
      <c r="E793" t="s">
        <v>1918</v>
      </c>
      <c r="F793" t="e">
        <f>VLOOKUP(E793,morphology!B:C,2,FALSE)</f>
        <v>#N/A</v>
      </c>
      <c r="G793" t="str">
        <f>IFERROR(IF(F793,"",""),E793)</f>
        <v>χρείαν</v>
      </c>
    </row>
    <row r="794" spans="1:7">
      <c r="A794" t="s">
        <v>2131</v>
      </c>
      <c r="B794">
        <v>2</v>
      </c>
      <c r="E794" t="s">
        <v>1664</v>
      </c>
      <c r="F794" t="e">
        <f>VLOOKUP(E794,morphology!B:C,2,FALSE)</f>
        <v>#N/A</v>
      </c>
      <c r="G794" t="str">
        <f>IFERROR(IF(F794,"",""),E794)</f>
        <v>ἔχετε</v>
      </c>
    </row>
    <row r="795" spans="1:7">
      <c r="A795" t="s">
        <v>2131</v>
      </c>
      <c r="B795">
        <v>2</v>
      </c>
      <c r="E795" t="s">
        <v>605</v>
      </c>
      <c r="F795">
        <f>VLOOKUP(E795,morphology!B:C,2,FALSE)</f>
        <v>34</v>
      </c>
      <c r="G795" t="str">
        <f>IFERROR(IF(F795,"",""),E795)</f>
        <v/>
      </c>
    </row>
    <row r="796" spans="1:7">
      <c r="A796" t="s">
        <v>2131</v>
      </c>
      <c r="B796">
        <v>2</v>
      </c>
      <c r="E796" t="s">
        <v>1518</v>
      </c>
      <c r="F796" t="e">
        <f>VLOOKUP(E796,morphology!B:C,2,FALSE)</f>
        <v>#N/A</v>
      </c>
      <c r="G796" t="str">
        <f>IFERROR(IF(F796,"",""),E796)</f>
        <v>τις</v>
      </c>
    </row>
    <row r="797" spans="1:7">
      <c r="A797" t="s">
        <v>2131</v>
      </c>
      <c r="B797">
        <v>2</v>
      </c>
      <c r="E797" t="s">
        <v>1919</v>
      </c>
      <c r="F797" t="e">
        <f>VLOOKUP(E797,morphology!B:C,2,FALSE)</f>
        <v>#N/A</v>
      </c>
      <c r="G797" t="str">
        <f>IFERROR(IF(F797,"",""),E797)</f>
        <v>διδάσκῃ</v>
      </c>
    </row>
    <row r="798" spans="1:7">
      <c r="A798" t="s">
        <v>2131</v>
      </c>
      <c r="B798">
        <v>2</v>
      </c>
      <c r="E798" t="s">
        <v>1920</v>
      </c>
      <c r="F798" t="e">
        <f>VLOOKUP(E798,morphology!B:C,2,FALSE)</f>
        <v>#N/A</v>
      </c>
      <c r="G798" t="str">
        <f>IFERROR(IF(F798,"",""),E798)</f>
        <v>ὑμᾶς·</v>
      </c>
    </row>
    <row r="799" spans="1:7">
      <c r="A799" t="s">
        <v>2131</v>
      </c>
      <c r="B799">
        <v>2</v>
      </c>
      <c r="E799" t="s">
        <v>1626</v>
      </c>
      <c r="F799" t="e">
        <f>VLOOKUP(E799,morphology!B:C,2,FALSE)</f>
        <v>#N/A</v>
      </c>
      <c r="G799" t="str">
        <f>IFERROR(IF(F799,"",""),E799)</f>
        <v>ἀλλʼ</v>
      </c>
    </row>
    <row r="800" spans="1:7">
      <c r="A800" t="s">
        <v>2131</v>
      </c>
      <c r="B800">
        <v>2</v>
      </c>
      <c r="E800" t="s">
        <v>121</v>
      </c>
      <c r="F800" t="e">
        <f>VLOOKUP(E800,morphology!B:C,2,FALSE)</f>
        <v>#N/A</v>
      </c>
      <c r="G800" t="str">
        <f>IFERROR(IF(F800,"",""),E800)</f>
        <v>ὡς</v>
      </c>
    </row>
    <row r="801" spans="1:7">
      <c r="A801" t="s">
        <v>2131</v>
      </c>
      <c r="B801">
        <v>2</v>
      </c>
      <c r="E801" t="s">
        <v>1605</v>
      </c>
      <c r="F801" t="e">
        <f>VLOOKUP(E801,morphology!B:C,2,FALSE)</f>
        <v>#N/A</v>
      </c>
      <c r="G801" t="str">
        <f>IFERROR(IF(F801,"",""),E801)</f>
        <v>τὸ</v>
      </c>
    </row>
    <row r="802" spans="1:7">
      <c r="A802" t="s">
        <v>2131</v>
      </c>
      <c r="B802">
        <v>2</v>
      </c>
      <c r="E802" t="s">
        <v>1535</v>
      </c>
      <c r="F802">
        <f>VLOOKUP(E802,morphology!B:C,2,FALSE)</f>
        <v>45</v>
      </c>
      <c r="G802" t="str">
        <f>IFERROR(IF(F802,"",""),E802)</f>
        <v/>
      </c>
    </row>
    <row r="803" spans="1:7">
      <c r="A803" t="s">
        <v>2131</v>
      </c>
      <c r="B803">
        <v>2</v>
      </c>
      <c r="E803" t="s">
        <v>1887</v>
      </c>
      <c r="F803" t="e">
        <f>VLOOKUP(E803,morphology!B:C,2,FALSE)</f>
        <v>#N/A</v>
      </c>
      <c r="G803" t="str">
        <f>IFERROR(IF(F803,"",""),E803)</f>
        <v>χρῖσμα</v>
      </c>
    </row>
    <row r="804" spans="1:7">
      <c r="A804" t="s">
        <v>2131</v>
      </c>
      <c r="B804">
        <v>2</v>
      </c>
      <c r="E804" t="s">
        <v>1921</v>
      </c>
      <c r="F804" t="e">
        <f>VLOOKUP(E804,morphology!B:C,2,FALSE)</f>
        <v>#N/A</v>
      </c>
      <c r="G804" t="str">
        <f>IFERROR(IF(F804,"",""),E804)</f>
        <v>διδάσκει</v>
      </c>
    </row>
    <row r="805" spans="1:7">
      <c r="A805" t="s">
        <v>2131</v>
      </c>
      <c r="B805">
        <v>2</v>
      </c>
      <c r="E805" t="s">
        <v>1521</v>
      </c>
      <c r="F805" t="e">
        <f>VLOOKUP(E805,morphology!B:C,2,FALSE)</f>
        <v>#N/A</v>
      </c>
      <c r="G805" t="str">
        <f>IFERROR(IF(F805,"",""),E805)</f>
        <v>ὑμᾶς</v>
      </c>
    </row>
    <row r="806" spans="1:7">
      <c r="A806" t="s">
        <v>2131</v>
      </c>
      <c r="B806">
        <v>2</v>
      </c>
      <c r="E806" t="s">
        <v>1389</v>
      </c>
      <c r="F806">
        <f>VLOOKUP(E806,morphology!B:C,2,FALSE)</f>
        <v>15</v>
      </c>
      <c r="G806" t="str">
        <f>IFERROR(IF(F806,"",""),E806)</f>
        <v/>
      </c>
    </row>
    <row r="807" spans="1:7">
      <c r="A807" t="s">
        <v>2131</v>
      </c>
      <c r="B807">
        <v>2</v>
      </c>
      <c r="E807" t="s">
        <v>1922</v>
      </c>
      <c r="F807" t="e">
        <f>VLOOKUP(E807,morphology!B:C,2,FALSE)</f>
        <v>#N/A</v>
      </c>
      <c r="G807" t="str">
        <f>IFERROR(IF(F807,"",""),E807)</f>
        <v>πάντων,</v>
      </c>
    </row>
    <row r="808" spans="1:7">
      <c r="A808" t="s">
        <v>2131</v>
      </c>
      <c r="B808">
        <v>2</v>
      </c>
      <c r="E808" t="s">
        <v>1385</v>
      </c>
      <c r="F808">
        <f>VLOOKUP(E808,morphology!B:C,2,FALSE)</f>
        <v>11</v>
      </c>
      <c r="G808" t="str">
        <f>IFERROR(IF(F808,"",""),E808)</f>
        <v/>
      </c>
    </row>
    <row r="809" spans="1:7">
      <c r="A809" t="s">
        <v>2131</v>
      </c>
      <c r="B809">
        <v>2</v>
      </c>
      <c r="E809" t="s">
        <v>1923</v>
      </c>
      <c r="F809" t="e">
        <f>VLOOKUP(E809,morphology!B:C,2,FALSE)</f>
        <v>#N/A</v>
      </c>
      <c r="G809" t="str">
        <f>IFERROR(IF(F809,"",""),E809)</f>
        <v>ἀληθές</v>
      </c>
    </row>
    <row r="810" spans="1:7">
      <c r="A810" t="s">
        <v>2131</v>
      </c>
      <c r="B810">
        <v>2</v>
      </c>
      <c r="E810" t="s">
        <v>1493</v>
      </c>
      <c r="F810" t="e">
        <f>VLOOKUP(E810,morphology!B:C,2,FALSE)</f>
        <v>#N/A</v>
      </c>
      <c r="G810" t="str">
        <f>IFERROR(IF(F810,"",""),E810)</f>
        <v>ἐστιν</v>
      </c>
    </row>
    <row r="811" spans="1:7">
      <c r="A811" t="s">
        <v>2131</v>
      </c>
      <c r="B811">
        <v>2</v>
      </c>
      <c r="E811" t="s">
        <v>1385</v>
      </c>
      <c r="F811">
        <f>VLOOKUP(E811,morphology!B:C,2,FALSE)</f>
        <v>11</v>
      </c>
      <c r="G811" t="str">
        <f>IFERROR(IF(F811,"",""),E811)</f>
        <v/>
      </c>
    </row>
    <row r="812" spans="1:7">
      <c r="A812" t="s">
        <v>2131</v>
      </c>
      <c r="B812">
        <v>2</v>
      </c>
      <c r="E812" t="s">
        <v>1417</v>
      </c>
      <c r="F812" t="e">
        <f>VLOOKUP(E812,morphology!B:C,2,FALSE)</f>
        <v>#N/A</v>
      </c>
      <c r="G812" t="str">
        <f>IFERROR(IF(F812,"",""),E812)</f>
        <v>οὐκ</v>
      </c>
    </row>
    <row r="813" spans="1:7">
      <c r="A813" t="s">
        <v>2131</v>
      </c>
      <c r="B813">
        <v>2</v>
      </c>
      <c r="E813" t="s">
        <v>1694</v>
      </c>
      <c r="F813">
        <f>VLOOKUP(E813,morphology!B:C,2,FALSE)</f>
        <v>0</v>
      </c>
      <c r="G813" t="str">
        <f>IFERROR(IF(F813,"",""),E813)</f>
        <v/>
      </c>
    </row>
    <row r="814" spans="1:7">
      <c r="A814" t="s">
        <v>2131</v>
      </c>
      <c r="B814">
        <v>2</v>
      </c>
      <c r="E814" t="s">
        <v>1924</v>
      </c>
      <c r="F814" t="e">
        <f>VLOOKUP(E814,morphology!B:C,2,FALSE)</f>
        <v>#N/A</v>
      </c>
      <c r="G814" t="str">
        <f>IFERROR(IF(F814,"",""),E814)</f>
        <v>ψεῦδος,</v>
      </c>
    </row>
    <row r="815" spans="1:7">
      <c r="A815" t="s">
        <v>2131</v>
      </c>
      <c r="B815">
        <v>2</v>
      </c>
      <c r="E815" t="s">
        <v>1385</v>
      </c>
      <c r="F815">
        <f>VLOOKUP(E815,morphology!B:C,2,FALSE)</f>
        <v>11</v>
      </c>
      <c r="G815" t="str">
        <f>IFERROR(IF(F815,"",""),E815)</f>
        <v/>
      </c>
    </row>
    <row r="816" spans="1:7">
      <c r="A816" t="s">
        <v>2131</v>
      </c>
      <c r="B816">
        <v>2</v>
      </c>
      <c r="E816" t="s">
        <v>1451</v>
      </c>
      <c r="F816" t="e">
        <f>VLOOKUP(E816,morphology!B:C,2,FALSE)</f>
        <v>#N/A</v>
      </c>
      <c r="G816" t="str">
        <f>IFERROR(IF(F816,"",""),E816)</f>
        <v>καθὼς</v>
      </c>
    </row>
    <row r="817" spans="1:7">
      <c r="A817" t="s">
        <v>2131</v>
      </c>
      <c r="B817">
        <v>2</v>
      </c>
      <c r="E817" t="s">
        <v>1925</v>
      </c>
      <c r="F817" t="e">
        <f>VLOOKUP(E817,morphology!B:C,2,FALSE)</f>
        <v>#N/A</v>
      </c>
      <c r="G817" t="str">
        <f>IFERROR(IF(F817,"",""),E817)</f>
        <v>ἐδίδαξεν</v>
      </c>
    </row>
    <row r="818" spans="1:7">
      <c r="A818" t="s">
        <v>2131</v>
      </c>
      <c r="B818">
        <v>2</v>
      </c>
      <c r="E818" t="s">
        <v>1926</v>
      </c>
      <c r="F818" t="e">
        <f>VLOOKUP(E818,morphology!B:C,2,FALSE)</f>
        <v>#N/A</v>
      </c>
      <c r="G818" t="str">
        <f>IFERROR(IF(F818,"",""),E818)</f>
        <v>ὑμᾶς,</v>
      </c>
    </row>
    <row r="819" spans="1:7">
      <c r="A819" t="s">
        <v>2131</v>
      </c>
      <c r="B819">
        <v>2</v>
      </c>
      <c r="E819" t="s">
        <v>1927</v>
      </c>
      <c r="F819" t="e">
        <f>VLOOKUP(E819,morphology!B:C,2,FALSE)</f>
        <v>#N/A</v>
      </c>
      <c r="G819" t="str">
        <f>IFERROR(IF(F819,"",""),E819)</f>
        <v>μένετε</v>
      </c>
    </row>
    <row r="820" spans="1:7">
      <c r="A820" t="s">
        <v>2131</v>
      </c>
      <c r="B820">
        <v>2</v>
      </c>
      <c r="E820" t="s">
        <v>190</v>
      </c>
      <c r="F820" t="e">
        <f>VLOOKUP(E820,morphology!B:C,2,FALSE)</f>
        <v>#N/A</v>
      </c>
      <c r="G820" t="str">
        <f>IFERROR(IF(F820,"",""),E820)</f>
        <v>ἐν</v>
      </c>
    </row>
    <row r="821" spans="1:7">
      <c r="A821" t="s">
        <v>2131</v>
      </c>
      <c r="B821">
        <v>2</v>
      </c>
      <c r="E821" t="s">
        <v>1928</v>
      </c>
      <c r="F821" t="e">
        <f>VLOOKUP(E821,morphology!B:C,2,FALSE)</f>
        <v>#N/A</v>
      </c>
      <c r="G821" t="str">
        <f>IFERROR(IF(F821,"",""),E821)</f>
        <v>αὐτῷ.</v>
      </c>
    </row>
    <row r="822" spans="1:7">
      <c r="A822" t="s">
        <v>2131</v>
      </c>
      <c r="B822">
        <v>2</v>
      </c>
      <c r="E822" t="s">
        <v>1929</v>
      </c>
      <c r="F822">
        <f>VLOOKUP(E822,morphology!B:C,2,FALSE)</f>
        <v>0</v>
      </c>
      <c r="G822" t="str">
        <f>IFERROR(IF(F822,"",""),E822)</f>
        <v/>
      </c>
    </row>
    <row r="823" spans="1:7">
      <c r="A823" t="s">
        <v>2131</v>
      </c>
      <c r="B823">
        <v>2</v>
      </c>
      <c r="E823" t="s">
        <v>1755</v>
      </c>
      <c r="F823">
        <f>VLOOKUP(E823,morphology!B:C,2,FALSE)</f>
        <v>11</v>
      </c>
      <c r="G823" t="str">
        <f>IFERROR(IF(F823,"",""),E823)</f>
        <v/>
      </c>
    </row>
    <row r="824" spans="1:7">
      <c r="A824" t="s">
        <v>2131</v>
      </c>
      <c r="B824">
        <v>2</v>
      </c>
      <c r="E824" t="s">
        <v>1930</v>
      </c>
      <c r="F824" t="e">
        <f>VLOOKUP(E824,morphology!B:C,2,FALSE)</f>
        <v>#N/A</v>
      </c>
      <c r="G824" t="str">
        <f>IFERROR(IF(F824,"",""),E824)</f>
        <v>νῦν,</v>
      </c>
    </row>
    <row r="825" spans="1:7">
      <c r="A825" t="s">
        <v>2131</v>
      </c>
      <c r="B825">
        <v>2</v>
      </c>
      <c r="E825" t="s">
        <v>1843</v>
      </c>
      <c r="F825" t="e">
        <f>VLOOKUP(E825,morphology!B:C,2,FALSE)</f>
        <v>#N/A</v>
      </c>
      <c r="G825" t="str">
        <f>IFERROR(IF(F825,"",""),E825)</f>
        <v>τεκνία,</v>
      </c>
    </row>
    <row r="826" spans="1:7">
      <c r="A826" t="s">
        <v>2131</v>
      </c>
      <c r="B826">
        <v>2</v>
      </c>
      <c r="E826" t="s">
        <v>1927</v>
      </c>
      <c r="F826" t="e">
        <f>VLOOKUP(E826,morphology!B:C,2,FALSE)</f>
        <v>#N/A</v>
      </c>
      <c r="G826" t="str">
        <f>IFERROR(IF(F826,"",""),E826)</f>
        <v>μένετε</v>
      </c>
    </row>
    <row r="827" spans="1:7">
      <c r="A827" t="s">
        <v>2131</v>
      </c>
      <c r="B827">
        <v>2</v>
      </c>
      <c r="E827" t="s">
        <v>190</v>
      </c>
      <c r="F827" t="e">
        <f>VLOOKUP(E827,morphology!B:C,2,FALSE)</f>
        <v>#N/A</v>
      </c>
      <c r="G827" t="str">
        <f>IFERROR(IF(F827,"",""),E827)</f>
        <v>ἐν</v>
      </c>
    </row>
    <row r="828" spans="1:7">
      <c r="A828" t="s">
        <v>2131</v>
      </c>
      <c r="B828">
        <v>2</v>
      </c>
      <c r="E828" t="s">
        <v>1931</v>
      </c>
      <c r="F828" t="e">
        <f>VLOOKUP(E828,morphology!B:C,2,FALSE)</f>
        <v>#N/A</v>
      </c>
      <c r="G828" t="str">
        <f>IFERROR(IF(F828,"",""),E828)</f>
        <v>αὐτῷ,</v>
      </c>
    </row>
    <row r="829" spans="1:7">
      <c r="A829" t="s">
        <v>2131</v>
      </c>
      <c r="B829">
        <v>2</v>
      </c>
      <c r="E829" t="s">
        <v>605</v>
      </c>
      <c r="F829">
        <f>VLOOKUP(E829,morphology!B:C,2,FALSE)</f>
        <v>34</v>
      </c>
      <c r="G829" t="str">
        <f>IFERROR(IF(F829,"",""),E829)</f>
        <v/>
      </c>
    </row>
    <row r="830" spans="1:7">
      <c r="A830" t="s">
        <v>2131</v>
      </c>
      <c r="B830">
        <v>2</v>
      </c>
      <c r="E830" t="s">
        <v>1678</v>
      </c>
      <c r="F830" t="e">
        <f>VLOOKUP(E830,morphology!B:C,2,FALSE)</f>
        <v>#N/A</v>
      </c>
      <c r="G830" t="str">
        <f>IFERROR(IF(F830,"",""),E830)</f>
        <v>ἐὰν</v>
      </c>
    </row>
    <row r="831" spans="1:7">
      <c r="A831" t="s">
        <v>2131</v>
      </c>
      <c r="B831">
        <v>2</v>
      </c>
      <c r="E831" t="s">
        <v>1932</v>
      </c>
      <c r="F831" t="e">
        <f>VLOOKUP(E831,morphology!B:C,2,FALSE)</f>
        <v>#N/A</v>
      </c>
      <c r="G831" t="str">
        <f>IFERROR(IF(F831,"",""),E831)</f>
        <v>φανερωθῇ</v>
      </c>
    </row>
    <row r="832" spans="1:7">
      <c r="A832" t="s">
        <v>2131</v>
      </c>
      <c r="B832">
        <v>2</v>
      </c>
      <c r="E832" t="s">
        <v>1933</v>
      </c>
      <c r="F832" t="e">
        <f>VLOOKUP(E832,morphology!B:C,2,FALSE)</f>
        <v>#N/A</v>
      </c>
      <c r="G832" t="str">
        <f>IFERROR(IF(F832,"",""),E832)</f>
        <v>σχῶμεν</v>
      </c>
    </row>
    <row r="833" spans="1:7">
      <c r="A833" t="s">
        <v>2131</v>
      </c>
      <c r="B833">
        <v>2</v>
      </c>
      <c r="E833" t="s">
        <v>1934</v>
      </c>
      <c r="F833" t="e">
        <f>VLOOKUP(E833,morphology!B:C,2,FALSE)</f>
        <v>#N/A</v>
      </c>
      <c r="G833" t="str">
        <f>IFERROR(IF(F833,"",""),E833)</f>
        <v>παρρησίαν</v>
      </c>
    </row>
    <row r="834" spans="1:7">
      <c r="A834" t="s">
        <v>2131</v>
      </c>
      <c r="B834">
        <v>2</v>
      </c>
      <c r="E834" t="s">
        <v>1385</v>
      </c>
      <c r="F834">
        <f>VLOOKUP(E834,morphology!B:C,2,FALSE)</f>
        <v>11</v>
      </c>
      <c r="G834" t="str">
        <f>IFERROR(IF(F834,"",""),E834)</f>
        <v/>
      </c>
    </row>
    <row r="835" spans="1:7">
      <c r="A835" t="s">
        <v>2131</v>
      </c>
      <c r="B835">
        <v>2</v>
      </c>
      <c r="E835" t="s">
        <v>1486</v>
      </c>
      <c r="F835" t="e">
        <f>VLOOKUP(E835,morphology!B:C,2,FALSE)</f>
        <v>#N/A</v>
      </c>
      <c r="G835" t="str">
        <f>IFERROR(IF(F835,"",""),E835)</f>
        <v>μὴ</v>
      </c>
    </row>
    <row r="836" spans="1:7">
      <c r="A836" t="s">
        <v>2131</v>
      </c>
      <c r="B836">
        <v>2</v>
      </c>
      <c r="E836" t="s">
        <v>1935</v>
      </c>
      <c r="F836" t="e">
        <f>VLOOKUP(E836,morphology!B:C,2,FALSE)</f>
        <v>#N/A</v>
      </c>
      <c r="G836" t="str">
        <f>IFERROR(IF(F836,"",""),E836)</f>
        <v>αἰσχυνθῶμεν</v>
      </c>
    </row>
    <row r="837" spans="1:7">
      <c r="A837" t="s">
        <v>2131</v>
      </c>
      <c r="B837">
        <v>2</v>
      </c>
      <c r="E837" t="s">
        <v>1464</v>
      </c>
      <c r="F837">
        <f>VLOOKUP(E837,morphology!B:C,2,FALSE)</f>
        <v>3</v>
      </c>
      <c r="G837" t="str">
        <f>IFERROR(IF(F837,"",""),E837)</f>
        <v/>
      </c>
    </row>
    <row r="838" spans="1:7">
      <c r="A838" t="s">
        <v>2131</v>
      </c>
      <c r="B838">
        <v>2</v>
      </c>
      <c r="E838" t="s">
        <v>1535</v>
      </c>
      <c r="F838">
        <f>VLOOKUP(E838,morphology!B:C,2,FALSE)</f>
        <v>45</v>
      </c>
      <c r="G838" t="str">
        <f>IFERROR(IF(F838,"",""),E838)</f>
        <v/>
      </c>
    </row>
    <row r="839" spans="1:7">
      <c r="A839" t="s">
        <v>2131</v>
      </c>
      <c r="B839">
        <v>2</v>
      </c>
      <c r="E839" t="s">
        <v>190</v>
      </c>
      <c r="F839" t="e">
        <f>VLOOKUP(E839,morphology!B:C,2,FALSE)</f>
        <v>#N/A</v>
      </c>
      <c r="G839" t="str">
        <f>IFERROR(IF(F839,"",""),E839)</f>
        <v>ἐν</v>
      </c>
    </row>
    <row r="840" spans="1:7">
      <c r="A840" t="s">
        <v>2131</v>
      </c>
      <c r="B840">
        <v>2</v>
      </c>
      <c r="E840" t="s">
        <v>1508</v>
      </c>
      <c r="F840" t="e">
        <f>VLOOKUP(E840,morphology!B:C,2,FALSE)</f>
        <v>#N/A</v>
      </c>
      <c r="G840" t="str">
        <f>IFERROR(IF(F840,"",""),E840)</f>
        <v>τῇ</v>
      </c>
    </row>
    <row r="841" spans="1:7">
      <c r="A841" t="s">
        <v>2131</v>
      </c>
      <c r="B841">
        <v>2</v>
      </c>
      <c r="E841" t="s">
        <v>1936</v>
      </c>
      <c r="F841" t="e">
        <f>VLOOKUP(E841,morphology!B:C,2,FALSE)</f>
        <v>#N/A</v>
      </c>
      <c r="G841" t="str">
        <f>IFERROR(IF(F841,"",""),E841)</f>
        <v>παρουσίᾳ</v>
      </c>
    </row>
    <row r="842" spans="1:7">
      <c r="A842" t="s">
        <v>2131</v>
      </c>
      <c r="B842">
        <v>2</v>
      </c>
      <c r="E842" t="s">
        <v>1593</v>
      </c>
      <c r="F842" t="e">
        <f>VLOOKUP(E842,morphology!B:C,2,FALSE)</f>
        <v>#N/A</v>
      </c>
      <c r="G842" t="str">
        <f>IFERROR(IF(F842,"",""),E842)</f>
        <v>αὐτοῦ.</v>
      </c>
    </row>
    <row r="843" spans="1:7">
      <c r="A843" t="s">
        <v>2131</v>
      </c>
      <c r="B843">
        <v>2</v>
      </c>
      <c r="E843" t="s">
        <v>1937</v>
      </c>
      <c r="F843">
        <f>VLOOKUP(E843,morphology!B:C,2,FALSE)</f>
        <v>0</v>
      </c>
      <c r="G843" t="str">
        <f>IFERROR(IF(F843,"",""),E843)</f>
        <v/>
      </c>
    </row>
    <row r="844" spans="1:7">
      <c r="A844" t="s">
        <v>2131</v>
      </c>
      <c r="B844">
        <v>2</v>
      </c>
      <c r="E844" t="s">
        <v>1678</v>
      </c>
      <c r="F844" t="e">
        <f>VLOOKUP(E844,morphology!B:C,2,FALSE)</f>
        <v>#N/A</v>
      </c>
      <c r="G844" t="str">
        <f>IFERROR(IF(F844,"",""),E844)</f>
        <v>ἐὰν</v>
      </c>
    </row>
    <row r="845" spans="1:7">
      <c r="A845" t="s">
        <v>2131</v>
      </c>
      <c r="B845">
        <v>2</v>
      </c>
      <c r="E845" t="s">
        <v>1663</v>
      </c>
      <c r="F845" t="e">
        <f>VLOOKUP(E845,morphology!B:C,2,FALSE)</f>
        <v>#N/A</v>
      </c>
      <c r="G845" t="str">
        <f>IFERROR(IF(F845,"",""),E845)</f>
        <v>εἰδῆτε</v>
      </c>
    </row>
    <row r="846" spans="1:7">
      <c r="A846" t="s">
        <v>2131</v>
      </c>
      <c r="B846">
        <v>2</v>
      </c>
      <c r="E846" t="s">
        <v>92</v>
      </c>
      <c r="F846" t="e">
        <f>VLOOKUP(E846,morphology!B:C,2,FALSE)</f>
        <v>#N/A</v>
      </c>
      <c r="G846" t="str">
        <f>IFERROR(IF(F846,"",""),E846)</f>
        <v>ὅτι</v>
      </c>
    </row>
    <row r="847" spans="1:7">
      <c r="A847" t="s">
        <v>2131</v>
      </c>
      <c r="B847">
        <v>2</v>
      </c>
      <c r="E847" t="s">
        <v>1938</v>
      </c>
      <c r="F847" t="e">
        <f>VLOOKUP(E847,morphology!B:C,2,FALSE)</f>
        <v>#N/A</v>
      </c>
      <c r="G847" t="str">
        <f>IFERROR(IF(F847,"",""),E847)</f>
        <v>δίκαιός</v>
      </c>
    </row>
    <row r="848" spans="1:7">
      <c r="A848" t="s">
        <v>2131</v>
      </c>
      <c r="B848">
        <v>2</v>
      </c>
      <c r="E848" t="s">
        <v>1478</v>
      </c>
      <c r="F848" t="e">
        <f>VLOOKUP(E848,morphology!B:C,2,FALSE)</f>
        <v>#N/A</v>
      </c>
      <c r="G848" t="str">
        <f>IFERROR(IF(F848,"",""),E848)</f>
        <v>ἐστιν,</v>
      </c>
    </row>
    <row r="849" spans="1:7">
      <c r="A849" t="s">
        <v>2131</v>
      </c>
      <c r="B849">
        <v>2</v>
      </c>
      <c r="E849" t="s">
        <v>1939</v>
      </c>
      <c r="F849" t="e">
        <f>VLOOKUP(E849,morphology!B:C,2,FALSE)</f>
        <v>#N/A</v>
      </c>
      <c r="G849" t="str">
        <f>IFERROR(IF(F849,"",""),E849)</f>
        <v>γινώσκετε</v>
      </c>
    </row>
    <row r="850" spans="1:7">
      <c r="A850" t="s">
        <v>2131</v>
      </c>
      <c r="B850">
        <v>2</v>
      </c>
      <c r="E850" t="s">
        <v>92</v>
      </c>
      <c r="F850" t="e">
        <f>VLOOKUP(E850,morphology!B:C,2,FALSE)</f>
        <v>#N/A</v>
      </c>
      <c r="G850" t="str">
        <f>IFERROR(IF(F850,"",""),E850)</f>
        <v>ὅτι</v>
      </c>
    </row>
    <row r="851" spans="1:7">
      <c r="A851" t="s">
        <v>2131</v>
      </c>
      <c r="B851">
        <v>2</v>
      </c>
      <c r="E851" t="s">
        <v>1505</v>
      </c>
      <c r="F851" t="e">
        <f>VLOOKUP(E851,morphology!B:C,2,FALSE)</f>
        <v>#N/A</v>
      </c>
      <c r="G851" t="str">
        <f>IFERROR(IF(F851,"",""),E851)</f>
        <v>πᾶς</v>
      </c>
    </row>
    <row r="852" spans="1:7">
      <c r="A852" t="s">
        <v>2131</v>
      </c>
      <c r="B852">
        <v>2</v>
      </c>
      <c r="E852" t="s">
        <v>1494</v>
      </c>
      <c r="F852" t="e">
        <f>VLOOKUP(E852,morphology!B:C,2,FALSE)</f>
        <v>#N/A</v>
      </c>
      <c r="G852" t="str">
        <f>IFERROR(IF(F852,"",""),E852)</f>
        <v>ὁ</v>
      </c>
    </row>
    <row r="853" spans="1:7">
      <c r="A853" t="s">
        <v>2131</v>
      </c>
      <c r="B853">
        <v>2</v>
      </c>
      <c r="E853" t="s">
        <v>1870</v>
      </c>
      <c r="F853" t="e">
        <f>VLOOKUP(E853,morphology!B:C,2,FALSE)</f>
        <v>#N/A</v>
      </c>
      <c r="G853" t="str">
        <f>IFERROR(IF(F853,"",""),E853)</f>
        <v>ποιῶν</v>
      </c>
    </row>
    <row r="854" spans="1:7">
      <c r="A854" t="s">
        <v>2131</v>
      </c>
      <c r="B854">
        <v>2</v>
      </c>
      <c r="E854" t="s">
        <v>1423</v>
      </c>
      <c r="F854">
        <f>VLOOKUP(E854,morphology!B:C,2,FALSE)</f>
        <v>26</v>
      </c>
      <c r="G854" t="str">
        <f>IFERROR(IF(F854,"",""),E854)</f>
        <v/>
      </c>
    </row>
    <row r="855" spans="1:7">
      <c r="A855" t="s">
        <v>2131</v>
      </c>
      <c r="B855">
        <v>2</v>
      </c>
      <c r="E855" t="s">
        <v>1940</v>
      </c>
      <c r="F855" t="e">
        <f>VLOOKUP(E855,morphology!B:C,2,FALSE)</f>
        <v>#N/A</v>
      </c>
      <c r="G855" t="str">
        <f>IFERROR(IF(F855,"",""),E855)</f>
        <v>δικαιοσύνην</v>
      </c>
    </row>
    <row r="856" spans="1:7">
      <c r="A856" t="s">
        <v>2131</v>
      </c>
      <c r="B856">
        <v>2</v>
      </c>
      <c r="E856" t="s">
        <v>1592</v>
      </c>
      <c r="F856" t="e">
        <f>VLOOKUP(E856,morphology!B:C,2,FALSE)</f>
        <v>#N/A</v>
      </c>
      <c r="G856" t="str">
        <f>IFERROR(IF(F856,"",""),E856)</f>
        <v>ἐξ</v>
      </c>
    </row>
    <row r="857" spans="1:7">
      <c r="A857" t="s">
        <v>2131</v>
      </c>
      <c r="B857">
        <v>2</v>
      </c>
      <c r="E857" t="s">
        <v>1535</v>
      </c>
      <c r="F857">
        <f>VLOOKUP(E857,morphology!B:C,2,FALSE)</f>
        <v>45</v>
      </c>
      <c r="G857" t="str">
        <f>IFERROR(IF(F857,"",""),E857)</f>
        <v/>
      </c>
    </row>
    <row r="858" spans="1:7">
      <c r="A858" t="s">
        <v>2131</v>
      </c>
      <c r="B858">
        <v>2</v>
      </c>
      <c r="E858" t="s">
        <v>1941</v>
      </c>
      <c r="F858" t="e">
        <f>VLOOKUP(E858,morphology!B:C,2,FALSE)</f>
        <v>#N/A</v>
      </c>
      <c r="G858" t="str">
        <f>IFERROR(IF(F858,"",""),E858)</f>
        <v>γεγέννηται.</v>
      </c>
    </row>
    <row r="859" spans="1:7">
      <c r="A859" t="s">
        <v>2131</v>
      </c>
      <c r="B859">
        <v>3</v>
      </c>
      <c r="E859" t="s">
        <v>1558</v>
      </c>
      <c r="F859">
        <f>VLOOKUP(E859,morphology!B:C,2,FALSE)</f>
        <v>0</v>
      </c>
      <c r="G859" t="str">
        <f>IFERROR(IF(F859,"",""),E859)</f>
        <v/>
      </c>
    </row>
    <row r="860" spans="1:7">
      <c r="A860" t="s">
        <v>2131</v>
      </c>
      <c r="B860">
        <v>3</v>
      </c>
      <c r="E860" t="s">
        <v>1942</v>
      </c>
      <c r="F860" t="e">
        <f>VLOOKUP(E860,morphology!B:C,2,FALSE)</f>
        <v>#N/A</v>
      </c>
      <c r="G860" t="str">
        <f>IFERROR(IF(F860,"",""),E860)</f>
        <v>ἴδετε</v>
      </c>
    </row>
    <row r="861" spans="1:7">
      <c r="A861" t="s">
        <v>2131</v>
      </c>
      <c r="B861">
        <v>3</v>
      </c>
      <c r="E861" t="s">
        <v>1943</v>
      </c>
      <c r="F861" t="e">
        <f>VLOOKUP(E861,morphology!B:C,2,FALSE)</f>
        <v>#N/A</v>
      </c>
      <c r="G861" t="str">
        <f>IFERROR(IF(F861,"",""),E861)</f>
        <v>ποταπὴν</v>
      </c>
    </row>
    <row r="862" spans="1:7">
      <c r="A862" t="s">
        <v>2131</v>
      </c>
      <c r="B862">
        <v>3</v>
      </c>
      <c r="E862" t="s">
        <v>1944</v>
      </c>
      <c r="F862" t="e">
        <f>VLOOKUP(E862,morphology!B:C,2,FALSE)</f>
        <v>#N/A</v>
      </c>
      <c r="G862" t="str">
        <f>IFERROR(IF(F862,"",""),E862)</f>
        <v>ἀγάπην</v>
      </c>
    </row>
    <row r="863" spans="1:7">
      <c r="A863" t="s">
        <v>2131</v>
      </c>
      <c r="B863">
        <v>3</v>
      </c>
      <c r="E863" t="s">
        <v>1720</v>
      </c>
      <c r="F863" t="e">
        <f>VLOOKUP(E863,morphology!B:C,2,FALSE)</f>
        <v>#N/A</v>
      </c>
      <c r="G863" t="str">
        <f>IFERROR(IF(F863,"",""),E863)</f>
        <v>δέδωκεν</v>
      </c>
    </row>
    <row r="864" spans="1:7">
      <c r="A864" t="s">
        <v>2131</v>
      </c>
      <c r="B864">
        <v>3</v>
      </c>
      <c r="E864" t="s">
        <v>1721</v>
      </c>
      <c r="F864">
        <f>VLOOKUP(E864,morphology!B:C,2,FALSE)</f>
        <v>33</v>
      </c>
      <c r="G864" t="str">
        <f>IFERROR(IF(F864,"",""),E864)</f>
        <v/>
      </c>
    </row>
    <row r="865" spans="1:7">
      <c r="A865" t="s">
        <v>2131</v>
      </c>
      <c r="B865">
        <v>3</v>
      </c>
      <c r="E865" t="s">
        <v>1494</v>
      </c>
      <c r="F865" t="e">
        <f>VLOOKUP(E865,morphology!B:C,2,FALSE)</f>
        <v>#N/A</v>
      </c>
      <c r="G865" t="str">
        <f>IFERROR(IF(F865,"",""),E865)</f>
        <v>ὁ</v>
      </c>
    </row>
    <row r="866" spans="1:7">
      <c r="A866" t="s">
        <v>2131</v>
      </c>
      <c r="B866">
        <v>3</v>
      </c>
      <c r="E866" t="s">
        <v>1945</v>
      </c>
      <c r="F866" t="e">
        <f>VLOOKUP(E866,morphology!B:C,2,FALSE)</f>
        <v>#N/A</v>
      </c>
      <c r="G866" t="str">
        <f>IFERROR(IF(F866,"",""),E866)</f>
        <v>πατὴρ</v>
      </c>
    </row>
    <row r="867" spans="1:7">
      <c r="A867" t="s">
        <v>2131</v>
      </c>
      <c r="B867">
        <v>3</v>
      </c>
      <c r="E867" t="s">
        <v>605</v>
      </c>
      <c r="F867">
        <f>VLOOKUP(E867,morphology!B:C,2,FALSE)</f>
        <v>34</v>
      </c>
      <c r="G867" t="str">
        <f>IFERROR(IF(F867,"",""),E867)</f>
        <v/>
      </c>
    </row>
    <row r="868" spans="1:7">
      <c r="A868" t="s">
        <v>2131</v>
      </c>
      <c r="B868">
        <v>3</v>
      </c>
      <c r="E868" t="s">
        <v>1555</v>
      </c>
      <c r="F868" t="e">
        <f>VLOOKUP(E868,morphology!B:C,2,FALSE)</f>
        <v>#N/A</v>
      </c>
      <c r="G868" t="str">
        <f>IFERROR(IF(F868,"",""),E868)</f>
        <v>τέκνα</v>
      </c>
    </row>
    <row r="869" spans="1:7">
      <c r="A869" t="s">
        <v>2131</v>
      </c>
      <c r="B869">
        <v>3</v>
      </c>
      <c r="E869" t="s">
        <v>1437</v>
      </c>
      <c r="F869" t="e">
        <f>VLOOKUP(E869,morphology!B:C,2,FALSE)</f>
        <v>#N/A</v>
      </c>
      <c r="G869" t="str">
        <f>IFERROR(IF(F869,"",""),E869)</f>
        <v>θεοῦ</v>
      </c>
    </row>
    <row r="870" spans="1:7">
      <c r="A870" t="s">
        <v>2131</v>
      </c>
      <c r="B870">
        <v>3</v>
      </c>
      <c r="E870" t="s">
        <v>1946</v>
      </c>
      <c r="F870" t="e">
        <f>VLOOKUP(E870,morphology!B:C,2,FALSE)</f>
        <v>#N/A</v>
      </c>
      <c r="G870" t="str">
        <f>IFERROR(IF(F870,"",""),E870)</f>
        <v>κληθῶμεν,</v>
      </c>
    </row>
    <row r="871" spans="1:7">
      <c r="A871" t="s">
        <v>2131</v>
      </c>
      <c r="B871">
        <v>3</v>
      </c>
      <c r="E871" t="s">
        <v>1385</v>
      </c>
      <c r="F871">
        <f>VLOOKUP(E871,morphology!B:C,2,FALSE)</f>
        <v>11</v>
      </c>
      <c r="G871" t="str">
        <f>IFERROR(IF(F871,"",""),E871)</f>
        <v/>
      </c>
    </row>
    <row r="872" spans="1:7">
      <c r="A872" t="s">
        <v>2131</v>
      </c>
      <c r="B872">
        <v>3</v>
      </c>
      <c r="E872" t="s">
        <v>1947</v>
      </c>
      <c r="F872" t="e">
        <f>VLOOKUP(E872,morphology!B:C,2,FALSE)</f>
        <v>#N/A</v>
      </c>
      <c r="G872" t="str">
        <f>IFERROR(IF(F872,"",""),E872)</f>
        <v>ἐσμέν.</v>
      </c>
    </row>
    <row r="873" spans="1:7">
      <c r="A873" t="s">
        <v>2131</v>
      </c>
      <c r="B873">
        <v>3</v>
      </c>
      <c r="E873" t="s">
        <v>1425</v>
      </c>
      <c r="F873" t="e">
        <f>VLOOKUP(E873,morphology!B:C,2,FALSE)</f>
        <v>#N/A</v>
      </c>
      <c r="G873" t="str">
        <f>IFERROR(IF(F873,"",""),E873)</f>
        <v>διὰ</v>
      </c>
    </row>
    <row r="874" spans="1:7">
      <c r="A874" t="s">
        <v>2131</v>
      </c>
      <c r="B874">
        <v>3</v>
      </c>
      <c r="E874" t="s">
        <v>1948</v>
      </c>
      <c r="F874" t="e">
        <f>VLOOKUP(E874,morphology!B:C,2,FALSE)</f>
        <v>#N/A</v>
      </c>
      <c r="G874" t="str">
        <f>IFERROR(IF(F874,"",""),E874)</f>
        <v>τοῦτο</v>
      </c>
    </row>
    <row r="875" spans="1:7">
      <c r="A875" t="s">
        <v>2131</v>
      </c>
      <c r="B875">
        <v>3</v>
      </c>
      <c r="E875" t="s">
        <v>1494</v>
      </c>
      <c r="F875" t="e">
        <f>VLOOKUP(E875,morphology!B:C,2,FALSE)</f>
        <v>#N/A</v>
      </c>
      <c r="G875" t="str">
        <f>IFERROR(IF(F875,"",""),E875)</f>
        <v>ὁ</v>
      </c>
    </row>
    <row r="876" spans="1:7">
      <c r="A876" t="s">
        <v>2131</v>
      </c>
      <c r="B876">
        <v>3</v>
      </c>
      <c r="E876" t="s">
        <v>1713</v>
      </c>
      <c r="F876" t="e">
        <f>VLOOKUP(E876,morphology!B:C,2,FALSE)</f>
        <v>#N/A</v>
      </c>
      <c r="G876" t="str">
        <f>IFERROR(IF(F876,"",""),E876)</f>
        <v>κόσμος</v>
      </c>
    </row>
    <row r="877" spans="1:7">
      <c r="A877" t="s">
        <v>2131</v>
      </c>
      <c r="B877">
        <v>3</v>
      </c>
      <c r="E877" t="s">
        <v>697</v>
      </c>
      <c r="F877" t="e">
        <f>VLOOKUP(E877,morphology!B:C,2,FALSE)</f>
        <v>#N/A</v>
      </c>
      <c r="G877" t="str">
        <f>IFERROR(IF(F877,"",""),E877)</f>
        <v>οὐ</v>
      </c>
    </row>
    <row r="878" spans="1:7">
      <c r="A878" t="s">
        <v>2131</v>
      </c>
      <c r="B878">
        <v>3</v>
      </c>
      <c r="E878" t="s">
        <v>1949</v>
      </c>
      <c r="F878" t="e">
        <f>VLOOKUP(E878,morphology!B:C,2,FALSE)</f>
        <v>#N/A</v>
      </c>
      <c r="G878" t="str">
        <f>IFERROR(IF(F878,"",""),E878)</f>
        <v>γινώσκει</v>
      </c>
    </row>
    <row r="879" spans="1:7">
      <c r="A879" t="s">
        <v>2131</v>
      </c>
      <c r="B879">
        <v>3</v>
      </c>
      <c r="E879" t="s">
        <v>1770</v>
      </c>
      <c r="F879" t="e">
        <f>VLOOKUP(E879,morphology!B:C,2,FALSE)</f>
        <v>#N/A</v>
      </c>
      <c r="G879" t="str">
        <f>IFERROR(IF(F879,"",""),E879)</f>
        <v>ἡμᾶς</v>
      </c>
    </row>
    <row r="880" spans="1:7">
      <c r="A880" t="s">
        <v>2131</v>
      </c>
      <c r="B880">
        <v>3</v>
      </c>
      <c r="E880" t="s">
        <v>92</v>
      </c>
      <c r="F880" t="e">
        <f>VLOOKUP(E880,morphology!B:C,2,FALSE)</f>
        <v>#N/A</v>
      </c>
      <c r="G880" t="str">
        <f>IFERROR(IF(F880,"",""),E880)</f>
        <v>ὅτι</v>
      </c>
    </row>
    <row r="881" spans="1:7">
      <c r="A881" t="s">
        <v>2131</v>
      </c>
      <c r="B881">
        <v>3</v>
      </c>
      <c r="E881" t="s">
        <v>1417</v>
      </c>
      <c r="F881" t="e">
        <f>VLOOKUP(E881,morphology!B:C,2,FALSE)</f>
        <v>#N/A</v>
      </c>
      <c r="G881" t="str">
        <f>IFERROR(IF(F881,"",""),E881)</f>
        <v>οὐκ</v>
      </c>
    </row>
    <row r="882" spans="1:7">
      <c r="A882" t="s">
        <v>2131</v>
      </c>
      <c r="B882">
        <v>3</v>
      </c>
      <c r="E882" t="s">
        <v>1950</v>
      </c>
      <c r="F882" t="e">
        <f>VLOOKUP(E882,morphology!B:C,2,FALSE)</f>
        <v>#N/A</v>
      </c>
      <c r="G882" t="str">
        <f>IFERROR(IF(F882,"",""),E882)</f>
        <v>ἔγνω</v>
      </c>
    </row>
    <row r="883" spans="1:7">
      <c r="A883" t="s">
        <v>2131</v>
      </c>
      <c r="B883">
        <v>3</v>
      </c>
      <c r="E883" t="s">
        <v>1951</v>
      </c>
      <c r="F883" t="e">
        <f>VLOOKUP(E883,morphology!B:C,2,FALSE)</f>
        <v>#N/A</v>
      </c>
      <c r="G883" t="str">
        <f>IFERROR(IF(F883,"",""),E883)</f>
        <v>αὐτόν.</v>
      </c>
    </row>
    <row r="884" spans="1:7">
      <c r="A884" t="s">
        <v>2131</v>
      </c>
      <c r="B884">
        <v>3</v>
      </c>
      <c r="E884" t="s">
        <v>1559</v>
      </c>
      <c r="F884">
        <f>VLOOKUP(E884,morphology!B:C,2,FALSE)</f>
        <v>0</v>
      </c>
      <c r="G884" t="str">
        <f>IFERROR(IF(F884,"",""),E884)</f>
        <v/>
      </c>
    </row>
    <row r="885" spans="1:7">
      <c r="A885" t="s">
        <v>2131</v>
      </c>
      <c r="B885">
        <v>3</v>
      </c>
      <c r="E885" t="s">
        <v>1952</v>
      </c>
      <c r="F885" t="e">
        <f>VLOOKUP(E885,morphology!B:C,2,FALSE)</f>
        <v>#N/A</v>
      </c>
      <c r="G885" t="str">
        <f>IFERROR(IF(F885,"",""),E885)</f>
        <v>ἀγαπητοί,</v>
      </c>
    </row>
    <row r="886" spans="1:7">
      <c r="A886" t="s">
        <v>2131</v>
      </c>
      <c r="B886">
        <v>3</v>
      </c>
      <c r="E886" t="s">
        <v>438</v>
      </c>
      <c r="F886" t="e">
        <f>VLOOKUP(E886,morphology!B:C,2,FALSE)</f>
        <v>#N/A</v>
      </c>
      <c r="G886" t="str">
        <f>IFERROR(IF(F886,"",""),E886)</f>
        <v>νῦν</v>
      </c>
    </row>
    <row r="887" spans="1:7">
      <c r="A887" t="s">
        <v>2131</v>
      </c>
      <c r="B887">
        <v>3</v>
      </c>
      <c r="E887" t="s">
        <v>1555</v>
      </c>
      <c r="F887" t="e">
        <f>VLOOKUP(E887,morphology!B:C,2,FALSE)</f>
        <v>#N/A</v>
      </c>
      <c r="G887" t="str">
        <f>IFERROR(IF(F887,"",""),E887)</f>
        <v>τέκνα</v>
      </c>
    </row>
    <row r="888" spans="1:7">
      <c r="A888" t="s">
        <v>2131</v>
      </c>
      <c r="B888">
        <v>3</v>
      </c>
      <c r="E888" t="s">
        <v>1437</v>
      </c>
      <c r="F888" t="e">
        <f>VLOOKUP(E888,morphology!B:C,2,FALSE)</f>
        <v>#N/A</v>
      </c>
      <c r="G888" t="str">
        <f>IFERROR(IF(F888,"",""),E888)</f>
        <v>θεοῦ</v>
      </c>
    </row>
    <row r="889" spans="1:7">
      <c r="A889" t="s">
        <v>2131</v>
      </c>
      <c r="B889">
        <v>3</v>
      </c>
      <c r="E889" t="s">
        <v>1712</v>
      </c>
      <c r="F889" t="e">
        <f>VLOOKUP(E889,morphology!B:C,2,FALSE)</f>
        <v>#N/A</v>
      </c>
      <c r="G889" t="str">
        <f>IFERROR(IF(F889,"",""),E889)</f>
        <v>ἐσμεν,</v>
      </c>
    </row>
    <row r="890" spans="1:7">
      <c r="A890" t="s">
        <v>2131</v>
      </c>
      <c r="B890">
        <v>3</v>
      </c>
      <c r="E890" t="s">
        <v>1385</v>
      </c>
      <c r="F890">
        <f>VLOOKUP(E890,morphology!B:C,2,FALSE)</f>
        <v>11</v>
      </c>
      <c r="G890" t="str">
        <f>IFERROR(IF(F890,"",""),E890)</f>
        <v/>
      </c>
    </row>
    <row r="891" spans="1:7">
      <c r="A891" t="s">
        <v>2131</v>
      </c>
      <c r="B891">
        <v>3</v>
      </c>
      <c r="E891" t="s">
        <v>1953</v>
      </c>
      <c r="F891" t="e">
        <f>VLOOKUP(E891,morphology!B:C,2,FALSE)</f>
        <v>#N/A</v>
      </c>
      <c r="G891" t="str">
        <f>IFERROR(IF(F891,"",""),E891)</f>
        <v>οὔπω</v>
      </c>
    </row>
    <row r="892" spans="1:7">
      <c r="A892" t="s">
        <v>2131</v>
      </c>
      <c r="B892">
        <v>3</v>
      </c>
      <c r="E892" t="s">
        <v>1742</v>
      </c>
      <c r="F892">
        <f>VLOOKUP(E892,morphology!B:C,2,FALSE)</f>
        <v>22</v>
      </c>
      <c r="G892" t="str">
        <f>IFERROR(IF(F892,"",""),E892)</f>
        <v/>
      </c>
    </row>
    <row r="893" spans="1:7">
      <c r="A893" t="s">
        <v>2131</v>
      </c>
      <c r="B893">
        <v>3</v>
      </c>
      <c r="E893" t="s">
        <v>1954</v>
      </c>
      <c r="F893" t="e">
        <f>VLOOKUP(E893,morphology!B:C,2,FALSE)</f>
        <v>#N/A</v>
      </c>
      <c r="G893" t="str">
        <f>IFERROR(IF(F893,"",""),E893)</f>
        <v>τί</v>
      </c>
    </row>
    <row r="894" spans="1:7">
      <c r="A894" t="s">
        <v>2131</v>
      </c>
      <c r="B894">
        <v>3</v>
      </c>
      <c r="E894" t="s">
        <v>1955</v>
      </c>
      <c r="F894" t="e">
        <f>VLOOKUP(E894,morphology!B:C,2,FALSE)</f>
        <v>#N/A</v>
      </c>
      <c r="G894" t="str">
        <f>IFERROR(IF(F894,"",""),E894)</f>
        <v>ἐσόμεθα.</v>
      </c>
    </row>
    <row r="895" spans="1:7">
      <c r="A895" t="s">
        <v>2131</v>
      </c>
      <c r="B895">
        <v>3</v>
      </c>
      <c r="E895" t="s">
        <v>1679</v>
      </c>
      <c r="F895" t="e">
        <f>VLOOKUP(E895,morphology!B:C,2,FALSE)</f>
        <v>#N/A</v>
      </c>
      <c r="G895" t="str">
        <f>IFERROR(IF(F895,"",""),E895)</f>
        <v>οἴδαμεν</v>
      </c>
    </row>
    <row r="896" spans="1:7">
      <c r="A896" t="s">
        <v>2131</v>
      </c>
      <c r="B896">
        <v>3</v>
      </c>
      <c r="E896" t="s">
        <v>92</v>
      </c>
      <c r="F896" t="e">
        <f>VLOOKUP(E896,morphology!B:C,2,FALSE)</f>
        <v>#N/A</v>
      </c>
      <c r="G896" t="str">
        <f>IFERROR(IF(F896,"",""),E896)</f>
        <v>ὅτι</v>
      </c>
    </row>
    <row r="897" spans="1:7">
      <c r="A897" t="s">
        <v>2131</v>
      </c>
      <c r="B897">
        <v>3</v>
      </c>
      <c r="E897" t="s">
        <v>1678</v>
      </c>
      <c r="F897" t="e">
        <f>VLOOKUP(E897,morphology!B:C,2,FALSE)</f>
        <v>#N/A</v>
      </c>
      <c r="G897" t="str">
        <f>IFERROR(IF(F897,"",""),E897)</f>
        <v>ἐὰν</v>
      </c>
    </row>
    <row r="898" spans="1:7">
      <c r="A898" t="s">
        <v>2131</v>
      </c>
      <c r="B898">
        <v>3</v>
      </c>
      <c r="E898" t="s">
        <v>1932</v>
      </c>
      <c r="F898" t="e">
        <f>VLOOKUP(E898,morphology!B:C,2,FALSE)</f>
        <v>#N/A</v>
      </c>
      <c r="G898" t="str">
        <f>IFERROR(IF(F898,"",""),E898)</f>
        <v>φανερωθῇ</v>
      </c>
    </row>
    <row r="899" spans="1:7">
      <c r="A899" t="s">
        <v>2131</v>
      </c>
      <c r="B899">
        <v>3</v>
      </c>
      <c r="E899" t="s">
        <v>1956</v>
      </c>
      <c r="F899" t="e">
        <f>VLOOKUP(E899,morphology!B:C,2,FALSE)</f>
        <v>#N/A</v>
      </c>
      <c r="G899" t="str">
        <f>IFERROR(IF(F899,"",""),E899)</f>
        <v>ὅμοιοι</v>
      </c>
    </row>
    <row r="900" spans="1:7">
      <c r="A900" t="s">
        <v>2131</v>
      </c>
      <c r="B900">
        <v>3</v>
      </c>
      <c r="E900" t="s">
        <v>1529</v>
      </c>
      <c r="F900" t="e">
        <f>VLOOKUP(E900,morphology!B:C,2,FALSE)</f>
        <v>#N/A</v>
      </c>
      <c r="G900" t="str">
        <f>IFERROR(IF(F900,"",""),E900)</f>
        <v>αὐτῷ</v>
      </c>
    </row>
    <row r="901" spans="1:7">
      <c r="A901" t="s">
        <v>2131</v>
      </c>
      <c r="B901">
        <v>3</v>
      </c>
      <c r="E901" t="s">
        <v>1957</v>
      </c>
      <c r="F901" t="e">
        <f>VLOOKUP(E901,morphology!B:C,2,FALSE)</f>
        <v>#N/A</v>
      </c>
      <c r="G901" t="str">
        <f>IFERROR(IF(F901,"",""),E901)</f>
        <v>ἐσόμεθα,</v>
      </c>
    </row>
    <row r="902" spans="1:7">
      <c r="A902" t="s">
        <v>2131</v>
      </c>
      <c r="B902">
        <v>3</v>
      </c>
      <c r="E902" t="s">
        <v>92</v>
      </c>
      <c r="F902" t="e">
        <f>VLOOKUP(E902,morphology!B:C,2,FALSE)</f>
        <v>#N/A</v>
      </c>
      <c r="G902" t="str">
        <f>IFERROR(IF(F902,"",""),E902)</f>
        <v>ὅτι</v>
      </c>
    </row>
    <row r="903" spans="1:7">
      <c r="A903" t="s">
        <v>2131</v>
      </c>
      <c r="B903">
        <v>3</v>
      </c>
      <c r="E903" t="s">
        <v>1958</v>
      </c>
      <c r="F903" t="e">
        <f>VLOOKUP(E903,morphology!B:C,2,FALSE)</f>
        <v>#N/A</v>
      </c>
      <c r="G903" t="str">
        <f>IFERROR(IF(F903,"",""),E903)</f>
        <v>ὀψόμεθα</v>
      </c>
    </row>
    <row r="904" spans="1:7">
      <c r="A904" t="s">
        <v>2131</v>
      </c>
      <c r="B904">
        <v>3</v>
      </c>
      <c r="E904" t="s">
        <v>1526</v>
      </c>
      <c r="F904" t="e">
        <f>VLOOKUP(E904,morphology!B:C,2,FALSE)</f>
        <v>#N/A</v>
      </c>
      <c r="G904" t="str">
        <f>IFERROR(IF(F904,"",""),E904)</f>
        <v>αὐτὸν</v>
      </c>
    </row>
    <row r="905" spans="1:7">
      <c r="A905" t="s">
        <v>2131</v>
      </c>
      <c r="B905">
        <v>3</v>
      </c>
      <c r="E905" t="s">
        <v>1959</v>
      </c>
      <c r="F905" t="e">
        <f>VLOOKUP(E905,morphology!B:C,2,FALSE)</f>
        <v>#N/A</v>
      </c>
      <c r="G905" t="str">
        <f>IFERROR(IF(F905,"",""),E905)</f>
        <v>καθώς</v>
      </c>
    </row>
    <row r="906" spans="1:7">
      <c r="A906" t="s">
        <v>2131</v>
      </c>
      <c r="B906">
        <v>3</v>
      </c>
      <c r="E906" t="s">
        <v>1659</v>
      </c>
      <c r="F906" t="e">
        <f>VLOOKUP(E906,morphology!B:C,2,FALSE)</f>
        <v>#N/A</v>
      </c>
      <c r="G906" t="str">
        <f>IFERROR(IF(F906,"",""),E906)</f>
        <v>ἐστιν.</v>
      </c>
    </row>
    <row r="907" spans="1:7">
      <c r="A907" t="s">
        <v>2131</v>
      </c>
      <c r="B907">
        <v>3</v>
      </c>
      <c r="E907" t="s">
        <v>1560</v>
      </c>
      <c r="F907">
        <f>VLOOKUP(E907,morphology!B:C,2,FALSE)</f>
        <v>0</v>
      </c>
      <c r="G907" t="str">
        <f>IFERROR(IF(F907,"",""),E907)</f>
        <v/>
      </c>
    </row>
    <row r="908" spans="1:7">
      <c r="A908" t="s">
        <v>2131</v>
      </c>
      <c r="B908">
        <v>3</v>
      </c>
      <c r="E908" t="s">
        <v>1385</v>
      </c>
      <c r="F908">
        <f>VLOOKUP(E908,morphology!B:C,2,FALSE)</f>
        <v>11</v>
      </c>
      <c r="G908" t="str">
        <f>IFERROR(IF(F908,"",""),E908)</f>
        <v/>
      </c>
    </row>
    <row r="909" spans="1:7">
      <c r="A909" t="s">
        <v>2131</v>
      </c>
      <c r="B909">
        <v>3</v>
      </c>
      <c r="E909" t="s">
        <v>1505</v>
      </c>
      <c r="F909" t="e">
        <f>VLOOKUP(E909,morphology!B:C,2,FALSE)</f>
        <v>#N/A</v>
      </c>
      <c r="G909" t="str">
        <f>IFERROR(IF(F909,"",""),E909)</f>
        <v>πᾶς</v>
      </c>
    </row>
    <row r="910" spans="1:7">
      <c r="A910" t="s">
        <v>2131</v>
      </c>
      <c r="B910">
        <v>3</v>
      </c>
      <c r="E910" t="s">
        <v>1494</v>
      </c>
      <c r="F910" t="e">
        <f>VLOOKUP(E910,morphology!B:C,2,FALSE)</f>
        <v>#N/A</v>
      </c>
      <c r="G910" t="str">
        <f>IFERROR(IF(F910,"",""),E910)</f>
        <v>ὁ</v>
      </c>
    </row>
    <row r="911" spans="1:7">
      <c r="A911" t="s">
        <v>2131</v>
      </c>
      <c r="B911">
        <v>3</v>
      </c>
      <c r="E911" t="s">
        <v>1538</v>
      </c>
      <c r="F911" t="e">
        <f>VLOOKUP(E911,morphology!B:C,2,FALSE)</f>
        <v>#N/A</v>
      </c>
      <c r="G911" t="str">
        <f>IFERROR(IF(F911,"",""),E911)</f>
        <v>ἔχων</v>
      </c>
    </row>
    <row r="912" spans="1:7">
      <c r="A912" t="s">
        <v>2131</v>
      </c>
      <c r="B912">
        <v>3</v>
      </c>
      <c r="E912" t="s">
        <v>1423</v>
      </c>
      <c r="F912">
        <f>VLOOKUP(E912,morphology!B:C,2,FALSE)</f>
        <v>26</v>
      </c>
      <c r="G912" t="str">
        <f>IFERROR(IF(F912,"",""),E912)</f>
        <v/>
      </c>
    </row>
    <row r="913" spans="1:7">
      <c r="A913" t="s">
        <v>2131</v>
      </c>
      <c r="B913">
        <v>3</v>
      </c>
      <c r="E913" t="s">
        <v>1960</v>
      </c>
      <c r="F913" t="e">
        <f>VLOOKUP(E913,morphology!B:C,2,FALSE)</f>
        <v>#N/A</v>
      </c>
      <c r="G913" t="str">
        <f>IFERROR(IF(F913,"",""),E913)</f>
        <v>ἐλπίδα</v>
      </c>
    </row>
    <row r="914" spans="1:7">
      <c r="A914" t="s">
        <v>2131</v>
      </c>
      <c r="B914">
        <v>3</v>
      </c>
      <c r="E914" t="s">
        <v>1522</v>
      </c>
      <c r="F914" t="e">
        <f>VLOOKUP(E914,morphology!B:C,2,FALSE)</f>
        <v>#N/A</v>
      </c>
      <c r="G914" t="str">
        <f>IFERROR(IF(F914,"",""),E914)</f>
        <v>ταύτην</v>
      </c>
    </row>
    <row r="915" spans="1:7">
      <c r="A915" t="s">
        <v>2131</v>
      </c>
      <c r="B915">
        <v>3</v>
      </c>
      <c r="E915" t="s">
        <v>1961</v>
      </c>
      <c r="F915" t="e">
        <f>VLOOKUP(E915,morphology!B:C,2,FALSE)</f>
        <v>#N/A</v>
      </c>
      <c r="G915" t="str">
        <f>IFERROR(IF(F915,"",""),E915)</f>
        <v>ἐπʼ</v>
      </c>
    </row>
    <row r="916" spans="1:7">
      <c r="A916" t="s">
        <v>2131</v>
      </c>
      <c r="B916">
        <v>3</v>
      </c>
      <c r="E916" t="s">
        <v>1529</v>
      </c>
      <c r="F916" t="e">
        <f>VLOOKUP(E916,morphology!B:C,2,FALSE)</f>
        <v>#N/A</v>
      </c>
      <c r="G916" t="str">
        <f>IFERROR(IF(F916,"",""),E916)</f>
        <v>αὐτῷ</v>
      </c>
    </row>
    <row r="917" spans="1:7">
      <c r="A917" t="s">
        <v>2131</v>
      </c>
      <c r="B917">
        <v>3</v>
      </c>
      <c r="E917" t="s">
        <v>1962</v>
      </c>
      <c r="F917" t="e">
        <f>VLOOKUP(E917,morphology!B:C,2,FALSE)</f>
        <v>#N/A</v>
      </c>
      <c r="G917" t="str">
        <f>IFERROR(IF(F917,"",""),E917)</f>
        <v>ἁγνίζει</v>
      </c>
    </row>
    <row r="918" spans="1:7">
      <c r="A918" t="s">
        <v>2131</v>
      </c>
      <c r="B918">
        <v>3</v>
      </c>
      <c r="E918" t="s">
        <v>1963</v>
      </c>
      <c r="F918" t="e">
        <f>VLOOKUP(E918,morphology!B:C,2,FALSE)</f>
        <v>#N/A</v>
      </c>
      <c r="G918" t="str">
        <f>IFERROR(IF(F918,"",""),E918)</f>
        <v>ἑαυτὸν</v>
      </c>
    </row>
    <row r="919" spans="1:7">
      <c r="A919" t="s">
        <v>2131</v>
      </c>
      <c r="B919">
        <v>3</v>
      </c>
      <c r="E919" t="s">
        <v>1451</v>
      </c>
      <c r="F919" t="e">
        <f>VLOOKUP(E919,morphology!B:C,2,FALSE)</f>
        <v>#N/A</v>
      </c>
      <c r="G919" t="str">
        <f>IFERROR(IF(F919,"",""),E919)</f>
        <v>καθὼς</v>
      </c>
    </row>
    <row r="920" spans="1:7">
      <c r="A920" t="s">
        <v>2131</v>
      </c>
      <c r="B920">
        <v>3</v>
      </c>
      <c r="E920" t="s">
        <v>1813</v>
      </c>
      <c r="F920" t="e">
        <f>VLOOKUP(E920,morphology!B:C,2,FALSE)</f>
        <v>#N/A</v>
      </c>
      <c r="G920" t="str">
        <f>IFERROR(IF(F920,"",""),E920)</f>
        <v>ἐκεῖνος</v>
      </c>
    </row>
    <row r="921" spans="1:7">
      <c r="A921" t="s">
        <v>2131</v>
      </c>
      <c r="B921">
        <v>3</v>
      </c>
      <c r="E921" t="s">
        <v>1964</v>
      </c>
      <c r="F921" t="e">
        <f>VLOOKUP(E921,morphology!B:C,2,FALSE)</f>
        <v>#N/A</v>
      </c>
      <c r="G921" t="str">
        <f>IFERROR(IF(F921,"",""),E921)</f>
        <v>ἁγνός</v>
      </c>
    </row>
    <row r="922" spans="1:7">
      <c r="A922" t="s">
        <v>2131</v>
      </c>
      <c r="B922">
        <v>3</v>
      </c>
      <c r="E922" t="s">
        <v>1659</v>
      </c>
      <c r="F922" t="e">
        <f>VLOOKUP(E922,morphology!B:C,2,FALSE)</f>
        <v>#N/A</v>
      </c>
      <c r="G922" t="str">
        <f>IFERROR(IF(F922,"",""),E922)</f>
        <v>ἐστιν.</v>
      </c>
    </row>
    <row r="923" spans="1:7">
      <c r="A923" t="s">
        <v>2131</v>
      </c>
      <c r="B923">
        <v>3</v>
      </c>
      <c r="E923" t="s">
        <v>1561</v>
      </c>
      <c r="F923">
        <f>VLOOKUP(E923,morphology!B:C,2,FALSE)</f>
        <v>0</v>
      </c>
      <c r="G923" t="str">
        <f>IFERROR(IF(F923,"",""),E923)</f>
        <v/>
      </c>
    </row>
    <row r="924" spans="1:7">
      <c r="A924" t="s">
        <v>2131</v>
      </c>
      <c r="B924">
        <v>3</v>
      </c>
      <c r="E924" t="s">
        <v>1584</v>
      </c>
      <c r="F924" t="e">
        <f>VLOOKUP(E924,morphology!B:C,2,FALSE)</f>
        <v>#N/A</v>
      </c>
      <c r="G924" t="str">
        <f>IFERROR(IF(F924,"",""),E924)</f>
        <v>Πᾶς</v>
      </c>
    </row>
    <row r="925" spans="1:7">
      <c r="A925" t="s">
        <v>2131</v>
      </c>
      <c r="B925">
        <v>3</v>
      </c>
      <c r="E925" t="s">
        <v>1494</v>
      </c>
      <c r="F925" t="e">
        <f>VLOOKUP(E925,morphology!B:C,2,FALSE)</f>
        <v>#N/A</v>
      </c>
      <c r="G925" t="str">
        <f>IFERROR(IF(F925,"",""),E925)</f>
        <v>ὁ</v>
      </c>
    </row>
    <row r="926" spans="1:7">
      <c r="A926" t="s">
        <v>2131</v>
      </c>
      <c r="B926">
        <v>3</v>
      </c>
      <c r="E926" t="s">
        <v>1870</v>
      </c>
      <c r="F926" t="e">
        <f>VLOOKUP(E926,morphology!B:C,2,FALSE)</f>
        <v>#N/A</v>
      </c>
      <c r="G926" t="str">
        <f>IFERROR(IF(F926,"",""),E926)</f>
        <v>ποιῶν</v>
      </c>
    </row>
    <row r="927" spans="1:7">
      <c r="A927" t="s">
        <v>2131</v>
      </c>
      <c r="B927">
        <v>3</v>
      </c>
      <c r="E927" t="s">
        <v>1423</v>
      </c>
      <c r="F927">
        <f>VLOOKUP(E927,morphology!B:C,2,FALSE)</f>
        <v>26</v>
      </c>
      <c r="G927" t="str">
        <f>IFERROR(IF(F927,"",""),E927)</f>
        <v/>
      </c>
    </row>
    <row r="928" spans="1:7">
      <c r="A928" t="s">
        <v>2131</v>
      </c>
      <c r="B928">
        <v>3</v>
      </c>
      <c r="E928" t="s">
        <v>1687</v>
      </c>
      <c r="F928" t="e">
        <f>VLOOKUP(E928,morphology!B:C,2,FALSE)</f>
        <v>#N/A</v>
      </c>
      <c r="G928" t="str">
        <f>IFERROR(IF(F928,"",""),E928)</f>
        <v>ἁμαρτίαν</v>
      </c>
    </row>
    <row r="929" spans="1:7">
      <c r="A929" t="s">
        <v>2131</v>
      </c>
      <c r="B929">
        <v>3</v>
      </c>
      <c r="E929" t="s">
        <v>1385</v>
      </c>
      <c r="F929">
        <f>VLOOKUP(E929,morphology!B:C,2,FALSE)</f>
        <v>11</v>
      </c>
      <c r="G929" t="str">
        <f>IFERROR(IF(F929,"",""),E929)</f>
        <v/>
      </c>
    </row>
    <row r="930" spans="1:7">
      <c r="A930" t="s">
        <v>2131</v>
      </c>
      <c r="B930">
        <v>3</v>
      </c>
      <c r="E930" t="s">
        <v>1423</v>
      </c>
      <c r="F930">
        <f>VLOOKUP(E930,morphology!B:C,2,FALSE)</f>
        <v>26</v>
      </c>
      <c r="G930" t="str">
        <f>IFERROR(IF(F930,"",""),E930)</f>
        <v/>
      </c>
    </row>
    <row r="931" spans="1:7">
      <c r="A931" t="s">
        <v>2131</v>
      </c>
      <c r="B931">
        <v>3</v>
      </c>
      <c r="E931" t="s">
        <v>1965</v>
      </c>
      <c r="F931" t="e">
        <f>VLOOKUP(E931,morphology!B:C,2,FALSE)</f>
        <v>#N/A</v>
      </c>
      <c r="G931" t="str">
        <f>IFERROR(IF(F931,"",""),E931)</f>
        <v>ἀνομίαν</v>
      </c>
    </row>
    <row r="932" spans="1:7">
      <c r="A932" t="s">
        <v>2131</v>
      </c>
      <c r="B932">
        <v>3</v>
      </c>
      <c r="E932" t="s">
        <v>1966</v>
      </c>
      <c r="F932" t="e">
        <f>VLOOKUP(E932,morphology!B:C,2,FALSE)</f>
        <v>#N/A</v>
      </c>
      <c r="G932" t="str">
        <f>IFERROR(IF(F932,"",""),E932)</f>
        <v>ποιεῖ,</v>
      </c>
    </row>
    <row r="933" spans="1:7">
      <c r="A933" t="s">
        <v>2131</v>
      </c>
      <c r="B933">
        <v>3</v>
      </c>
      <c r="E933" t="s">
        <v>1385</v>
      </c>
      <c r="F933">
        <f>VLOOKUP(E933,morphology!B:C,2,FALSE)</f>
        <v>11</v>
      </c>
      <c r="G933" t="str">
        <f>IFERROR(IF(F933,"",""),E933)</f>
        <v/>
      </c>
    </row>
    <row r="934" spans="1:7">
      <c r="A934" t="s">
        <v>2131</v>
      </c>
      <c r="B934">
        <v>3</v>
      </c>
      <c r="E934" t="s">
        <v>1470</v>
      </c>
      <c r="F934">
        <f>VLOOKUP(E934,morphology!B:C,2,FALSE)</f>
        <v>20</v>
      </c>
      <c r="G934" t="str">
        <f>IFERROR(IF(F934,"",""),E934)</f>
        <v/>
      </c>
    </row>
    <row r="935" spans="1:7">
      <c r="A935" t="s">
        <v>2131</v>
      </c>
      <c r="B935">
        <v>3</v>
      </c>
      <c r="E935" t="s">
        <v>1695</v>
      </c>
      <c r="F935" t="e">
        <f>VLOOKUP(E935,morphology!B:C,2,FALSE)</f>
        <v>#N/A</v>
      </c>
      <c r="G935" t="str">
        <f>IFERROR(IF(F935,"",""),E935)</f>
        <v>ἁμαρτία</v>
      </c>
    </row>
    <row r="936" spans="1:7">
      <c r="A936" t="s">
        <v>2131</v>
      </c>
      <c r="B936">
        <v>3</v>
      </c>
      <c r="E936" t="s">
        <v>1469</v>
      </c>
      <c r="F936" t="e">
        <f>VLOOKUP(E936,morphology!B:C,2,FALSE)</f>
        <v>#N/A</v>
      </c>
      <c r="G936" t="str">
        <f>IFERROR(IF(F936,"",""),E936)</f>
        <v>ἐστὶν</v>
      </c>
    </row>
    <row r="937" spans="1:7">
      <c r="A937" t="s">
        <v>2131</v>
      </c>
      <c r="B937">
        <v>3</v>
      </c>
      <c r="E937" t="s">
        <v>1470</v>
      </c>
      <c r="F937">
        <f>VLOOKUP(E937,morphology!B:C,2,FALSE)</f>
        <v>20</v>
      </c>
      <c r="G937" t="str">
        <f>IFERROR(IF(F937,"",""),E937)</f>
        <v/>
      </c>
    </row>
    <row r="938" spans="1:7">
      <c r="A938" t="s">
        <v>2131</v>
      </c>
      <c r="B938">
        <v>3</v>
      </c>
      <c r="E938" t="s">
        <v>1967</v>
      </c>
      <c r="F938" t="e">
        <f>VLOOKUP(E938,morphology!B:C,2,FALSE)</f>
        <v>#N/A</v>
      </c>
      <c r="G938" t="str">
        <f>IFERROR(IF(F938,"",""),E938)</f>
        <v>ἀνομία.</v>
      </c>
    </row>
    <row r="939" spans="1:7">
      <c r="A939" t="s">
        <v>2131</v>
      </c>
      <c r="B939">
        <v>3</v>
      </c>
      <c r="E939" t="s">
        <v>1562</v>
      </c>
      <c r="F939">
        <f>VLOOKUP(E939,morphology!B:C,2,FALSE)</f>
        <v>0</v>
      </c>
      <c r="G939" t="str">
        <f>IFERROR(IF(F939,"",""),E939)</f>
        <v/>
      </c>
    </row>
    <row r="940" spans="1:7">
      <c r="A940" t="s">
        <v>2131</v>
      </c>
      <c r="B940">
        <v>3</v>
      </c>
      <c r="E940" t="s">
        <v>1385</v>
      </c>
      <c r="F940">
        <f>VLOOKUP(E940,morphology!B:C,2,FALSE)</f>
        <v>11</v>
      </c>
      <c r="G940" t="str">
        <f>IFERROR(IF(F940,"",""),E940)</f>
        <v/>
      </c>
    </row>
    <row r="941" spans="1:7">
      <c r="A941" t="s">
        <v>2131</v>
      </c>
      <c r="B941">
        <v>3</v>
      </c>
      <c r="E941" t="s">
        <v>1889</v>
      </c>
      <c r="F941" t="e">
        <f>VLOOKUP(E941,morphology!B:C,2,FALSE)</f>
        <v>#N/A</v>
      </c>
      <c r="G941" t="str">
        <f>IFERROR(IF(F941,"",""),E941)</f>
        <v>οἴδατε</v>
      </c>
    </row>
    <row r="942" spans="1:7">
      <c r="A942" t="s">
        <v>2131</v>
      </c>
      <c r="B942">
        <v>3</v>
      </c>
      <c r="E942" t="s">
        <v>92</v>
      </c>
      <c r="F942" t="e">
        <f>VLOOKUP(E942,morphology!B:C,2,FALSE)</f>
        <v>#N/A</v>
      </c>
      <c r="G942" t="str">
        <f>IFERROR(IF(F942,"",""),E942)</f>
        <v>ὅτι</v>
      </c>
    </row>
    <row r="943" spans="1:7">
      <c r="A943" t="s">
        <v>2131</v>
      </c>
      <c r="B943">
        <v>3</v>
      </c>
      <c r="E943" t="s">
        <v>1813</v>
      </c>
      <c r="F943" t="e">
        <f>VLOOKUP(E943,morphology!B:C,2,FALSE)</f>
        <v>#N/A</v>
      </c>
      <c r="G943" t="str">
        <f>IFERROR(IF(F943,"",""),E943)</f>
        <v>ἐκεῖνος</v>
      </c>
    </row>
    <row r="944" spans="1:7">
      <c r="A944" t="s">
        <v>2131</v>
      </c>
      <c r="B944">
        <v>3</v>
      </c>
      <c r="E944" t="s">
        <v>1742</v>
      </c>
      <c r="F944">
        <f>VLOOKUP(E944,morphology!B:C,2,FALSE)</f>
        <v>22</v>
      </c>
      <c r="G944" t="str">
        <f>IFERROR(IF(F944,"",""),E944)</f>
        <v/>
      </c>
    </row>
    <row r="945" spans="1:7">
      <c r="A945" t="s">
        <v>2131</v>
      </c>
      <c r="B945">
        <v>3</v>
      </c>
      <c r="E945" t="s">
        <v>605</v>
      </c>
      <c r="F945">
        <f>VLOOKUP(E945,morphology!B:C,2,FALSE)</f>
        <v>34</v>
      </c>
      <c r="G945" t="str">
        <f>IFERROR(IF(F945,"",""),E945)</f>
        <v/>
      </c>
    </row>
    <row r="946" spans="1:7">
      <c r="A946" t="s">
        <v>2131</v>
      </c>
      <c r="B946">
        <v>3</v>
      </c>
      <c r="E946" t="s">
        <v>1474</v>
      </c>
      <c r="F946" t="e">
        <f>VLOOKUP(E946,morphology!B:C,2,FALSE)</f>
        <v>#N/A</v>
      </c>
      <c r="G946" t="str">
        <f>IFERROR(IF(F946,"",""),E946)</f>
        <v>τὰς</v>
      </c>
    </row>
    <row r="947" spans="1:7">
      <c r="A947" t="s">
        <v>2131</v>
      </c>
      <c r="B947">
        <v>3</v>
      </c>
      <c r="E947" t="s">
        <v>1777</v>
      </c>
      <c r="F947" t="e">
        <f>VLOOKUP(E947,morphology!B:C,2,FALSE)</f>
        <v>#N/A</v>
      </c>
      <c r="G947" t="str">
        <f>IFERROR(IF(F947,"",""),E947)</f>
        <v>ἁμαρτίας</v>
      </c>
    </row>
    <row r="948" spans="1:7">
      <c r="A948" t="s">
        <v>2131</v>
      </c>
      <c r="B948">
        <v>3</v>
      </c>
      <c r="E948" t="s">
        <v>1968</v>
      </c>
      <c r="F948" t="e">
        <f>VLOOKUP(E948,morphology!B:C,2,FALSE)</f>
        <v>#N/A</v>
      </c>
      <c r="G948" t="str">
        <f>IFERROR(IF(F948,"",""),E948)</f>
        <v>ἄρῃ,</v>
      </c>
    </row>
    <row r="949" spans="1:7">
      <c r="A949" t="s">
        <v>2131</v>
      </c>
      <c r="B949">
        <v>3</v>
      </c>
      <c r="E949" t="s">
        <v>1385</v>
      </c>
      <c r="F949">
        <f>VLOOKUP(E949,morphology!B:C,2,FALSE)</f>
        <v>11</v>
      </c>
      <c r="G949" t="str">
        <f>IFERROR(IF(F949,"",""),E949)</f>
        <v/>
      </c>
    </row>
    <row r="950" spans="1:7">
      <c r="A950" t="s">
        <v>2131</v>
      </c>
      <c r="B950">
        <v>3</v>
      </c>
      <c r="E950" t="s">
        <v>1695</v>
      </c>
      <c r="F950" t="e">
        <f>VLOOKUP(E950,morphology!B:C,2,FALSE)</f>
        <v>#N/A</v>
      </c>
      <c r="G950" t="str">
        <f>IFERROR(IF(F950,"",""),E950)</f>
        <v>ἁμαρτία</v>
      </c>
    </row>
    <row r="951" spans="1:7">
      <c r="A951" t="s">
        <v>2131</v>
      </c>
      <c r="B951">
        <v>3</v>
      </c>
      <c r="E951" t="s">
        <v>190</v>
      </c>
      <c r="F951" t="e">
        <f>VLOOKUP(E951,morphology!B:C,2,FALSE)</f>
        <v>#N/A</v>
      </c>
      <c r="G951" t="str">
        <f>IFERROR(IF(F951,"",""),E951)</f>
        <v>ἐν</v>
      </c>
    </row>
    <row r="952" spans="1:7">
      <c r="A952" t="s">
        <v>2131</v>
      </c>
      <c r="B952">
        <v>3</v>
      </c>
      <c r="E952" t="s">
        <v>1529</v>
      </c>
      <c r="F952" t="e">
        <f>VLOOKUP(E952,morphology!B:C,2,FALSE)</f>
        <v>#N/A</v>
      </c>
      <c r="G952" t="str">
        <f>IFERROR(IF(F952,"",""),E952)</f>
        <v>αὐτῷ</v>
      </c>
    </row>
    <row r="953" spans="1:7">
      <c r="A953" t="s">
        <v>2131</v>
      </c>
      <c r="B953">
        <v>3</v>
      </c>
      <c r="E953" t="s">
        <v>1417</v>
      </c>
      <c r="F953" t="e">
        <f>VLOOKUP(E953,morphology!B:C,2,FALSE)</f>
        <v>#N/A</v>
      </c>
      <c r="G953" t="str">
        <f>IFERROR(IF(F953,"",""),E953)</f>
        <v>οὐκ</v>
      </c>
    </row>
    <row r="954" spans="1:7">
      <c r="A954" t="s">
        <v>2131</v>
      </c>
      <c r="B954">
        <v>3</v>
      </c>
      <c r="E954" t="s">
        <v>1894</v>
      </c>
      <c r="F954" t="e">
        <f>VLOOKUP(E954,morphology!B:C,2,FALSE)</f>
        <v>#N/A</v>
      </c>
      <c r="G954" t="str">
        <f>IFERROR(IF(F954,"",""),E954)</f>
        <v>ἔστιν.</v>
      </c>
    </row>
    <row r="955" spans="1:7">
      <c r="A955" t="s">
        <v>2131</v>
      </c>
      <c r="B955">
        <v>3</v>
      </c>
      <c r="E955" t="s">
        <v>1563</v>
      </c>
      <c r="F955">
        <f>VLOOKUP(E955,morphology!B:C,2,FALSE)</f>
        <v>0</v>
      </c>
      <c r="G955" t="str">
        <f>IFERROR(IF(F955,"",""),E955)</f>
        <v/>
      </c>
    </row>
    <row r="956" spans="1:7">
      <c r="A956" t="s">
        <v>2131</v>
      </c>
      <c r="B956">
        <v>3</v>
      </c>
      <c r="E956" t="s">
        <v>1505</v>
      </c>
      <c r="F956" t="e">
        <f>VLOOKUP(E956,morphology!B:C,2,FALSE)</f>
        <v>#N/A</v>
      </c>
      <c r="G956" t="str">
        <f>IFERROR(IF(F956,"",""),E956)</f>
        <v>πᾶς</v>
      </c>
    </row>
    <row r="957" spans="1:7">
      <c r="A957" t="s">
        <v>2131</v>
      </c>
      <c r="B957">
        <v>3</v>
      </c>
      <c r="E957" t="s">
        <v>1494</v>
      </c>
      <c r="F957" t="e">
        <f>VLOOKUP(E957,morphology!B:C,2,FALSE)</f>
        <v>#N/A</v>
      </c>
      <c r="G957" t="str">
        <f>IFERROR(IF(F957,"",""),E957)</f>
        <v>ὁ</v>
      </c>
    </row>
    <row r="958" spans="1:7">
      <c r="A958" t="s">
        <v>2131</v>
      </c>
      <c r="B958">
        <v>3</v>
      </c>
      <c r="E958" t="s">
        <v>190</v>
      </c>
      <c r="F958" t="e">
        <f>VLOOKUP(E958,morphology!B:C,2,FALSE)</f>
        <v>#N/A</v>
      </c>
      <c r="G958" t="str">
        <f>IFERROR(IF(F958,"",""),E958)</f>
        <v>ἐν</v>
      </c>
    </row>
    <row r="959" spans="1:7">
      <c r="A959" t="s">
        <v>2131</v>
      </c>
      <c r="B959">
        <v>3</v>
      </c>
      <c r="E959" t="s">
        <v>1529</v>
      </c>
      <c r="F959" t="e">
        <f>VLOOKUP(E959,morphology!B:C,2,FALSE)</f>
        <v>#N/A</v>
      </c>
      <c r="G959" t="str">
        <f>IFERROR(IF(F959,"",""),E959)</f>
        <v>αὐτῷ</v>
      </c>
    </row>
    <row r="960" spans="1:7">
      <c r="A960" t="s">
        <v>2131</v>
      </c>
      <c r="B960">
        <v>3</v>
      </c>
      <c r="E960" t="s">
        <v>1507</v>
      </c>
      <c r="F960" t="e">
        <f>VLOOKUP(E960,morphology!B:C,2,FALSE)</f>
        <v>#N/A</v>
      </c>
      <c r="G960" t="str">
        <f>IFERROR(IF(F960,"",""),E960)</f>
        <v>μένων</v>
      </c>
    </row>
    <row r="961" spans="1:7">
      <c r="A961" t="s">
        <v>2131</v>
      </c>
      <c r="B961">
        <v>3</v>
      </c>
      <c r="E961" t="s">
        <v>1458</v>
      </c>
      <c r="F961" t="e">
        <f>VLOOKUP(E961,morphology!B:C,2,FALSE)</f>
        <v>#N/A</v>
      </c>
      <c r="G961" t="str">
        <f>IFERROR(IF(F961,"",""),E961)</f>
        <v>οὐχ</v>
      </c>
    </row>
    <row r="962" spans="1:7">
      <c r="A962" t="s">
        <v>2131</v>
      </c>
      <c r="B962">
        <v>3</v>
      </c>
      <c r="E962" t="s">
        <v>1969</v>
      </c>
      <c r="F962" t="e">
        <f>VLOOKUP(E962,morphology!B:C,2,FALSE)</f>
        <v>#N/A</v>
      </c>
      <c r="G962" t="str">
        <f>IFERROR(IF(F962,"",""),E962)</f>
        <v>ἁμαρτάνει·</v>
      </c>
    </row>
    <row r="963" spans="1:7">
      <c r="A963" t="s">
        <v>2131</v>
      </c>
      <c r="B963">
        <v>3</v>
      </c>
      <c r="E963" t="s">
        <v>1505</v>
      </c>
      <c r="F963" t="e">
        <f>VLOOKUP(E963,morphology!B:C,2,FALSE)</f>
        <v>#N/A</v>
      </c>
      <c r="G963" t="str">
        <f>IFERROR(IF(F963,"",""),E963)</f>
        <v>πᾶς</v>
      </c>
    </row>
    <row r="964" spans="1:7">
      <c r="A964" t="s">
        <v>2131</v>
      </c>
      <c r="B964">
        <v>3</v>
      </c>
      <c r="E964" t="s">
        <v>1494</v>
      </c>
      <c r="F964" t="e">
        <f>VLOOKUP(E964,morphology!B:C,2,FALSE)</f>
        <v>#N/A</v>
      </c>
      <c r="G964" t="str">
        <f>IFERROR(IF(F964,"",""),E964)</f>
        <v>ὁ</v>
      </c>
    </row>
    <row r="965" spans="1:7">
      <c r="A965" t="s">
        <v>2131</v>
      </c>
      <c r="B965">
        <v>3</v>
      </c>
      <c r="E965" t="s">
        <v>1970</v>
      </c>
      <c r="F965" t="e">
        <f>VLOOKUP(E965,morphology!B:C,2,FALSE)</f>
        <v>#N/A</v>
      </c>
      <c r="G965" t="str">
        <f>IFERROR(IF(F965,"",""),E965)</f>
        <v>ἁμαρτάνων</v>
      </c>
    </row>
    <row r="966" spans="1:7">
      <c r="A966" t="s">
        <v>2131</v>
      </c>
      <c r="B966">
        <v>3</v>
      </c>
      <c r="E966" t="s">
        <v>1458</v>
      </c>
      <c r="F966" t="e">
        <f>VLOOKUP(E966,morphology!B:C,2,FALSE)</f>
        <v>#N/A</v>
      </c>
      <c r="G966" t="str">
        <f>IFERROR(IF(F966,"",""),E966)</f>
        <v>οὐχ</v>
      </c>
    </row>
    <row r="967" spans="1:7">
      <c r="A967" t="s">
        <v>2131</v>
      </c>
      <c r="B967">
        <v>3</v>
      </c>
      <c r="E967" t="s">
        <v>1971</v>
      </c>
      <c r="F967" t="e">
        <f>VLOOKUP(E967,morphology!B:C,2,FALSE)</f>
        <v>#N/A</v>
      </c>
      <c r="G967" t="str">
        <f>IFERROR(IF(F967,"",""),E967)</f>
        <v>ἑώρακεν</v>
      </c>
    </row>
    <row r="968" spans="1:7">
      <c r="A968" t="s">
        <v>2131</v>
      </c>
      <c r="B968">
        <v>3</v>
      </c>
      <c r="E968" t="s">
        <v>1526</v>
      </c>
      <c r="F968" t="e">
        <f>VLOOKUP(E968,morphology!B:C,2,FALSE)</f>
        <v>#N/A</v>
      </c>
      <c r="G968" t="str">
        <f>IFERROR(IF(F968,"",""),E968)</f>
        <v>αὐτὸν</v>
      </c>
    </row>
    <row r="969" spans="1:7">
      <c r="A969" t="s">
        <v>2131</v>
      </c>
      <c r="B969">
        <v>3</v>
      </c>
      <c r="E969" t="s">
        <v>1901</v>
      </c>
      <c r="F969" t="e">
        <f>VLOOKUP(E969,morphology!B:C,2,FALSE)</f>
        <v>#N/A</v>
      </c>
      <c r="G969" t="str">
        <f>IFERROR(IF(F969,"",""),E969)</f>
        <v>οὐδὲ</v>
      </c>
    </row>
    <row r="970" spans="1:7">
      <c r="A970" t="s">
        <v>2131</v>
      </c>
      <c r="B970">
        <v>3</v>
      </c>
      <c r="E970" t="s">
        <v>1972</v>
      </c>
      <c r="F970" t="e">
        <f>VLOOKUP(E970,morphology!B:C,2,FALSE)</f>
        <v>#N/A</v>
      </c>
      <c r="G970" t="str">
        <f>IFERROR(IF(F970,"",""),E970)</f>
        <v>ἔγνωκεν</v>
      </c>
    </row>
    <row r="971" spans="1:7">
      <c r="A971" t="s">
        <v>2131</v>
      </c>
      <c r="B971">
        <v>3</v>
      </c>
      <c r="E971" t="s">
        <v>1951</v>
      </c>
      <c r="F971" t="e">
        <f>VLOOKUP(E971,morphology!B:C,2,FALSE)</f>
        <v>#N/A</v>
      </c>
      <c r="G971" t="str">
        <f>IFERROR(IF(F971,"",""),E971)</f>
        <v>αὐτόν.</v>
      </c>
    </row>
    <row r="972" spans="1:7">
      <c r="A972" t="s">
        <v>2131</v>
      </c>
      <c r="B972">
        <v>3</v>
      </c>
      <c r="E972" t="s">
        <v>1564</v>
      </c>
      <c r="F972">
        <f>VLOOKUP(E972,morphology!B:C,2,FALSE)</f>
        <v>0</v>
      </c>
      <c r="G972" t="str">
        <f>IFERROR(IF(F972,"",""),E972)</f>
        <v/>
      </c>
    </row>
    <row r="973" spans="1:7">
      <c r="A973" t="s">
        <v>2131</v>
      </c>
      <c r="B973">
        <v>3</v>
      </c>
      <c r="E973" t="s">
        <v>1843</v>
      </c>
      <c r="F973" t="e">
        <f>VLOOKUP(E973,morphology!B:C,2,FALSE)</f>
        <v>#N/A</v>
      </c>
      <c r="G973" t="str">
        <f>IFERROR(IF(F973,"",""),E973)</f>
        <v>τεκνία,</v>
      </c>
    </row>
    <row r="974" spans="1:7">
      <c r="A974" t="s">
        <v>2131</v>
      </c>
      <c r="B974">
        <v>3</v>
      </c>
      <c r="E974" t="s">
        <v>1973</v>
      </c>
      <c r="F974" t="e">
        <f>VLOOKUP(E974,morphology!B:C,2,FALSE)</f>
        <v>#N/A</v>
      </c>
      <c r="G974" t="str">
        <f>IFERROR(IF(F974,"",""),E974)</f>
        <v>μηδεὶς</v>
      </c>
    </row>
    <row r="975" spans="1:7">
      <c r="A975" t="s">
        <v>2131</v>
      </c>
      <c r="B975">
        <v>3</v>
      </c>
      <c r="E975" t="s">
        <v>1974</v>
      </c>
      <c r="F975" t="e">
        <f>VLOOKUP(E975,morphology!B:C,2,FALSE)</f>
        <v>#N/A</v>
      </c>
      <c r="G975" t="str">
        <f>IFERROR(IF(F975,"",""),E975)</f>
        <v>πλανάτω</v>
      </c>
    </row>
    <row r="976" spans="1:7">
      <c r="A976" t="s">
        <v>2131</v>
      </c>
      <c r="B976">
        <v>3</v>
      </c>
      <c r="E976" t="s">
        <v>1920</v>
      </c>
      <c r="F976" t="e">
        <f>VLOOKUP(E976,morphology!B:C,2,FALSE)</f>
        <v>#N/A</v>
      </c>
      <c r="G976" t="str">
        <f>IFERROR(IF(F976,"",""),E976)</f>
        <v>ὑμᾶς·</v>
      </c>
    </row>
    <row r="977" spans="1:7">
      <c r="A977" t="s">
        <v>2131</v>
      </c>
      <c r="B977">
        <v>3</v>
      </c>
      <c r="E977" t="s">
        <v>1494</v>
      </c>
      <c r="F977" t="e">
        <f>VLOOKUP(E977,morphology!B:C,2,FALSE)</f>
        <v>#N/A</v>
      </c>
      <c r="G977" t="str">
        <f>IFERROR(IF(F977,"",""),E977)</f>
        <v>ὁ</v>
      </c>
    </row>
    <row r="978" spans="1:7">
      <c r="A978" t="s">
        <v>2131</v>
      </c>
      <c r="B978">
        <v>3</v>
      </c>
      <c r="E978" t="s">
        <v>1870</v>
      </c>
      <c r="F978" t="e">
        <f>VLOOKUP(E978,morphology!B:C,2,FALSE)</f>
        <v>#N/A</v>
      </c>
      <c r="G978" t="str">
        <f>IFERROR(IF(F978,"",""),E978)</f>
        <v>ποιῶν</v>
      </c>
    </row>
    <row r="979" spans="1:7">
      <c r="A979" t="s">
        <v>2131</v>
      </c>
      <c r="B979">
        <v>3</v>
      </c>
      <c r="E979" t="s">
        <v>1423</v>
      </c>
      <c r="F979">
        <f>VLOOKUP(E979,morphology!B:C,2,FALSE)</f>
        <v>26</v>
      </c>
      <c r="G979" t="str">
        <f>IFERROR(IF(F979,"",""),E979)</f>
        <v/>
      </c>
    </row>
    <row r="980" spans="1:7">
      <c r="A980" t="s">
        <v>2131</v>
      </c>
      <c r="B980">
        <v>3</v>
      </c>
      <c r="E980" t="s">
        <v>1940</v>
      </c>
      <c r="F980" t="e">
        <f>VLOOKUP(E980,morphology!B:C,2,FALSE)</f>
        <v>#N/A</v>
      </c>
      <c r="G980" t="str">
        <f>IFERROR(IF(F980,"",""),E980)</f>
        <v>δικαιοσύνην</v>
      </c>
    </row>
    <row r="981" spans="1:7">
      <c r="A981" t="s">
        <v>2131</v>
      </c>
      <c r="B981">
        <v>3</v>
      </c>
      <c r="E981" t="s">
        <v>1938</v>
      </c>
      <c r="F981" t="e">
        <f>VLOOKUP(E981,morphology!B:C,2,FALSE)</f>
        <v>#N/A</v>
      </c>
      <c r="G981" t="str">
        <f>IFERROR(IF(F981,"",""),E981)</f>
        <v>δίκαιός</v>
      </c>
    </row>
    <row r="982" spans="1:7">
      <c r="A982" t="s">
        <v>2131</v>
      </c>
      <c r="B982">
        <v>3</v>
      </c>
      <c r="E982" t="s">
        <v>1478</v>
      </c>
      <c r="F982" t="e">
        <f>VLOOKUP(E982,morphology!B:C,2,FALSE)</f>
        <v>#N/A</v>
      </c>
      <c r="G982" t="str">
        <f>IFERROR(IF(F982,"",""),E982)</f>
        <v>ἐστιν,</v>
      </c>
    </row>
    <row r="983" spans="1:7">
      <c r="A983" t="s">
        <v>2131</v>
      </c>
      <c r="B983">
        <v>3</v>
      </c>
      <c r="E983" t="s">
        <v>1451</v>
      </c>
      <c r="F983" t="e">
        <f>VLOOKUP(E983,morphology!B:C,2,FALSE)</f>
        <v>#N/A</v>
      </c>
      <c r="G983" t="str">
        <f>IFERROR(IF(F983,"",""),E983)</f>
        <v>καθὼς</v>
      </c>
    </row>
    <row r="984" spans="1:7">
      <c r="A984" t="s">
        <v>2131</v>
      </c>
      <c r="B984">
        <v>3</v>
      </c>
      <c r="E984" t="s">
        <v>1813</v>
      </c>
      <c r="F984" t="e">
        <f>VLOOKUP(E984,morphology!B:C,2,FALSE)</f>
        <v>#N/A</v>
      </c>
      <c r="G984" t="str">
        <f>IFERROR(IF(F984,"",""),E984)</f>
        <v>ἐκεῖνος</v>
      </c>
    </row>
    <row r="985" spans="1:7">
      <c r="A985" t="s">
        <v>2131</v>
      </c>
      <c r="B985">
        <v>3</v>
      </c>
      <c r="E985" t="s">
        <v>1938</v>
      </c>
      <c r="F985" t="e">
        <f>VLOOKUP(E985,morphology!B:C,2,FALSE)</f>
        <v>#N/A</v>
      </c>
      <c r="G985" t="str">
        <f>IFERROR(IF(F985,"",""),E985)</f>
        <v>δίκαιός</v>
      </c>
    </row>
    <row r="986" spans="1:7">
      <c r="A986" t="s">
        <v>2131</v>
      </c>
      <c r="B986">
        <v>3</v>
      </c>
      <c r="E986" t="s">
        <v>1975</v>
      </c>
      <c r="F986" t="e">
        <f>VLOOKUP(E986,morphology!B:C,2,FALSE)</f>
        <v>#N/A</v>
      </c>
      <c r="G986" t="str">
        <f>IFERROR(IF(F986,"",""),E986)</f>
        <v>ἐστιν·</v>
      </c>
    </row>
    <row r="987" spans="1:7">
      <c r="A987" t="s">
        <v>2131</v>
      </c>
      <c r="B987">
        <v>3</v>
      </c>
      <c r="E987" t="s">
        <v>1565</v>
      </c>
      <c r="F987">
        <f>VLOOKUP(E987,morphology!B:C,2,FALSE)</f>
        <v>0</v>
      </c>
      <c r="G987" t="str">
        <f>IFERROR(IF(F987,"",""),E987)</f>
        <v/>
      </c>
    </row>
    <row r="988" spans="1:7">
      <c r="A988" t="s">
        <v>2131</v>
      </c>
      <c r="B988">
        <v>3</v>
      </c>
      <c r="E988" t="s">
        <v>1494</v>
      </c>
      <c r="F988" t="e">
        <f>VLOOKUP(E988,morphology!B:C,2,FALSE)</f>
        <v>#N/A</v>
      </c>
      <c r="G988" t="str">
        <f>IFERROR(IF(F988,"",""),E988)</f>
        <v>ὁ</v>
      </c>
    </row>
    <row r="989" spans="1:7">
      <c r="A989" t="s">
        <v>2131</v>
      </c>
      <c r="B989">
        <v>3</v>
      </c>
      <c r="E989" t="s">
        <v>1870</v>
      </c>
      <c r="F989" t="e">
        <f>VLOOKUP(E989,morphology!B:C,2,FALSE)</f>
        <v>#N/A</v>
      </c>
      <c r="G989" t="str">
        <f>IFERROR(IF(F989,"",""),E989)</f>
        <v>ποιῶν</v>
      </c>
    </row>
    <row r="990" spans="1:7">
      <c r="A990" t="s">
        <v>2131</v>
      </c>
      <c r="B990">
        <v>3</v>
      </c>
      <c r="E990" t="s">
        <v>1423</v>
      </c>
      <c r="F990">
        <f>VLOOKUP(E990,morphology!B:C,2,FALSE)</f>
        <v>26</v>
      </c>
      <c r="G990" t="str">
        <f>IFERROR(IF(F990,"",""),E990)</f>
        <v/>
      </c>
    </row>
    <row r="991" spans="1:7">
      <c r="A991" t="s">
        <v>2131</v>
      </c>
      <c r="B991">
        <v>3</v>
      </c>
      <c r="E991" t="s">
        <v>1687</v>
      </c>
      <c r="F991" t="e">
        <f>VLOOKUP(E991,morphology!B:C,2,FALSE)</f>
        <v>#N/A</v>
      </c>
      <c r="G991" t="str">
        <f>IFERROR(IF(F991,"",""),E991)</f>
        <v>ἁμαρτίαν</v>
      </c>
    </row>
    <row r="992" spans="1:7">
      <c r="A992" t="s">
        <v>2131</v>
      </c>
      <c r="B992">
        <v>3</v>
      </c>
      <c r="E992" t="s">
        <v>188</v>
      </c>
      <c r="F992" t="e">
        <f>VLOOKUP(E992,morphology!B:C,2,FALSE)</f>
        <v>#N/A</v>
      </c>
      <c r="G992" t="str">
        <f>IFERROR(IF(F992,"",""),E992)</f>
        <v>ἐκ</v>
      </c>
    </row>
    <row r="993" spans="1:7">
      <c r="A993" t="s">
        <v>2131</v>
      </c>
      <c r="B993">
        <v>3</v>
      </c>
      <c r="E993" t="s">
        <v>1390</v>
      </c>
      <c r="F993">
        <f>VLOOKUP(E993,morphology!B:C,2,FALSE)</f>
        <v>16</v>
      </c>
      <c r="G993" t="str">
        <f>IFERROR(IF(F993,"",""),E993)</f>
        <v/>
      </c>
    </row>
    <row r="994" spans="1:7">
      <c r="A994" t="s">
        <v>2131</v>
      </c>
      <c r="B994">
        <v>3</v>
      </c>
      <c r="E994" t="s">
        <v>1976</v>
      </c>
      <c r="F994" t="e">
        <f>VLOOKUP(E994,morphology!B:C,2,FALSE)</f>
        <v>#N/A</v>
      </c>
      <c r="G994" t="str">
        <f>IFERROR(IF(F994,"",""),E994)</f>
        <v>διαβόλου</v>
      </c>
    </row>
    <row r="995" spans="1:7">
      <c r="A995" t="s">
        <v>2131</v>
      </c>
      <c r="B995">
        <v>3</v>
      </c>
      <c r="E995" t="s">
        <v>1643</v>
      </c>
      <c r="F995" t="e">
        <f>VLOOKUP(E995,morphology!B:C,2,FALSE)</f>
        <v>#N/A</v>
      </c>
      <c r="G995" t="str">
        <f>IFERROR(IF(F995,"",""),E995)</f>
        <v>ἐστίν,</v>
      </c>
    </row>
    <row r="996" spans="1:7">
      <c r="A996" t="s">
        <v>2131</v>
      </c>
      <c r="B996">
        <v>3</v>
      </c>
      <c r="E996" t="s">
        <v>92</v>
      </c>
      <c r="F996" t="e">
        <f>VLOOKUP(E996,morphology!B:C,2,FALSE)</f>
        <v>#N/A</v>
      </c>
      <c r="G996" t="str">
        <f>IFERROR(IF(F996,"",""),E996)</f>
        <v>ὅτι</v>
      </c>
    </row>
    <row r="997" spans="1:7">
      <c r="A997" t="s">
        <v>2131</v>
      </c>
      <c r="B997">
        <v>3</v>
      </c>
      <c r="E997" t="s">
        <v>1464</v>
      </c>
      <c r="F997">
        <f>VLOOKUP(E997,morphology!B:C,2,FALSE)</f>
        <v>3</v>
      </c>
      <c r="G997" t="str">
        <f>IFERROR(IF(F997,"",""),E997)</f>
        <v/>
      </c>
    </row>
    <row r="998" spans="1:7">
      <c r="A998" t="s">
        <v>2131</v>
      </c>
      <c r="B998">
        <v>3</v>
      </c>
      <c r="E998" t="s">
        <v>1378</v>
      </c>
      <c r="F998">
        <f>VLOOKUP(E998,morphology!B:C,2,FALSE)</f>
        <v>4</v>
      </c>
      <c r="G998" t="str">
        <f>IFERROR(IF(F998,"",""),E998)</f>
        <v/>
      </c>
    </row>
    <row r="999" spans="1:7">
      <c r="A999" t="s">
        <v>2131</v>
      </c>
      <c r="B999">
        <v>3</v>
      </c>
      <c r="E999" t="s">
        <v>1494</v>
      </c>
      <c r="F999" t="e">
        <f>VLOOKUP(E999,morphology!B:C,2,FALSE)</f>
        <v>#N/A</v>
      </c>
      <c r="G999" t="str">
        <f>IFERROR(IF(F999,"",""),E999)</f>
        <v>ὁ</v>
      </c>
    </row>
    <row r="1000" spans="1:7">
      <c r="A1000" t="s">
        <v>2131</v>
      </c>
      <c r="B1000">
        <v>3</v>
      </c>
      <c r="E1000" t="s">
        <v>1977</v>
      </c>
      <c r="F1000" t="e">
        <f>VLOOKUP(E1000,morphology!B:C,2,FALSE)</f>
        <v>#N/A</v>
      </c>
      <c r="G1000" t="str">
        <f>IFERROR(IF(F1000,"",""),E1000)</f>
        <v>διάβολος</v>
      </c>
    </row>
    <row r="1001" spans="1:7">
      <c r="A1001" t="s">
        <v>2131</v>
      </c>
      <c r="B1001">
        <v>3</v>
      </c>
      <c r="E1001" t="s">
        <v>1978</v>
      </c>
      <c r="F1001" t="e">
        <f>VLOOKUP(E1001,morphology!B:C,2,FALSE)</f>
        <v>#N/A</v>
      </c>
      <c r="G1001" t="str">
        <f>IFERROR(IF(F1001,"",""),E1001)</f>
        <v>ἁμαρτάνει.</v>
      </c>
    </row>
    <row r="1002" spans="1:7">
      <c r="A1002" t="s">
        <v>2131</v>
      </c>
      <c r="B1002">
        <v>3</v>
      </c>
      <c r="E1002" t="s">
        <v>186</v>
      </c>
      <c r="F1002" t="e">
        <f>VLOOKUP(E1002,morphology!B:C,2,FALSE)</f>
        <v>#N/A</v>
      </c>
      <c r="G1002" t="str">
        <f>IFERROR(IF(F1002,"",""),E1002)</f>
        <v>εἰς</v>
      </c>
    </row>
    <row r="1003" spans="1:7">
      <c r="A1003" t="s">
        <v>2131</v>
      </c>
      <c r="B1003">
        <v>3</v>
      </c>
      <c r="E1003" t="s">
        <v>1948</v>
      </c>
      <c r="F1003" t="e">
        <f>VLOOKUP(E1003,morphology!B:C,2,FALSE)</f>
        <v>#N/A</v>
      </c>
      <c r="G1003" t="str">
        <f>IFERROR(IF(F1003,"",""),E1003)</f>
        <v>τοῦτο</v>
      </c>
    </row>
    <row r="1004" spans="1:7">
      <c r="A1004" t="s">
        <v>2131</v>
      </c>
      <c r="B1004">
        <v>3</v>
      </c>
      <c r="E1004" t="s">
        <v>1742</v>
      </c>
      <c r="F1004">
        <f>VLOOKUP(E1004,morphology!B:C,2,FALSE)</f>
        <v>22</v>
      </c>
      <c r="G1004" t="str">
        <f>IFERROR(IF(F1004,"",""),E1004)</f>
        <v/>
      </c>
    </row>
    <row r="1005" spans="1:7">
      <c r="A1005" t="s">
        <v>2131</v>
      </c>
      <c r="B1005">
        <v>3</v>
      </c>
      <c r="E1005" t="s">
        <v>1494</v>
      </c>
      <c r="F1005" t="e">
        <f>VLOOKUP(E1005,morphology!B:C,2,FALSE)</f>
        <v>#N/A</v>
      </c>
      <c r="G1005" t="str">
        <f>IFERROR(IF(F1005,"",""),E1005)</f>
        <v>ὁ</v>
      </c>
    </row>
    <row r="1006" spans="1:7">
      <c r="A1006" t="s">
        <v>2131</v>
      </c>
      <c r="B1006">
        <v>3</v>
      </c>
      <c r="E1006" t="s">
        <v>1615</v>
      </c>
      <c r="F1006" t="e">
        <f>VLOOKUP(E1006,morphology!B:C,2,FALSE)</f>
        <v>#N/A</v>
      </c>
      <c r="G1006" t="str">
        <f>IFERROR(IF(F1006,"",""),E1006)</f>
        <v>υἱὸς</v>
      </c>
    </row>
    <row r="1007" spans="1:7">
      <c r="A1007" t="s">
        <v>2131</v>
      </c>
      <c r="B1007">
        <v>3</v>
      </c>
      <c r="E1007" t="s">
        <v>1390</v>
      </c>
      <c r="F1007">
        <f>VLOOKUP(E1007,morphology!B:C,2,FALSE)</f>
        <v>16</v>
      </c>
      <c r="G1007" t="str">
        <f>IFERROR(IF(F1007,"",""),E1007)</f>
        <v/>
      </c>
    </row>
    <row r="1008" spans="1:7">
      <c r="A1008" t="s">
        <v>2131</v>
      </c>
      <c r="B1008">
        <v>3</v>
      </c>
      <c r="E1008" t="s">
        <v>1437</v>
      </c>
      <c r="F1008" t="e">
        <f>VLOOKUP(E1008,morphology!B:C,2,FALSE)</f>
        <v>#N/A</v>
      </c>
      <c r="G1008" t="str">
        <f>IFERROR(IF(F1008,"",""),E1008)</f>
        <v>θεοῦ</v>
      </c>
    </row>
    <row r="1009" spans="1:7">
      <c r="A1009" t="s">
        <v>2131</v>
      </c>
      <c r="B1009">
        <v>3</v>
      </c>
      <c r="E1009" t="s">
        <v>605</v>
      </c>
      <c r="F1009">
        <f>VLOOKUP(E1009,morphology!B:C,2,FALSE)</f>
        <v>34</v>
      </c>
      <c r="G1009" t="str">
        <f>IFERROR(IF(F1009,"",""),E1009)</f>
        <v/>
      </c>
    </row>
    <row r="1010" spans="1:7">
      <c r="A1010" t="s">
        <v>2131</v>
      </c>
      <c r="B1010">
        <v>3</v>
      </c>
      <c r="E1010" t="s">
        <v>1979</v>
      </c>
      <c r="F1010" t="e">
        <f>VLOOKUP(E1010,morphology!B:C,2,FALSE)</f>
        <v>#N/A</v>
      </c>
      <c r="G1010" t="str">
        <f>IFERROR(IF(F1010,"",""),E1010)</f>
        <v>λύσῃ</v>
      </c>
    </row>
    <row r="1011" spans="1:7">
      <c r="A1011" t="s">
        <v>2131</v>
      </c>
      <c r="B1011">
        <v>3</v>
      </c>
      <c r="E1011" t="s">
        <v>1554</v>
      </c>
      <c r="F1011" t="e">
        <f>VLOOKUP(E1011,morphology!B:C,2,FALSE)</f>
        <v>#N/A</v>
      </c>
      <c r="G1011" t="str">
        <f>IFERROR(IF(F1011,"",""),E1011)</f>
        <v>τὰ</v>
      </c>
    </row>
    <row r="1012" spans="1:7">
      <c r="A1012" t="s">
        <v>2131</v>
      </c>
      <c r="B1012">
        <v>3</v>
      </c>
      <c r="E1012" t="s">
        <v>1980</v>
      </c>
      <c r="F1012" t="e">
        <f>VLOOKUP(E1012,morphology!B:C,2,FALSE)</f>
        <v>#N/A</v>
      </c>
      <c r="G1012" t="str">
        <f>IFERROR(IF(F1012,"",""),E1012)</f>
        <v>ἔργα</v>
      </c>
    </row>
    <row r="1013" spans="1:7">
      <c r="A1013" t="s">
        <v>2131</v>
      </c>
      <c r="B1013">
        <v>3</v>
      </c>
      <c r="E1013" t="s">
        <v>1390</v>
      </c>
      <c r="F1013">
        <f>VLOOKUP(E1013,morphology!B:C,2,FALSE)</f>
        <v>16</v>
      </c>
      <c r="G1013" t="str">
        <f>IFERROR(IF(F1013,"",""),E1013)</f>
        <v/>
      </c>
    </row>
    <row r="1014" spans="1:7">
      <c r="A1014" t="s">
        <v>2131</v>
      </c>
      <c r="B1014">
        <v>3</v>
      </c>
      <c r="E1014" t="s">
        <v>1981</v>
      </c>
      <c r="F1014" t="e">
        <f>VLOOKUP(E1014,morphology!B:C,2,FALSE)</f>
        <v>#N/A</v>
      </c>
      <c r="G1014" t="str">
        <f>IFERROR(IF(F1014,"",""),E1014)</f>
        <v>διαβόλου.</v>
      </c>
    </row>
    <row r="1015" spans="1:7">
      <c r="A1015" t="s">
        <v>2131</v>
      </c>
      <c r="B1015">
        <v>3</v>
      </c>
      <c r="E1015" t="s">
        <v>1566</v>
      </c>
      <c r="F1015">
        <f>VLOOKUP(E1015,morphology!B:C,2,FALSE)</f>
        <v>0</v>
      </c>
      <c r="G1015" t="str">
        <f>IFERROR(IF(F1015,"",""),E1015)</f>
        <v/>
      </c>
    </row>
    <row r="1016" spans="1:7">
      <c r="A1016" t="s">
        <v>2131</v>
      </c>
      <c r="B1016">
        <v>3</v>
      </c>
      <c r="E1016" t="s">
        <v>1505</v>
      </c>
      <c r="F1016" t="e">
        <f>VLOOKUP(E1016,morphology!B:C,2,FALSE)</f>
        <v>#N/A</v>
      </c>
      <c r="G1016" t="str">
        <f>IFERROR(IF(F1016,"",""),E1016)</f>
        <v>πᾶς</v>
      </c>
    </row>
    <row r="1017" spans="1:7">
      <c r="A1017" t="s">
        <v>2131</v>
      </c>
      <c r="B1017">
        <v>3</v>
      </c>
      <c r="E1017" t="s">
        <v>1494</v>
      </c>
      <c r="F1017" t="e">
        <f>VLOOKUP(E1017,morphology!B:C,2,FALSE)</f>
        <v>#N/A</v>
      </c>
      <c r="G1017" t="str">
        <f>IFERROR(IF(F1017,"",""),E1017)</f>
        <v>ὁ</v>
      </c>
    </row>
    <row r="1018" spans="1:7">
      <c r="A1018" t="s">
        <v>2131</v>
      </c>
      <c r="B1018">
        <v>3</v>
      </c>
      <c r="E1018" t="s">
        <v>1705</v>
      </c>
      <c r="F1018" t="e">
        <f>VLOOKUP(E1018,morphology!B:C,2,FALSE)</f>
        <v>#N/A</v>
      </c>
      <c r="G1018" t="str">
        <f>IFERROR(IF(F1018,"",""),E1018)</f>
        <v>γεγεννημένος</v>
      </c>
    </row>
    <row r="1019" spans="1:7">
      <c r="A1019" t="s">
        <v>2131</v>
      </c>
      <c r="B1019">
        <v>3</v>
      </c>
      <c r="E1019" t="s">
        <v>188</v>
      </c>
      <c r="F1019" t="e">
        <f>VLOOKUP(E1019,morphology!B:C,2,FALSE)</f>
        <v>#N/A</v>
      </c>
      <c r="G1019" t="str">
        <f>IFERROR(IF(F1019,"",""),E1019)</f>
        <v>ἐκ</v>
      </c>
    </row>
    <row r="1020" spans="1:7">
      <c r="A1020" t="s">
        <v>2131</v>
      </c>
      <c r="B1020">
        <v>3</v>
      </c>
      <c r="E1020" t="s">
        <v>1390</v>
      </c>
      <c r="F1020">
        <f>VLOOKUP(E1020,morphology!B:C,2,FALSE)</f>
        <v>16</v>
      </c>
      <c r="G1020" t="str">
        <f>IFERROR(IF(F1020,"",""),E1020)</f>
        <v/>
      </c>
    </row>
    <row r="1021" spans="1:7">
      <c r="A1021" t="s">
        <v>2131</v>
      </c>
      <c r="B1021">
        <v>3</v>
      </c>
      <c r="E1021" t="s">
        <v>1437</v>
      </c>
      <c r="F1021" t="e">
        <f>VLOOKUP(E1021,morphology!B:C,2,FALSE)</f>
        <v>#N/A</v>
      </c>
      <c r="G1021" t="str">
        <f>IFERROR(IF(F1021,"",""),E1021)</f>
        <v>θεοῦ</v>
      </c>
    </row>
    <row r="1022" spans="1:7">
      <c r="A1022" t="s">
        <v>2131</v>
      </c>
      <c r="B1022">
        <v>3</v>
      </c>
      <c r="E1022" t="s">
        <v>1687</v>
      </c>
      <c r="F1022" t="e">
        <f>VLOOKUP(E1022,morphology!B:C,2,FALSE)</f>
        <v>#N/A</v>
      </c>
      <c r="G1022" t="str">
        <f>IFERROR(IF(F1022,"",""),E1022)</f>
        <v>ἁμαρτίαν</v>
      </c>
    </row>
    <row r="1023" spans="1:7">
      <c r="A1023" t="s">
        <v>2131</v>
      </c>
      <c r="B1023">
        <v>3</v>
      </c>
      <c r="E1023" t="s">
        <v>697</v>
      </c>
      <c r="F1023" t="e">
        <f>VLOOKUP(E1023,morphology!B:C,2,FALSE)</f>
        <v>#N/A</v>
      </c>
      <c r="G1023" t="str">
        <f>IFERROR(IF(F1023,"",""),E1023)</f>
        <v>οὐ</v>
      </c>
    </row>
    <row r="1024" spans="1:7">
      <c r="A1024" t="s">
        <v>2131</v>
      </c>
      <c r="B1024">
        <v>3</v>
      </c>
      <c r="E1024" t="s">
        <v>1966</v>
      </c>
      <c r="F1024" t="e">
        <f>VLOOKUP(E1024,morphology!B:C,2,FALSE)</f>
        <v>#N/A</v>
      </c>
      <c r="G1024" t="str">
        <f>IFERROR(IF(F1024,"",""),E1024)</f>
        <v>ποιεῖ,</v>
      </c>
    </row>
    <row r="1025" spans="1:7">
      <c r="A1025" t="s">
        <v>2131</v>
      </c>
      <c r="B1025">
        <v>3</v>
      </c>
      <c r="E1025" t="s">
        <v>92</v>
      </c>
      <c r="F1025" t="e">
        <f>VLOOKUP(E1025,morphology!B:C,2,FALSE)</f>
        <v>#N/A</v>
      </c>
      <c r="G1025" t="str">
        <f>IFERROR(IF(F1025,"",""),E1025)</f>
        <v>ὅτι</v>
      </c>
    </row>
    <row r="1026" spans="1:7">
      <c r="A1026" t="s">
        <v>2131</v>
      </c>
      <c r="B1026">
        <v>3</v>
      </c>
      <c r="E1026" t="s">
        <v>1982</v>
      </c>
      <c r="F1026" t="e">
        <f>VLOOKUP(E1026,morphology!B:C,2,FALSE)</f>
        <v>#N/A</v>
      </c>
      <c r="G1026" t="str">
        <f>IFERROR(IF(F1026,"",""),E1026)</f>
        <v>σπέρμα</v>
      </c>
    </row>
    <row r="1027" spans="1:7">
      <c r="A1027" t="s">
        <v>2131</v>
      </c>
      <c r="B1027">
        <v>3</v>
      </c>
      <c r="E1027" t="s">
        <v>1535</v>
      </c>
      <c r="F1027">
        <f>VLOOKUP(E1027,morphology!B:C,2,FALSE)</f>
        <v>45</v>
      </c>
      <c r="G1027" t="str">
        <f>IFERROR(IF(F1027,"",""),E1027)</f>
        <v/>
      </c>
    </row>
    <row r="1028" spans="1:7">
      <c r="A1028" t="s">
        <v>2131</v>
      </c>
      <c r="B1028">
        <v>3</v>
      </c>
      <c r="E1028" t="s">
        <v>190</v>
      </c>
      <c r="F1028" t="e">
        <f>VLOOKUP(E1028,morphology!B:C,2,FALSE)</f>
        <v>#N/A</v>
      </c>
      <c r="G1028" t="str">
        <f>IFERROR(IF(F1028,"",""),E1028)</f>
        <v>ἐν</v>
      </c>
    </row>
    <row r="1029" spans="1:7">
      <c r="A1029" t="s">
        <v>2131</v>
      </c>
      <c r="B1029">
        <v>3</v>
      </c>
      <c r="E1029" t="s">
        <v>1529</v>
      </c>
      <c r="F1029" t="e">
        <f>VLOOKUP(E1029,morphology!B:C,2,FALSE)</f>
        <v>#N/A</v>
      </c>
      <c r="G1029" t="str">
        <f>IFERROR(IF(F1029,"",""),E1029)</f>
        <v>αὐτῷ</v>
      </c>
    </row>
    <row r="1030" spans="1:7">
      <c r="A1030" t="s">
        <v>2131</v>
      </c>
      <c r="B1030">
        <v>3</v>
      </c>
      <c r="E1030" t="s">
        <v>1834</v>
      </c>
      <c r="F1030" t="e">
        <f>VLOOKUP(E1030,morphology!B:C,2,FALSE)</f>
        <v>#N/A</v>
      </c>
      <c r="G1030" t="str">
        <f>IFERROR(IF(F1030,"",""),E1030)</f>
        <v>μένει,</v>
      </c>
    </row>
    <row r="1031" spans="1:7">
      <c r="A1031" t="s">
        <v>2131</v>
      </c>
      <c r="B1031">
        <v>3</v>
      </c>
      <c r="E1031" t="s">
        <v>1385</v>
      </c>
      <c r="F1031">
        <f>VLOOKUP(E1031,morphology!B:C,2,FALSE)</f>
        <v>11</v>
      </c>
      <c r="G1031" t="str">
        <f>IFERROR(IF(F1031,"",""),E1031)</f>
        <v/>
      </c>
    </row>
    <row r="1032" spans="1:7">
      <c r="A1032" t="s">
        <v>2131</v>
      </c>
      <c r="B1032">
        <v>3</v>
      </c>
      <c r="E1032" t="s">
        <v>697</v>
      </c>
      <c r="F1032" t="e">
        <f>VLOOKUP(E1032,morphology!B:C,2,FALSE)</f>
        <v>#N/A</v>
      </c>
      <c r="G1032" t="str">
        <f>IFERROR(IF(F1032,"",""),E1032)</f>
        <v>οὐ</v>
      </c>
    </row>
    <row r="1033" spans="1:7">
      <c r="A1033" t="s">
        <v>2131</v>
      </c>
      <c r="B1033">
        <v>3</v>
      </c>
      <c r="E1033" t="s">
        <v>1983</v>
      </c>
      <c r="F1033" t="e">
        <f>VLOOKUP(E1033,morphology!B:C,2,FALSE)</f>
        <v>#N/A</v>
      </c>
      <c r="G1033" t="str">
        <f>IFERROR(IF(F1033,"",""),E1033)</f>
        <v>δύναται</v>
      </c>
    </row>
    <row r="1034" spans="1:7">
      <c r="A1034" t="s">
        <v>2131</v>
      </c>
      <c r="B1034">
        <v>3</v>
      </c>
      <c r="E1034" t="s">
        <v>1984</v>
      </c>
      <c r="F1034" t="e">
        <f>VLOOKUP(E1034,morphology!B:C,2,FALSE)</f>
        <v>#N/A</v>
      </c>
      <c r="G1034" t="str">
        <f>IFERROR(IF(F1034,"",""),E1034)</f>
        <v>ἁμαρτάνειν,</v>
      </c>
    </row>
    <row r="1035" spans="1:7">
      <c r="A1035" t="s">
        <v>2131</v>
      </c>
      <c r="B1035">
        <v>3</v>
      </c>
      <c r="E1035" t="s">
        <v>92</v>
      </c>
      <c r="F1035" t="e">
        <f>VLOOKUP(E1035,morphology!B:C,2,FALSE)</f>
        <v>#N/A</v>
      </c>
      <c r="G1035" t="str">
        <f>IFERROR(IF(F1035,"",""),E1035)</f>
        <v>ὅτι</v>
      </c>
    </row>
    <row r="1036" spans="1:7">
      <c r="A1036" t="s">
        <v>2131</v>
      </c>
      <c r="B1036">
        <v>3</v>
      </c>
      <c r="E1036" t="s">
        <v>188</v>
      </c>
      <c r="F1036" t="e">
        <f>VLOOKUP(E1036,morphology!B:C,2,FALSE)</f>
        <v>#N/A</v>
      </c>
      <c r="G1036" t="str">
        <f>IFERROR(IF(F1036,"",""),E1036)</f>
        <v>ἐκ</v>
      </c>
    </row>
    <row r="1037" spans="1:7">
      <c r="A1037" t="s">
        <v>2131</v>
      </c>
      <c r="B1037">
        <v>3</v>
      </c>
      <c r="E1037" t="s">
        <v>1390</v>
      </c>
      <c r="F1037">
        <f>VLOOKUP(E1037,morphology!B:C,2,FALSE)</f>
        <v>16</v>
      </c>
      <c r="G1037" t="str">
        <f>IFERROR(IF(F1037,"",""),E1037)</f>
        <v/>
      </c>
    </row>
    <row r="1038" spans="1:7">
      <c r="A1038" t="s">
        <v>2131</v>
      </c>
      <c r="B1038">
        <v>3</v>
      </c>
      <c r="E1038" t="s">
        <v>1437</v>
      </c>
      <c r="F1038" t="e">
        <f>VLOOKUP(E1038,morphology!B:C,2,FALSE)</f>
        <v>#N/A</v>
      </c>
      <c r="G1038" t="str">
        <f>IFERROR(IF(F1038,"",""),E1038)</f>
        <v>θεοῦ</v>
      </c>
    </row>
    <row r="1039" spans="1:7">
      <c r="A1039" t="s">
        <v>2131</v>
      </c>
      <c r="B1039">
        <v>3</v>
      </c>
      <c r="E1039" t="s">
        <v>1941</v>
      </c>
      <c r="F1039" t="e">
        <f>VLOOKUP(E1039,morphology!B:C,2,FALSE)</f>
        <v>#N/A</v>
      </c>
      <c r="G1039" t="str">
        <f>IFERROR(IF(F1039,"",""),E1039)</f>
        <v>γεγέννηται.</v>
      </c>
    </row>
    <row r="1040" spans="1:7">
      <c r="A1040" t="s">
        <v>2131</v>
      </c>
      <c r="B1040">
        <v>3</v>
      </c>
      <c r="E1040" t="s">
        <v>1567</v>
      </c>
      <c r="F1040">
        <f>VLOOKUP(E1040,morphology!B:C,2,FALSE)</f>
        <v>0</v>
      </c>
      <c r="G1040" t="str">
        <f>IFERROR(IF(F1040,"",""),E1040)</f>
        <v/>
      </c>
    </row>
    <row r="1041" spans="1:7">
      <c r="A1041" t="s">
        <v>2131</v>
      </c>
      <c r="B1041">
        <v>3</v>
      </c>
      <c r="E1041" t="s">
        <v>190</v>
      </c>
      <c r="F1041" t="e">
        <f>VLOOKUP(E1041,morphology!B:C,2,FALSE)</f>
        <v>#N/A</v>
      </c>
      <c r="G1041" t="str">
        <f>IFERROR(IF(F1041,"",""),E1041)</f>
        <v>ἐν</v>
      </c>
    </row>
    <row r="1042" spans="1:7">
      <c r="A1042" t="s">
        <v>2131</v>
      </c>
      <c r="B1042">
        <v>3</v>
      </c>
      <c r="E1042" t="s">
        <v>1594</v>
      </c>
      <c r="F1042" t="e">
        <f>VLOOKUP(E1042,morphology!B:C,2,FALSE)</f>
        <v>#N/A</v>
      </c>
      <c r="G1042" t="str">
        <f>IFERROR(IF(F1042,"",""),E1042)</f>
        <v>τούτῳ</v>
      </c>
    </row>
    <row r="1043" spans="1:7">
      <c r="A1043" t="s">
        <v>2131</v>
      </c>
      <c r="B1043">
        <v>3</v>
      </c>
      <c r="E1043" t="s">
        <v>1985</v>
      </c>
      <c r="F1043" t="e">
        <f>VLOOKUP(E1043,morphology!B:C,2,FALSE)</f>
        <v>#N/A</v>
      </c>
      <c r="G1043" t="str">
        <f>IFERROR(IF(F1043,"",""),E1043)</f>
        <v>φανερά</v>
      </c>
    </row>
    <row r="1044" spans="1:7">
      <c r="A1044" t="s">
        <v>2131</v>
      </c>
      <c r="B1044">
        <v>3</v>
      </c>
      <c r="E1044" t="s">
        <v>1493</v>
      </c>
      <c r="F1044" t="e">
        <f>VLOOKUP(E1044,morphology!B:C,2,FALSE)</f>
        <v>#N/A</v>
      </c>
      <c r="G1044" t="str">
        <f>IFERROR(IF(F1044,"",""),E1044)</f>
        <v>ἐστιν</v>
      </c>
    </row>
    <row r="1045" spans="1:7">
      <c r="A1045" t="s">
        <v>2131</v>
      </c>
      <c r="B1045">
        <v>3</v>
      </c>
      <c r="E1045" t="s">
        <v>1554</v>
      </c>
      <c r="F1045" t="e">
        <f>VLOOKUP(E1045,morphology!B:C,2,FALSE)</f>
        <v>#N/A</v>
      </c>
      <c r="G1045" t="str">
        <f>IFERROR(IF(F1045,"",""),E1045)</f>
        <v>τὰ</v>
      </c>
    </row>
    <row r="1046" spans="1:7">
      <c r="A1046" t="s">
        <v>2131</v>
      </c>
      <c r="B1046">
        <v>3</v>
      </c>
      <c r="E1046" t="s">
        <v>1555</v>
      </c>
      <c r="F1046" t="e">
        <f>VLOOKUP(E1046,morphology!B:C,2,FALSE)</f>
        <v>#N/A</v>
      </c>
      <c r="G1046" t="str">
        <f>IFERROR(IF(F1046,"",""),E1046)</f>
        <v>τέκνα</v>
      </c>
    </row>
    <row r="1047" spans="1:7">
      <c r="A1047" t="s">
        <v>2131</v>
      </c>
      <c r="B1047">
        <v>3</v>
      </c>
      <c r="E1047" t="s">
        <v>1390</v>
      </c>
      <c r="F1047">
        <f>VLOOKUP(E1047,morphology!B:C,2,FALSE)</f>
        <v>16</v>
      </c>
      <c r="G1047" t="str">
        <f>IFERROR(IF(F1047,"",""),E1047)</f>
        <v/>
      </c>
    </row>
    <row r="1048" spans="1:7">
      <c r="A1048" t="s">
        <v>2131</v>
      </c>
      <c r="B1048">
        <v>3</v>
      </c>
      <c r="E1048" t="s">
        <v>1437</v>
      </c>
      <c r="F1048" t="e">
        <f>VLOOKUP(E1048,morphology!B:C,2,FALSE)</f>
        <v>#N/A</v>
      </c>
      <c r="G1048" t="str">
        <f>IFERROR(IF(F1048,"",""),E1048)</f>
        <v>θεοῦ</v>
      </c>
    </row>
    <row r="1049" spans="1:7">
      <c r="A1049" t="s">
        <v>2131</v>
      </c>
      <c r="B1049">
        <v>3</v>
      </c>
      <c r="E1049" t="s">
        <v>1385</v>
      </c>
      <c r="F1049">
        <f>VLOOKUP(E1049,morphology!B:C,2,FALSE)</f>
        <v>11</v>
      </c>
      <c r="G1049" t="str">
        <f>IFERROR(IF(F1049,"",""),E1049)</f>
        <v/>
      </c>
    </row>
    <row r="1050" spans="1:7">
      <c r="A1050" t="s">
        <v>2131</v>
      </c>
      <c r="B1050">
        <v>3</v>
      </c>
      <c r="E1050" t="s">
        <v>1554</v>
      </c>
      <c r="F1050" t="e">
        <f>VLOOKUP(E1050,morphology!B:C,2,FALSE)</f>
        <v>#N/A</v>
      </c>
      <c r="G1050" t="str">
        <f>IFERROR(IF(F1050,"",""),E1050)</f>
        <v>τὰ</v>
      </c>
    </row>
    <row r="1051" spans="1:7">
      <c r="A1051" t="s">
        <v>2131</v>
      </c>
      <c r="B1051">
        <v>3</v>
      </c>
      <c r="E1051" t="s">
        <v>1555</v>
      </c>
      <c r="F1051" t="e">
        <f>VLOOKUP(E1051,morphology!B:C,2,FALSE)</f>
        <v>#N/A</v>
      </c>
      <c r="G1051" t="str">
        <f>IFERROR(IF(F1051,"",""),E1051)</f>
        <v>τέκνα</v>
      </c>
    </row>
    <row r="1052" spans="1:7">
      <c r="A1052" t="s">
        <v>2131</v>
      </c>
      <c r="B1052">
        <v>3</v>
      </c>
      <c r="E1052" t="s">
        <v>1390</v>
      </c>
      <c r="F1052">
        <f>VLOOKUP(E1052,morphology!B:C,2,FALSE)</f>
        <v>16</v>
      </c>
      <c r="G1052" t="str">
        <f>IFERROR(IF(F1052,"",""),E1052)</f>
        <v/>
      </c>
    </row>
    <row r="1053" spans="1:7">
      <c r="A1053" t="s">
        <v>2131</v>
      </c>
      <c r="B1053">
        <v>3</v>
      </c>
      <c r="E1053" t="s">
        <v>1986</v>
      </c>
      <c r="F1053" t="e">
        <f>VLOOKUP(E1053,morphology!B:C,2,FALSE)</f>
        <v>#N/A</v>
      </c>
      <c r="G1053" t="str">
        <f>IFERROR(IF(F1053,"",""),E1053)</f>
        <v>διαβόλου·</v>
      </c>
    </row>
    <row r="1054" spans="1:7">
      <c r="A1054" t="s">
        <v>2131</v>
      </c>
      <c r="B1054">
        <v>3</v>
      </c>
      <c r="E1054" t="s">
        <v>1505</v>
      </c>
      <c r="F1054" t="e">
        <f>VLOOKUP(E1054,morphology!B:C,2,FALSE)</f>
        <v>#N/A</v>
      </c>
      <c r="G1054" t="str">
        <f>IFERROR(IF(F1054,"",""),E1054)</f>
        <v>πᾶς</v>
      </c>
    </row>
    <row r="1055" spans="1:7">
      <c r="A1055" t="s">
        <v>2131</v>
      </c>
      <c r="B1055">
        <v>3</v>
      </c>
      <c r="E1055" t="s">
        <v>1494</v>
      </c>
      <c r="F1055" t="e">
        <f>VLOOKUP(E1055,morphology!B:C,2,FALSE)</f>
        <v>#N/A</v>
      </c>
      <c r="G1055" t="str">
        <f>IFERROR(IF(F1055,"",""),E1055)</f>
        <v>ὁ</v>
      </c>
    </row>
    <row r="1056" spans="1:7">
      <c r="A1056" t="s">
        <v>2131</v>
      </c>
      <c r="B1056">
        <v>3</v>
      </c>
      <c r="E1056" t="s">
        <v>1486</v>
      </c>
      <c r="F1056" t="e">
        <f>VLOOKUP(E1056,morphology!B:C,2,FALSE)</f>
        <v>#N/A</v>
      </c>
      <c r="G1056" t="str">
        <f>IFERROR(IF(F1056,"",""),E1056)</f>
        <v>μὴ</v>
      </c>
    </row>
    <row r="1057" spans="1:7">
      <c r="A1057" t="s">
        <v>2131</v>
      </c>
      <c r="B1057">
        <v>3</v>
      </c>
      <c r="E1057" t="s">
        <v>1870</v>
      </c>
      <c r="F1057" t="e">
        <f>VLOOKUP(E1057,morphology!B:C,2,FALSE)</f>
        <v>#N/A</v>
      </c>
      <c r="G1057" t="str">
        <f>IFERROR(IF(F1057,"",""),E1057)</f>
        <v>ποιῶν</v>
      </c>
    </row>
    <row r="1058" spans="1:7">
      <c r="A1058" t="s">
        <v>2131</v>
      </c>
      <c r="B1058">
        <v>3</v>
      </c>
      <c r="E1058" t="s">
        <v>1940</v>
      </c>
      <c r="F1058" t="e">
        <f>VLOOKUP(E1058,morphology!B:C,2,FALSE)</f>
        <v>#N/A</v>
      </c>
      <c r="G1058" t="str">
        <f>IFERROR(IF(F1058,"",""),E1058)</f>
        <v>δικαιοσύνην</v>
      </c>
    </row>
    <row r="1059" spans="1:7">
      <c r="A1059" t="s">
        <v>2131</v>
      </c>
      <c r="B1059">
        <v>3</v>
      </c>
      <c r="E1059" t="s">
        <v>1417</v>
      </c>
      <c r="F1059" t="e">
        <f>VLOOKUP(E1059,morphology!B:C,2,FALSE)</f>
        <v>#N/A</v>
      </c>
      <c r="G1059" t="str">
        <f>IFERROR(IF(F1059,"",""),E1059)</f>
        <v>οὐκ</v>
      </c>
    </row>
    <row r="1060" spans="1:7">
      <c r="A1060" t="s">
        <v>2131</v>
      </c>
      <c r="B1060">
        <v>3</v>
      </c>
      <c r="E1060" t="s">
        <v>1694</v>
      </c>
      <c r="F1060">
        <f>VLOOKUP(E1060,morphology!B:C,2,FALSE)</f>
        <v>0</v>
      </c>
      <c r="G1060" t="str">
        <f>IFERROR(IF(F1060,"",""),E1060)</f>
        <v/>
      </c>
    </row>
    <row r="1061" spans="1:7">
      <c r="A1061" t="s">
        <v>2131</v>
      </c>
      <c r="B1061">
        <v>3</v>
      </c>
      <c r="E1061" t="s">
        <v>188</v>
      </c>
      <c r="F1061" t="e">
        <f>VLOOKUP(E1061,morphology!B:C,2,FALSE)</f>
        <v>#N/A</v>
      </c>
      <c r="G1061" t="str">
        <f>IFERROR(IF(F1061,"",""),E1061)</f>
        <v>ἐκ</v>
      </c>
    </row>
    <row r="1062" spans="1:7">
      <c r="A1062" t="s">
        <v>2131</v>
      </c>
      <c r="B1062">
        <v>3</v>
      </c>
      <c r="E1062" t="s">
        <v>1390</v>
      </c>
      <c r="F1062">
        <f>VLOOKUP(E1062,morphology!B:C,2,FALSE)</f>
        <v>16</v>
      </c>
      <c r="G1062" t="str">
        <f>IFERROR(IF(F1062,"",""),E1062)</f>
        <v/>
      </c>
    </row>
    <row r="1063" spans="1:7">
      <c r="A1063" t="s">
        <v>2131</v>
      </c>
      <c r="B1063">
        <v>3</v>
      </c>
      <c r="E1063" t="s">
        <v>1596</v>
      </c>
      <c r="F1063" t="e">
        <f>VLOOKUP(E1063,morphology!B:C,2,FALSE)</f>
        <v>#N/A</v>
      </c>
      <c r="G1063" t="str">
        <f>IFERROR(IF(F1063,"",""),E1063)</f>
        <v>θεοῦ,</v>
      </c>
    </row>
    <row r="1064" spans="1:7">
      <c r="A1064" t="s">
        <v>2131</v>
      </c>
      <c r="B1064">
        <v>3</v>
      </c>
      <c r="E1064" t="s">
        <v>1385</v>
      </c>
      <c r="F1064">
        <f>VLOOKUP(E1064,morphology!B:C,2,FALSE)</f>
        <v>11</v>
      </c>
      <c r="G1064" t="str">
        <f>IFERROR(IF(F1064,"",""),E1064)</f>
        <v/>
      </c>
    </row>
    <row r="1065" spans="1:7">
      <c r="A1065" t="s">
        <v>2131</v>
      </c>
      <c r="B1065">
        <v>3</v>
      </c>
      <c r="E1065" t="s">
        <v>1494</v>
      </c>
      <c r="F1065" t="e">
        <f>VLOOKUP(E1065,morphology!B:C,2,FALSE)</f>
        <v>#N/A</v>
      </c>
      <c r="G1065" t="str">
        <f>IFERROR(IF(F1065,"",""),E1065)</f>
        <v>ὁ</v>
      </c>
    </row>
    <row r="1066" spans="1:7">
      <c r="A1066" t="s">
        <v>2131</v>
      </c>
      <c r="B1066">
        <v>3</v>
      </c>
      <c r="E1066" t="s">
        <v>1486</v>
      </c>
      <c r="F1066" t="e">
        <f>VLOOKUP(E1066,morphology!B:C,2,FALSE)</f>
        <v>#N/A</v>
      </c>
      <c r="G1066" t="str">
        <f>IFERROR(IF(F1066,"",""),E1066)</f>
        <v>μὴ</v>
      </c>
    </row>
    <row r="1067" spans="1:7">
      <c r="A1067" t="s">
        <v>2131</v>
      </c>
      <c r="B1067">
        <v>3</v>
      </c>
      <c r="E1067" t="s">
        <v>1588</v>
      </c>
      <c r="F1067" t="e">
        <f>VLOOKUP(E1067,morphology!B:C,2,FALSE)</f>
        <v>#N/A</v>
      </c>
      <c r="G1067" t="str">
        <f>IFERROR(IF(F1067,"",""),E1067)</f>
        <v>ἀγαπῶν</v>
      </c>
    </row>
    <row r="1068" spans="1:7">
      <c r="A1068" t="s">
        <v>2131</v>
      </c>
      <c r="B1068">
        <v>3</v>
      </c>
      <c r="E1068" t="s">
        <v>1431</v>
      </c>
      <c r="F1068">
        <f>VLOOKUP(E1068,morphology!B:C,2,FALSE)</f>
        <v>31</v>
      </c>
      <c r="G1068" t="str">
        <f>IFERROR(IF(F1068,"",""),E1068)</f>
        <v/>
      </c>
    </row>
    <row r="1069" spans="1:7">
      <c r="A1069" t="s">
        <v>2131</v>
      </c>
      <c r="B1069">
        <v>3</v>
      </c>
      <c r="E1069" t="s">
        <v>1685</v>
      </c>
      <c r="F1069" t="e">
        <f>VLOOKUP(E1069,morphology!B:C,2,FALSE)</f>
        <v>#N/A</v>
      </c>
      <c r="G1069" t="str">
        <f>IFERROR(IF(F1069,"",""),E1069)</f>
        <v>ἀδελφὸν</v>
      </c>
    </row>
    <row r="1070" spans="1:7">
      <c r="A1070" t="s">
        <v>2131</v>
      </c>
      <c r="B1070">
        <v>3</v>
      </c>
      <c r="E1070" t="s">
        <v>1593</v>
      </c>
      <c r="F1070" t="e">
        <f>VLOOKUP(E1070,morphology!B:C,2,FALSE)</f>
        <v>#N/A</v>
      </c>
      <c r="G1070" t="str">
        <f>IFERROR(IF(F1070,"",""),E1070)</f>
        <v>αὐτοῦ.</v>
      </c>
    </row>
    <row r="1071" spans="1:7">
      <c r="A1071" t="s">
        <v>2131</v>
      </c>
      <c r="B1071">
        <v>3</v>
      </c>
      <c r="E1071" t="s">
        <v>1568</v>
      </c>
      <c r="F1071">
        <f>VLOOKUP(E1071,morphology!B:C,2,FALSE)</f>
        <v>0</v>
      </c>
      <c r="G1071" t="str">
        <f>IFERROR(IF(F1071,"",""),E1071)</f>
        <v/>
      </c>
    </row>
    <row r="1072" spans="1:7">
      <c r="A1072" t="s">
        <v>2131</v>
      </c>
      <c r="B1072">
        <v>3</v>
      </c>
      <c r="E1072" t="s">
        <v>1987</v>
      </c>
      <c r="F1072" t="e">
        <f>VLOOKUP(E1072,morphology!B:C,2,FALSE)</f>
        <v>#N/A</v>
      </c>
      <c r="G1072" t="str">
        <f>IFERROR(IF(F1072,"",""),E1072)</f>
        <v>Ὅτι</v>
      </c>
    </row>
    <row r="1073" spans="1:7">
      <c r="A1073" t="s">
        <v>2131</v>
      </c>
      <c r="B1073">
        <v>3</v>
      </c>
      <c r="E1073" t="s">
        <v>1468</v>
      </c>
      <c r="F1073">
        <f>VLOOKUP(E1073,morphology!B:C,2,FALSE)</f>
        <v>0</v>
      </c>
      <c r="G1073" t="str">
        <f>IFERROR(IF(F1073,"",""),E1073)</f>
        <v/>
      </c>
    </row>
    <row r="1074" spans="1:7">
      <c r="A1074" t="s">
        <v>2131</v>
      </c>
      <c r="B1074">
        <v>3</v>
      </c>
      <c r="E1074" t="s">
        <v>1469</v>
      </c>
      <c r="F1074" t="e">
        <f>VLOOKUP(E1074,morphology!B:C,2,FALSE)</f>
        <v>#N/A</v>
      </c>
      <c r="G1074" t="str">
        <f>IFERROR(IF(F1074,"",""),E1074)</f>
        <v>ἐστὶν</v>
      </c>
    </row>
    <row r="1075" spans="1:7">
      <c r="A1075" t="s">
        <v>2131</v>
      </c>
      <c r="B1075">
        <v>3</v>
      </c>
      <c r="E1075" t="s">
        <v>1470</v>
      </c>
      <c r="F1075">
        <f>VLOOKUP(E1075,morphology!B:C,2,FALSE)</f>
        <v>20</v>
      </c>
      <c r="G1075" t="str">
        <f>IFERROR(IF(F1075,"",""),E1075)</f>
        <v/>
      </c>
    </row>
    <row r="1076" spans="1:7">
      <c r="A1076" t="s">
        <v>2131</v>
      </c>
      <c r="B1076">
        <v>3</v>
      </c>
      <c r="E1076" t="s">
        <v>1756</v>
      </c>
      <c r="F1076" t="e">
        <f>VLOOKUP(E1076,morphology!B:C,2,FALSE)</f>
        <v>#N/A</v>
      </c>
      <c r="G1076" t="str">
        <f>IFERROR(IF(F1076,"",""),E1076)</f>
        <v>ἀγγελία</v>
      </c>
    </row>
    <row r="1077" spans="1:7">
      <c r="A1077" t="s">
        <v>2131</v>
      </c>
      <c r="B1077">
        <v>3</v>
      </c>
      <c r="E1077" t="s">
        <v>1462</v>
      </c>
      <c r="F1077" t="e">
        <f>VLOOKUP(E1077,morphology!B:C,2,FALSE)</f>
        <v>#N/A</v>
      </c>
      <c r="G1077" t="str">
        <f>IFERROR(IF(F1077,"",""),E1077)</f>
        <v>ἣν</v>
      </c>
    </row>
    <row r="1078" spans="1:7">
      <c r="A1078" t="s">
        <v>2131</v>
      </c>
      <c r="B1078">
        <v>3</v>
      </c>
      <c r="E1078" t="s">
        <v>1479</v>
      </c>
      <c r="F1078" t="e">
        <f>VLOOKUP(E1078,morphology!B:C,2,FALSE)</f>
        <v>#N/A</v>
      </c>
      <c r="G1078" t="str">
        <f>IFERROR(IF(F1078,"",""),E1078)</f>
        <v>ἠκούσατε</v>
      </c>
    </row>
    <row r="1079" spans="1:7">
      <c r="A1079" t="s">
        <v>2131</v>
      </c>
      <c r="B1079">
        <v>3</v>
      </c>
      <c r="E1079" t="s">
        <v>1464</v>
      </c>
      <c r="F1079">
        <f>VLOOKUP(E1079,morphology!B:C,2,FALSE)</f>
        <v>3</v>
      </c>
      <c r="G1079" t="str">
        <f>IFERROR(IF(F1079,"",""),E1079)</f>
        <v/>
      </c>
    </row>
    <row r="1080" spans="1:7">
      <c r="A1080" t="s">
        <v>2131</v>
      </c>
      <c r="B1080">
        <v>3</v>
      </c>
      <c r="E1080" t="s">
        <v>1465</v>
      </c>
      <c r="F1080" t="e">
        <f>VLOOKUP(E1080,morphology!B:C,2,FALSE)</f>
        <v>#N/A</v>
      </c>
      <c r="G1080" t="str">
        <f>IFERROR(IF(F1080,"",""),E1080)</f>
        <v>ἀρχῆς,</v>
      </c>
    </row>
    <row r="1081" spans="1:7">
      <c r="A1081" t="s">
        <v>2131</v>
      </c>
      <c r="B1081">
        <v>3</v>
      </c>
      <c r="E1081" t="s">
        <v>605</v>
      </c>
      <c r="F1081">
        <f>VLOOKUP(E1081,morphology!B:C,2,FALSE)</f>
        <v>34</v>
      </c>
      <c r="G1081" t="str">
        <f>IFERROR(IF(F1081,"",""),E1081)</f>
        <v/>
      </c>
    </row>
    <row r="1082" spans="1:7">
      <c r="A1082" t="s">
        <v>2131</v>
      </c>
      <c r="B1082">
        <v>3</v>
      </c>
      <c r="E1082" t="s">
        <v>1466</v>
      </c>
      <c r="F1082" t="e">
        <f>VLOOKUP(E1082,morphology!B:C,2,FALSE)</f>
        <v>#N/A</v>
      </c>
      <c r="G1082" t="str">
        <f>IFERROR(IF(F1082,"",""),E1082)</f>
        <v>ἀγαπῶμεν</v>
      </c>
    </row>
    <row r="1083" spans="1:7">
      <c r="A1083" t="s">
        <v>2131</v>
      </c>
      <c r="B1083">
        <v>3</v>
      </c>
      <c r="E1083" t="s">
        <v>1988</v>
      </c>
      <c r="F1083" t="e">
        <f>VLOOKUP(E1083,morphology!B:C,2,FALSE)</f>
        <v>#N/A</v>
      </c>
      <c r="G1083" t="str">
        <f>IFERROR(IF(F1083,"",""),E1083)</f>
        <v>ἀλλήλους·</v>
      </c>
    </row>
    <row r="1084" spans="1:7">
      <c r="A1084" t="s">
        <v>2131</v>
      </c>
      <c r="B1084">
        <v>3</v>
      </c>
      <c r="E1084" t="s">
        <v>1569</v>
      </c>
      <c r="F1084">
        <f>VLOOKUP(E1084,morphology!B:C,2,FALSE)</f>
        <v>0</v>
      </c>
      <c r="G1084" t="str">
        <f>IFERROR(IF(F1084,"",""),E1084)</f>
        <v/>
      </c>
    </row>
    <row r="1085" spans="1:7">
      <c r="A1085" t="s">
        <v>2131</v>
      </c>
      <c r="B1085">
        <v>3</v>
      </c>
      <c r="E1085" t="s">
        <v>697</v>
      </c>
      <c r="F1085" t="e">
        <f>VLOOKUP(E1085,morphology!B:C,2,FALSE)</f>
        <v>#N/A</v>
      </c>
      <c r="G1085" t="str">
        <f>IFERROR(IF(F1085,"",""),E1085)</f>
        <v>οὐ</v>
      </c>
    </row>
    <row r="1086" spans="1:7">
      <c r="A1086" t="s">
        <v>2131</v>
      </c>
      <c r="B1086">
        <v>3</v>
      </c>
      <c r="E1086" t="s">
        <v>1451</v>
      </c>
      <c r="F1086" t="e">
        <f>VLOOKUP(E1086,morphology!B:C,2,FALSE)</f>
        <v>#N/A</v>
      </c>
      <c r="G1086" t="str">
        <f>IFERROR(IF(F1086,"",""),E1086)</f>
        <v>καθὼς</v>
      </c>
    </row>
    <row r="1087" spans="1:7">
      <c r="A1087" t="s">
        <v>2131</v>
      </c>
      <c r="B1087">
        <v>3</v>
      </c>
      <c r="E1087" t="s">
        <v>1989</v>
      </c>
      <c r="F1087" t="e">
        <f>VLOOKUP(E1087,morphology!B:C,2,FALSE)</f>
        <v>#N/A</v>
      </c>
      <c r="G1087" t="str">
        <f>IFERROR(IF(F1087,"",""),E1087)</f>
        <v>Κάϊν</v>
      </c>
    </row>
    <row r="1088" spans="1:7">
      <c r="A1088" t="s">
        <v>2131</v>
      </c>
      <c r="B1088">
        <v>3</v>
      </c>
      <c r="E1088" t="s">
        <v>188</v>
      </c>
      <c r="F1088" t="e">
        <f>VLOOKUP(E1088,morphology!B:C,2,FALSE)</f>
        <v>#N/A</v>
      </c>
      <c r="G1088" t="str">
        <f>IFERROR(IF(F1088,"",""),E1088)</f>
        <v>ἐκ</v>
      </c>
    </row>
    <row r="1089" spans="1:7">
      <c r="A1089" t="s">
        <v>2131</v>
      </c>
      <c r="B1089">
        <v>3</v>
      </c>
      <c r="E1089" t="s">
        <v>1390</v>
      </c>
      <c r="F1089">
        <f>VLOOKUP(E1089,morphology!B:C,2,FALSE)</f>
        <v>16</v>
      </c>
      <c r="G1089" t="str">
        <f>IFERROR(IF(F1089,"",""),E1089)</f>
        <v/>
      </c>
    </row>
    <row r="1090" spans="1:7">
      <c r="A1090" t="s">
        <v>2131</v>
      </c>
      <c r="B1090">
        <v>3</v>
      </c>
      <c r="E1090" t="s">
        <v>1990</v>
      </c>
      <c r="F1090" t="e">
        <f>VLOOKUP(E1090,morphology!B:C,2,FALSE)</f>
        <v>#N/A</v>
      </c>
      <c r="G1090" t="str">
        <f>IFERROR(IF(F1090,"",""),E1090)</f>
        <v>πονηροῦ</v>
      </c>
    </row>
    <row r="1091" spans="1:7">
      <c r="A1091" t="s">
        <v>2131</v>
      </c>
      <c r="B1091">
        <v>3</v>
      </c>
      <c r="E1091" t="s">
        <v>1377</v>
      </c>
      <c r="F1091">
        <f>VLOOKUP(E1091,morphology!B:C,2,FALSE)</f>
        <v>2</v>
      </c>
      <c r="G1091" t="str">
        <f>IFERROR(IF(F1091,"",""),E1091)</f>
        <v/>
      </c>
    </row>
    <row r="1092" spans="1:7">
      <c r="A1092" t="s">
        <v>2131</v>
      </c>
      <c r="B1092">
        <v>3</v>
      </c>
      <c r="E1092" t="s">
        <v>1385</v>
      </c>
      <c r="F1092">
        <f>VLOOKUP(E1092,morphology!B:C,2,FALSE)</f>
        <v>11</v>
      </c>
      <c r="G1092" t="str">
        <f>IFERROR(IF(F1092,"",""),E1092)</f>
        <v/>
      </c>
    </row>
    <row r="1093" spans="1:7">
      <c r="A1093" t="s">
        <v>2131</v>
      </c>
      <c r="B1093">
        <v>3</v>
      </c>
      <c r="E1093" t="s">
        <v>1991</v>
      </c>
      <c r="F1093" t="e">
        <f>VLOOKUP(E1093,morphology!B:C,2,FALSE)</f>
        <v>#N/A</v>
      </c>
      <c r="G1093" t="str">
        <f>IFERROR(IF(F1093,"",""),E1093)</f>
        <v>ἔσφαξεν</v>
      </c>
    </row>
    <row r="1094" spans="1:7">
      <c r="A1094" t="s">
        <v>2131</v>
      </c>
      <c r="B1094">
        <v>3</v>
      </c>
      <c r="E1094" t="s">
        <v>1431</v>
      </c>
      <c r="F1094">
        <f>VLOOKUP(E1094,morphology!B:C,2,FALSE)</f>
        <v>31</v>
      </c>
      <c r="G1094" t="str">
        <f>IFERROR(IF(F1094,"",""),E1094)</f>
        <v/>
      </c>
    </row>
    <row r="1095" spans="1:7">
      <c r="A1095" t="s">
        <v>2131</v>
      </c>
      <c r="B1095">
        <v>3</v>
      </c>
      <c r="E1095" t="s">
        <v>1685</v>
      </c>
      <c r="F1095" t="e">
        <f>VLOOKUP(E1095,morphology!B:C,2,FALSE)</f>
        <v>#N/A</v>
      </c>
      <c r="G1095" t="str">
        <f>IFERROR(IF(F1095,"",""),E1095)</f>
        <v>ἀδελφὸν</v>
      </c>
    </row>
    <row r="1096" spans="1:7">
      <c r="A1096" t="s">
        <v>2131</v>
      </c>
      <c r="B1096">
        <v>3</v>
      </c>
      <c r="E1096" t="s">
        <v>1476</v>
      </c>
      <c r="F1096" t="e">
        <f>VLOOKUP(E1096,morphology!B:C,2,FALSE)</f>
        <v>#N/A</v>
      </c>
      <c r="G1096" t="str">
        <f>IFERROR(IF(F1096,"",""),E1096)</f>
        <v>αὐτοῦ·</v>
      </c>
    </row>
    <row r="1097" spans="1:7">
      <c r="A1097" t="s">
        <v>2131</v>
      </c>
      <c r="B1097">
        <v>3</v>
      </c>
      <c r="E1097" t="s">
        <v>1385</v>
      </c>
      <c r="F1097">
        <f>VLOOKUP(E1097,morphology!B:C,2,FALSE)</f>
        <v>11</v>
      </c>
      <c r="G1097" t="str">
        <f>IFERROR(IF(F1097,"",""),E1097)</f>
        <v/>
      </c>
    </row>
    <row r="1098" spans="1:7">
      <c r="A1098" t="s">
        <v>2131</v>
      </c>
      <c r="B1098">
        <v>3</v>
      </c>
      <c r="E1098" t="s">
        <v>1992</v>
      </c>
      <c r="F1098" t="e">
        <f>VLOOKUP(E1098,morphology!B:C,2,FALSE)</f>
        <v>#N/A</v>
      </c>
      <c r="G1098" t="str">
        <f>IFERROR(IF(F1098,"",""),E1098)</f>
        <v>χάριν</v>
      </c>
    </row>
    <row r="1099" spans="1:7">
      <c r="A1099" t="s">
        <v>2131</v>
      </c>
      <c r="B1099">
        <v>3</v>
      </c>
      <c r="E1099" t="s">
        <v>1993</v>
      </c>
      <c r="F1099" t="e">
        <f>VLOOKUP(E1099,morphology!B:C,2,FALSE)</f>
        <v>#N/A</v>
      </c>
      <c r="G1099" t="str">
        <f>IFERROR(IF(F1099,"",""),E1099)</f>
        <v>τίνος</v>
      </c>
    </row>
    <row r="1100" spans="1:7">
      <c r="A1100" t="s">
        <v>2131</v>
      </c>
      <c r="B1100">
        <v>3</v>
      </c>
      <c r="E1100" t="s">
        <v>1991</v>
      </c>
      <c r="F1100" t="e">
        <f>VLOOKUP(E1100,morphology!B:C,2,FALSE)</f>
        <v>#N/A</v>
      </c>
      <c r="G1100" t="str">
        <f>IFERROR(IF(F1100,"",""),E1100)</f>
        <v>ἔσφαξεν</v>
      </c>
    </row>
    <row r="1101" spans="1:7">
      <c r="A1101" t="s">
        <v>2131</v>
      </c>
      <c r="B1101">
        <v>3</v>
      </c>
      <c r="E1101" t="s">
        <v>1994</v>
      </c>
      <c r="F1101" t="e">
        <f>VLOOKUP(E1101,morphology!B:C,2,FALSE)</f>
        <v>#N/A</v>
      </c>
      <c r="G1101" t="str">
        <f>IFERROR(IF(F1101,"",""),E1101)</f>
        <v>αὐτόν;</v>
      </c>
    </row>
    <row r="1102" spans="1:7">
      <c r="A1102" t="s">
        <v>2131</v>
      </c>
      <c r="B1102">
        <v>3</v>
      </c>
      <c r="E1102" t="s">
        <v>92</v>
      </c>
      <c r="F1102" t="e">
        <f>VLOOKUP(E1102,morphology!B:C,2,FALSE)</f>
        <v>#N/A</v>
      </c>
      <c r="G1102" t="str">
        <f>IFERROR(IF(F1102,"",""),E1102)</f>
        <v>ὅτι</v>
      </c>
    </row>
    <row r="1103" spans="1:7">
      <c r="A1103" t="s">
        <v>2131</v>
      </c>
      <c r="B1103">
        <v>3</v>
      </c>
      <c r="E1103" t="s">
        <v>1554</v>
      </c>
      <c r="F1103" t="e">
        <f>VLOOKUP(E1103,morphology!B:C,2,FALSE)</f>
        <v>#N/A</v>
      </c>
      <c r="G1103" t="str">
        <f>IFERROR(IF(F1103,"",""),E1103)</f>
        <v>τὰ</v>
      </c>
    </row>
    <row r="1104" spans="1:7">
      <c r="A1104" t="s">
        <v>2131</v>
      </c>
      <c r="B1104">
        <v>3</v>
      </c>
      <c r="E1104" t="s">
        <v>1980</v>
      </c>
      <c r="F1104" t="e">
        <f>VLOOKUP(E1104,morphology!B:C,2,FALSE)</f>
        <v>#N/A</v>
      </c>
      <c r="G1104" t="str">
        <f>IFERROR(IF(F1104,"",""),E1104)</f>
        <v>ἔργα</v>
      </c>
    </row>
    <row r="1105" spans="1:7">
      <c r="A1105" t="s">
        <v>2131</v>
      </c>
      <c r="B1105">
        <v>3</v>
      </c>
      <c r="E1105" t="s">
        <v>1535</v>
      </c>
      <c r="F1105">
        <f>VLOOKUP(E1105,morphology!B:C,2,FALSE)</f>
        <v>45</v>
      </c>
      <c r="G1105" t="str">
        <f>IFERROR(IF(F1105,"",""),E1105)</f>
        <v/>
      </c>
    </row>
    <row r="1106" spans="1:7">
      <c r="A1106" t="s">
        <v>2131</v>
      </c>
      <c r="B1106">
        <v>3</v>
      </c>
      <c r="E1106" t="s">
        <v>1995</v>
      </c>
      <c r="F1106" t="e">
        <f>VLOOKUP(E1106,morphology!B:C,2,FALSE)</f>
        <v>#N/A</v>
      </c>
      <c r="G1106" t="str">
        <f>IFERROR(IF(F1106,"",""),E1106)</f>
        <v>πονηρὰ</v>
      </c>
    </row>
    <row r="1107" spans="1:7">
      <c r="A1107" t="s">
        <v>2131</v>
      </c>
      <c r="B1107">
        <v>3</v>
      </c>
      <c r="E1107" t="s">
        <v>1996</v>
      </c>
      <c r="F1107" t="e">
        <f>VLOOKUP(E1107,morphology!B:C,2,FALSE)</f>
        <v>#N/A</v>
      </c>
      <c r="G1107" t="str">
        <f>IFERROR(IF(F1107,"",""),E1107)</f>
        <v>ἦν,</v>
      </c>
    </row>
    <row r="1108" spans="1:7">
      <c r="A1108" t="s">
        <v>2131</v>
      </c>
      <c r="B1108">
        <v>3</v>
      </c>
      <c r="E1108" t="s">
        <v>1554</v>
      </c>
      <c r="F1108" t="e">
        <f>VLOOKUP(E1108,morphology!B:C,2,FALSE)</f>
        <v>#N/A</v>
      </c>
      <c r="G1108" t="str">
        <f>IFERROR(IF(F1108,"",""),E1108)</f>
        <v>τὰ</v>
      </c>
    </row>
    <row r="1109" spans="1:7">
      <c r="A1109" t="s">
        <v>2131</v>
      </c>
      <c r="B1109">
        <v>3</v>
      </c>
      <c r="E1109" t="s">
        <v>1718</v>
      </c>
      <c r="F1109">
        <f>VLOOKUP(E1109,morphology!B:C,2,FALSE)</f>
        <v>40</v>
      </c>
      <c r="G1109" t="str">
        <f>IFERROR(IF(F1109,"",""),E1109)</f>
        <v/>
      </c>
    </row>
    <row r="1110" spans="1:7">
      <c r="A1110" t="s">
        <v>2131</v>
      </c>
      <c r="B1110">
        <v>3</v>
      </c>
      <c r="E1110" t="s">
        <v>1390</v>
      </c>
      <c r="F1110">
        <f>VLOOKUP(E1110,morphology!B:C,2,FALSE)</f>
        <v>16</v>
      </c>
      <c r="G1110" t="str">
        <f>IFERROR(IF(F1110,"",""),E1110)</f>
        <v/>
      </c>
    </row>
    <row r="1111" spans="1:7">
      <c r="A1111" t="s">
        <v>2131</v>
      </c>
      <c r="B1111">
        <v>3</v>
      </c>
      <c r="E1111" t="s">
        <v>1997</v>
      </c>
      <c r="F1111" t="e">
        <f>VLOOKUP(E1111,morphology!B:C,2,FALSE)</f>
        <v>#N/A</v>
      </c>
      <c r="G1111" t="str">
        <f>IFERROR(IF(F1111,"",""),E1111)</f>
        <v>ἀδελφοῦ</v>
      </c>
    </row>
    <row r="1112" spans="1:7">
      <c r="A1112" t="s">
        <v>2131</v>
      </c>
      <c r="B1112">
        <v>3</v>
      </c>
      <c r="E1112" t="s">
        <v>1535</v>
      </c>
      <c r="F1112">
        <f>VLOOKUP(E1112,morphology!B:C,2,FALSE)</f>
        <v>45</v>
      </c>
      <c r="G1112" t="str">
        <f>IFERROR(IF(F1112,"",""),E1112)</f>
        <v/>
      </c>
    </row>
    <row r="1113" spans="1:7">
      <c r="A1113" t="s">
        <v>2131</v>
      </c>
      <c r="B1113">
        <v>3</v>
      </c>
      <c r="E1113" t="s">
        <v>1998</v>
      </c>
      <c r="F1113" t="e">
        <f>VLOOKUP(E1113,morphology!B:C,2,FALSE)</f>
        <v>#N/A</v>
      </c>
      <c r="G1113" t="str">
        <f>IFERROR(IF(F1113,"",""),E1113)</f>
        <v>δίκαια.</v>
      </c>
    </row>
    <row r="1114" spans="1:7">
      <c r="A1114" t="s">
        <v>2131</v>
      </c>
      <c r="B1114">
        <v>3</v>
      </c>
      <c r="E1114" t="s">
        <v>1570</v>
      </c>
      <c r="F1114">
        <f>VLOOKUP(E1114,morphology!B:C,2,FALSE)</f>
        <v>0</v>
      </c>
      <c r="G1114" t="str">
        <f>IFERROR(IF(F1114,"",""),E1114)</f>
        <v/>
      </c>
    </row>
    <row r="1115" spans="1:7">
      <c r="A1115" t="s">
        <v>2131</v>
      </c>
      <c r="B1115">
        <v>3</v>
      </c>
      <c r="E1115" t="s">
        <v>1486</v>
      </c>
      <c r="F1115" t="e">
        <f>VLOOKUP(E1115,morphology!B:C,2,FALSE)</f>
        <v>#N/A</v>
      </c>
      <c r="G1115" t="str">
        <f>IFERROR(IF(F1115,"",""),E1115)</f>
        <v>μὴ</v>
      </c>
    </row>
    <row r="1116" spans="1:7">
      <c r="A1116" t="s">
        <v>2131</v>
      </c>
      <c r="B1116">
        <v>3</v>
      </c>
      <c r="E1116" t="s">
        <v>1999</v>
      </c>
      <c r="F1116" t="e">
        <f>VLOOKUP(E1116,morphology!B:C,2,FALSE)</f>
        <v>#N/A</v>
      </c>
      <c r="G1116" t="str">
        <f>IFERROR(IF(F1116,"",""),E1116)</f>
        <v>θαυμάζετε,</v>
      </c>
    </row>
    <row r="1117" spans="1:7">
      <c r="A1117" t="s">
        <v>2131</v>
      </c>
      <c r="B1117">
        <v>3</v>
      </c>
      <c r="E1117" t="s">
        <v>2000</v>
      </c>
      <c r="F1117" t="e">
        <f>VLOOKUP(E1117,morphology!B:C,2,FALSE)</f>
        <v>#N/A</v>
      </c>
      <c r="G1117" t="str">
        <f>IFERROR(IF(F1117,"",""),E1117)</f>
        <v>ἀδελφοί,</v>
      </c>
    </row>
    <row r="1118" spans="1:7">
      <c r="A1118" t="s">
        <v>2131</v>
      </c>
      <c r="B1118">
        <v>3</v>
      </c>
      <c r="E1118" t="s">
        <v>116</v>
      </c>
      <c r="F1118" t="e">
        <f>VLOOKUP(E1118,morphology!B:C,2,FALSE)</f>
        <v>#N/A</v>
      </c>
      <c r="G1118" t="str">
        <f>IFERROR(IF(F1118,"",""),E1118)</f>
        <v>εἰ</v>
      </c>
    </row>
    <row r="1119" spans="1:7">
      <c r="A1119" t="s">
        <v>2131</v>
      </c>
      <c r="B1119">
        <v>3</v>
      </c>
      <c r="E1119" t="s">
        <v>2001</v>
      </c>
      <c r="F1119" t="e">
        <f>VLOOKUP(E1119,morphology!B:C,2,FALSE)</f>
        <v>#N/A</v>
      </c>
      <c r="G1119" t="str">
        <f>IFERROR(IF(F1119,"",""),E1119)</f>
        <v>μισεῖ</v>
      </c>
    </row>
    <row r="1120" spans="1:7">
      <c r="A1120" t="s">
        <v>2131</v>
      </c>
      <c r="B1120">
        <v>3</v>
      </c>
      <c r="E1120" t="s">
        <v>1521</v>
      </c>
      <c r="F1120" t="e">
        <f>VLOOKUP(E1120,morphology!B:C,2,FALSE)</f>
        <v>#N/A</v>
      </c>
      <c r="G1120" t="str">
        <f>IFERROR(IF(F1120,"",""),E1120)</f>
        <v>ὑμᾶς</v>
      </c>
    </row>
    <row r="1121" spans="1:7">
      <c r="A1121" t="s">
        <v>2131</v>
      </c>
      <c r="B1121">
        <v>3</v>
      </c>
      <c r="E1121" t="s">
        <v>1494</v>
      </c>
      <c r="F1121" t="e">
        <f>VLOOKUP(E1121,morphology!B:C,2,FALSE)</f>
        <v>#N/A</v>
      </c>
      <c r="G1121" t="str">
        <f>IFERROR(IF(F1121,"",""),E1121)</f>
        <v>ὁ</v>
      </c>
    </row>
    <row r="1122" spans="1:7">
      <c r="A1122" t="s">
        <v>2131</v>
      </c>
      <c r="B1122">
        <v>3</v>
      </c>
      <c r="E1122" t="s">
        <v>2002</v>
      </c>
      <c r="F1122" t="e">
        <f>VLOOKUP(E1122,morphology!B:C,2,FALSE)</f>
        <v>#N/A</v>
      </c>
      <c r="G1122" t="str">
        <f>IFERROR(IF(F1122,"",""),E1122)</f>
        <v>κόσμος.</v>
      </c>
    </row>
    <row r="1123" spans="1:7">
      <c r="A1123" t="s">
        <v>2131</v>
      </c>
      <c r="B1123">
        <v>3</v>
      </c>
      <c r="E1123" t="s">
        <v>1669</v>
      </c>
      <c r="F1123">
        <f>VLOOKUP(E1123,morphology!B:C,2,FALSE)</f>
        <v>0</v>
      </c>
      <c r="G1123" t="str">
        <f>IFERROR(IF(F1123,"",""),E1123)</f>
        <v/>
      </c>
    </row>
    <row r="1124" spans="1:7">
      <c r="A1124" t="s">
        <v>2131</v>
      </c>
      <c r="B1124">
        <v>3</v>
      </c>
      <c r="E1124" t="s">
        <v>1753</v>
      </c>
      <c r="F1124">
        <f>VLOOKUP(E1124,morphology!B:C,2,FALSE)</f>
        <v>0</v>
      </c>
      <c r="G1124" t="str">
        <f>IFERROR(IF(F1124,"",""),E1124)</f>
        <v/>
      </c>
    </row>
    <row r="1125" spans="1:7">
      <c r="A1125" t="s">
        <v>2131</v>
      </c>
      <c r="B1125">
        <v>3</v>
      </c>
      <c r="E1125" t="s">
        <v>1679</v>
      </c>
      <c r="F1125" t="e">
        <f>VLOOKUP(E1125,morphology!B:C,2,FALSE)</f>
        <v>#N/A</v>
      </c>
      <c r="G1125" t="str">
        <f>IFERROR(IF(F1125,"",""),E1125)</f>
        <v>οἴδαμεν</v>
      </c>
    </row>
    <row r="1126" spans="1:7">
      <c r="A1126" t="s">
        <v>2131</v>
      </c>
      <c r="B1126">
        <v>3</v>
      </c>
      <c r="E1126" t="s">
        <v>92</v>
      </c>
      <c r="F1126" t="e">
        <f>VLOOKUP(E1126,morphology!B:C,2,FALSE)</f>
        <v>#N/A</v>
      </c>
      <c r="G1126" t="str">
        <f>IFERROR(IF(F1126,"",""),E1126)</f>
        <v>ὅτι</v>
      </c>
    </row>
    <row r="1127" spans="1:7">
      <c r="A1127" t="s">
        <v>2131</v>
      </c>
      <c r="B1127">
        <v>3</v>
      </c>
      <c r="E1127" t="s">
        <v>2003</v>
      </c>
      <c r="F1127" t="e">
        <f>VLOOKUP(E1127,morphology!B:C,2,FALSE)</f>
        <v>#N/A</v>
      </c>
      <c r="G1127" t="str">
        <f>IFERROR(IF(F1127,"",""),E1127)</f>
        <v>μεταβεβήκαμεν</v>
      </c>
    </row>
    <row r="1128" spans="1:7">
      <c r="A1128" t="s">
        <v>2131</v>
      </c>
      <c r="B1128">
        <v>3</v>
      </c>
      <c r="E1128" t="s">
        <v>188</v>
      </c>
      <c r="F1128" t="e">
        <f>VLOOKUP(E1128,morphology!B:C,2,FALSE)</f>
        <v>#N/A</v>
      </c>
      <c r="G1128" t="str">
        <f>IFERROR(IF(F1128,"",""),E1128)</f>
        <v>ἐκ</v>
      </c>
    </row>
    <row r="1129" spans="1:7">
      <c r="A1129" t="s">
        <v>2131</v>
      </c>
      <c r="B1129">
        <v>3</v>
      </c>
      <c r="E1129" t="s">
        <v>1390</v>
      </c>
      <c r="F1129">
        <f>VLOOKUP(E1129,morphology!B:C,2,FALSE)</f>
        <v>16</v>
      </c>
      <c r="G1129" t="str">
        <f>IFERROR(IF(F1129,"",""),E1129)</f>
        <v/>
      </c>
    </row>
    <row r="1130" spans="1:7">
      <c r="A1130" t="s">
        <v>2131</v>
      </c>
      <c r="B1130">
        <v>3</v>
      </c>
      <c r="E1130" t="s">
        <v>2004</v>
      </c>
      <c r="F1130" t="e">
        <f>VLOOKUP(E1130,morphology!B:C,2,FALSE)</f>
        <v>#N/A</v>
      </c>
      <c r="G1130" t="str">
        <f>IFERROR(IF(F1130,"",""),E1130)</f>
        <v>θανάτου</v>
      </c>
    </row>
    <row r="1131" spans="1:7">
      <c r="A1131" t="s">
        <v>2131</v>
      </c>
      <c r="B1131">
        <v>3</v>
      </c>
      <c r="E1131" t="s">
        <v>186</v>
      </c>
      <c r="F1131" t="e">
        <f>VLOOKUP(E1131,morphology!B:C,2,FALSE)</f>
        <v>#N/A</v>
      </c>
      <c r="G1131" t="str">
        <f>IFERROR(IF(F1131,"",""),E1131)</f>
        <v>εἰς</v>
      </c>
    </row>
    <row r="1132" spans="1:7">
      <c r="A1132" t="s">
        <v>2131</v>
      </c>
      <c r="B1132">
        <v>3</v>
      </c>
      <c r="E1132" t="s">
        <v>1423</v>
      </c>
      <c r="F1132">
        <f>VLOOKUP(E1132,morphology!B:C,2,FALSE)</f>
        <v>26</v>
      </c>
      <c r="G1132" t="str">
        <f>IFERROR(IF(F1132,"",""),E1132)</f>
        <v/>
      </c>
    </row>
    <row r="1133" spans="1:7">
      <c r="A1133" t="s">
        <v>2131</v>
      </c>
      <c r="B1133">
        <v>3</v>
      </c>
      <c r="E1133" t="s">
        <v>1691</v>
      </c>
      <c r="F1133" t="e">
        <f>VLOOKUP(E1133,morphology!B:C,2,FALSE)</f>
        <v>#N/A</v>
      </c>
      <c r="G1133" t="str">
        <f>IFERROR(IF(F1133,"",""),E1133)</f>
        <v>ζωήν,</v>
      </c>
    </row>
    <row r="1134" spans="1:7">
      <c r="A1134" t="s">
        <v>2131</v>
      </c>
      <c r="B1134">
        <v>3</v>
      </c>
      <c r="E1134" t="s">
        <v>92</v>
      </c>
      <c r="F1134" t="e">
        <f>VLOOKUP(E1134,morphology!B:C,2,FALSE)</f>
        <v>#N/A</v>
      </c>
      <c r="G1134" t="str">
        <f>IFERROR(IF(F1134,"",""),E1134)</f>
        <v>ὅτι</v>
      </c>
    </row>
    <row r="1135" spans="1:7">
      <c r="A1135" t="s">
        <v>2131</v>
      </c>
      <c r="B1135">
        <v>3</v>
      </c>
      <c r="E1135" t="s">
        <v>1466</v>
      </c>
      <c r="F1135" t="e">
        <f>VLOOKUP(E1135,morphology!B:C,2,FALSE)</f>
        <v>#N/A</v>
      </c>
      <c r="G1135" t="str">
        <f>IFERROR(IF(F1135,"",""),E1135)</f>
        <v>ἀγαπῶμεν</v>
      </c>
    </row>
    <row r="1136" spans="1:7">
      <c r="A1136" t="s">
        <v>2131</v>
      </c>
      <c r="B1136">
        <v>3</v>
      </c>
      <c r="E1136" t="s">
        <v>1840</v>
      </c>
      <c r="F1136" t="e">
        <f>VLOOKUP(E1136,morphology!B:C,2,FALSE)</f>
        <v>#N/A</v>
      </c>
      <c r="G1136" t="str">
        <f>IFERROR(IF(F1136,"",""),E1136)</f>
        <v>τοὺς</v>
      </c>
    </row>
    <row r="1137" spans="1:7">
      <c r="A1137" t="s">
        <v>2131</v>
      </c>
      <c r="B1137">
        <v>3</v>
      </c>
      <c r="E1137" t="s">
        <v>2005</v>
      </c>
      <c r="F1137" t="e">
        <f>VLOOKUP(E1137,morphology!B:C,2,FALSE)</f>
        <v>#N/A</v>
      </c>
      <c r="G1137" t="str">
        <f>IFERROR(IF(F1137,"",""),E1137)</f>
        <v>ἀδελφούς·</v>
      </c>
    </row>
    <row r="1138" spans="1:7">
      <c r="A1138" t="s">
        <v>2131</v>
      </c>
      <c r="B1138">
        <v>3</v>
      </c>
      <c r="E1138" t="s">
        <v>1494</v>
      </c>
      <c r="F1138" t="e">
        <f>VLOOKUP(E1138,morphology!B:C,2,FALSE)</f>
        <v>#N/A</v>
      </c>
      <c r="G1138" t="str">
        <f>IFERROR(IF(F1138,"",""),E1138)</f>
        <v>ὁ</v>
      </c>
    </row>
    <row r="1139" spans="1:7">
      <c r="A1139" t="s">
        <v>2131</v>
      </c>
      <c r="B1139">
        <v>3</v>
      </c>
      <c r="E1139" t="s">
        <v>1486</v>
      </c>
      <c r="F1139" t="e">
        <f>VLOOKUP(E1139,morphology!B:C,2,FALSE)</f>
        <v>#N/A</v>
      </c>
      <c r="G1139" t="str">
        <f>IFERROR(IF(F1139,"",""),E1139)</f>
        <v>μὴ</v>
      </c>
    </row>
    <row r="1140" spans="1:7">
      <c r="A1140" t="s">
        <v>2131</v>
      </c>
      <c r="B1140">
        <v>3</v>
      </c>
      <c r="E1140" t="s">
        <v>1588</v>
      </c>
      <c r="F1140" t="e">
        <f>VLOOKUP(E1140,morphology!B:C,2,FALSE)</f>
        <v>#N/A</v>
      </c>
      <c r="G1140" t="str">
        <f>IFERROR(IF(F1140,"",""),E1140)</f>
        <v>ἀγαπῶν</v>
      </c>
    </row>
    <row r="1141" spans="1:7">
      <c r="A1141" t="s">
        <v>2131</v>
      </c>
      <c r="B1141">
        <v>3</v>
      </c>
      <c r="E1141" t="s">
        <v>1855</v>
      </c>
      <c r="F1141" t="e">
        <f>VLOOKUP(E1141,morphology!B:C,2,FALSE)</f>
        <v>#N/A</v>
      </c>
      <c r="G1141" t="str">
        <f>IFERROR(IF(F1141,"",""),E1141)</f>
        <v>μένει</v>
      </c>
    </row>
    <row r="1142" spans="1:7">
      <c r="A1142" t="s">
        <v>2131</v>
      </c>
      <c r="B1142">
        <v>3</v>
      </c>
      <c r="E1142" t="s">
        <v>190</v>
      </c>
      <c r="F1142" t="e">
        <f>VLOOKUP(E1142,morphology!B:C,2,FALSE)</f>
        <v>#N/A</v>
      </c>
      <c r="G1142" t="str">
        <f>IFERROR(IF(F1142,"",""),E1142)</f>
        <v>ἐν</v>
      </c>
    </row>
    <row r="1143" spans="1:7">
      <c r="A1143" t="s">
        <v>2131</v>
      </c>
      <c r="B1143">
        <v>3</v>
      </c>
      <c r="E1143" t="s">
        <v>1623</v>
      </c>
      <c r="F1143" t="e">
        <f>VLOOKUP(E1143,morphology!B:C,2,FALSE)</f>
        <v>#N/A</v>
      </c>
      <c r="G1143" t="str">
        <f>IFERROR(IF(F1143,"",""),E1143)</f>
        <v>τῷ</v>
      </c>
    </row>
    <row r="1144" spans="1:7">
      <c r="A1144" t="s">
        <v>2131</v>
      </c>
      <c r="B1144">
        <v>3</v>
      </c>
      <c r="E1144" t="s">
        <v>2006</v>
      </c>
      <c r="F1144" t="e">
        <f>VLOOKUP(E1144,morphology!B:C,2,FALSE)</f>
        <v>#N/A</v>
      </c>
      <c r="G1144" t="str">
        <f>IFERROR(IF(F1144,"",""),E1144)</f>
        <v>θανάτῳ.</v>
      </c>
    </row>
    <row r="1145" spans="1:7">
      <c r="A1145" t="s">
        <v>2131</v>
      </c>
      <c r="B1145">
        <v>3</v>
      </c>
      <c r="E1145" t="s">
        <v>1677</v>
      </c>
      <c r="F1145">
        <f>VLOOKUP(E1145,morphology!B:C,2,FALSE)</f>
        <v>0</v>
      </c>
      <c r="G1145" t="str">
        <f>IFERROR(IF(F1145,"",""),E1145)</f>
        <v/>
      </c>
    </row>
    <row r="1146" spans="1:7">
      <c r="A1146" t="s">
        <v>2131</v>
      </c>
      <c r="B1146">
        <v>3</v>
      </c>
      <c r="E1146" t="s">
        <v>1505</v>
      </c>
      <c r="F1146" t="e">
        <f>VLOOKUP(E1146,morphology!B:C,2,FALSE)</f>
        <v>#N/A</v>
      </c>
      <c r="G1146" t="str">
        <f>IFERROR(IF(F1146,"",""),E1146)</f>
        <v>πᾶς</v>
      </c>
    </row>
    <row r="1147" spans="1:7">
      <c r="A1147" t="s">
        <v>2131</v>
      </c>
      <c r="B1147">
        <v>3</v>
      </c>
      <c r="E1147" t="s">
        <v>1494</v>
      </c>
      <c r="F1147" t="e">
        <f>VLOOKUP(E1147,morphology!B:C,2,FALSE)</f>
        <v>#N/A</v>
      </c>
      <c r="G1147" t="str">
        <f>IFERROR(IF(F1147,"",""),E1147)</f>
        <v>ὁ</v>
      </c>
    </row>
    <row r="1148" spans="1:7">
      <c r="A1148" t="s">
        <v>2131</v>
      </c>
      <c r="B1148">
        <v>3</v>
      </c>
      <c r="E1148" t="s">
        <v>1831</v>
      </c>
      <c r="F1148" t="e">
        <f>VLOOKUP(E1148,morphology!B:C,2,FALSE)</f>
        <v>#N/A</v>
      </c>
      <c r="G1148" t="str">
        <f>IFERROR(IF(F1148,"",""),E1148)</f>
        <v>μισῶν</v>
      </c>
    </row>
    <row r="1149" spans="1:7">
      <c r="A1149" t="s">
        <v>2131</v>
      </c>
      <c r="B1149">
        <v>3</v>
      </c>
      <c r="E1149" t="s">
        <v>1431</v>
      </c>
      <c r="F1149">
        <f>VLOOKUP(E1149,morphology!B:C,2,FALSE)</f>
        <v>31</v>
      </c>
      <c r="G1149" t="str">
        <f>IFERROR(IF(F1149,"",""),E1149)</f>
        <v/>
      </c>
    </row>
    <row r="1150" spans="1:7">
      <c r="A1150" t="s">
        <v>2131</v>
      </c>
      <c r="B1150">
        <v>3</v>
      </c>
      <c r="E1150" t="s">
        <v>1685</v>
      </c>
      <c r="F1150" t="e">
        <f>VLOOKUP(E1150,morphology!B:C,2,FALSE)</f>
        <v>#N/A</v>
      </c>
      <c r="G1150" t="str">
        <f>IFERROR(IF(F1150,"",""),E1150)</f>
        <v>ἀδελφὸν</v>
      </c>
    </row>
    <row r="1151" spans="1:7">
      <c r="A1151" t="s">
        <v>2131</v>
      </c>
      <c r="B1151">
        <v>3</v>
      </c>
      <c r="E1151" t="s">
        <v>1535</v>
      </c>
      <c r="F1151">
        <f>VLOOKUP(E1151,morphology!B:C,2,FALSE)</f>
        <v>45</v>
      </c>
      <c r="G1151" t="str">
        <f>IFERROR(IF(F1151,"",""),E1151)</f>
        <v/>
      </c>
    </row>
    <row r="1152" spans="1:7">
      <c r="A1152" t="s">
        <v>2131</v>
      </c>
      <c r="B1152">
        <v>3</v>
      </c>
      <c r="E1152" t="s">
        <v>2007</v>
      </c>
      <c r="F1152" t="e">
        <f>VLOOKUP(E1152,morphology!B:C,2,FALSE)</f>
        <v>#N/A</v>
      </c>
      <c r="G1152" t="str">
        <f>IFERROR(IF(F1152,"",""),E1152)</f>
        <v>ἀνθρωποκτόνος</v>
      </c>
    </row>
    <row r="1153" spans="1:7">
      <c r="A1153" t="s">
        <v>2131</v>
      </c>
      <c r="B1153">
        <v>3</v>
      </c>
      <c r="E1153" t="s">
        <v>1643</v>
      </c>
      <c r="F1153" t="e">
        <f>VLOOKUP(E1153,morphology!B:C,2,FALSE)</f>
        <v>#N/A</v>
      </c>
      <c r="G1153" t="str">
        <f>IFERROR(IF(F1153,"",""),E1153)</f>
        <v>ἐστίν,</v>
      </c>
    </row>
    <row r="1154" spans="1:7">
      <c r="A1154" t="s">
        <v>2131</v>
      </c>
      <c r="B1154">
        <v>3</v>
      </c>
      <c r="E1154" t="s">
        <v>1385</v>
      </c>
      <c r="F1154">
        <f>VLOOKUP(E1154,morphology!B:C,2,FALSE)</f>
        <v>11</v>
      </c>
      <c r="G1154" t="str">
        <f>IFERROR(IF(F1154,"",""),E1154)</f>
        <v/>
      </c>
    </row>
    <row r="1155" spans="1:7">
      <c r="A1155" t="s">
        <v>2131</v>
      </c>
      <c r="B1155">
        <v>3</v>
      </c>
      <c r="E1155" t="s">
        <v>1889</v>
      </c>
      <c r="F1155" t="e">
        <f>VLOOKUP(E1155,morphology!B:C,2,FALSE)</f>
        <v>#N/A</v>
      </c>
      <c r="G1155" t="str">
        <f>IFERROR(IF(F1155,"",""),E1155)</f>
        <v>οἴδατε</v>
      </c>
    </row>
    <row r="1156" spans="1:7">
      <c r="A1156" t="s">
        <v>2131</v>
      </c>
      <c r="B1156">
        <v>3</v>
      </c>
      <c r="E1156" t="s">
        <v>92</v>
      </c>
      <c r="F1156" t="e">
        <f>VLOOKUP(E1156,morphology!B:C,2,FALSE)</f>
        <v>#N/A</v>
      </c>
      <c r="G1156" t="str">
        <f>IFERROR(IF(F1156,"",""),E1156)</f>
        <v>ὅτι</v>
      </c>
    </row>
    <row r="1157" spans="1:7">
      <c r="A1157" t="s">
        <v>2131</v>
      </c>
      <c r="B1157">
        <v>3</v>
      </c>
      <c r="E1157" t="s">
        <v>1505</v>
      </c>
      <c r="F1157" t="e">
        <f>VLOOKUP(E1157,morphology!B:C,2,FALSE)</f>
        <v>#N/A</v>
      </c>
      <c r="G1157" t="str">
        <f>IFERROR(IF(F1157,"",""),E1157)</f>
        <v>πᾶς</v>
      </c>
    </row>
    <row r="1158" spans="1:7">
      <c r="A1158" t="s">
        <v>2131</v>
      </c>
      <c r="B1158">
        <v>3</v>
      </c>
      <c r="E1158" t="s">
        <v>2007</v>
      </c>
      <c r="F1158" t="e">
        <f>VLOOKUP(E1158,morphology!B:C,2,FALSE)</f>
        <v>#N/A</v>
      </c>
      <c r="G1158" t="str">
        <f>IFERROR(IF(F1158,"",""),E1158)</f>
        <v>ἀνθρωποκτόνος</v>
      </c>
    </row>
    <row r="1159" spans="1:7">
      <c r="A1159" t="s">
        <v>2131</v>
      </c>
      <c r="B1159">
        <v>3</v>
      </c>
      <c r="E1159" t="s">
        <v>1417</v>
      </c>
      <c r="F1159" t="e">
        <f>VLOOKUP(E1159,morphology!B:C,2,FALSE)</f>
        <v>#N/A</v>
      </c>
      <c r="G1159" t="str">
        <f>IFERROR(IF(F1159,"",""),E1159)</f>
        <v>οὐκ</v>
      </c>
    </row>
    <row r="1160" spans="1:7">
      <c r="A1160" t="s">
        <v>2131</v>
      </c>
      <c r="B1160">
        <v>3</v>
      </c>
      <c r="E1160" t="s">
        <v>1645</v>
      </c>
      <c r="F1160" t="e">
        <f>VLOOKUP(E1160,morphology!B:C,2,FALSE)</f>
        <v>#N/A</v>
      </c>
      <c r="G1160" t="str">
        <f>IFERROR(IF(F1160,"",""),E1160)</f>
        <v>ἔχει</v>
      </c>
    </row>
    <row r="1161" spans="1:7">
      <c r="A1161" t="s">
        <v>2131</v>
      </c>
      <c r="B1161">
        <v>3</v>
      </c>
      <c r="E1161" t="s">
        <v>1654</v>
      </c>
      <c r="F1161">
        <f>VLOOKUP(E1161,morphology!B:C,2,FALSE)</f>
        <v>27</v>
      </c>
      <c r="G1161" t="str">
        <f>IFERROR(IF(F1161,"",""),E1161)</f>
        <v/>
      </c>
    </row>
    <row r="1162" spans="1:7">
      <c r="A1162" t="s">
        <v>2131</v>
      </c>
      <c r="B1162">
        <v>3</v>
      </c>
      <c r="E1162" t="s">
        <v>1655</v>
      </c>
      <c r="F1162">
        <f>VLOOKUP(E1162,morphology!B:C,2,FALSE)</f>
        <v>28</v>
      </c>
      <c r="G1162" t="str">
        <f>IFERROR(IF(F1162,"",""),E1162)</f>
        <v/>
      </c>
    </row>
    <row r="1163" spans="1:7">
      <c r="A1163" t="s">
        <v>2131</v>
      </c>
      <c r="B1163">
        <v>3</v>
      </c>
      <c r="E1163" t="s">
        <v>190</v>
      </c>
      <c r="F1163" t="e">
        <f>VLOOKUP(E1163,morphology!B:C,2,FALSE)</f>
        <v>#N/A</v>
      </c>
      <c r="G1163" t="str">
        <f>IFERROR(IF(F1163,"",""),E1163)</f>
        <v>ἐν</v>
      </c>
    </row>
    <row r="1164" spans="1:7">
      <c r="A1164" t="s">
        <v>2131</v>
      </c>
      <c r="B1164">
        <v>3</v>
      </c>
      <c r="E1164" t="s">
        <v>1529</v>
      </c>
      <c r="F1164" t="e">
        <f>VLOOKUP(E1164,morphology!B:C,2,FALSE)</f>
        <v>#N/A</v>
      </c>
      <c r="G1164" t="str">
        <f>IFERROR(IF(F1164,"",""),E1164)</f>
        <v>αὐτῷ</v>
      </c>
    </row>
    <row r="1165" spans="1:7">
      <c r="A1165" t="s">
        <v>2131</v>
      </c>
      <c r="B1165">
        <v>3</v>
      </c>
      <c r="E1165" t="s">
        <v>2008</v>
      </c>
      <c r="F1165" t="e">
        <f>VLOOKUP(E1165,morphology!B:C,2,FALSE)</f>
        <v>#N/A</v>
      </c>
      <c r="G1165" t="str">
        <f>IFERROR(IF(F1165,"",""),E1165)</f>
        <v>μένουσαν.</v>
      </c>
    </row>
    <row r="1166" spans="1:7">
      <c r="A1166" t="s">
        <v>2131</v>
      </c>
      <c r="B1166">
        <v>3</v>
      </c>
      <c r="E1166" t="s">
        <v>1683</v>
      </c>
      <c r="F1166">
        <f>VLOOKUP(E1166,morphology!B:C,2,FALSE)</f>
        <v>0</v>
      </c>
      <c r="G1166" t="str">
        <f>IFERROR(IF(F1166,"",""),E1166)</f>
        <v/>
      </c>
    </row>
    <row r="1167" spans="1:7">
      <c r="A1167" t="s">
        <v>2131</v>
      </c>
      <c r="B1167">
        <v>3</v>
      </c>
      <c r="E1167" t="s">
        <v>190</v>
      </c>
      <c r="F1167" t="e">
        <f>VLOOKUP(E1167,morphology!B:C,2,FALSE)</f>
        <v>#N/A</v>
      </c>
      <c r="G1167" t="str">
        <f>IFERROR(IF(F1167,"",""),E1167)</f>
        <v>ἐν</v>
      </c>
    </row>
    <row r="1168" spans="1:7">
      <c r="A1168" t="s">
        <v>2131</v>
      </c>
      <c r="B1168">
        <v>3</v>
      </c>
      <c r="E1168" t="s">
        <v>1594</v>
      </c>
      <c r="F1168" t="e">
        <f>VLOOKUP(E1168,morphology!B:C,2,FALSE)</f>
        <v>#N/A</v>
      </c>
      <c r="G1168" t="str">
        <f>IFERROR(IF(F1168,"",""),E1168)</f>
        <v>τούτῳ</v>
      </c>
    </row>
    <row r="1169" spans="1:7">
      <c r="A1169" t="s">
        <v>2131</v>
      </c>
      <c r="B1169">
        <v>3</v>
      </c>
      <c r="E1169" t="s">
        <v>1797</v>
      </c>
      <c r="F1169" t="e">
        <f>VLOOKUP(E1169,morphology!B:C,2,FALSE)</f>
        <v>#N/A</v>
      </c>
      <c r="G1169" t="str">
        <f>IFERROR(IF(F1169,"",""),E1169)</f>
        <v>ἐγνώκαμεν</v>
      </c>
    </row>
    <row r="1170" spans="1:7">
      <c r="A1170" t="s">
        <v>2131</v>
      </c>
      <c r="B1170">
        <v>3</v>
      </c>
      <c r="E1170" t="s">
        <v>1423</v>
      </c>
      <c r="F1170">
        <f>VLOOKUP(E1170,morphology!B:C,2,FALSE)</f>
        <v>26</v>
      </c>
      <c r="G1170" t="str">
        <f>IFERROR(IF(F1170,"",""),E1170)</f>
        <v/>
      </c>
    </row>
    <row r="1171" spans="1:7">
      <c r="A1171" t="s">
        <v>2131</v>
      </c>
      <c r="B1171">
        <v>3</v>
      </c>
      <c r="E1171" t="s">
        <v>2009</v>
      </c>
      <c r="F1171" t="e">
        <f>VLOOKUP(E1171,morphology!B:C,2,FALSE)</f>
        <v>#N/A</v>
      </c>
      <c r="G1171" t="str">
        <f>IFERROR(IF(F1171,"",""),E1171)</f>
        <v>ἀγάπην,</v>
      </c>
    </row>
    <row r="1172" spans="1:7">
      <c r="A1172" t="s">
        <v>2131</v>
      </c>
      <c r="B1172">
        <v>3</v>
      </c>
      <c r="E1172" t="s">
        <v>92</v>
      </c>
      <c r="F1172" t="e">
        <f>VLOOKUP(E1172,morphology!B:C,2,FALSE)</f>
        <v>#N/A</v>
      </c>
      <c r="G1172" t="str">
        <f>IFERROR(IF(F1172,"",""),E1172)</f>
        <v>ὅτι</v>
      </c>
    </row>
    <row r="1173" spans="1:7">
      <c r="A1173" t="s">
        <v>2131</v>
      </c>
      <c r="B1173">
        <v>3</v>
      </c>
      <c r="E1173" t="s">
        <v>1813</v>
      </c>
      <c r="F1173" t="e">
        <f>VLOOKUP(E1173,morphology!B:C,2,FALSE)</f>
        <v>#N/A</v>
      </c>
      <c r="G1173" t="str">
        <f>IFERROR(IF(F1173,"",""),E1173)</f>
        <v>ἐκεῖνος</v>
      </c>
    </row>
    <row r="1174" spans="1:7">
      <c r="A1174" t="s">
        <v>2131</v>
      </c>
      <c r="B1174">
        <v>3</v>
      </c>
      <c r="E1174" t="s">
        <v>2010</v>
      </c>
      <c r="F1174" t="e">
        <f>VLOOKUP(E1174,morphology!B:C,2,FALSE)</f>
        <v>#N/A</v>
      </c>
      <c r="G1174" t="str">
        <f>IFERROR(IF(F1174,"",""),E1174)</f>
        <v>ὑπὲρ</v>
      </c>
    </row>
    <row r="1175" spans="1:7">
      <c r="A1175" t="s">
        <v>2131</v>
      </c>
      <c r="B1175">
        <v>3</v>
      </c>
      <c r="E1175" t="s">
        <v>1383</v>
      </c>
      <c r="F1175">
        <f>VLOOKUP(E1175,morphology!B:C,2,FALSE)</f>
        <v>9</v>
      </c>
      <c r="G1175" t="str">
        <f>IFERROR(IF(F1175,"",""),E1175)</f>
        <v/>
      </c>
    </row>
    <row r="1176" spans="1:7">
      <c r="A1176" t="s">
        <v>2131</v>
      </c>
      <c r="B1176">
        <v>3</v>
      </c>
      <c r="E1176" t="s">
        <v>1423</v>
      </c>
      <c r="F1176">
        <f>VLOOKUP(E1176,morphology!B:C,2,FALSE)</f>
        <v>26</v>
      </c>
      <c r="G1176" t="str">
        <f>IFERROR(IF(F1176,"",""),E1176)</f>
        <v/>
      </c>
    </row>
    <row r="1177" spans="1:7">
      <c r="A1177" t="s">
        <v>2131</v>
      </c>
      <c r="B1177">
        <v>3</v>
      </c>
      <c r="E1177" t="s">
        <v>2011</v>
      </c>
      <c r="F1177" t="e">
        <f>VLOOKUP(E1177,morphology!B:C,2,FALSE)</f>
        <v>#N/A</v>
      </c>
      <c r="G1177" t="str">
        <f>IFERROR(IF(F1177,"",""),E1177)</f>
        <v>ψυχὴν</v>
      </c>
    </row>
    <row r="1178" spans="1:7">
      <c r="A1178" t="s">
        <v>2131</v>
      </c>
      <c r="B1178">
        <v>3</v>
      </c>
      <c r="E1178" t="s">
        <v>1535</v>
      </c>
      <c r="F1178">
        <f>VLOOKUP(E1178,morphology!B:C,2,FALSE)</f>
        <v>45</v>
      </c>
      <c r="G1178" t="str">
        <f>IFERROR(IF(F1178,"",""),E1178)</f>
        <v/>
      </c>
    </row>
    <row r="1179" spans="1:7">
      <c r="A1179" t="s">
        <v>2131</v>
      </c>
      <c r="B1179">
        <v>3</v>
      </c>
      <c r="E1179" t="s">
        <v>2012</v>
      </c>
      <c r="F1179" t="e">
        <f>VLOOKUP(E1179,morphology!B:C,2,FALSE)</f>
        <v>#N/A</v>
      </c>
      <c r="G1179" t="str">
        <f>IFERROR(IF(F1179,"",""),E1179)</f>
        <v>ἔθηκεν·</v>
      </c>
    </row>
    <row r="1180" spans="1:7">
      <c r="A1180" t="s">
        <v>2131</v>
      </c>
      <c r="B1180">
        <v>3</v>
      </c>
      <c r="E1180" t="s">
        <v>1385</v>
      </c>
      <c r="F1180">
        <f>VLOOKUP(E1180,morphology!B:C,2,FALSE)</f>
        <v>11</v>
      </c>
      <c r="G1180" t="str">
        <f>IFERROR(IF(F1180,"",""),E1180)</f>
        <v/>
      </c>
    </row>
    <row r="1181" spans="1:7">
      <c r="A1181" t="s">
        <v>2131</v>
      </c>
      <c r="B1181">
        <v>3</v>
      </c>
      <c r="E1181" t="s">
        <v>1753</v>
      </c>
      <c r="F1181">
        <f>VLOOKUP(E1181,morphology!B:C,2,FALSE)</f>
        <v>0</v>
      </c>
      <c r="G1181" t="str">
        <f>IFERROR(IF(F1181,"",""),E1181)</f>
        <v/>
      </c>
    </row>
    <row r="1182" spans="1:7">
      <c r="A1182" t="s">
        <v>2131</v>
      </c>
      <c r="B1182">
        <v>3</v>
      </c>
      <c r="E1182" t="s">
        <v>2013</v>
      </c>
      <c r="F1182" t="e">
        <f>VLOOKUP(E1182,morphology!B:C,2,FALSE)</f>
        <v>#N/A</v>
      </c>
      <c r="G1182" t="str">
        <f>IFERROR(IF(F1182,"",""),E1182)</f>
        <v>ὀφείλομεν</v>
      </c>
    </row>
    <row r="1183" spans="1:7">
      <c r="A1183" t="s">
        <v>2131</v>
      </c>
      <c r="B1183">
        <v>3</v>
      </c>
      <c r="E1183" t="s">
        <v>2010</v>
      </c>
      <c r="F1183" t="e">
        <f>VLOOKUP(E1183,morphology!B:C,2,FALSE)</f>
        <v>#N/A</v>
      </c>
      <c r="G1183" t="str">
        <f>IFERROR(IF(F1183,"",""),E1183)</f>
        <v>ὑπὲρ</v>
      </c>
    </row>
    <row r="1184" spans="1:7">
      <c r="A1184" t="s">
        <v>2131</v>
      </c>
      <c r="B1184">
        <v>3</v>
      </c>
      <c r="E1184" t="s">
        <v>1447</v>
      </c>
      <c r="F1184" t="e">
        <f>VLOOKUP(E1184,morphology!B:C,2,FALSE)</f>
        <v>#N/A</v>
      </c>
      <c r="G1184" t="str">
        <f>IFERROR(IF(F1184,"",""),E1184)</f>
        <v>τῶν</v>
      </c>
    </row>
    <row r="1185" spans="1:7">
      <c r="A1185" t="s">
        <v>2131</v>
      </c>
      <c r="B1185">
        <v>3</v>
      </c>
      <c r="E1185" t="s">
        <v>2014</v>
      </c>
      <c r="F1185" t="e">
        <f>VLOOKUP(E1185,morphology!B:C,2,FALSE)</f>
        <v>#N/A</v>
      </c>
      <c r="G1185" t="str">
        <f>IFERROR(IF(F1185,"",""),E1185)</f>
        <v>ἀδελφῶν</v>
      </c>
    </row>
    <row r="1186" spans="1:7">
      <c r="A1186" t="s">
        <v>2131</v>
      </c>
      <c r="B1186">
        <v>3</v>
      </c>
      <c r="E1186" t="s">
        <v>1474</v>
      </c>
      <c r="F1186" t="e">
        <f>VLOOKUP(E1186,morphology!B:C,2,FALSE)</f>
        <v>#N/A</v>
      </c>
      <c r="G1186" t="str">
        <f>IFERROR(IF(F1186,"",""),E1186)</f>
        <v>τὰς</v>
      </c>
    </row>
    <row r="1187" spans="1:7">
      <c r="A1187" t="s">
        <v>2131</v>
      </c>
      <c r="B1187">
        <v>3</v>
      </c>
      <c r="E1187" t="s">
        <v>2015</v>
      </c>
      <c r="F1187" t="e">
        <f>VLOOKUP(E1187,morphology!B:C,2,FALSE)</f>
        <v>#N/A</v>
      </c>
      <c r="G1187" t="str">
        <f>IFERROR(IF(F1187,"",""),E1187)</f>
        <v>ψυχὰς</v>
      </c>
    </row>
    <row r="1188" spans="1:7">
      <c r="A1188" t="s">
        <v>2131</v>
      </c>
      <c r="B1188">
        <v>3</v>
      </c>
      <c r="E1188" t="s">
        <v>2016</v>
      </c>
      <c r="F1188" t="e">
        <f>VLOOKUP(E1188,morphology!B:C,2,FALSE)</f>
        <v>#N/A</v>
      </c>
      <c r="G1188" t="str">
        <f>IFERROR(IF(F1188,"",""),E1188)</f>
        <v>θεῖναι.</v>
      </c>
    </row>
    <row r="1189" spans="1:7">
      <c r="A1189" t="s">
        <v>2131</v>
      </c>
      <c r="B1189">
        <v>3</v>
      </c>
      <c r="E1189" t="s">
        <v>1700</v>
      </c>
      <c r="F1189">
        <f>VLOOKUP(E1189,morphology!B:C,2,FALSE)</f>
        <v>0</v>
      </c>
      <c r="G1189" t="str">
        <f>IFERROR(IF(F1189,"",""),E1189)</f>
        <v/>
      </c>
    </row>
    <row r="1190" spans="1:7">
      <c r="A1190" t="s">
        <v>2131</v>
      </c>
      <c r="B1190">
        <v>3</v>
      </c>
      <c r="E1190" t="s">
        <v>1803</v>
      </c>
      <c r="F1190" t="e">
        <f>VLOOKUP(E1190,morphology!B:C,2,FALSE)</f>
        <v>#N/A</v>
      </c>
      <c r="G1190" t="str">
        <f>IFERROR(IF(F1190,"",""),E1190)</f>
        <v>ὃς</v>
      </c>
    </row>
    <row r="1191" spans="1:7">
      <c r="A1191" t="s">
        <v>2131</v>
      </c>
      <c r="B1191">
        <v>3</v>
      </c>
      <c r="E1191" t="s">
        <v>1804</v>
      </c>
      <c r="F1191" t="e">
        <f>VLOOKUP(E1191,morphology!B:C,2,FALSE)</f>
        <v>#N/A</v>
      </c>
      <c r="G1191" t="str">
        <f>IFERROR(IF(F1191,"",""),E1191)</f>
        <v>δʼ</v>
      </c>
    </row>
    <row r="1192" spans="1:7">
      <c r="A1192" t="s">
        <v>2131</v>
      </c>
      <c r="B1192">
        <v>3</v>
      </c>
      <c r="E1192" t="s">
        <v>1805</v>
      </c>
      <c r="F1192" t="e">
        <f>VLOOKUP(E1192,morphology!B:C,2,FALSE)</f>
        <v>#N/A</v>
      </c>
      <c r="G1192" t="str">
        <f>IFERROR(IF(F1192,"",""),E1192)</f>
        <v>ἂν</v>
      </c>
    </row>
    <row r="1193" spans="1:7">
      <c r="A1193" t="s">
        <v>2131</v>
      </c>
      <c r="B1193">
        <v>3</v>
      </c>
      <c r="E1193" t="s">
        <v>2017</v>
      </c>
      <c r="F1193" t="e">
        <f>VLOOKUP(E1193,morphology!B:C,2,FALSE)</f>
        <v>#N/A</v>
      </c>
      <c r="G1193" t="str">
        <f>IFERROR(IF(F1193,"",""),E1193)</f>
        <v>ἔχῃ</v>
      </c>
    </row>
    <row r="1194" spans="1:7">
      <c r="A1194" t="s">
        <v>2131</v>
      </c>
      <c r="B1194">
        <v>3</v>
      </c>
      <c r="E1194" t="s">
        <v>1431</v>
      </c>
      <c r="F1194">
        <f>VLOOKUP(E1194,morphology!B:C,2,FALSE)</f>
        <v>31</v>
      </c>
      <c r="G1194" t="str">
        <f>IFERROR(IF(F1194,"",""),E1194)</f>
        <v/>
      </c>
    </row>
    <row r="1195" spans="1:7">
      <c r="A1195" t="s">
        <v>2131</v>
      </c>
      <c r="B1195">
        <v>3</v>
      </c>
      <c r="E1195" t="s">
        <v>2018</v>
      </c>
      <c r="F1195" t="e">
        <f>VLOOKUP(E1195,morphology!B:C,2,FALSE)</f>
        <v>#N/A</v>
      </c>
      <c r="G1195" t="str">
        <f>IFERROR(IF(F1195,"",""),E1195)</f>
        <v>βίον</v>
      </c>
    </row>
    <row r="1196" spans="1:7">
      <c r="A1196" t="s">
        <v>2131</v>
      </c>
      <c r="B1196">
        <v>3</v>
      </c>
      <c r="E1196" t="s">
        <v>1390</v>
      </c>
      <c r="F1196">
        <f>VLOOKUP(E1196,morphology!B:C,2,FALSE)</f>
        <v>16</v>
      </c>
      <c r="G1196" t="str">
        <f>IFERROR(IF(F1196,"",""),E1196)</f>
        <v/>
      </c>
    </row>
    <row r="1197" spans="1:7">
      <c r="A1197" t="s">
        <v>2131</v>
      </c>
      <c r="B1197">
        <v>3</v>
      </c>
      <c r="E1197" t="s">
        <v>1867</v>
      </c>
      <c r="F1197" t="e">
        <f>VLOOKUP(E1197,morphology!B:C,2,FALSE)</f>
        <v>#N/A</v>
      </c>
      <c r="G1197" t="str">
        <f>IFERROR(IF(F1197,"",""),E1197)</f>
        <v>κόσμου</v>
      </c>
    </row>
    <row r="1198" spans="1:7">
      <c r="A1198" t="s">
        <v>2131</v>
      </c>
      <c r="B1198">
        <v>3</v>
      </c>
      <c r="E1198" t="s">
        <v>1385</v>
      </c>
      <c r="F1198">
        <f>VLOOKUP(E1198,morphology!B:C,2,FALSE)</f>
        <v>11</v>
      </c>
      <c r="G1198" t="str">
        <f>IFERROR(IF(F1198,"",""),E1198)</f>
        <v/>
      </c>
    </row>
    <row r="1199" spans="1:7">
      <c r="A1199" t="s">
        <v>2131</v>
      </c>
      <c r="B1199">
        <v>3</v>
      </c>
      <c r="E1199" t="s">
        <v>2019</v>
      </c>
      <c r="F1199" t="e">
        <f>VLOOKUP(E1199,morphology!B:C,2,FALSE)</f>
        <v>#N/A</v>
      </c>
      <c r="G1199" t="str">
        <f>IFERROR(IF(F1199,"",""),E1199)</f>
        <v>θεωρῇ</v>
      </c>
    </row>
    <row r="1200" spans="1:7">
      <c r="A1200" t="s">
        <v>2131</v>
      </c>
      <c r="B1200">
        <v>3</v>
      </c>
      <c r="E1200" t="s">
        <v>1431</v>
      </c>
      <c r="F1200">
        <f>VLOOKUP(E1200,morphology!B:C,2,FALSE)</f>
        <v>31</v>
      </c>
      <c r="G1200" t="str">
        <f>IFERROR(IF(F1200,"",""),E1200)</f>
        <v/>
      </c>
    </row>
    <row r="1201" spans="1:7">
      <c r="A1201" t="s">
        <v>2131</v>
      </c>
      <c r="B1201">
        <v>3</v>
      </c>
      <c r="E1201" t="s">
        <v>1685</v>
      </c>
      <c r="F1201" t="e">
        <f>VLOOKUP(E1201,morphology!B:C,2,FALSE)</f>
        <v>#N/A</v>
      </c>
      <c r="G1201" t="str">
        <f>IFERROR(IF(F1201,"",""),E1201)</f>
        <v>ἀδελφὸν</v>
      </c>
    </row>
    <row r="1202" spans="1:7">
      <c r="A1202" t="s">
        <v>2131</v>
      </c>
      <c r="B1202">
        <v>3</v>
      </c>
      <c r="E1202" t="s">
        <v>1535</v>
      </c>
      <c r="F1202">
        <f>VLOOKUP(E1202,morphology!B:C,2,FALSE)</f>
        <v>45</v>
      </c>
      <c r="G1202" t="str">
        <f>IFERROR(IF(F1202,"",""),E1202)</f>
        <v/>
      </c>
    </row>
    <row r="1203" spans="1:7">
      <c r="A1203" t="s">
        <v>2131</v>
      </c>
      <c r="B1203">
        <v>3</v>
      </c>
      <c r="E1203" t="s">
        <v>1918</v>
      </c>
      <c r="F1203" t="e">
        <f>VLOOKUP(E1203,morphology!B:C,2,FALSE)</f>
        <v>#N/A</v>
      </c>
      <c r="G1203" t="str">
        <f>IFERROR(IF(F1203,"",""),E1203)</f>
        <v>χρείαν</v>
      </c>
    </row>
    <row r="1204" spans="1:7">
      <c r="A1204" t="s">
        <v>2131</v>
      </c>
      <c r="B1204">
        <v>3</v>
      </c>
      <c r="E1204" t="s">
        <v>2020</v>
      </c>
      <c r="F1204" t="e">
        <f>VLOOKUP(E1204,morphology!B:C,2,FALSE)</f>
        <v>#N/A</v>
      </c>
      <c r="G1204" t="str">
        <f>IFERROR(IF(F1204,"",""),E1204)</f>
        <v>ἔχοντα</v>
      </c>
    </row>
    <row r="1205" spans="1:7">
      <c r="A1205" t="s">
        <v>2131</v>
      </c>
      <c r="B1205">
        <v>3</v>
      </c>
      <c r="E1205" t="s">
        <v>1385</v>
      </c>
      <c r="F1205">
        <f>VLOOKUP(E1205,morphology!B:C,2,FALSE)</f>
        <v>11</v>
      </c>
      <c r="G1205" t="str">
        <f>IFERROR(IF(F1205,"",""),E1205)</f>
        <v/>
      </c>
    </row>
    <row r="1206" spans="1:7">
      <c r="A1206" t="s">
        <v>2131</v>
      </c>
      <c r="B1206">
        <v>3</v>
      </c>
      <c r="E1206" t="s">
        <v>2021</v>
      </c>
      <c r="F1206" t="e">
        <f>VLOOKUP(E1206,morphology!B:C,2,FALSE)</f>
        <v>#N/A</v>
      </c>
      <c r="G1206" t="str">
        <f>IFERROR(IF(F1206,"",""),E1206)</f>
        <v>κλείσῃ</v>
      </c>
    </row>
    <row r="1207" spans="1:7">
      <c r="A1207" t="s">
        <v>2131</v>
      </c>
      <c r="B1207">
        <v>3</v>
      </c>
      <c r="E1207" t="s">
        <v>1554</v>
      </c>
      <c r="F1207" t="e">
        <f>VLOOKUP(E1207,morphology!B:C,2,FALSE)</f>
        <v>#N/A</v>
      </c>
      <c r="G1207" t="str">
        <f>IFERROR(IF(F1207,"",""),E1207)</f>
        <v>τὰ</v>
      </c>
    </row>
    <row r="1208" spans="1:7">
      <c r="A1208" t="s">
        <v>2131</v>
      </c>
      <c r="B1208">
        <v>3</v>
      </c>
      <c r="E1208" t="s">
        <v>2022</v>
      </c>
      <c r="F1208" t="e">
        <f>VLOOKUP(E1208,morphology!B:C,2,FALSE)</f>
        <v>#N/A</v>
      </c>
      <c r="G1208" t="str">
        <f>IFERROR(IF(F1208,"",""),E1208)</f>
        <v>σπλάγχνα</v>
      </c>
    </row>
    <row r="1209" spans="1:7">
      <c r="A1209" t="s">
        <v>2131</v>
      </c>
      <c r="B1209">
        <v>3</v>
      </c>
      <c r="E1209" t="s">
        <v>1535</v>
      </c>
      <c r="F1209">
        <f>VLOOKUP(E1209,morphology!B:C,2,FALSE)</f>
        <v>45</v>
      </c>
      <c r="G1209" t="str">
        <f>IFERROR(IF(F1209,"",""),E1209)</f>
        <v/>
      </c>
    </row>
    <row r="1210" spans="1:7">
      <c r="A1210" t="s">
        <v>2131</v>
      </c>
      <c r="B1210">
        <v>3</v>
      </c>
      <c r="E1210" t="s">
        <v>1464</v>
      </c>
      <c r="F1210">
        <f>VLOOKUP(E1210,morphology!B:C,2,FALSE)</f>
        <v>3</v>
      </c>
      <c r="G1210" t="str">
        <f>IFERROR(IF(F1210,"",""),E1210)</f>
        <v/>
      </c>
    </row>
    <row r="1211" spans="1:7">
      <c r="A1211" t="s">
        <v>2131</v>
      </c>
      <c r="B1211">
        <v>3</v>
      </c>
      <c r="E1211" t="s">
        <v>1869</v>
      </c>
      <c r="F1211" t="e">
        <f>VLOOKUP(E1211,morphology!B:C,2,FALSE)</f>
        <v>#N/A</v>
      </c>
      <c r="G1211" t="str">
        <f>IFERROR(IF(F1211,"",""),E1211)</f>
        <v>αὐτοῦ,</v>
      </c>
    </row>
    <row r="1212" spans="1:7">
      <c r="A1212" t="s">
        <v>2131</v>
      </c>
      <c r="B1212">
        <v>3</v>
      </c>
      <c r="E1212" t="s">
        <v>560</v>
      </c>
      <c r="F1212" t="e">
        <f>VLOOKUP(E1212,morphology!B:C,2,FALSE)</f>
        <v>#N/A</v>
      </c>
      <c r="G1212" t="str">
        <f>IFERROR(IF(F1212,"",""),E1212)</f>
        <v>πῶς</v>
      </c>
    </row>
    <row r="1213" spans="1:7">
      <c r="A1213" t="s">
        <v>2131</v>
      </c>
      <c r="B1213">
        <v>3</v>
      </c>
      <c r="E1213" t="s">
        <v>1470</v>
      </c>
      <c r="F1213">
        <f>VLOOKUP(E1213,morphology!B:C,2,FALSE)</f>
        <v>20</v>
      </c>
      <c r="G1213" t="str">
        <f>IFERROR(IF(F1213,"",""),E1213)</f>
        <v/>
      </c>
    </row>
    <row r="1214" spans="1:7">
      <c r="A1214" t="s">
        <v>2131</v>
      </c>
      <c r="B1214">
        <v>3</v>
      </c>
      <c r="E1214" t="s">
        <v>1599</v>
      </c>
      <c r="F1214" t="e">
        <f>VLOOKUP(E1214,morphology!B:C,2,FALSE)</f>
        <v>#N/A</v>
      </c>
      <c r="G1214" t="str">
        <f>IFERROR(IF(F1214,"",""),E1214)</f>
        <v>ἀγάπη</v>
      </c>
    </row>
    <row r="1215" spans="1:7">
      <c r="A1215" t="s">
        <v>2131</v>
      </c>
      <c r="B1215">
        <v>3</v>
      </c>
      <c r="E1215" t="s">
        <v>1390</v>
      </c>
      <c r="F1215">
        <f>VLOOKUP(E1215,morphology!B:C,2,FALSE)</f>
        <v>16</v>
      </c>
      <c r="G1215" t="str">
        <f>IFERROR(IF(F1215,"",""),E1215)</f>
        <v/>
      </c>
    </row>
    <row r="1216" spans="1:7">
      <c r="A1216" t="s">
        <v>2131</v>
      </c>
      <c r="B1216">
        <v>3</v>
      </c>
      <c r="E1216" t="s">
        <v>1437</v>
      </c>
      <c r="F1216" t="e">
        <f>VLOOKUP(E1216,morphology!B:C,2,FALSE)</f>
        <v>#N/A</v>
      </c>
      <c r="G1216" t="str">
        <f>IFERROR(IF(F1216,"",""),E1216)</f>
        <v>θεοῦ</v>
      </c>
    </row>
    <row r="1217" spans="1:7">
      <c r="A1217" t="s">
        <v>2131</v>
      </c>
      <c r="B1217">
        <v>3</v>
      </c>
      <c r="E1217" t="s">
        <v>1855</v>
      </c>
      <c r="F1217" t="e">
        <f>VLOOKUP(E1217,morphology!B:C,2,FALSE)</f>
        <v>#N/A</v>
      </c>
      <c r="G1217" t="str">
        <f>IFERROR(IF(F1217,"",""),E1217)</f>
        <v>μένει</v>
      </c>
    </row>
    <row r="1218" spans="1:7">
      <c r="A1218" t="s">
        <v>2131</v>
      </c>
      <c r="B1218">
        <v>3</v>
      </c>
      <c r="E1218" t="s">
        <v>190</v>
      </c>
      <c r="F1218" t="e">
        <f>VLOOKUP(E1218,morphology!B:C,2,FALSE)</f>
        <v>#N/A</v>
      </c>
      <c r="G1218" t="str">
        <f>IFERROR(IF(F1218,"",""),E1218)</f>
        <v>ἐν</v>
      </c>
    </row>
    <row r="1219" spans="1:7">
      <c r="A1219" t="s">
        <v>2131</v>
      </c>
      <c r="B1219">
        <v>3</v>
      </c>
      <c r="E1219" t="s">
        <v>2023</v>
      </c>
      <c r="F1219" t="e">
        <f>VLOOKUP(E1219,morphology!B:C,2,FALSE)</f>
        <v>#N/A</v>
      </c>
      <c r="G1219" t="str">
        <f>IFERROR(IF(F1219,"",""),E1219)</f>
        <v>αὐτῷ;</v>
      </c>
    </row>
    <row r="1220" spans="1:7">
      <c r="A1220" t="s">
        <v>2131</v>
      </c>
      <c r="B1220">
        <v>3</v>
      </c>
      <c r="E1220" t="s">
        <v>1703</v>
      </c>
      <c r="F1220">
        <f>VLOOKUP(E1220,morphology!B:C,2,FALSE)</f>
        <v>0</v>
      </c>
      <c r="G1220" t="str">
        <f>IFERROR(IF(F1220,"",""),E1220)</f>
        <v/>
      </c>
    </row>
    <row r="1221" spans="1:7">
      <c r="A1221" t="s">
        <v>2131</v>
      </c>
      <c r="B1221">
        <v>3</v>
      </c>
      <c r="E1221" t="s">
        <v>1731</v>
      </c>
      <c r="F1221" t="e">
        <f>VLOOKUP(E1221,morphology!B:C,2,FALSE)</f>
        <v>#N/A</v>
      </c>
      <c r="G1221" t="str">
        <f>IFERROR(IF(F1221,"",""),E1221)</f>
        <v>Τεκνία,</v>
      </c>
    </row>
    <row r="1222" spans="1:7">
      <c r="A1222" t="s">
        <v>2131</v>
      </c>
      <c r="B1222">
        <v>3</v>
      </c>
      <c r="E1222" t="s">
        <v>1486</v>
      </c>
      <c r="F1222" t="e">
        <f>VLOOKUP(E1222,morphology!B:C,2,FALSE)</f>
        <v>#N/A</v>
      </c>
      <c r="G1222" t="str">
        <f>IFERROR(IF(F1222,"",""),E1222)</f>
        <v>μὴ</v>
      </c>
    </row>
    <row r="1223" spans="1:7">
      <c r="A1223" t="s">
        <v>2131</v>
      </c>
      <c r="B1223">
        <v>3</v>
      </c>
      <c r="E1223" t="s">
        <v>1466</v>
      </c>
      <c r="F1223" t="e">
        <f>VLOOKUP(E1223,morphology!B:C,2,FALSE)</f>
        <v>#N/A</v>
      </c>
      <c r="G1223" t="str">
        <f>IFERROR(IF(F1223,"",""),E1223)</f>
        <v>ἀγαπῶμεν</v>
      </c>
    </row>
    <row r="1224" spans="1:7">
      <c r="A1224" t="s">
        <v>2131</v>
      </c>
      <c r="B1224">
        <v>3</v>
      </c>
      <c r="E1224" t="s">
        <v>2024</v>
      </c>
      <c r="F1224" t="e">
        <f>VLOOKUP(E1224,morphology!B:C,2,FALSE)</f>
        <v>#N/A</v>
      </c>
      <c r="G1224" t="str">
        <f>IFERROR(IF(F1224,"",""),E1224)</f>
        <v>λόγῳ</v>
      </c>
    </row>
    <row r="1225" spans="1:7">
      <c r="A1225" t="s">
        <v>2131</v>
      </c>
      <c r="B1225">
        <v>3</v>
      </c>
      <c r="E1225" t="s">
        <v>1858</v>
      </c>
      <c r="F1225" t="e">
        <f>VLOOKUP(E1225,morphology!B:C,2,FALSE)</f>
        <v>#N/A</v>
      </c>
      <c r="G1225" t="str">
        <f>IFERROR(IF(F1225,"",""),E1225)</f>
        <v>μηδὲ</v>
      </c>
    </row>
    <row r="1226" spans="1:7">
      <c r="A1226" t="s">
        <v>2131</v>
      </c>
      <c r="B1226">
        <v>3</v>
      </c>
      <c r="E1226" t="s">
        <v>1508</v>
      </c>
      <c r="F1226" t="e">
        <f>VLOOKUP(E1226,morphology!B:C,2,FALSE)</f>
        <v>#N/A</v>
      </c>
      <c r="G1226" t="str">
        <f>IFERROR(IF(F1226,"",""),E1226)</f>
        <v>τῇ</v>
      </c>
    </row>
    <row r="1227" spans="1:7">
      <c r="A1227" t="s">
        <v>2131</v>
      </c>
      <c r="B1227">
        <v>3</v>
      </c>
      <c r="E1227" t="s">
        <v>2025</v>
      </c>
      <c r="F1227" t="e">
        <f>VLOOKUP(E1227,morphology!B:C,2,FALSE)</f>
        <v>#N/A</v>
      </c>
      <c r="G1227" t="str">
        <f>IFERROR(IF(F1227,"",""),E1227)</f>
        <v>γλώσσῃ</v>
      </c>
    </row>
    <row r="1228" spans="1:7">
      <c r="A1228" t="s">
        <v>2131</v>
      </c>
      <c r="B1228">
        <v>3</v>
      </c>
      <c r="E1228" t="s">
        <v>1419</v>
      </c>
      <c r="F1228" t="e">
        <f>VLOOKUP(E1228,morphology!B:C,2,FALSE)</f>
        <v>#N/A</v>
      </c>
      <c r="G1228" t="str">
        <f>IFERROR(IF(F1228,"",""),E1228)</f>
        <v>ἀλλὰ</v>
      </c>
    </row>
    <row r="1229" spans="1:7">
      <c r="A1229" t="s">
        <v>2131</v>
      </c>
      <c r="B1229">
        <v>3</v>
      </c>
      <c r="E1229" t="s">
        <v>190</v>
      </c>
      <c r="F1229" t="e">
        <f>VLOOKUP(E1229,morphology!B:C,2,FALSE)</f>
        <v>#N/A</v>
      </c>
      <c r="G1229" t="str">
        <f>IFERROR(IF(F1229,"",""),E1229)</f>
        <v>ἐν</v>
      </c>
    </row>
    <row r="1230" spans="1:7">
      <c r="A1230" t="s">
        <v>2131</v>
      </c>
      <c r="B1230">
        <v>3</v>
      </c>
      <c r="E1230" t="s">
        <v>2026</v>
      </c>
      <c r="F1230" t="e">
        <f>VLOOKUP(E1230,morphology!B:C,2,FALSE)</f>
        <v>#N/A</v>
      </c>
      <c r="G1230" t="str">
        <f>IFERROR(IF(F1230,"",""),E1230)</f>
        <v>ἔργῳ</v>
      </c>
    </row>
    <row r="1231" spans="1:7">
      <c r="A1231" t="s">
        <v>2131</v>
      </c>
      <c r="B1231">
        <v>3</v>
      </c>
      <c r="E1231" t="s">
        <v>1385</v>
      </c>
      <c r="F1231">
        <f>VLOOKUP(E1231,morphology!B:C,2,FALSE)</f>
        <v>11</v>
      </c>
      <c r="G1231" t="str">
        <f>IFERROR(IF(F1231,"",""),E1231)</f>
        <v/>
      </c>
    </row>
    <row r="1232" spans="1:7">
      <c r="A1232" t="s">
        <v>2131</v>
      </c>
      <c r="B1232">
        <v>3</v>
      </c>
      <c r="E1232" t="s">
        <v>2027</v>
      </c>
      <c r="F1232" t="e">
        <f>VLOOKUP(E1232,morphology!B:C,2,FALSE)</f>
        <v>#N/A</v>
      </c>
      <c r="G1232" t="str">
        <f>IFERROR(IF(F1232,"",""),E1232)</f>
        <v>ἀληθείᾳ.</v>
      </c>
    </row>
    <row r="1233" spans="1:7">
      <c r="A1233" t="s">
        <v>2131</v>
      </c>
      <c r="B1233">
        <v>3</v>
      </c>
      <c r="E1233" t="s">
        <v>1711</v>
      </c>
      <c r="F1233">
        <f>VLOOKUP(E1233,morphology!B:C,2,FALSE)</f>
        <v>0</v>
      </c>
      <c r="G1233" t="str">
        <f>IFERROR(IF(F1233,"",""),E1233)</f>
        <v/>
      </c>
    </row>
    <row r="1234" spans="1:7">
      <c r="A1234" t="s">
        <v>2131</v>
      </c>
      <c r="B1234">
        <v>3</v>
      </c>
      <c r="E1234" t="s">
        <v>190</v>
      </c>
      <c r="F1234" t="e">
        <f>VLOOKUP(E1234,morphology!B:C,2,FALSE)</f>
        <v>#N/A</v>
      </c>
      <c r="G1234" t="str">
        <f>IFERROR(IF(F1234,"",""),E1234)</f>
        <v>ἐν</v>
      </c>
    </row>
    <row r="1235" spans="1:7">
      <c r="A1235" t="s">
        <v>2131</v>
      </c>
      <c r="B1235">
        <v>3</v>
      </c>
      <c r="E1235" t="s">
        <v>1594</v>
      </c>
      <c r="F1235" t="e">
        <f>VLOOKUP(E1235,morphology!B:C,2,FALSE)</f>
        <v>#N/A</v>
      </c>
      <c r="G1235" t="str">
        <f>IFERROR(IF(F1235,"",""),E1235)</f>
        <v>τούτῳ</v>
      </c>
    </row>
    <row r="1236" spans="1:7">
      <c r="A1236" t="s">
        <v>2131</v>
      </c>
      <c r="B1236">
        <v>3</v>
      </c>
      <c r="E1236" t="s">
        <v>2028</v>
      </c>
      <c r="F1236" t="e">
        <f>VLOOKUP(E1236,morphology!B:C,2,FALSE)</f>
        <v>#N/A</v>
      </c>
      <c r="G1236" t="str">
        <f>IFERROR(IF(F1236,"",""),E1236)</f>
        <v>γνωσόμεθα</v>
      </c>
    </row>
    <row r="1237" spans="1:7">
      <c r="A1237" t="s">
        <v>2131</v>
      </c>
      <c r="B1237">
        <v>3</v>
      </c>
      <c r="E1237" t="s">
        <v>92</v>
      </c>
      <c r="F1237" t="e">
        <f>VLOOKUP(E1237,morphology!B:C,2,FALSE)</f>
        <v>#N/A</v>
      </c>
      <c r="G1237" t="str">
        <f>IFERROR(IF(F1237,"",""),E1237)</f>
        <v>ὅτι</v>
      </c>
    </row>
    <row r="1238" spans="1:7">
      <c r="A1238" t="s">
        <v>2131</v>
      </c>
      <c r="B1238">
        <v>3</v>
      </c>
      <c r="E1238" t="s">
        <v>188</v>
      </c>
      <c r="F1238" t="e">
        <f>VLOOKUP(E1238,morphology!B:C,2,FALSE)</f>
        <v>#N/A</v>
      </c>
      <c r="G1238" t="str">
        <f>IFERROR(IF(F1238,"",""),E1238)</f>
        <v>ἐκ</v>
      </c>
    </row>
    <row r="1239" spans="1:7">
      <c r="A1239" t="s">
        <v>2131</v>
      </c>
      <c r="B1239">
        <v>3</v>
      </c>
      <c r="E1239" t="s">
        <v>1392</v>
      </c>
      <c r="F1239">
        <f>VLOOKUP(E1239,morphology!B:C,2,FALSE)</f>
        <v>18</v>
      </c>
      <c r="G1239" t="str">
        <f>IFERROR(IF(F1239,"",""),E1239)</f>
        <v/>
      </c>
    </row>
    <row r="1240" spans="1:7">
      <c r="A1240" t="s">
        <v>2131</v>
      </c>
      <c r="B1240">
        <v>3</v>
      </c>
      <c r="E1240" t="s">
        <v>1893</v>
      </c>
      <c r="F1240" t="e">
        <f>VLOOKUP(E1240,morphology!B:C,2,FALSE)</f>
        <v>#N/A</v>
      </c>
      <c r="G1240" t="str">
        <f>IFERROR(IF(F1240,"",""),E1240)</f>
        <v>ἀληθείας</v>
      </c>
    </row>
    <row r="1241" spans="1:7">
      <c r="A1241" t="s">
        <v>2131</v>
      </c>
      <c r="B1241">
        <v>3</v>
      </c>
      <c r="E1241" t="s">
        <v>2029</v>
      </c>
      <c r="F1241" t="e">
        <f>VLOOKUP(E1241,morphology!B:C,2,FALSE)</f>
        <v>#N/A</v>
      </c>
      <c r="G1241" t="str">
        <f>IFERROR(IF(F1241,"",""),E1241)</f>
        <v>ἐσμέν,</v>
      </c>
    </row>
    <row r="1242" spans="1:7">
      <c r="A1242" t="s">
        <v>2131</v>
      </c>
      <c r="B1242">
        <v>3</v>
      </c>
      <c r="E1242" t="s">
        <v>1385</v>
      </c>
      <c r="F1242">
        <f>VLOOKUP(E1242,morphology!B:C,2,FALSE)</f>
        <v>11</v>
      </c>
      <c r="G1242" t="str">
        <f>IFERROR(IF(F1242,"",""),E1242)</f>
        <v/>
      </c>
    </row>
    <row r="1243" spans="1:7">
      <c r="A1243" t="s">
        <v>2131</v>
      </c>
      <c r="B1243">
        <v>3</v>
      </c>
      <c r="E1243" t="s">
        <v>644</v>
      </c>
      <c r="F1243" t="e">
        <f>VLOOKUP(E1243,morphology!B:C,2,FALSE)</f>
        <v>#N/A</v>
      </c>
      <c r="G1243" t="str">
        <f>IFERROR(IF(F1243,"",""),E1243)</f>
        <v>ἔμπροσθεν</v>
      </c>
    </row>
    <row r="1244" spans="1:7">
      <c r="A1244" t="s">
        <v>2131</v>
      </c>
      <c r="B1244">
        <v>3</v>
      </c>
      <c r="E1244" t="s">
        <v>1535</v>
      </c>
      <c r="F1244">
        <f>VLOOKUP(E1244,morphology!B:C,2,FALSE)</f>
        <v>45</v>
      </c>
      <c r="G1244" t="str">
        <f>IFERROR(IF(F1244,"",""),E1244)</f>
        <v/>
      </c>
    </row>
    <row r="1245" spans="1:7">
      <c r="A1245" t="s">
        <v>2131</v>
      </c>
      <c r="B1245">
        <v>3</v>
      </c>
      <c r="E1245" t="s">
        <v>2030</v>
      </c>
      <c r="F1245" t="e">
        <f>VLOOKUP(E1245,morphology!B:C,2,FALSE)</f>
        <v>#N/A</v>
      </c>
      <c r="G1245" t="str">
        <f>IFERROR(IF(F1245,"",""),E1245)</f>
        <v>πείσομεν</v>
      </c>
    </row>
    <row r="1246" spans="1:7">
      <c r="A1246" t="s">
        <v>2131</v>
      </c>
      <c r="B1246">
        <v>3</v>
      </c>
      <c r="E1246" t="s">
        <v>1423</v>
      </c>
      <c r="F1246">
        <f>VLOOKUP(E1246,morphology!B:C,2,FALSE)</f>
        <v>26</v>
      </c>
      <c r="G1246" t="str">
        <f>IFERROR(IF(F1246,"",""),E1246)</f>
        <v/>
      </c>
    </row>
    <row r="1247" spans="1:7">
      <c r="A1247" t="s">
        <v>2131</v>
      </c>
      <c r="B1247">
        <v>3</v>
      </c>
      <c r="E1247" t="s">
        <v>2031</v>
      </c>
      <c r="F1247" t="e">
        <f>VLOOKUP(E1247,morphology!B:C,2,FALSE)</f>
        <v>#N/A</v>
      </c>
      <c r="G1247" t="str">
        <f>IFERROR(IF(F1247,"",""),E1247)</f>
        <v>καρδίαν</v>
      </c>
    </row>
    <row r="1248" spans="1:7">
      <c r="A1248" t="s">
        <v>2131</v>
      </c>
      <c r="B1248">
        <v>3</v>
      </c>
      <c r="E1248" t="s">
        <v>1383</v>
      </c>
      <c r="F1248">
        <f>VLOOKUP(E1248,morphology!B:C,2,FALSE)</f>
        <v>9</v>
      </c>
      <c r="G1248" t="str">
        <f>IFERROR(IF(F1248,"",""),E1248)</f>
        <v/>
      </c>
    </row>
    <row r="1249" spans="1:7">
      <c r="A1249" t="s">
        <v>2131</v>
      </c>
      <c r="B1249">
        <v>3</v>
      </c>
      <c r="E1249" t="s">
        <v>1717</v>
      </c>
      <c r="F1249">
        <f>VLOOKUP(E1249,morphology!B:C,2,FALSE)</f>
        <v>0</v>
      </c>
      <c r="G1249" t="str">
        <f>IFERROR(IF(F1249,"",""),E1249)</f>
        <v/>
      </c>
    </row>
    <row r="1250" spans="1:7">
      <c r="A1250" t="s">
        <v>2131</v>
      </c>
      <c r="B1250">
        <v>3</v>
      </c>
      <c r="E1250" t="s">
        <v>92</v>
      </c>
      <c r="F1250" t="e">
        <f>VLOOKUP(E1250,morphology!B:C,2,FALSE)</f>
        <v>#N/A</v>
      </c>
      <c r="G1250" t="str">
        <f>IFERROR(IF(F1250,"",""),E1250)</f>
        <v>ὅτι</v>
      </c>
    </row>
    <row r="1251" spans="1:7">
      <c r="A1251" t="s">
        <v>2131</v>
      </c>
      <c r="B1251">
        <v>3</v>
      </c>
      <c r="E1251" t="s">
        <v>1678</v>
      </c>
      <c r="F1251" t="e">
        <f>VLOOKUP(E1251,morphology!B:C,2,FALSE)</f>
        <v>#N/A</v>
      </c>
      <c r="G1251" t="str">
        <f>IFERROR(IF(F1251,"",""),E1251)</f>
        <v>ἐὰν</v>
      </c>
    </row>
    <row r="1252" spans="1:7">
      <c r="A1252" t="s">
        <v>2131</v>
      </c>
      <c r="B1252">
        <v>3</v>
      </c>
      <c r="E1252" t="s">
        <v>2032</v>
      </c>
      <c r="F1252" t="e">
        <f>VLOOKUP(E1252,morphology!B:C,2,FALSE)</f>
        <v>#N/A</v>
      </c>
      <c r="G1252" t="str">
        <f>IFERROR(IF(F1252,"",""),E1252)</f>
        <v>καταγινώσκῃ</v>
      </c>
    </row>
    <row r="1253" spans="1:7">
      <c r="A1253" t="s">
        <v>2131</v>
      </c>
      <c r="B1253">
        <v>3</v>
      </c>
      <c r="E1253" t="s">
        <v>1383</v>
      </c>
      <c r="F1253">
        <f>VLOOKUP(E1253,morphology!B:C,2,FALSE)</f>
        <v>9</v>
      </c>
      <c r="G1253" t="str">
        <f>IFERROR(IF(F1253,"",""),E1253)</f>
        <v/>
      </c>
    </row>
    <row r="1254" spans="1:7">
      <c r="A1254" t="s">
        <v>2131</v>
      </c>
      <c r="B1254">
        <v>3</v>
      </c>
      <c r="E1254" t="s">
        <v>1470</v>
      </c>
      <c r="F1254">
        <f>VLOOKUP(E1254,morphology!B:C,2,FALSE)</f>
        <v>20</v>
      </c>
      <c r="G1254" t="str">
        <f>IFERROR(IF(F1254,"",""),E1254)</f>
        <v/>
      </c>
    </row>
    <row r="1255" spans="1:7">
      <c r="A1255" t="s">
        <v>2131</v>
      </c>
      <c r="B1255">
        <v>3</v>
      </c>
      <c r="E1255" t="s">
        <v>2033</v>
      </c>
      <c r="F1255" t="e">
        <f>VLOOKUP(E1255,morphology!B:C,2,FALSE)</f>
        <v>#N/A</v>
      </c>
      <c r="G1255" t="str">
        <f>IFERROR(IF(F1255,"",""),E1255)</f>
        <v>καρδία,</v>
      </c>
    </row>
    <row r="1256" spans="1:7">
      <c r="A1256" t="s">
        <v>2131</v>
      </c>
      <c r="B1256">
        <v>3</v>
      </c>
      <c r="E1256" t="s">
        <v>92</v>
      </c>
      <c r="F1256" t="e">
        <f>VLOOKUP(E1256,morphology!B:C,2,FALSE)</f>
        <v>#N/A</v>
      </c>
      <c r="G1256" t="str">
        <f>IFERROR(IF(F1256,"",""),E1256)</f>
        <v>ὅτι</v>
      </c>
    </row>
    <row r="1257" spans="1:7">
      <c r="A1257" t="s">
        <v>2131</v>
      </c>
      <c r="B1257">
        <v>3</v>
      </c>
      <c r="E1257" t="s">
        <v>1642</v>
      </c>
      <c r="F1257" t="e">
        <f>VLOOKUP(E1257,morphology!B:C,2,FALSE)</f>
        <v>#N/A</v>
      </c>
      <c r="G1257" t="str">
        <f>IFERROR(IF(F1257,"",""),E1257)</f>
        <v>μείζων</v>
      </c>
    </row>
    <row r="1258" spans="1:7">
      <c r="A1258" t="s">
        <v>2131</v>
      </c>
      <c r="B1258">
        <v>3</v>
      </c>
      <c r="E1258" t="s">
        <v>1469</v>
      </c>
      <c r="F1258" t="e">
        <f>VLOOKUP(E1258,morphology!B:C,2,FALSE)</f>
        <v>#N/A</v>
      </c>
      <c r="G1258" t="str">
        <f>IFERROR(IF(F1258,"",""),E1258)</f>
        <v>ἐστὶν</v>
      </c>
    </row>
    <row r="1259" spans="1:7">
      <c r="A1259" t="s">
        <v>2131</v>
      </c>
      <c r="B1259">
        <v>3</v>
      </c>
      <c r="E1259" t="s">
        <v>1494</v>
      </c>
      <c r="F1259" t="e">
        <f>VLOOKUP(E1259,morphology!B:C,2,FALSE)</f>
        <v>#N/A</v>
      </c>
      <c r="G1259" t="str">
        <f>IFERROR(IF(F1259,"",""),E1259)</f>
        <v>ὁ</v>
      </c>
    </row>
    <row r="1260" spans="1:7">
      <c r="A1260" t="s">
        <v>2131</v>
      </c>
      <c r="B1260">
        <v>3</v>
      </c>
      <c r="E1260" t="s">
        <v>1652</v>
      </c>
      <c r="F1260" t="e">
        <f>VLOOKUP(E1260,morphology!B:C,2,FALSE)</f>
        <v>#N/A</v>
      </c>
      <c r="G1260" t="str">
        <f>IFERROR(IF(F1260,"",""),E1260)</f>
        <v>θεὸς</v>
      </c>
    </row>
    <row r="1261" spans="1:7">
      <c r="A1261" t="s">
        <v>2131</v>
      </c>
      <c r="B1261">
        <v>3</v>
      </c>
      <c r="E1261" t="s">
        <v>1392</v>
      </c>
      <c r="F1261">
        <f>VLOOKUP(E1261,morphology!B:C,2,FALSE)</f>
        <v>18</v>
      </c>
      <c r="G1261" t="str">
        <f>IFERROR(IF(F1261,"",""),E1261)</f>
        <v/>
      </c>
    </row>
    <row r="1262" spans="1:7">
      <c r="A1262" t="s">
        <v>2131</v>
      </c>
      <c r="B1262">
        <v>3</v>
      </c>
      <c r="E1262" t="s">
        <v>2034</v>
      </c>
      <c r="F1262" t="e">
        <f>VLOOKUP(E1262,morphology!B:C,2,FALSE)</f>
        <v>#N/A</v>
      </c>
      <c r="G1262" t="str">
        <f>IFERROR(IF(F1262,"",""),E1262)</f>
        <v>καρδίας</v>
      </c>
    </row>
    <row r="1263" spans="1:7">
      <c r="A1263" t="s">
        <v>2131</v>
      </c>
      <c r="B1263">
        <v>3</v>
      </c>
      <c r="E1263" t="s">
        <v>1383</v>
      </c>
      <c r="F1263">
        <f>VLOOKUP(E1263,morphology!B:C,2,FALSE)</f>
        <v>9</v>
      </c>
      <c r="G1263" t="str">
        <f>IFERROR(IF(F1263,"",""),E1263)</f>
        <v/>
      </c>
    </row>
    <row r="1264" spans="1:7">
      <c r="A1264" t="s">
        <v>2131</v>
      </c>
      <c r="B1264">
        <v>3</v>
      </c>
      <c r="E1264" t="s">
        <v>1385</v>
      </c>
      <c r="F1264">
        <f>VLOOKUP(E1264,morphology!B:C,2,FALSE)</f>
        <v>11</v>
      </c>
      <c r="G1264" t="str">
        <f>IFERROR(IF(F1264,"",""),E1264)</f>
        <v/>
      </c>
    </row>
    <row r="1265" spans="1:7">
      <c r="A1265" t="s">
        <v>2131</v>
      </c>
      <c r="B1265">
        <v>3</v>
      </c>
      <c r="E1265" t="s">
        <v>1949</v>
      </c>
      <c r="F1265" t="e">
        <f>VLOOKUP(E1265,morphology!B:C,2,FALSE)</f>
        <v>#N/A</v>
      </c>
      <c r="G1265" t="str">
        <f>IFERROR(IF(F1265,"",""),E1265)</f>
        <v>γινώσκει</v>
      </c>
    </row>
    <row r="1266" spans="1:7">
      <c r="A1266" t="s">
        <v>2131</v>
      </c>
      <c r="B1266">
        <v>3</v>
      </c>
      <c r="E1266" t="s">
        <v>2035</v>
      </c>
      <c r="F1266" t="e">
        <f>VLOOKUP(E1266,morphology!B:C,2,FALSE)</f>
        <v>#N/A</v>
      </c>
      <c r="G1266" t="str">
        <f>IFERROR(IF(F1266,"",""),E1266)</f>
        <v>πάντα.</v>
      </c>
    </row>
    <row r="1267" spans="1:7">
      <c r="A1267" t="s">
        <v>2131</v>
      </c>
      <c r="B1267">
        <v>3</v>
      </c>
      <c r="E1267" t="s">
        <v>1730</v>
      </c>
      <c r="F1267">
        <f>VLOOKUP(E1267,morphology!B:C,2,FALSE)</f>
        <v>0</v>
      </c>
      <c r="G1267" t="str">
        <f>IFERROR(IF(F1267,"",""),E1267)</f>
        <v/>
      </c>
    </row>
    <row r="1268" spans="1:7">
      <c r="A1268" t="s">
        <v>2131</v>
      </c>
      <c r="B1268">
        <v>3</v>
      </c>
      <c r="E1268" t="s">
        <v>1952</v>
      </c>
      <c r="F1268" t="e">
        <f>VLOOKUP(E1268,morphology!B:C,2,FALSE)</f>
        <v>#N/A</v>
      </c>
      <c r="G1268" t="str">
        <f>IFERROR(IF(F1268,"",""),E1268)</f>
        <v>ἀγαπητοί,</v>
      </c>
    </row>
    <row r="1269" spans="1:7">
      <c r="A1269" t="s">
        <v>2131</v>
      </c>
      <c r="B1269">
        <v>3</v>
      </c>
      <c r="E1269" t="s">
        <v>1678</v>
      </c>
      <c r="F1269" t="e">
        <f>VLOOKUP(E1269,morphology!B:C,2,FALSE)</f>
        <v>#N/A</v>
      </c>
      <c r="G1269" t="str">
        <f>IFERROR(IF(F1269,"",""),E1269)</f>
        <v>ἐὰν</v>
      </c>
    </row>
    <row r="1270" spans="1:7">
      <c r="A1270" t="s">
        <v>2131</v>
      </c>
      <c r="B1270">
        <v>3</v>
      </c>
      <c r="E1270" t="s">
        <v>1470</v>
      </c>
      <c r="F1270">
        <f>VLOOKUP(E1270,morphology!B:C,2,FALSE)</f>
        <v>20</v>
      </c>
      <c r="G1270" t="str">
        <f>IFERROR(IF(F1270,"",""),E1270)</f>
        <v/>
      </c>
    </row>
    <row r="1271" spans="1:7">
      <c r="A1271" t="s">
        <v>2131</v>
      </c>
      <c r="B1271">
        <v>3</v>
      </c>
      <c r="E1271" t="s">
        <v>2036</v>
      </c>
      <c r="F1271" t="e">
        <f>VLOOKUP(E1271,morphology!B:C,2,FALSE)</f>
        <v>#N/A</v>
      </c>
      <c r="G1271" t="str">
        <f>IFERROR(IF(F1271,"",""),E1271)</f>
        <v>καρδία</v>
      </c>
    </row>
    <row r="1272" spans="1:7">
      <c r="A1272" t="s">
        <v>2131</v>
      </c>
      <c r="B1272">
        <v>3</v>
      </c>
      <c r="E1272" t="s">
        <v>1486</v>
      </c>
      <c r="F1272" t="e">
        <f>VLOOKUP(E1272,morphology!B:C,2,FALSE)</f>
        <v>#N/A</v>
      </c>
      <c r="G1272" t="str">
        <f>IFERROR(IF(F1272,"",""),E1272)</f>
        <v>μὴ</v>
      </c>
    </row>
    <row r="1273" spans="1:7">
      <c r="A1273" t="s">
        <v>2131</v>
      </c>
      <c r="B1273">
        <v>3</v>
      </c>
      <c r="E1273" t="s">
        <v>2032</v>
      </c>
      <c r="F1273" t="e">
        <f>VLOOKUP(E1273,morphology!B:C,2,FALSE)</f>
        <v>#N/A</v>
      </c>
      <c r="G1273" t="str">
        <f>IFERROR(IF(F1273,"",""),E1273)</f>
        <v>καταγινώσκῃ</v>
      </c>
    </row>
    <row r="1274" spans="1:7">
      <c r="A1274" t="s">
        <v>2131</v>
      </c>
      <c r="B1274">
        <v>3</v>
      </c>
      <c r="E1274" t="s">
        <v>1383</v>
      </c>
      <c r="F1274">
        <f>VLOOKUP(E1274,morphology!B:C,2,FALSE)</f>
        <v>9</v>
      </c>
      <c r="G1274" t="str">
        <f>IFERROR(IF(F1274,"",""),E1274)</f>
        <v/>
      </c>
    </row>
    <row r="1275" spans="1:7">
      <c r="A1275" t="s">
        <v>2131</v>
      </c>
      <c r="B1275">
        <v>3</v>
      </c>
      <c r="E1275" t="s">
        <v>1737</v>
      </c>
      <c r="F1275">
        <f>VLOOKUP(E1275,morphology!B:C,2,FALSE)</f>
        <v>0</v>
      </c>
      <c r="G1275" t="str">
        <f>IFERROR(IF(F1275,"",""),E1275)</f>
        <v/>
      </c>
    </row>
    <row r="1276" spans="1:7">
      <c r="A1276" t="s">
        <v>2131</v>
      </c>
      <c r="B1276">
        <v>3</v>
      </c>
      <c r="E1276" t="s">
        <v>1934</v>
      </c>
      <c r="F1276" t="e">
        <f>VLOOKUP(E1276,morphology!B:C,2,FALSE)</f>
        <v>#N/A</v>
      </c>
      <c r="G1276" t="str">
        <f>IFERROR(IF(F1276,"",""),E1276)</f>
        <v>παρρησίαν</v>
      </c>
    </row>
    <row r="1277" spans="1:7">
      <c r="A1277" t="s">
        <v>2131</v>
      </c>
      <c r="B1277">
        <v>3</v>
      </c>
      <c r="E1277" t="s">
        <v>1671</v>
      </c>
      <c r="F1277" t="e">
        <f>VLOOKUP(E1277,morphology!B:C,2,FALSE)</f>
        <v>#N/A</v>
      </c>
      <c r="G1277" t="str">
        <f>IFERROR(IF(F1277,"",""),E1277)</f>
        <v>ἔχομεν</v>
      </c>
    </row>
    <row r="1278" spans="1:7">
      <c r="A1278" t="s">
        <v>2131</v>
      </c>
      <c r="B1278">
        <v>3</v>
      </c>
      <c r="E1278" t="s">
        <v>1520</v>
      </c>
      <c r="F1278">
        <f>VLOOKUP(E1278,morphology!B:C,2,FALSE)</f>
        <v>30</v>
      </c>
      <c r="G1278" t="str">
        <f>IFERROR(IF(F1278,"",""),E1278)</f>
        <v/>
      </c>
    </row>
    <row r="1279" spans="1:7">
      <c r="A1279" t="s">
        <v>2131</v>
      </c>
      <c r="B1279">
        <v>3</v>
      </c>
      <c r="E1279" t="s">
        <v>1431</v>
      </c>
      <c r="F1279">
        <f>VLOOKUP(E1279,morphology!B:C,2,FALSE)</f>
        <v>31</v>
      </c>
      <c r="G1279" t="str">
        <f>IFERROR(IF(F1279,"",""),E1279)</f>
        <v/>
      </c>
    </row>
    <row r="1280" spans="1:7">
      <c r="A1280" t="s">
        <v>2131</v>
      </c>
      <c r="B1280">
        <v>3</v>
      </c>
      <c r="E1280" t="s">
        <v>2037</v>
      </c>
      <c r="F1280" t="e">
        <f>VLOOKUP(E1280,morphology!B:C,2,FALSE)</f>
        <v>#N/A</v>
      </c>
      <c r="G1280" t="str">
        <f>IFERROR(IF(F1280,"",""),E1280)</f>
        <v>θεόν,</v>
      </c>
    </row>
    <row r="1281" spans="1:7">
      <c r="A1281" t="s">
        <v>2131</v>
      </c>
      <c r="B1281">
        <v>3</v>
      </c>
      <c r="E1281" t="s">
        <v>1895</v>
      </c>
      <c r="F1281">
        <f>VLOOKUP(E1281,morphology!B:C,2,FALSE)</f>
        <v>0</v>
      </c>
      <c r="G1281" t="str">
        <f>IFERROR(IF(F1281,"",""),E1281)</f>
        <v/>
      </c>
    </row>
    <row r="1282" spans="1:7">
      <c r="A1282" t="s">
        <v>2131</v>
      </c>
      <c r="B1282">
        <v>3</v>
      </c>
      <c r="E1282" t="s">
        <v>1385</v>
      </c>
      <c r="F1282">
        <f>VLOOKUP(E1282,morphology!B:C,2,FALSE)</f>
        <v>11</v>
      </c>
      <c r="G1282" t="str">
        <f>IFERROR(IF(F1282,"",""),E1282)</f>
        <v/>
      </c>
    </row>
    <row r="1283" spans="1:7">
      <c r="A1283" t="s">
        <v>2131</v>
      </c>
      <c r="B1283">
        <v>3</v>
      </c>
      <c r="E1283" t="s">
        <v>1376</v>
      </c>
      <c r="F1283">
        <f>VLOOKUP(E1283,morphology!B:C,2,FALSE)</f>
        <v>1</v>
      </c>
      <c r="G1283" t="str">
        <f>IFERROR(IF(F1283,"",""),E1283)</f>
        <v/>
      </c>
    </row>
    <row r="1284" spans="1:7">
      <c r="A1284" t="s">
        <v>2131</v>
      </c>
      <c r="B1284">
        <v>3</v>
      </c>
      <c r="E1284" t="s">
        <v>1678</v>
      </c>
      <c r="F1284" t="e">
        <f>VLOOKUP(E1284,morphology!B:C,2,FALSE)</f>
        <v>#N/A</v>
      </c>
      <c r="G1284" t="str">
        <f>IFERROR(IF(F1284,"",""),E1284)</f>
        <v>ἐὰν</v>
      </c>
    </row>
    <row r="1285" spans="1:7">
      <c r="A1285" t="s">
        <v>2131</v>
      </c>
      <c r="B1285">
        <v>3</v>
      </c>
      <c r="E1285" t="s">
        <v>2038</v>
      </c>
      <c r="F1285" t="e">
        <f>VLOOKUP(E1285,morphology!B:C,2,FALSE)</f>
        <v>#N/A</v>
      </c>
      <c r="G1285" t="str">
        <f>IFERROR(IF(F1285,"",""),E1285)</f>
        <v>αἰτῶμεν</v>
      </c>
    </row>
    <row r="1286" spans="1:7">
      <c r="A1286" t="s">
        <v>2131</v>
      </c>
      <c r="B1286">
        <v>3</v>
      </c>
      <c r="E1286" t="s">
        <v>2039</v>
      </c>
      <c r="F1286" t="e">
        <f>VLOOKUP(E1286,morphology!B:C,2,FALSE)</f>
        <v>#N/A</v>
      </c>
      <c r="G1286" t="str">
        <f>IFERROR(IF(F1286,"",""),E1286)</f>
        <v>λαμβάνομεν</v>
      </c>
    </row>
    <row r="1287" spans="1:7">
      <c r="A1287" t="s">
        <v>2131</v>
      </c>
      <c r="B1287">
        <v>3</v>
      </c>
      <c r="E1287" t="s">
        <v>1464</v>
      </c>
      <c r="F1287">
        <f>VLOOKUP(E1287,morphology!B:C,2,FALSE)</f>
        <v>3</v>
      </c>
      <c r="G1287" t="str">
        <f>IFERROR(IF(F1287,"",""),E1287)</f>
        <v/>
      </c>
    </row>
    <row r="1288" spans="1:7">
      <c r="A1288" t="s">
        <v>2131</v>
      </c>
      <c r="B1288">
        <v>3</v>
      </c>
      <c r="E1288" t="s">
        <v>1869</v>
      </c>
      <c r="F1288" t="e">
        <f>VLOOKUP(E1288,morphology!B:C,2,FALSE)</f>
        <v>#N/A</v>
      </c>
      <c r="G1288" t="str">
        <f>IFERROR(IF(F1288,"",""),E1288)</f>
        <v>αὐτοῦ,</v>
      </c>
    </row>
    <row r="1289" spans="1:7">
      <c r="A1289" t="s">
        <v>2131</v>
      </c>
      <c r="B1289">
        <v>3</v>
      </c>
      <c r="E1289" t="s">
        <v>92</v>
      </c>
      <c r="F1289" t="e">
        <f>VLOOKUP(E1289,morphology!B:C,2,FALSE)</f>
        <v>#N/A</v>
      </c>
      <c r="G1289" t="str">
        <f>IFERROR(IF(F1289,"",""),E1289)</f>
        <v>ὅτι</v>
      </c>
    </row>
    <row r="1290" spans="1:7">
      <c r="A1290" t="s">
        <v>2131</v>
      </c>
      <c r="B1290">
        <v>3</v>
      </c>
      <c r="E1290" t="s">
        <v>1474</v>
      </c>
      <c r="F1290" t="e">
        <f>VLOOKUP(E1290,morphology!B:C,2,FALSE)</f>
        <v>#N/A</v>
      </c>
      <c r="G1290" t="str">
        <f>IFERROR(IF(F1290,"",""),E1290)</f>
        <v>τὰς</v>
      </c>
    </row>
    <row r="1291" spans="1:7">
      <c r="A1291" t="s">
        <v>2131</v>
      </c>
      <c r="B1291">
        <v>3</v>
      </c>
      <c r="E1291" t="s">
        <v>1475</v>
      </c>
      <c r="F1291" t="e">
        <f>VLOOKUP(E1291,morphology!B:C,2,FALSE)</f>
        <v>#N/A</v>
      </c>
      <c r="G1291" t="str">
        <f>IFERROR(IF(F1291,"",""),E1291)</f>
        <v>ἐντολὰς</v>
      </c>
    </row>
    <row r="1292" spans="1:7">
      <c r="A1292" t="s">
        <v>2131</v>
      </c>
      <c r="B1292">
        <v>3</v>
      </c>
      <c r="E1292" t="s">
        <v>1535</v>
      </c>
      <c r="F1292">
        <f>VLOOKUP(E1292,morphology!B:C,2,FALSE)</f>
        <v>45</v>
      </c>
      <c r="G1292" t="str">
        <f>IFERROR(IF(F1292,"",""),E1292)</f>
        <v/>
      </c>
    </row>
    <row r="1293" spans="1:7">
      <c r="A1293" t="s">
        <v>2131</v>
      </c>
      <c r="B1293">
        <v>3</v>
      </c>
      <c r="E1293" t="s">
        <v>2040</v>
      </c>
      <c r="F1293" t="e">
        <f>VLOOKUP(E1293,morphology!B:C,2,FALSE)</f>
        <v>#N/A</v>
      </c>
      <c r="G1293" t="str">
        <f>IFERROR(IF(F1293,"",""),E1293)</f>
        <v>τηροῦμεν</v>
      </c>
    </row>
    <row r="1294" spans="1:7">
      <c r="A1294" t="s">
        <v>2131</v>
      </c>
      <c r="B1294">
        <v>3</v>
      </c>
      <c r="E1294" t="s">
        <v>1385</v>
      </c>
      <c r="F1294">
        <f>VLOOKUP(E1294,morphology!B:C,2,FALSE)</f>
        <v>11</v>
      </c>
      <c r="G1294" t="str">
        <f>IFERROR(IF(F1294,"",""),E1294)</f>
        <v/>
      </c>
    </row>
    <row r="1295" spans="1:7">
      <c r="A1295" t="s">
        <v>2131</v>
      </c>
      <c r="B1295">
        <v>3</v>
      </c>
      <c r="E1295" t="s">
        <v>1554</v>
      </c>
      <c r="F1295" t="e">
        <f>VLOOKUP(E1295,morphology!B:C,2,FALSE)</f>
        <v>#N/A</v>
      </c>
      <c r="G1295" t="str">
        <f>IFERROR(IF(F1295,"",""),E1295)</f>
        <v>τὰ</v>
      </c>
    </row>
    <row r="1296" spans="1:7">
      <c r="A1296" t="s">
        <v>2131</v>
      </c>
      <c r="B1296">
        <v>3</v>
      </c>
      <c r="E1296" t="s">
        <v>2041</v>
      </c>
      <c r="F1296" t="e">
        <f>VLOOKUP(E1296,morphology!B:C,2,FALSE)</f>
        <v>#N/A</v>
      </c>
      <c r="G1296" t="str">
        <f>IFERROR(IF(F1296,"",""),E1296)</f>
        <v>ἀρεστὰ</v>
      </c>
    </row>
    <row r="1297" spans="1:7">
      <c r="A1297" t="s">
        <v>2131</v>
      </c>
      <c r="B1297">
        <v>3</v>
      </c>
      <c r="E1297" t="s">
        <v>2042</v>
      </c>
      <c r="F1297" t="e">
        <f>VLOOKUP(E1297,morphology!B:C,2,FALSE)</f>
        <v>#N/A</v>
      </c>
      <c r="G1297" t="str">
        <f>IFERROR(IF(F1297,"",""),E1297)</f>
        <v>ἐνώπιον</v>
      </c>
    </row>
    <row r="1298" spans="1:7">
      <c r="A1298" t="s">
        <v>2131</v>
      </c>
      <c r="B1298">
        <v>3</v>
      </c>
      <c r="E1298" t="s">
        <v>1535</v>
      </c>
      <c r="F1298">
        <f>VLOOKUP(E1298,morphology!B:C,2,FALSE)</f>
        <v>45</v>
      </c>
      <c r="G1298" t="str">
        <f>IFERROR(IF(F1298,"",""),E1298)</f>
        <v/>
      </c>
    </row>
    <row r="1299" spans="1:7">
      <c r="A1299" t="s">
        <v>2131</v>
      </c>
      <c r="B1299">
        <v>3</v>
      </c>
      <c r="E1299" t="s">
        <v>2043</v>
      </c>
      <c r="F1299" t="e">
        <f>VLOOKUP(E1299,morphology!B:C,2,FALSE)</f>
        <v>#N/A</v>
      </c>
      <c r="G1299" t="str">
        <f>IFERROR(IF(F1299,"",""),E1299)</f>
        <v>ποιοῦμεν.</v>
      </c>
    </row>
    <row r="1300" spans="1:7">
      <c r="A1300" t="s">
        <v>2131</v>
      </c>
      <c r="B1300">
        <v>3</v>
      </c>
      <c r="E1300" t="s">
        <v>1900</v>
      </c>
      <c r="F1300">
        <f>VLOOKUP(E1300,morphology!B:C,2,FALSE)</f>
        <v>0</v>
      </c>
      <c r="G1300" t="str">
        <f>IFERROR(IF(F1300,"",""),E1300)</f>
        <v/>
      </c>
    </row>
    <row r="1301" spans="1:7">
      <c r="A1301" t="s">
        <v>2131</v>
      </c>
      <c r="B1301">
        <v>3</v>
      </c>
      <c r="E1301" t="s">
        <v>1385</v>
      </c>
      <c r="F1301">
        <f>VLOOKUP(E1301,morphology!B:C,2,FALSE)</f>
        <v>11</v>
      </c>
      <c r="G1301" t="str">
        <f>IFERROR(IF(F1301,"",""),E1301)</f>
        <v/>
      </c>
    </row>
    <row r="1302" spans="1:7">
      <c r="A1302" t="s">
        <v>2131</v>
      </c>
      <c r="B1302">
        <v>3</v>
      </c>
      <c r="E1302" t="s">
        <v>1468</v>
      </c>
      <c r="F1302">
        <f>VLOOKUP(E1302,morphology!B:C,2,FALSE)</f>
        <v>0</v>
      </c>
      <c r="G1302" t="str">
        <f>IFERROR(IF(F1302,"",""),E1302)</f>
        <v/>
      </c>
    </row>
    <row r="1303" spans="1:7">
      <c r="A1303" t="s">
        <v>2131</v>
      </c>
      <c r="B1303">
        <v>3</v>
      </c>
      <c r="E1303" t="s">
        <v>1469</v>
      </c>
      <c r="F1303" t="e">
        <f>VLOOKUP(E1303,morphology!B:C,2,FALSE)</f>
        <v>#N/A</v>
      </c>
      <c r="G1303" t="str">
        <f>IFERROR(IF(F1303,"",""),E1303)</f>
        <v>ἐστὶν</v>
      </c>
    </row>
    <row r="1304" spans="1:7">
      <c r="A1304" t="s">
        <v>2131</v>
      </c>
      <c r="B1304">
        <v>3</v>
      </c>
      <c r="E1304" t="s">
        <v>1470</v>
      </c>
      <c r="F1304">
        <f>VLOOKUP(E1304,morphology!B:C,2,FALSE)</f>
        <v>20</v>
      </c>
      <c r="G1304" t="str">
        <f>IFERROR(IF(F1304,"",""),E1304)</f>
        <v/>
      </c>
    </row>
    <row r="1305" spans="1:7">
      <c r="A1305" t="s">
        <v>2131</v>
      </c>
      <c r="B1305">
        <v>3</v>
      </c>
      <c r="E1305" t="s">
        <v>1820</v>
      </c>
      <c r="F1305" t="e">
        <f>VLOOKUP(E1305,morphology!B:C,2,FALSE)</f>
        <v>#N/A</v>
      </c>
      <c r="G1305" t="str">
        <f>IFERROR(IF(F1305,"",""),E1305)</f>
        <v>ἐντολὴ</v>
      </c>
    </row>
    <row r="1306" spans="1:7">
      <c r="A1306" t="s">
        <v>2131</v>
      </c>
      <c r="B1306">
        <v>3</v>
      </c>
      <c r="E1306" t="s">
        <v>1869</v>
      </c>
      <c r="F1306" t="e">
        <f>VLOOKUP(E1306,morphology!B:C,2,FALSE)</f>
        <v>#N/A</v>
      </c>
      <c r="G1306" t="str">
        <f>IFERROR(IF(F1306,"",""),E1306)</f>
        <v>αὐτοῦ,</v>
      </c>
    </row>
    <row r="1307" spans="1:7">
      <c r="A1307" t="s">
        <v>2131</v>
      </c>
      <c r="B1307">
        <v>3</v>
      </c>
      <c r="E1307" t="s">
        <v>605</v>
      </c>
      <c r="F1307">
        <f>VLOOKUP(E1307,morphology!B:C,2,FALSE)</f>
        <v>34</v>
      </c>
      <c r="G1307" t="str">
        <f>IFERROR(IF(F1307,"",""),E1307)</f>
        <v/>
      </c>
    </row>
    <row r="1308" spans="1:7">
      <c r="A1308" t="s">
        <v>2131</v>
      </c>
      <c r="B1308">
        <v>3</v>
      </c>
      <c r="E1308" t="s">
        <v>2044</v>
      </c>
      <c r="F1308" t="e">
        <f>VLOOKUP(E1308,morphology!B:C,2,FALSE)</f>
        <v>#N/A</v>
      </c>
      <c r="G1308" t="str">
        <f>IFERROR(IF(F1308,"",""),E1308)</f>
        <v>πιστεύσωμεν</v>
      </c>
    </row>
    <row r="1309" spans="1:7">
      <c r="A1309" t="s">
        <v>2131</v>
      </c>
      <c r="B1309">
        <v>3</v>
      </c>
      <c r="E1309" t="s">
        <v>1623</v>
      </c>
      <c r="F1309" t="e">
        <f>VLOOKUP(E1309,morphology!B:C,2,FALSE)</f>
        <v>#N/A</v>
      </c>
      <c r="G1309" t="str">
        <f>IFERROR(IF(F1309,"",""),E1309)</f>
        <v>τῷ</v>
      </c>
    </row>
    <row r="1310" spans="1:7">
      <c r="A1310" t="s">
        <v>2131</v>
      </c>
      <c r="B1310">
        <v>3</v>
      </c>
      <c r="E1310" t="s">
        <v>2045</v>
      </c>
      <c r="F1310" t="e">
        <f>VLOOKUP(E1310,morphology!B:C,2,FALSE)</f>
        <v>#N/A</v>
      </c>
      <c r="G1310" t="str">
        <f>IFERROR(IF(F1310,"",""),E1310)</f>
        <v>ὀνόματι</v>
      </c>
    </row>
    <row r="1311" spans="1:7">
      <c r="A1311" t="s">
        <v>2131</v>
      </c>
      <c r="B1311">
        <v>3</v>
      </c>
      <c r="E1311" t="s">
        <v>1390</v>
      </c>
      <c r="F1311">
        <f>VLOOKUP(E1311,morphology!B:C,2,FALSE)</f>
        <v>16</v>
      </c>
      <c r="G1311" t="str">
        <f>IFERROR(IF(F1311,"",""),E1311)</f>
        <v/>
      </c>
    </row>
    <row r="1312" spans="1:7">
      <c r="A1312" t="s">
        <v>2131</v>
      </c>
      <c r="B1312">
        <v>3</v>
      </c>
      <c r="E1312" t="s">
        <v>1441</v>
      </c>
      <c r="F1312">
        <f>VLOOKUP(E1312,morphology!B:C,2,FALSE)</f>
        <v>44</v>
      </c>
      <c r="G1312" t="str">
        <f>IFERROR(IF(F1312,"",""),E1312)</f>
        <v/>
      </c>
    </row>
    <row r="1313" spans="1:7">
      <c r="A1313" t="s">
        <v>2131</v>
      </c>
      <c r="B1313">
        <v>3</v>
      </c>
      <c r="E1313" t="s">
        <v>1535</v>
      </c>
      <c r="F1313">
        <f>VLOOKUP(E1313,morphology!B:C,2,FALSE)</f>
        <v>45</v>
      </c>
      <c r="G1313" t="str">
        <f>IFERROR(IF(F1313,"",""),E1313)</f>
        <v/>
      </c>
    </row>
    <row r="1314" spans="1:7">
      <c r="A1314" t="s">
        <v>2131</v>
      </c>
      <c r="B1314">
        <v>3</v>
      </c>
      <c r="E1314" t="s">
        <v>1439</v>
      </c>
      <c r="F1314">
        <f>VLOOKUP(E1314,morphology!B:C,2,FALSE)</f>
        <v>46</v>
      </c>
      <c r="G1314" t="str">
        <f>IFERROR(IF(F1314,"",""),E1314)</f>
        <v/>
      </c>
    </row>
    <row r="1315" spans="1:7">
      <c r="A1315" t="s">
        <v>2131</v>
      </c>
      <c r="B1315">
        <v>3</v>
      </c>
      <c r="E1315" t="s">
        <v>1440</v>
      </c>
      <c r="F1315">
        <f>VLOOKUP(E1315,morphology!B:C,2,FALSE)</f>
        <v>47</v>
      </c>
      <c r="G1315" t="str">
        <f>IFERROR(IF(F1315,"",""),E1315)</f>
        <v/>
      </c>
    </row>
    <row r="1316" spans="1:7">
      <c r="A1316" t="s">
        <v>2131</v>
      </c>
      <c r="B1316">
        <v>3</v>
      </c>
      <c r="E1316" t="s">
        <v>1385</v>
      </c>
      <c r="F1316">
        <f>VLOOKUP(E1316,morphology!B:C,2,FALSE)</f>
        <v>11</v>
      </c>
      <c r="G1316" t="str">
        <f>IFERROR(IF(F1316,"",""),E1316)</f>
        <v/>
      </c>
    </row>
    <row r="1317" spans="1:7">
      <c r="A1317" t="s">
        <v>2131</v>
      </c>
      <c r="B1317">
        <v>3</v>
      </c>
      <c r="E1317" t="s">
        <v>1466</v>
      </c>
      <c r="F1317" t="e">
        <f>VLOOKUP(E1317,morphology!B:C,2,FALSE)</f>
        <v>#N/A</v>
      </c>
      <c r="G1317" t="str">
        <f>IFERROR(IF(F1317,"",""),E1317)</f>
        <v>ἀγαπῶμεν</v>
      </c>
    </row>
    <row r="1318" spans="1:7">
      <c r="A1318" t="s">
        <v>2131</v>
      </c>
      <c r="B1318">
        <v>3</v>
      </c>
      <c r="E1318" t="s">
        <v>2046</v>
      </c>
      <c r="F1318" t="e">
        <f>VLOOKUP(E1318,morphology!B:C,2,FALSE)</f>
        <v>#N/A</v>
      </c>
      <c r="G1318" t="str">
        <f>IFERROR(IF(F1318,"",""),E1318)</f>
        <v>ἀλλήλους,</v>
      </c>
    </row>
    <row r="1319" spans="1:7">
      <c r="A1319" t="s">
        <v>2131</v>
      </c>
      <c r="B1319">
        <v>3</v>
      </c>
      <c r="E1319" t="s">
        <v>1451</v>
      </c>
      <c r="F1319" t="e">
        <f>VLOOKUP(E1319,morphology!B:C,2,FALSE)</f>
        <v>#N/A</v>
      </c>
      <c r="G1319" t="str">
        <f>IFERROR(IF(F1319,"",""),E1319)</f>
        <v>καθὼς</v>
      </c>
    </row>
    <row r="1320" spans="1:7">
      <c r="A1320" t="s">
        <v>2131</v>
      </c>
      <c r="B1320">
        <v>3</v>
      </c>
      <c r="E1320" t="s">
        <v>1656</v>
      </c>
      <c r="F1320" t="e">
        <f>VLOOKUP(E1320,morphology!B:C,2,FALSE)</f>
        <v>#N/A</v>
      </c>
      <c r="G1320" t="str">
        <f>IFERROR(IF(F1320,"",""),E1320)</f>
        <v>ἔδωκεν</v>
      </c>
    </row>
    <row r="1321" spans="1:7">
      <c r="A1321" t="s">
        <v>2131</v>
      </c>
      <c r="B1321">
        <v>3</v>
      </c>
      <c r="E1321" t="s">
        <v>1452</v>
      </c>
      <c r="F1321" t="e">
        <f>VLOOKUP(E1321,morphology!B:C,2,FALSE)</f>
        <v>#N/A</v>
      </c>
      <c r="G1321" t="str">
        <f>IFERROR(IF(F1321,"",""),E1321)</f>
        <v>ἐντολὴν</v>
      </c>
    </row>
    <row r="1322" spans="1:7">
      <c r="A1322" t="s">
        <v>2131</v>
      </c>
      <c r="B1322">
        <v>3</v>
      </c>
      <c r="E1322" t="s">
        <v>1775</v>
      </c>
      <c r="F1322" t="e">
        <f>VLOOKUP(E1322,morphology!B:C,2,FALSE)</f>
        <v>#N/A</v>
      </c>
      <c r="G1322" t="str">
        <f>IFERROR(IF(F1322,"",""),E1322)</f>
        <v>ἡμῖν.</v>
      </c>
    </row>
    <row r="1323" spans="1:7">
      <c r="A1323" t="s">
        <v>2131</v>
      </c>
      <c r="B1323">
        <v>3</v>
      </c>
      <c r="E1323" t="s">
        <v>1903</v>
      </c>
      <c r="F1323">
        <f>VLOOKUP(E1323,morphology!B:C,2,FALSE)</f>
        <v>0</v>
      </c>
      <c r="G1323" t="str">
        <f>IFERROR(IF(F1323,"",""),E1323)</f>
        <v/>
      </c>
    </row>
    <row r="1324" spans="1:7">
      <c r="A1324" t="s">
        <v>2131</v>
      </c>
      <c r="B1324">
        <v>3</v>
      </c>
      <c r="E1324" t="s">
        <v>1385</v>
      </c>
      <c r="F1324">
        <f>VLOOKUP(E1324,morphology!B:C,2,FALSE)</f>
        <v>11</v>
      </c>
      <c r="G1324" t="str">
        <f>IFERROR(IF(F1324,"",""),E1324)</f>
        <v/>
      </c>
    </row>
    <row r="1325" spans="1:7">
      <c r="A1325" t="s">
        <v>2131</v>
      </c>
      <c r="B1325">
        <v>3</v>
      </c>
      <c r="E1325" t="s">
        <v>1494</v>
      </c>
      <c r="F1325" t="e">
        <f>VLOOKUP(E1325,morphology!B:C,2,FALSE)</f>
        <v>#N/A</v>
      </c>
      <c r="G1325" t="str">
        <f>IFERROR(IF(F1325,"",""),E1325)</f>
        <v>ὁ</v>
      </c>
    </row>
    <row r="1326" spans="1:7">
      <c r="A1326" t="s">
        <v>2131</v>
      </c>
      <c r="B1326">
        <v>3</v>
      </c>
      <c r="E1326" t="s">
        <v>1800</v>
      </c>
      <c r="F1326" t="e">
        <f>VLOOKUP(E1326,morphology!B:C,2,FALSE)</f>
        <v>#N/A</v>
      </c>
      <c r="G1326" t="str">
        <f>IFERROR(IF(F1326,"",""),E1326)</f>
        <v>τηρῶν</v>
      </c>
    </row>
    <row r="1327" spans="1:7">
      <c r="A1327" t="s">
        <v>2131</v>
      </c>
      <c r="B1327">
        <v>3</v>
      </c>
      <c r="E1327" t="s">
        <v>1474</v>
      </c>
      <c r="F1327" t="e">
        <f>VLOOKUP(E1327,morphology!B:C,2,FALSE)</f>
        <v>#N/A</v>
      </c>
      <c r="G1327" t="str">
        <f>IFERROR(IF(F1327,"",""),E1327)</f>
        <v>τὰς</v>
      </c>
    </row>
    <row r="1328" spans="1:7">
      <c r="A1328" t="s">
        <v>2131</v>
      </c>
      <c r="B1328">
        <v>3</v>
      </c>
      <c r="E1328" t="s">
        <v>1475</v>
      </c>
      <c r="F1328" t="e">
        <f>VLOOKUP(E1328,morphology!B:C,2,FALSE)</f>
        <v>#N/A</v>
      </c>
      <c r="G1328" t="str">
        <f>IFERROR(IF(F1328,"",""),E1328)</f>
        <v>ἐντολὰς</v>
      </c>
    </row>
    <row r="1329" spans="1:7">
      <c r="A1329" t="s">
        <v>2131</v>
      </c>
      <c r="B1329">
        <v>3</v>
      </c>
      <c r="E1329" t="s">
        <v>1535</v>
      </c>
      <c r="F1329">
        <f>VLOOKUP(E1329,morphology!B:C,2,FALSE)</f>
        <v>45</v>
      </c>
      <c r="G1329" t="str">
        <f>IFERROR(IF(F1329,"",""),E1329)</f>
        <v/>
      </c>
    </row>
    <row r="1330" spans="1:7">
      <c r="A1330" t="s">
        <v>2131</v>
      </c>
      <c r="B1330">
        <v>3</v>
      </c>
      <c r="E1330" t="s">
        <v>190</v>
      </c>
      <c r="F1330" t="e">
        <f>VLOOKUP(E1330,morphology!B:C,2,FALSE)</f>
        <v>#N/A</v>
      </c>
      <c r="G1330" t="str">
        <f>IFERROR(IF(F1330,"",""),E1330)</f>
        <v>ἐν</v>
      </c>
    </row>
    <row r="1331" spans="1:7">
      <c r="A1331" t="s">
        <v>2131</v>
      </c>
      <c r="B1331">
        <v>3</v>
      </c>
      <c r="E1331" t="s">
        <v>1529</v>
      </c>
      <c r="F1331" t="e">
        <f>VLOOKUP(E1331,morphology!B:C,2,FALSE)</f>
        <v>#N/A</v>
      </c>
      <c r="G1331" t="str">
        <f>IFERROR(IF(F1331,"",""),E1331)</f>
        <v>αὐτῷ</v>
      </c>
    </row>
    <row r="1332" spans="1:7">
      <c r="A1332" t="s">
        <v>2131</v>
      </c>
      <c r="B1332">
        <v>3</v>
      </c>
      <c r="E1332" t="s">
        <v>1855</v>
      </c>
      <c r="F1332" t="e">
        <f>VLOOKUP(E1332,morphology!B:C,2,FALSE)</f>
        <v>#N/A</v>
      </c>
      <c r="G1332" t="str">
        <f>IFERROR(IF(F1332,"",""),E1332)</f>
        <v>μένει</v>
      </c>
    </row>
    <row r="1333" spans="1:7">
      <c r="A1333" t="s">
        <v>2131</v>
      </c>
      <c r="B1333">
        <v>3</v>
      </c>
      <c r="E1333" t="s">
        <v>1385</v>
      </c>
      <c r="F1333">
        <f>VLOOKUP(E1333,morphology!B:C,2,FALSE)</f>
        <v>11</v>
      </c>
      <c r="G1333" t="str">
        <f>IFERROR(IF(F1333,"",""),E1333)</f>
        <v/>
      </c>
    </row>
    <row r="1334" spans="1:7">
      <c r="A1334" t="s">
        <v>2131</v>
      </c>
      <c r="B1334">
        <v>3</v>
      </c>
      <c r="E1334" t="s">
        <v>1791</v>
      </c>
      <c r="F1334" t="e">
        <f>VLOOKUP(E1334,morphology!B:C,2,FALSE)</f>
        <v>#N/A</v>
      </c>
      <c r="G1334" t="str">
        <f>IFERROR(IF(F1334,"",""),E1334)</f>
        <v>αὐτὸς</v>
      </c>
    </row>
    <row r="1335" spans="1:7">
      <c r="A1335" t="s">
        <v>2131</v>
      </c>
      <c r="B1335">
        <v>3</v>
      </c>
      <c r="E1335" t="s">
        <v>190</v>
      </c>
      <c r="F1335" t="e">
        <f>VLOOKUP(E1335,morphology!B:C,2,FALSE)</f>
        <v>#N/A</v>
      </c>
      <c r="G1335" t="str">
        <f>IFERROR(IF(F1335,"",""),E1335)</f>
        <v>ἐν</v>
      </c>
    </row>
    <row r="1336" spans="1:7">
      <c r="A1336" t="s">
        <v>2131</v>
      </c>
      <c r="B1336">
        <v>3</v>
      </c>
      <c r="E1336" t="s">
        <v>1860</v>
      </c>
      <c r="F1336" t="e">
        <f>VLOOKUP(E1336,morphology!B:C,2,FALSE)</f>
        <v>#N/A</v>
      </c>
      <c r="G1336" t="str">
        <f>IFERROR(IF(F1336,"",""),E1336)</f>
        <v>αὐτῷ·</v>
      </c>
    </row>
    <row r="1337" spans="1:7">
      <c r="A1337" t="s">
        <v>2131</v>
      </c>
      <c r="B1337">
        <v>3</v>
      </c>
      <c r="E1337" t="s">
        <v>1385</v>
      </c>
      <c r="F1337">
        <f>VLOOKUP(E1337,morphology!B:C,2,FALSE)</f>
        <v>11</v>
      </c>
      <c r="G1337" t="str">
        <f>IFERROR(IF(F1337,"",""),E1337)</f>
        <v/>
      </c>
    </row>
    <row r="1338" spans="1:7">
      <c r="A1338" t="s">
        <v>2131</v>
      </c>
      <c r="B1338">
        <v>3</v>
      </c>
      <c r="E1338" t="s">
        <v>190</v>
      </c>
      <c r="F1338" t="e">
        <f>VLOOKUP(E1338,morphology!B:C,2,FALSE)</f>
        <v>#N/A</v>
      </c>
      <c r="G1338" t="str">
        <f>IFERROR(IF(F1338,"",""),E1338)</f>
        <v>ἐν</v>
      </c>
    </row>
    <row r="1339" spans="1:7">
      <c r="A1339" t="s">
        <v>2131</v>
      </c>
      <c r="B1339">
        <v>3</v>
      </c>
      <c r="E1339" t="s">
        <v>1594</v>
      </c>
      <c r="F1339" t="e">
        <f>VLOOKUP(E1339,morphology!B:C,2,FALSE)</f>
        <v>#N/A</v>
      </c>
      <c r="G1339" t="str">
        <f>IFERROR(IF(F1339,"",""),E1339)</f>
        <v>τούτῳ</v>
      </c>
    </row>
    <row r="1340" spans="1:7">
      <c r="A1340" t="s">
        <v>2131</v>
      </c>
      <c r="B1340">
        <v>3</v>
      </c>
      <c r="E1340" t="s">
        <v>1595</v>
      </c>
      <c r="F1340" t="e">
        <f>VLOOKUP(E1340,morphology!B:C,2,FALSE)</f>
        <v>#N/A</v>
      </c>
      <c r="G1340" t="str">
        <f>IFERROR(IF(F1340,"",""),E1340)</f>
        <v>γινώσκομεν</v>
      </c>
    </row>
    <row r="1341" spans="1:7">
      <c r="A1341" t="s">
        <v>2131</v>
      </c>
      <c r="B1341">
        <v>3</v>
      </c>
      <c r="E1341" t="s">
        <v>92</v>
      </c>
      <c r="F1341" t="e">
        <f>VLOOKUP(E1341,morphology!B:C,2,FALSE)</f>
        <v>#N/A</v>
      </c>
      <c r="G1341" t="str">
        <f>IFERROR(IF(F1341,"",""),E1341)</f>
        <v>ὅτι</v>
      </c>
    </row>
    <row r="1342" spans="1:7">
      <c r="A1342" t="s">
        <v>2131</v>
      </c>
      <c r="B1342">
        <v>3</v>
      </c>
      <c r="E1342" t="s">
        <v>1855</v>
      </c>
      <c r="F1342" t="e">
        <f>VLOOKUP(E1342,morphology!B:C,2,FALSE)</f>
        <v>#N/A</v>
      </c>
      <c r="G1342" t="str">
        <f>IFERROR(IF(F1342,"",""),E1342)</f>
        <v>μένει</v>
      </c>
    </row>
    <row r="1343" spans="1:7">
      <c r="A1343" t="s">
        <v>2131</v>
      </c>
      <c r="B1343">
        <v>3</v>
      </c>
      <c r="E1343" t="s">
        <v>190</v>
      </c>
      <c r="F1343" t="e">
        <f>VLOOKUP(E1343,morphology!B:C,2,FALSE)</f>
        <v>#N/A</v>
      </c>
      <c r="G1343" t="str">
        <f>IFERROR(IF(F1343,"",""),E1343)</f>
        <v>ἐν</v>
      </c>
    </row>
    <row r="1344" spans="1:7">
      <c r="A1344" t="s">
        <v>2131</v>
      </c>
      <c r="B1344">
        <v>3</v>
      </c>
      <c r="E1344" t="s">
        <v>1428</v>
      </c>
      <c r="F1344" t="e">
        <f>VLOOKUP(E1344,morphology!B:C,2,FALSE)</f>
        <v>#N/A</v>
      </c>
      <c r="G1344" t="str">
        <f>IFERROR(IF(F1344,"",""),E1344)</f>
        <v>ἡμῖν,</v>
      </c>
    </row>
    <row r="1345" spans="1:7">
      <c r="A1345" t="s">
        <v>2131</v>
      </c>
      <c r="B1345">
        <v>3</v>
      </c>
      <c r="E1345" t="s">
        <v>188</v>
      </c>
      <c r="F1345" t="e">
        <f>VLOOKUP(E1345,morphology!B:C,2,FALSE)</f>
        <v>#N/A</v>
      </c>
      <c r="G1345" t="str">
        <f>IFERROR(IF(F1345,"",""),E1345)</f>
        <v>ἐκ</v>
      </c>
    </row>
    <row r="1346" spans="1:7">
      <c r="A1346" t="s">
        <v>2131</v>
      </c>
      <c r="B1346">
        <v>3</v>
      </c>
      <c r="E1346" t="s">
        <v>1390</v>
      </c>
      <c r="F1346">
        <f>VLOOKUP(E1346,morphology!B:C,2,FALSE)</f>
        <v>16</v>
      </c>
      <c r="G1346" t="str">
        <f>IFERROR(IF(F1346,"",""),E1346)</f>
        <v/>
      </c>
    </row>
    <row r="1347" spans="1:7">
      <c r="A1347" t="s">
        <v>2131</v>
      </c>
      <c r="B1347">
        <v>3</v>
      </c>
      <c r="E1347" t="s">
        <v>2047</v>
      </c>
      <c r="F1347" t="e">
        <f>VLOOKUP(E1347,morphology!B:C,2,FALSE)</f>
        <v>#N/A</v>
      </c>
      <c r="G1347" t="str">
        <f>IFERROR(IF(F1347,"",""),E1347)</f>
        <v>πνεύματος</v>
      </c>
    </row>
    <row r="1348" spans="1:7">
      <c r="A1348" t="s">
        <v>2131</v>
      </c>
      <c r="B1348">
        <v>3</v>
      </c>
      <c r="E1348" t="s">
        <v>2048</v>
      </c>
      <c r="F1348" t="e">
        <f>VLOOKUP(E1348,morphology!B:C,2,FALSE)</f>
        <v>#N/A</v>
      </c>
      <c r="G1348" t="str">
        <f>IFERROR(IF(F1348,"",""),E1348)</f>
        <v>οὗ</v>
      </c>
    </row>
    <row r="1349" spans="1:7">
      <c r="A1349" t="s">
        <v>2131</v>
      </c>
      <c r="B1349">
        <v>3</v>
      </c>
      <c r="E1349" t="s">
        <v>1721</v>
      </c>
      <c r="F1349">
        <f>VLOOKUP(E1349,morphology!B:C,2,FALSE)</f>
        <v>33</v>
      </c>
      <c r="G1349" t="str">
        <f>IFERROR(IF(F1349,"",""),E1349)</f>
        <v/>
      </c>
    </row>
    <row r="1350" spans="1:7">
      <c r="A1350" t="s">
        <v>2131</v>
      </c>
      <c r="B1350">
        <v>3</v>
      </c>
      <c r="E1350" t="s">
        <v>2049</v>
      </c>
      <c r="F1350" t="e">
        <f>VLOOKUP(E1350,morphology!B:C,2,FALSE)</f>
        <v>#N/A</v>
      </c>
      <c r="G1350" t="str">
        <f>IFERROR(IF(F1350,"",""),E1350)</f>
        <v>ἔδωκεν.</v>
      </c>
    </row>
    <row r="1351" spans="1:7">
      <c r="A1351" t="s">
        <v>2131</v>
      </c>
      <c r="B1351">
        <v>4</v>
      </c>
      <c r="E1351" t="s">
        <v>1558</v>
      </c>
      <c r="F1351">
        <f>VLOOKUP(E1351,morphology!B:C,2,FALSE)</f>
        <v>0</v>
      </c>
      <c r="G1351" t="str">
        <f>IFERROR(IF(F1351,"",""),E1351)</f>
        <v/>
      </c>
    </row>
    <row r="1352" spans="1:7">
      <c r="A1352" t="s">
        <v>2131</v>
      </c>
      <c r="B1352">
        <v>4</v>
      </c>
      <c r="E1352" t="s">
        <v>1816</v>
      </c>
      <c r="F1352" t="e">
        <f>VLOOKUP(E1352,morphology!B:C,2,FALSE)</f>
        <v>#N/A</v>
      </c>
      <c r="G1352" t="str">
        <f>IFERROR(IF(F1352,"",""),E1352)</f>
        <v>Ἀγαπητοί,</v>
      </c>
    </row>
    <row r="1353" spans="1:7">
      <c r="A1353" t="s">
        <v>2131</v>
      </c>
      <c r="B1353">
        <v>4</v>
      </c>
      <c r="E1353" t="s">
        <v>1486</v>
      </c>
      <c r="F1353" t="e">
        <f>VLOOKUP(E1353,morphology!B:C,2,FALSE)</f>
        <v>#N/A</v>
      </c>
      <c r="G1353" t="str">
        <f>IFERROR(IF(F1353,"",""),E1353)</f>
        <v>μὴ</v>
      </c>
    </row>
    <row r="1354" spans="1:7">
      <c r="A1354" t="s">
        <v>2131</v>
      </c>
      <c r="B1354">
        <v>4</v>
      </c>
      <c r="E1354" t="s">
        <v>2050</v>
      </c>
      <c r="F1354" t="e">
        <f>VLOOKUP(E1354,morphology!B:C,2,FALSE)</f>
        <v>#N/A</v>
      </c>
      <c r="G1354" t="str">
        <f>IFERROR(IF(F1354,"",""),E1354)</f>
        <v>παντὶ</v>
      </c>
    </row>
    <row r="1355" spans="1:7">
      <c r="A1355" t="s">
        <v>2131</v>
      </c>
      <c r="B1355">
        <v>4</v>
      </c>
      <c r="E1355" t="s">
        <v>2051</v>
      </c>
      <c r="F1355" t="e">
        <f>VLOOKUP(E1355,morphology!B:C,2,FALSE)</f>
        <v>#N/A</v>
      </c>
      <c r="G1355" t="str">
        <f>IFERROR(IF(F1355,"",""),E1355)</f>
        <v>πνεύματι</v>
      </c>
    </row>
    <row r="1356" spans="1:7">
      <c r="A1356" t="s">
        <v>2131</v>
      </c>
      <c r="B1356">
        <v>4</v>
      </c>
      <c r="E1356" t="s">
        <v>2052</v>
      </c>
      <c r="F1356" t="e">
        <f>VLOOKUP(E1356,morphology!B:C,2,FALSE)</f>
        <v>#N/A</v>
      </c>
      <c r="G1356" t="str">
        <f>IFERROR(IF(F1356,"",""),E1356)</f>
        <v>πιστεύετε,</v>
      </c>
    </row>
    <row r="1357" spans="1:7">
      <c r="A1357" t="s">
        <v>2131</v>
      </c>
      <c r="B1357">
        <v>4</v>
      </c>
      <c r="E1357" t="s">
        <v>1419</v>
      </c>
      <c r="F1357" t="e">
        <f>VLOOKUP(E1357,morphology!B:C,2,FALSE)</f>
        <v>#N/A</v>
      </c>
      <c r="G1357" t="str">
        <f>IFERROR(IF(F1357,"",""),E1357)</f>
        <v>ἀλλὰ</v>
      </c>
    </row>
    <row r="1358" spans="1:7">
      <c r="A1358" t="s">
        <v>2131</v>
      </c>
      <c r="B1358">
        <v>4</v>
      </c>
      <c r="E1358" t="s">
        <v>2053</v>
      </c>
      <c r="F1358" t="e">
        <f>VLOOKUP(E1358,morphology!B:C,2,FALSE)</f>
        <v>#N/A</v>
      </c>
      <c r="G1358" t="str">
        <f>IFERROR(IF(F1358,"",""),E1358)</f>
        <v>δοκιμάζετε</v>
      </c>
    </row>
    <row r="1359" spans="1:7">
      <c r="A1359" t="s">
        <v>2131</v>
      </c>
      <c r="B1359">
        <v>4</v>
      </c>
      <c r="E1359" t="s">
        <v>1554</v>
      </c>
      <c r="F1359" t="e">
        <f>VLOOKUP(E1359,morphology!B:C,2,FALSE)</f>
        <v>#N/A</v>
      </c>
      <c r="G1359" t="str">
        <f>IFERROR(IF(F1359,"",""),E1359)</f>
        <v>τὰ</v>
      </c>
    </row>
    <row r="1360" spans="1:7">
      <c r="A1360" t="s">
        <v>2131</v>
      </c>
      <c r="B1360">
        <v>4</v>
      </c>
      <c r="E1360" t="s">
        <v>2054</v>
      </c>
      <c r="F1360" t="e">
        <f>VLOOKUP(E1360,morphology!B:C,2,FALSE)</f>
        <v>#N/A</v>
      </c>
      <c r="G1360" t="str">
        <f>IFERROR(IF(F1360,"",""),E1360)</f>
        <v>πνεύματα</v>
      </c>
    </row>
    <row r="1361" spans="1:7">
      <c r="A1361" t="s">
        <v>2131</v>
      </c>
      <c r="B1361">
        <v>4</v>
      </c>
      <c r="E1361" t="s">
        <v>116</v>
      </c>
      <c r="F1361" t="e">
        <f>VLOOKUP(E1361,morphology!B:C,2,FALSE)</f>
        <v>#N/A</v>
      </c>
      <c r="G1361" t="str">
        <f>IFERROR(IF(F1361,"",""),E1361)</f>
        <v>εἰ</v>
      </c>
    </row>
    <row r="1362" spans="1:7">
      <c r="A1362" t="s">
        <v>2131</v>
      </c>
      <c r="B1362">
        <v>4</v>
      </c>
      <c r="E1362" t="s">
        <v>188</v>
      </c>
      <c r="F1362" t="e">
        <f>VLOOKUP(E1362,morphology!B:C,2,FALSE)</f>
        <v>#N/A</v>
      </c>
      <c r="G1362" t="str">
        <f>IFERROR(IF(F1362,"",""),E1362)</f>
        <v>ἐκ</v>
      </c>
    </row>
    <row r="1363" spans="1:7">
      <c r="A1363" t="s">
        <v>2131</v>
      </c>
      <c r="B1363">
        <v>4</v>
      </c>
      <c r="E1363" t="s">
        <v>1390</v>
      </c>
      <c r="F1363">
        <f>VLOOKUP(E1363,morphology!B:C,2,FALSE)</f>
        <v>16</v>
      </c>
      <c r="G1363" t="str">
        <f>IFERROR(IF(F1363,"",""),E1363)</f>
        <v/>
      </c>
    </row>
    <row r="1364" spans="1:7">
      <c r="A1364" t="s">
        <v>2131</v>
      </c>
      <c r="B1364">
        <v>4</v>
      </c>
      <c r="E1364" t="s">
        <v>1437</v>
      </c>
      <c r="F1364" t="e">
        <f>VLOOKUP(E1364,morphology!B:C,2,FALSE)</f>
        <v>#N/A</v>
      </c>
      <c r="G1364" t="str">
        <f>IFERROR(IF(F1364,"",""),E1364)</f>
        <v>θεοῦ</v>
      </c>
    </row>
    <row r="1365" spans="1:7">
      <c r="A1365" t="s">
        <v>2131</v>
      </c>
      <c r="B1365">
        <v>4</v>
      </c>
      <c r="E1365" t="s">
        <v>1478</v>
      </c>
      <c r="F1365" t="e">
        <f>VLOOKUP(E1365,morphology!B:C,2,FALSE)</f>
        <v>#N/A</v>
      </c>
      <c r="G1365" t="str">
        <f>IFERROR(IF(F1365,"",""),E1365)</f>
        <v>ἐστιν,</v>
      </c>
    </row>
    <row r="1366" spans="1:7">
      <c r="A1366" t="s">
        <v>2131</v>
      </c>
      <c r="B1366">
        <v>4</v>
      </c>
      <c r="E1366" t="s">
        <v>92</v>
      </c>
      <c r="F1366" t="e">
        <f>VLOOKUP(E1366,morphology!B:C,2,FALSE)</f>
        <v>#N/A</v>
      </c>
      <c r="G1366" t="str">
        <f>IFERROR(IF(F1366,"",""),E1366)</f>
        <v>ὅτι</v>
      </c>
    </row>
    <row r="1367" spans="1:7">
      <c r="A1367" t="s">
        <v>2131</v>
      </c>
      <c r="B1367">
        <v>4</v>
      </c>
      <c r="E1367" t="s">
        <v>1482</v>
      </c>
      <c r="F1367" t="e">
        <f>VLOOKUP(E1367,morphology!B:C,2,FALSE)</f>
        <v>#N/A</v>
      </c>
      <c r="G1367" t="str">
        <f>IFERROR(IF(F1367,"",""),E1367)</f>
        <v>πολλοὶ</v>
      </c>
    </row>
    <row r="1368" spans="1:7">
      <c r="A1368" t="s">
        <v>2131</v>
      </c>
      <c r="B1368">
        <v>4</v>
      </c>
      <c r="E1368" t="s">
        <v>2055</v>
      </c>
      <c r="F1368" t="e">
        <f>VLOOKUP(E1368,morphology!B:C,2,FALSE)</f>
        <v>#N/A</v>
      </c>
      <c r="G1368" t="str">
        <f>IFERROR(IF(F1368,"",""),E1368)</f>
        <v>ψευδοπροφῆται</v>
      </c>
    </row>
    <row r="1369" spans="1:7">
      <c r="A1369" t="s">
        <v>2131</v>
      </c>
      <c r="B1369">
        <v>4</v>
      </c>
      <c r="E1369" t="s">
        <v>2056</v>
      </c>
      <c r="F1369" t="e">
        <f>VLOOKUP(E1369,morphology!B:C,2,FALSE)</f>
        <v>#N/A</v>
      </c>
      <c r="G1369" t="str">
        <f>IFERROR(IF(F1369,"",""),E1369)</f>
        <v>ἐξεληλύθασιν</v>
      </c>
    </row>
    <row r="1370" spans="1:7">
      <c r="A1370" t="s">
        <v>2131</v>
      </c>
      <c r="B1370">
        <v>4</v>
      </c>
      <c r="E1370" t="s">
        <v>186</v>
      </c>
      <c r="F1370" t="e">
        <f>VLOOKUP(E1370,morphology!B:C,2,FALSE)</f>
        <v>#N/A</v>
      </c>
      <c r="G1370" t="str">
        <f>IFERROR(IF(F1370,"",""),E1370)</f>
        <v>εἰς</v>
      </c>
    </row>
    <row r="1371" spans="1:7">
      <c r="A1371" t="s">
        <v>2131</v>
      </c>
      <c r="B1371">
        <v>4</v>
      </c>
      <c r="E1371" t="s">
        <v>1431</v>
      </c>
      <c r="F1371">
        <f>VLOOKUP(E1371,morphology!B:C,2,FALSE)</f>
        <v>31</v>
      </c>
      <c r="G1371" t="str">
        <f>IFERROR(IF(F1371,"",""),E1371)</f>
        <v/>
      </c>
    </row>
    <row r="1372" spans="1:7">
      <c r="A1372" t="s">
        <v>2131</v>
      </c>
      <c r="B1372">
        <v>4</v>
      </c>
      <c r="E1372" t="s">
        <v>1607</v>
      </c>
      <c r="F1372" t="e">
        <f>VLOOKUP(E1372,morphology!B:C,2,FALSE)</f>
        <v>#N/A</v>
      </c>
      <c r="G1372" t="str">
        <f>IFERROR(IF(F1372,"",""),E1372)</f>
        <v>κόσμον.</v>
      </c>
    </row>
    <row r="1373" spans="1:7">
      <c r="A1373" t="s">
        <v>2131</v>
      </c>
      <c r="B1373">
        <v>4</v>
      </c>
      <c r="E1373" t="s">
        <v>1559</v>
      </c>
      <c r="F1373">
        <f>VLOOKUP(E1373,morphology!B:C,2,FALSE)</f>
        <v>0</v>
      </c>
      <c r="G1373" t="str">
        <f>IFERROR(IF(F1373,"",""),E1373)</f>
        <v/>
      </c>
    </row>
    <row r="1374" spans="1:7">
      <c r="A1374" t="s">
        <v>2131</v>
      </c>
      <c r="B1374">
        <v>4</v>
      </c>
      <c r="E1374" t="s">
        <v>190</v>
      </c>
      <c r="F1374" t="e">
        <f>VLOOKUP(E1374,morphology!B:C,2,FALSE)</f>
        <v>#N/A</v>
      </c>
      <c r="G1374" t="str">
        <f>IFERROR(IF(F1374,"",""),E1374)</f>
        <v>ἐν</v>
      </c>
    </row>
    <row r="1375" spans="1:7">
      <c r="A1375" t="s">
        <v>2131</v>
      </c>
      <c r="B1375">
        <v>4</v>
      </c>
      <c r="E1375" t="s">
        <v>1594</v>
      </c>
      <c r="F1375" t="e">
        <f>VLOOKUP(E1375,morphology!B:C,2,FALSE)</f>
        <v>#N/A</v>
      </c>
      <c r="G1375" t="str">
        <f>IFERROR(IF(F1375,"",""),E1375)</f>
        <v>τούτῳ</v>
      </c>
    </row>
    <row r="1376" spans="1:7">
      <c r="A1376" t="s">
        <v>2131</v>
      </c>
      <c r="B1376">
        <v>4</v>
      </c>
      <c r="E1376" t="s">
        <v>1939</v>
      </c>
      <c r="F1376" t="e">
        <f>VLOOKUP(E1376,morphology!B:C,2,FALSE)</f>
        <v>#N/A</v>
      </c>
      <c r="G1376" t="str">
        <f>IFERROR(IF(F1376,"",""),E1376)</f>
        <v>γινώσκετε</v>
      </c>
    </row>
    <row r="1377" spans="1:7">
      <c r="A1377" t="s">
        <v>2131</v>
      </c>
      <c r="B1377">
        <v>4</v>
      </c>
      <c r="E1377" t="s">
        <v>1605</v>
      </c>
      <c r="F1377" t="e">
        <f>VLOOKUP(E1377,morphology!B:C,2,FALSE)</f>
        <v>#N/A</v>
      </c>
      <c r="G1377" t="str">
        <f>IFERROR(IF(F1377,"",""),E1377)</f>
        <v>τὸ</v>
      </c>
    </row>
    <row r="1378" spans="1:7">
      <c r="A1378" t="s">
        <v>2131</v>
      </c>
      <c r="B1378">
        <v>4</v>
      </c>
      <c r="E1378" t="s">
        <v>1633</v>
      </c>
      <c r="F1378" t="e">
        <f>VLOOKUP(E1378,morphology!B:C,2,FALSE)</f>
        <v>#N/A</v>
      </c>
      <c r="G1378" t="str">
        <f>IFERROR(IF(F1378,"",""),E1378)</f>
        <v>πνεῦμα</v>
      </c>
    </row>
    <row r="1379" spans="1:7">
      <c r="A1379" t="s">
        <v>2131</v>
      </c>
      <c r="B1379">
        <v>4</v>
      </c>
      <c r="E1379" t="s">
        <v>1390</v>
      </c>
      <c r="F1379">
        <f>VLOOKUP(E1379,morphology!B:C,2,FALSE)</f>
        <v>16</v>
      </c>
      <c r="G1379" t="str">
        <f>IFERROR(IF(F1379,"",""),E1379)</f>
        <v/>
      </c>
    </row>
    <row r="1380" spans="1:7">
      <c r="A1380" t="s">
        <v>2131</v>
      </c>
      <c r="B1380">
        <v>4</v>
      </c>
      <c r="E1380" t="s">
        <v>2057</v>
      </c>
      <c r="F1380" t="e">
        <f>VLOOKUP(E1380,morphology!B:C,2,FALSE)</f>
        <v>#N/A</v>
      </c>
      <c r="G1380" t="str">
        <f>IFERROR(IF(F1380,"",""),E1380)</f>
        <v>θεοῦ·</v>
      </c>
    </row>
    <row r="1381" spans="1:7">
      <c r="A1381" t="s">
        <v>2131</v>
      </c>
      <c r="B1381">
        <v>4</v>
      </c>
      <c r="E1381" t="s">
        <v>1604</v>
      </c>
      <c r="F1381" t="e">
        <f>VLOOKUP(E1381,morphology!B:C,2,FALSE)</f>
        <v>#N/A</v>
      </c>
      <c r="G1381" t="str">
        <f>IFERROR(IF(F1381,"",""),E1381)</f>
        <v>πᾶν</v>
      </c>
    </row>
    <row r="1382" spans="1:7">
      <c r="A1382" t="s">
        <v>2131</v>
      </c>
      <c r="B1382">
        <v>4</v>
      </c>
      <c r="E1382" t="s">
        <v>1633</v>
      </c>
      <c r="F1382" t="e">
        <f>VLOOKUP(E1382,morphology!B:C,2,FALSE)</f>
        <v>#N/A</v>
      </c>
      <c r="G1382" t="str">
        <f>IFERROR(IF(F1382,"",""),E1382)</f>
        <v>πνεῦμα</v>
      </c>
    </row>
    <row r="1383" spans="1:7">
      <c r="A1383" t="s">
        <v>2131</v>
      </c>
      <c r="B1383">
        <v>4</v>
      </c>
      <c r="E1383" t="s">
        <v>1376</v>
      </c>
      <c r="F1383">
        <f>VLOOKUP(E1383,morphology!B:C,2,FALSE)</f>
        <v>1</v>
      </c>
      <c r="G1383" t="str">
        <f>IFERROR(IF(F1383,"",""),E1383)</f>
        <v/>
      </c>
    </row>
    <row r="1384" spans="1:7">
      <c r="A1384" t="s">
        <v>2131</v>
      </c>
      <c r="B1384">
        <v>4</v>
      </c>
      <c r="E1384" t="s">
        <v>2058</v>
      </c>
      <c r="F1384" t="e">
        <f>VLOOKUP(E1384,morphology!B:C,2,FALSE)</f>
        <v>#N/A</v>
      </c>
      <c r="G1384" t="str">
        <f>IFERROR(IF(F1384,"",""),E1384)</f>
        <v>ὁμολογεῖ</v>
      </c>
    </row>
    <row r="1385" spans="1:7">
      <c r="A1385" t="s">
        <v>2131</v>
      </c>
      <c r="B1385">
        <v>4</v>
      </c>
      <c r="E1385" t="s">
        <v>1488</v>
      </c>
      <c r="F1385" t="e">
        <f>VLOOKUP(E1385,morphology!B:C,2,FALSE)</f>
        <v>#N/A</v>
      </c>
      <c r="G1385" t="str">
        <f>IFERROR(IF(F1385,"",""),E1385)</f>
        <v>Ἰησοῦν</v>
      </c>
    </row>
    <row r="1386" spans="1:7">
      <c r="A1386" t="s">
        <v>2131</v>
      </c>
      <c r="B1386">
        <v>4</v>
      </c>
      <c r="E1386" t="s">
        <v>1489</v>
      </c>
      <c r="F1386" t="e">
        <f>VLOOKUP(E1386,morphology!B:C,2,FALSE)</f>
        <v>#N/A</v>
      </c>
      <c r="G1386" t="str">
        <f>IFERROR(IF(F1386,"",""),E1386)</f>
        <v>Χριστὸν</v>
      </c>
    </row>
    <row r="1387" spans="1:7">
      <c r="A1387" t="s">
        <v>2131</v>
      </c>
      <c r="B1387">
        <v>4</v>
      </c>
      <c r="E1387" t="s">
        <v>190</v>
      </c>
      <c r="F1387" t="e">
        <f>VLOOKUP(E1387,morphology!B:C,2,FALSE)</f>
        <v>#N/A</v>
      </c>
      <c r="G1387" t="str">
        <f>IFERROR(IF(F1387,"",""),E1387)</f>
        <v>ἐν</v>
      </c>
    </row>
    <row r="1388" spans="1:7">
      <c r="A1388" t="s">
        <v>2131</v>
      </c>
      <c r="B1388">
        <v>4</v>
      </c>
      <c r="E1388" t="s">
        <v>2059</v>
      </c>
      <c r="F1388" t="e">
        <f>VLOOKUP(E1388,morphology!B:C,2,FALSE)</f>
        <v>#N/A</v>
      </c>
      <c r="G1388" t="str">
        <f>IFERROR(IF(F1388,"",""),E1388)</f>
        <v>σαρκὶ</v>
      </c>
    </row>
    <row r="1389" spans="1:7">
      <c r="A1389" t="s">
        <v>2131</v>
      </c>
      <c r="B1389">
        <v>4</v>
      </c>
      <c r="E1389" t="s">
        <v>2060</v>
      </c>
      <c r="F1389" t="e">
        <f>VLOOKUP(E1389,morphology!B:C,2,FALSE)</f>
        <v>#N/A</v>
      </c>
      <c r="G1389" t="str">
        <f>IFERROR(IF(F1389,"",""),E1389)</f>
        <v>ἐληλυθότα</v>
      </c>
    </row>
    <row r="1390" spans="1:7">
      <c r="A1390" t="s">
        <v>2131</v>
      </c>
      <c r="B1390">
        <v>4</v>
      </c>
      <c r="E1390" t="s">
        <v>188</v>
      </c>
      <c r="F1390" t="e">
        <f>VLOOKUP(E1390,morphology!B:C,2,FALSE)</f>
        <v>#N/A</v>
      </c>
      <c r="G1390" t="str">
        <f>IFERROR(IF(F1390,"",""),E1390)</f>
        <v>ἐκ</v>
      </c>
    </row>
    <row r="1391" spans="1:7">
      <c r="A1391" t="s">
        <v>2131</v>
      </c>
      <c r="B1391">
        <v>4</v>
      </c>
      <c r="E1391" t="s">
        <v>1390</v>
      </c>
      <c r="F1391">
        <f>VLOOKUP(E1391,morphology!B:C,2,FALSE)</f>
        <v>16</v>
      </c>
      <c r="G1391" t="str">
        <f>IFERROR(IF(F1391,"",""),E1391)</f>
        <v/>
      </c>
    </row>
    <row r="1392" spans="1:7">
      <c r="A1392" t="s">
        <v>2131</v>
      </c>
      <c r="B1392">
        <v>4</v>
      </c>
      <c r="E1392" t="s">
        <v>1437</v>
      </c>
      <c r="F1392" t="e">
        <f>VLOOKUP(E1392,morphology!B:C,2,FALSE)</f>
        <v>#N/A</v>
      </c>
      <c r="G1392" t="str">
        <f>IFERROR(IF(F1392,"",""),E1392)</f>
        <v>θεοῦ</v>
      </c>
    </row>
    <row r="1393" spans="1:7">
      <c r="A1393" t="s">
        <v>2131</v>
      </c>
      <c r="B1393">
        <v>4</v>
      </c>
      <c r="E1393" t="s">
        <v>1478</v>
      </c>
      <c r="F1393" t="e">
        <f>VLOOKUP(E1393,morphology!B:C,2,FALSE)</f>
        <v>#N/A</v>
      </c>
      <c r="G1393" t="str">
        <f>IFERROR(IF(F1393,"",""),E1393)</f>
        <v>ἐστιν,</v>
      </c>
    </row>
    <row r="1394" spans="1:7">
      <c r="A1394" t="s">
        <v>2131</v>
      </c>
      <c r="B1394">
        <v>4</v>
      </c>
      <c r="E1394" t="s">
        <v>1560</v>
      </c>
      <c r="F1394">
        <f>VLOOKUP(E1394,morphology!B:C,2,FALSE)</f>
        <v>0</v>
      </c>
      <c r="G1394" t="str">
        <f>IFERROR(IF(F1394,"",""),E1394)</f>
        <v/>
      </c>
    </row>
    <row r="1395" spans="1:7">
      <c r="A1395" t="s">
        <v>2131</v>
      </c>
      <c r="B1395">
        <v>4</v>
      </c>
      <c r="E1395" t="s">
        <v>1385</v>
      </c>
      <c r="F1395">
        <f>VLOOKUP(E1395,morphology!B:C,2,FALSE)</f>
        <v>11</v>
      </c>
      <c r="G1395" t="str">
        <f>IFERROR(IF(F1395,"",""),E1395)</f>
        <v/>
      </c>
    </row>
    <row r="1396" spans="1:7">
      <c r="A1396" t="s">
        <v>2131</v>
      </c>
      <c r="B1396">
        <v>4</v>
      </c>
      <c r="E1396" t="s">
        <v>1604</v>
      </c>
      <c r="F1396" t="e">
        <f>VLOOKUP(E1396,morphology!B:C,2,FALSE)</f>
        <v>#N/A</v>
      </c>
      <c r="G1396" t="str">
        <f>IFERROR(IF(F1396,"",""),E1396)</f>
        <v>πᾶν</v>
      </c>
    </row>
    <row r="1397" spans="1:7">
      <c r="A1397" t="s">
        <v>2131</v>
      </c>
      <c r="B1397">
        <v>4</v>
      </c>
      <c r="E1397" t="s">
        <v>1633</v>
      </c>
      <c r="F1397" t="e">
        <f>VLOOKUP(E1397,morphology!B:C,2,FALSE)</f>
        <v>#N/A</v>
      </c>
      <c r="G1397" t="str">
        <f>IFERROR(IF(F1397,"",""),E1397)</f>
        <v>πνεῦμα</v>
      </c>
    </row>
    <row r="1398" spans="1:7">
      <c r="A1398" t="s">
        <v>2131</v>
      </c>
      <c r="B1398">
        <v>4</v>
      </c>
      <c r="E1398" t="s">
        <v>1376</v>
      </c>
      <c r="F1398">
        <f>VLOOKUP(E1398,morphology!B:C,2,FALSE)</f>
        <v>1</v>
      </c>
      <c r="G1398" t="str">
        <f>IFERROR(IF(F1398,"",""),E1398)</f>
        <v/>
      </c>
    </row>
    <row r="1399" spans="1:7">
      <c r="A1399" t="s">
        <v>2131</v>
      </c>
      <c r="B1399">
        <v>4</v>
      </c>
      <c r="E1399" t="s">
        <v>1486</v>
      </c>
      <c r="F1399" t="e">
        <f>VLOOKUP(E1399,morphology!B:C,2,FALSE)</f>
        <v>#N/A</v>
      </c>
      <c r="G1399" t="str">
        <f>IFERROR(IF(F1399,"",""),E1399)</f>
        <v>μὴ</v>
      </c>
    </row>
    <row r="1400" spans="1:7">
      <c r="A1400" t="s">
        <v>2131</v>
      </c>
      <c r="B1400">
        <v>4</v>
      </c>
      <c r="E1400" t="s">
        <v>2058</v>
      </c>
      <c r="F1400" t="e">
        <f>VLOOKUP(E1400,morphology!B:C,2,FALSE)</f>
        <v>#N/A</v>
      </c>
      <c r="G1400" t="str">
        <f>IFERROR(IF(F1400,"",""),E1400)</f>
        <v>ὁμολογεῖ</v>
      </c>
    </row>
    <row r="1401" spans="1:7">
      <c r="A1401" t="s">
        <v>2131</v>
      </c>
      <c r="B1401">
        <v>4</v>
      </c>
      <c r="E1401" t="s">
        <v>1431</v>
      </c>
      <c r="F1401">
        <f>VLOOKUP(E1401,morphology!B:C,2,FALSE)</f>
        <v>31</v>
      </c>
      <c r="G1401" t="str">
        <f>IFERROR(IF(F1401,"",""),E1401)</f>
        <v/>
      </c>
    </row>
    <row r="1402" spans="1:7">
      <c r="A1402" t="s">
        <v>2131</v>
      </c>
      <c r="B1402">
        <v>4</v>
      </c>
      <c r="E1402" t="s">
        <v>1488</v>
      </c>
      <c r="F1402" t="e">
        <f>VLOOKUP(E1402,morphology!B:C,2,FALSE)</f>
        <v>#N/A</v>
      </c>
      <c r="G1402" t="str">
        <f>IFERROR(IF(F1402,"",""),E1402)</f>
        <v>Ἰησοῦν</v>
      </c>
    </row>
    <row r="1403" spans="1:7">
      <c r="A1403" t="s">
        <v>2131</v>
      </c>
      <c r="B1403">
        <v>4</v>
      </c>
      <c r="E1403" t="s">
        <v>188</v>
      </c>
      <c r="F1403" t="e">
        <f>VLOOKUP(E1403,morphology!B:C,2,FALSE)</f>
        <v>#N/A</v>
      </c>
      <c r="G1403" t="str">
        <f>IFERROR(IF(F1403,"",""),E1403)</f>
        <v>ἐκ</v>
      </c>
    </row>
    <row r="1404" spans="1:7">
      <c r="A1404" t="s">
        <v>2131</v>
      </c>
      <c r="B1404">
        <v>4</v>
      </c>
      <c r="E1404" t="s">
        <v>1390</v>
      </c>
      <c r="F1404">
        <f>VLOOKUP(E1404,morphology!B:C,2,FALSE)</f>
        <v>16</v>
      </c>
      <c r="G1404" t="str">
        <f>IFERROR(IF(F1404,"",""),E1404)</f>
        <v/>
      </c>
    </row>
    <row r="1405" spans="1:7">
      <c r="A1405" t="s">
        <v>2131</v>
      </c>
      <c r="B1405">
        <v>4</v>
      </c>
      <c r="E1405" t="s">
        <v>1437</v>
      </c>
      <c r="F1405" t="e">
        <f>VLOOKUP(E1405,morphology!B:C,2,FALSE)</f>
        <v>#N/A</v>
      </c>
      <c r="G1405" t="str">
        <f>IFERROR(IF(F1405,"",""),E1405)</f>
        <v>θεοῦ</v>
      </c>
    </row>
    <row r="1406" spans="1:7">
      <c r="A1406" t="s">
        <v>2131</v>
      </c>
      <c r="B1406">
        <v>4</v>
      </c>
      <c r="E1406" t="s">
        <v>1417</v>
      </c>
      <c r="F1406" t="e">
        <f>VLOOKUP(E1406,morphology!B:C,2,FALSE)</f>
        <v>#N/A</v>
      </c>
      <c r="G1406" t="str">
        <f>IFERROR(IF(F1406,"",""),E1406)</f>
        <v>οὐκ</v>
      </c>
    </row>
    <row r="1407" spans="1:7">
      <c r="A1407" t="s">
        <v>2131</v>
      </c>
      <c r="B1407">
        <v>4</v>
      </c>
      <c r="E1407" t="s">
        <v>1802</v>
      </c>
      <c r="F1407" t="e">
        <f>VLOOKUP(E1407,morphology!B:C,2,FALSE)</f>
        <v>#N/A</v>
      </c>
      <c r="G1407" t="str">
        <f>IFERROR(IF(F1407,"",""),E1407)</f>
        <v>ἔστιν·</v>
      </c>
    </row>
    <row r="1408" spans="1:7">
      <c r="A1408" t="s">
        <v>2131</v>
      </c>
      <c r="B1408">
        <v>4</v>
      </c>
      <c r="E1408" t="s">
        <v>1385</v>
      </c>
      <c r="F1408">
        <f>VLOOKUP(E1408,morphology!B:C,2,FALSE)</f>
        <v>11</v>
      </c>
      <c r="G1408" t="str">
        <f>IFERROR(IF(F1408,"",""),E1408)</f>
        <v/>
      </c>
    </row>
    <row r="1409" spans="1:7">
      <c r="A1409" t="s">
        <v>2131</v>
      </c>
      <c r="B1409">
        <v>4</v>
      </c>
      <c r="E1409" t="s">
        <v>2061</v>
      </c>
      <c r="F1409" t="e">
        <f>VLOOKUP(E1409,morphology!B:C,2,FALSE)</f>
        <v>#N/A</v>
      </c>
      <c r="G1409" t="str">
        <f>IFERROR(IF(F1409,"",""),E1409)</f>
        <v>τοῦτό</v>
      </c>
    </row>
    <row r="1410" spans="1:7">
      <c r="A1410" t="s">
        <v>2131</v>
      </c>
      <c r="B1410">
        <v>4</v>
      </c>
      <c r="E1410" t="s">
        <v>1493</v>
      </c>
      <c r="F1410" t="e">
        <f>VLOOKUP(E1410,morphology!B:C,2,FALSE)</f>
        <v>#N/A</v>
      </c>
      <c r="G1410" t="str">
        <f>IFERROR(IF(F1410,"",""),E1410)</f>
        <v>ἐστιν</v>
      </c>
    </row>
    <row r="1411" spans="1:7">
      <c r="A1411" t="s">
        <v>2131</v>
      </c>
      <c r="B1411">
        <v>4</v>
      </c>
      <c r="E1411" t="s">
        <v>1605</v>
      </c>
      <c r="F1411" t="e">
        <f>VLOOKUP(E1411,morphology!B:C,2,FALSE)</f>
        <v>#N/A</v>
      </c>
      <c r="G1411" t="str">
        <f>IFERROR(IF(F1411,"",""),E1411)</f>
        <v>τὸ</v>
      </c>
    </row>
    <row r="1412" spans="1:7">
      <c r="A1412" t="s">
        <v>2131</v>
      </c>
      <c r="B1412">
        <v>4</v>
      </c>
      <c r="E1412" t="s">
        <v>1390</v>
      </c>
      <c r="F1412">
        <f>VLOOKUP(E1412,morphology!B:C,2,FALSE)</f>
        <v>16</v>
      </c>
      <c r="G1412" t="str">
        <f>IFERROR(IF(F1412,"",""),E1412)</f>
        <v/>
      </c>
    </row>
    <row r="1413" spans="1:7">
      <c r="A1413" t="s">
        <v>2131</v>
      </c>
      <c r="B1413">
        <v>4</v>
      </c>
      <c r="E1413" t="s">
        <v>2062</v>
      </c>
      <c r="F1413" t="e">
        <f>VLOOKUP(E1413,morphology!B:C,2,FALSE)</f>
        <v>#N/A</v>
      </c>
      <c r="G1413" t="str">
        <f>IFERROR(IF(F1413,"",""),E1413)</f>
        <v>ἀντιχρίστου,</v>
      </c>
    </row>
    <row r="1414" spans="1:7">
      <c r="A1414" t="s">
        <v>2131</v>
      </c>
      <c r="B1414">
        <v>4</v>
      </c>
      <c r="E1414" t="s">
        <v>1376</v>
      </c>
      <c r="F1414">
        <f>VLOOKUP(E1414,morphology!B:C,2,FALSE)</f>
        <v>1</v>
      </c>
      <c r="G1414" t="str">
        <f>IFERROR(IF(F1414,"",""),E1414)</f>
        <v/>
      </c>
    </row>
    <row r="1415" spans="1:7">
      <c r="A1415" t="s">
        <v>2131</v>
      </c>
      <c r="B1415">
        <v>4</v>
      </c>
      <c r="E1415" t="s">
        <v>2063</v>
      </c>
      <c r="F1415" t="e">
        <f>VLOOKUP(E1415,morphology!B:C,2,FALSE)</f>
        <v>#N/A</v>
      </c>
      <c r="G1415" t="str">
        <f>IFERROR(IF(F1415,"",""),E1415)</f>
        <v>ἀκηκόατε</v>
      </c>
    </row>
    <row r="1416" spans="1:7">
      <c r="A1416" t="s">
        <v>2131</v>
      </c>
      <c r="B1416">
        <v>4</v>
      </c>
      <c r="E1416" t="s">
        <v>92</v>
      </c>
      <c r="F1416" t="e">
        <f>VLOOKUP(E1416,morphology!B:C,2,FALSE)</f>
        <v>#N/A</v>
      </c>
      <c r="G1416" t="str">
        <f>IFERROR(IF(F1416,"",""),E1416)</f>
        <v>ὅτι</v>
      </c>
    </row>
    <row r="1417" spans="1:7">
      <c r="A1417" t="s">
        <v>2131</v>
      </c>
      <c r="B1417">
        <v>4</v>
      </c>
      <c r="E1417" t="s">
        <v>1876</v>
      </c>
      <c r="F1417" t="e">
        <f>VLOOKUP(E1417,morphology!B:C,2,FALSE)</f>
        <v>#N/A</v>
      </c>
      <c r="G1417" t="str">
        <f>IFERROR(IF(F1417,"",""),E1417)</f>
        <v>ἔρχεται,</v>
      </c>
    </row>
    <row r="1418" spans="1:7">
      <c r="A1418" t="s">
        <v>2131</v>
      </c>
      <c r="B1418">
        <v>4</v>
      </c>
      <c r="E1418" t="s">
        <v>1385</v>
      </c>
      <c r="F1418">
        <f>VLOOKUP(E1418,morphology!B:C,2,FALSE)</f>
        <v>11</v>
      </c>
      <c r="G1418" t="str">
        <f>IFERROR(IF(F1418,"",""),E1418)</f>
        <v/>
      </c>
    </row>
    <row r="1419" spans="1:7">
      <c r="A1419" t="s">
        <v>2131</v>
      </c>
      <c r="B1419">
        <v>4</v>
      </c>
      <c r="E1419" t="s">
        <v>438</v>
      </c>
      <c r="F1419" t="e">
        <f>VLOOKUP(E1419,morphology!B:C,2,FALSE)</f>
        <v>#N/A</v>
      </c>
      <c r="G1419" t="str">
        <f>IFERROR(IF(F1419,"",""),E1419)</f>
        <v>νῦν</v>
      </c>
    </row>
    <row r="1420" spans="1:7">
      <c r="A1420" t="s">
        <v>2131</v>
      </c>
      <c r="B1420">
        <v>4</v>
      </c>
      <c r="E1420" t="s">
        <v>190</v>
      </c>
      <c r="F1420" t="e">
        <f>VLOOKUP(E1420,morphology!B:C,2,FALSE)</f>
        <v>#N/A</v>
      </c>
      <c r="G1420" t="str">
        <f>IFERROR(IF(F1420,"",""),E1420)</f>
        <v>ἐν</v>
      </c>
    </row>
    <row r="1421" spans="1:7">
      <c r="A1421" t="s">
        <v>2131</v>
      </c>
      <c r="B1421">
        <v>4</v>
      </c>
      <c r="E1421" t="s">
        <v>1623</v>
      </c>
      <c r="F1421" t="e">
        <f>VLOOKUP(E1421,morphology!B:C,2,FALSE)</f>
        <v>#N/A</v>
      </c>
      <c r="G1421" t="str">
        <f>IFERROR(IF(F1421,"",""),E1421)</f>
        <v>τῷ</v>
      </c>
    </row>
    <row r="1422" spans="1:7">
      <c r="A1422" t="s">
        <v>2131</v>
      </c>
      <c r="B1422">
        <v>4</v>
      </c>
      <c r="E1422" t="s">
        <v>2064</v>
      </c>
      <c r="F1422" t="e">
        <f>VLOOKUP(E1422,morphology!B:C,2,FALSE)</f>
        <v>#N/A</v>
      </c>
      <c r="G1422" t="str">
        <f>IFERROR(IF(F1422,"",""),E1422)</f>
        <v>κόσμῳ</v>
      </c>
    </row>
    <row r="1423" spans="1:7">
      <c r="A1423" t="s">
        <v>2131</v>
      </c>
      <c r="B1423">
        <v>4</v>
      </c>
      <c r="E1423" t="s">
        <v>1469</v>
      </c>
      <c r="F1423" t="e">
        <f>VLOOKUP(E1423,morphology!B:C,2,FALSE)</f>
        <v>#N/A</v>
      </c>
      <c r="G1423" t="str">
        <f>IFERROR(IF(F1423,"",""),E1423)</f>
        <v>ἐστὶν</v>
      </c>
    </row>
    <row r="1424" spans="1:7">
      <c r="A1424" t="s">
        <v>2131</v>
      </c>
      <c r="B1424">
        <v>4</v>
      </c>
      <c r="E1424" t="s">
        <v>2065</v>
      </c>
      <c r="F1424" t="e">
        <f>VLOOKUP(E1424,morphology!B:C,2,FALSE)</f>
        <v>#N/A</v>
      </c>
      <c r="G1424" t="str">
        <f>IFERROR(IF(F1424,"",""),E1424)</f>
        <v>ἤδη.</v>
      </c>
    </row>
    <row r="1425" spans="1:7">
      <c r="A1425" t="s">
        <v>2131</v>
      </c>
      <c r="B1425">
        <v>4</v>
      </c>
      <c r="E1425" t="s">
        <v>1561</v>
      </c>
      <c r="F1425">
        <f>VLOOKUP(E1425,morphology!B:C,2,FALSE)</f>
        <v>0</v>
      </c>
      <c r="G1425" t="str">
        <f>IFERROR(IF(F1425,"",""),E1425)</f>
        <v/>
      </c>
    </row>
    <row r="1426" spans="1:7">
      <c r="A1426" t="s">
        <v>2131</v>
      </c>
      <c r="B1426">
        <v>4</v>
      </c>
      <c r="E1426" t="s">
        <v>1744</v>
      </c>
      <c r="F1426">
        <f>VLOOKUP(E1426,morphology!B:C,2,FALSE)</f>
        <v>35</v>
      </c>
      <c r="G1426" t="str">
        <f>IFERROR(IF(F1426,"",""),E1426)</f>
        <v/>
      </c>
    </row>
    <row r="1427" spans="1:7">
      <c r="A1427" t="s">
        <v>2131</v>
      </c>
      <c r="B1427">
        <v>4</v>
      </c>
      <c r="E1427" t="s">
        <v>188</v>
      </c>
      <c r="F1427" t="e">
        <f>VLOOKUP(E1427,morphology!B:C,2,FALSE)</f>
        <v>#N/A</v>
      </c>
      <c r="G1427" t="str">
        <f>IFERROR(IF(F1427,"",""),E1427)</f>
        <v>ἐκ</v>
      </c>
    </row>
    <row r="1428" spans="1:7">
      <c r="A1428" t="s">
        <v>2131</v>
      </c>
      <c r="B1428">
        <v>4</v>
      </c>
      <c r="E1428" t="s">
        <v>1390</v>
      </c>
      <c r="F1428">
        <f>VLOOKUP(E1428,morphology!B:C,2,FALSE)</f>
        <v>16</v>
      </c>
      <c r="G1428" t="str">
        <f>IFERROR(IF(F1428,"",""),E1428)</f>
        <v/>
      </c>
    </row>
    <row r="1429" spans="1:7">
      <c r="A1429" t="s">
        <v>2131</v>
      </c>
      <c r="B1429">
        <v>4</v>
      </c>
      <c r="E1429" t="s">
        <v>1437</v>
      </c>
      <c r="F1429" t="e">
        <f>VLOOKUP(E1429,morphology!B:C,2,FALSE)</f>
        <v>#N/A</v>
      </c>
      <c r="G1429" t="str">
        <f>IFERROR(IF(F1429,"",""),E1429)</f>
        <v>θεοῦ</v>
      </c>
    </row>
    <row r="1430" spans="1:7">
      <c r="A1430" t="s">
        <v>2131</v>
      </c>
      <c r="B1430">
        <v>4</v>
      </c>
      <c r="E1430" t="s">
        <v>2066</v>
      </c>
      <c r="F1430" t="e">
        <f>VLOOKUP(E1430,morphology!B:C,2,FALSE)</f>
        <v>#N/A</v>
      </c>
      <c r="G1430" t="str">
        <f>IFERROR(IF(F1430,"",""),E1430)</f>
        <v>ἐστε,</v>
      </c>
    </row>
    <row r="1431" spans="1:7">
      <c r="A1431" t="s">
        <v>2131</v>
      </c>
      <c r="B1431">
        <v>4</v>
      </c>
      <c r="E1431" t="s">
        <v>1843</v>
      </c>
      <c r="F1431" t="e">
        <f>VLOOKUP(E1431,morphology!B:C,2,FALSE)</f>
        <v>#N/A</v>
      </c>
      <c r="G1431" t="str">
        <f>IFERROR(IF(F1431,"",""),E1431)</f>
        <v>τεκνία,</v>
      </c>
    </row>
    <row r="1432" spans="1:7">
      <c r="A1432" t="s">
        <v>2131</v>
      </c>
      <c r="B1432">
        <v>4</v>
      </c>
      <c r="E1432" t="s">
        <v>1385</v>
      </c>
      <c r="F1432">
        <f>VLOOKUP(E1432,morphology!B:C,2,FALSE)</f>
        <v>11</v>
      </c>
      <c r="G1432" t="str">
        <f>IFERROR(IF(F1432,"",""),E1432)</f>
        <v/>
      </c>
    </row>
    <row r="1433" spans="1:7">
      <c r="A1433" t="s">
        <v>2131</v>
      </c>
      <c r="B1433">
        <v>4</v>
      </c>
      <c r="E1433" t="s">
        <v>1849</v>
      </c>
      <c r="F1433" t="e">
        <f>VLOOKUP(E1433,morphology!B:C,2,FALSE)</f>
        <v>#N/A</v>
      </c>
      <c r="G1433" t="str">
        <f>IFERROR(IF(F1433,"",""),E1433)</f>
        <v>νενικήκατε</v>
      </c>
    </row>
    <row r="1434" spans="1:7">
      <c r="A1434" t="s">
        <v>2131</v>
      </c>
      <c r="B1434">
        <v>4</v>
      </c>
      <c r="E1434" t="s">
        <v>2067</v>
      </c>
      <c r="F1434" t="e">
        <f>VLOOKUP(E1434,morphology!B:C,2,FALSE)</f>
        <v>#N/A</v>
      </c>
      <c r="G1434" t="str">
        <f>IFERROR(IF(F1434,"",""),E1434)</f>
        <v>αὐτούς,</v>
      </c>
    </row>
    <row r="1435" spans="1:7">
      <c r="A1435" t="s">
        <v>2131</v>
      </c>
      <c r="B1435">
        <v>4</v>
      </c>
      <c r="E1435" t="s">
        <v>92</v>
      </c>
      <c r="F1435" t="e">
        <f>VLOOKUP(E1435,morphology!B:C,2,FALSE)</f>
        <v>#N/A</v>
      </c>
      <c r="G1435" t="str">
        <f>IFERROR(IF(F1435,"",""),E1435)</f>
        <v>ὅτι</v>
      </c>
    </row>
    <row r="1436" spans="1:7">
      <c r="A1436" t="s">
        <v>2131</v>
      </c>
      <c r="B1436">
        <v>4</v>
      </c>
      <c r="E1436" t="s">
        <v>1642</v>
      </c>
      <c r="F1436" t="e">
        <f>VLOOKUP(E1436,morphology!B:C,2,FALSE)</f>
        <v>#N/A</v>
      </c>
      <c r="G1436" t="str">
        <f>IFERROR(IF(F1436,"",""),E1436)</f>
        <v>μείζων</v>
      </c>
    </row>
    <row r="1437" spans="1:7">
      <c r="A1437" t="s">
        <v>2131</v>
      </c>
      <c r="B1437">
        <v>4</v>
      </c>
      <c r="E1437" t="s">
        <v>1469</v>
      </c>
      <c r="F1437" t="e">
        <f>VLOOKUP(E1437,morphology!B:C,2,FALSE)</f>
        <v>#N/A</v>
      </c>
      <c r="G1437" t="str">
        <f>IFERROR(IF(F1437,"",""),E1437)</f>
        <v>ἐστὶν</v>
      </c>
    </row>
    <row r="1438" spans="1:7">
      <c r="A1438" t="s">
        <v>2131</v>
      </c>
      <c r="B1438">
        <v>4</v>
      </c>
      <c r="E1438" t="s">
        <v>1494</v>
      </c>
      <c r="F1438" t="e">
        <f>VLOOKUP(E1438,morphology!B:C,2,FALSE)</f>
        <v>#N/A</v>
      </c>
      <c r="G1438" t="str">
        <f>IFERROR(IF(F1438,"",""),E1438)</f>
        <v>ὁ</v>
      </c>
    </row>
    <row r="1439" spans="1:7">
      <c r="A1439" t="s">
        <v>2131</v>
      </c>
      <c r="B1439">
        <v>4</v>
      </c>
      <c r="E1439" t="s">
        <v>190</v>
      </c>
      <c r="F1439" t="e">
        <f>VLOOKUP(E1439,morphology!B:C,2,FALSE)</f>
        <v>#N/A</v>
      </c>
      <c r="G1439" t="str">
        <f>IFERROR(IF(F1439,"",""),E1439)</f>
        <v>ἐν</v>
      </c>
    </row>
    <row r="1440" spans="1:7">
      <c r="A1440" t="s">
        <v>2131</v>
      </c>
      <c r="B1440">
        <v>4</v>
      </c>
      <c r="E1440" t="s">
        <v>1539</v>
      </c>
      <c r="F1440">
        <f>VLOOKUP(E1440,morphology!B:C,2,FALSE)</f>
        <v>25</v>
      </c>
      <c r="G1440" t="str">
        <f>IFERROR(IF(F1440,"",""),E1440)</f>
        <v/>
      </c>
    </row>
    <row r="1441" spans="1:7">
      <c r="A1441" t="s">
        <v>2131</v>
      </c>
      <c r="B1441">
        <v>4</v>
      </c>
      <c r="E1441" t="s">
        <v>2068</v>
      </c>
      <c r="F1441" t="e">
        <f>VLOOKUP(E1441,morphology!B:C,2,FALSE)</f>
        <v>#N/A</v>
      </c>
      <c r="G1441" t="str">
        <f>IFERROR(IF(F1441,"",""),E1441)</f>
        <v>ἢ</v>
      </c>
    </row>
    <row r="1442" spans="1:7">
      <c r="A1442" t="s">
        <v>2131</v>
      </c>
      <c r="B1442">
        <v>4</v>
      </c>
      <c r="E1442" t="s">
        <v>1494</v>
      </c>
      <c r="F1442" t="e">
        <f>VLOOKUP(E1442,morphology!B:C,2,FALSE)</f>
        <v>#N/A</v>
      </c>
      <c r="G1442" t="str">
        <f>IFERROR(IF(F1442,"",""),E1442)</f>
        <v>ὁ</v>
      </c>
    </row>
    <row r="1443" spans="1:7">
      <c r="A1443" t="s">
        <v>2131</v>
      </c>
      <c r="B1443">
        <v>4</v>
      </c>
      <c r="E1443" t="s">
        <v>190</v>
      </c>
      <c r="F1443" t="e">
        <f>VLOOKUP(E1443,morphology!B:C,2,FALSE)</f>
        <v>#N/A</v>
      </c>
      <c r="G1443" t="str">
        <f>IFERROR(IF(F1443,"",""),E1443)</f>
        <v>ἐν</v>
      </c>
    </row>
    <row r="1444" spans="1:7">
      <c r="A1444" t="s">
        <v>2131</v>
      </c>
      <c r="B1444">
        <v>4</v>
      </c>
      <c r="E1444" t="s">
        <v>1623</v>
      </c>
      <c r="F1444" t="e">
        <f>VLOOKUP(E1444,morphology!B:C,2,FALSE)</f>
        <v>#N/A</v>
      </c>
      <c r="G1444" t="str">
        <f>IFERROR(IF(F1444,"",""),E1444)</f>
        <v>τῷ</v>
      </c>
    </row>
    <row r="1445" spans="1:7">
      <c r="A1445" t="s">
        <v>2131</v>
      </c>
      <c r="B1445">
        <v>4</v>
      </c>
      <c r="E1445" t="s">
        <v>2069</v>
      </c>
      <c r="F1445" t="e">
        <f>VLOOKUP(E1445,morphology!B:C,2,FALSE)</f>
        <v>#N/A</v>
      </c>
      <c r="G1445" t="str">
        <f>IFERROR(IF(F1445,"",""),E1445)</f>
        <v>κόσμῳ·</v>
      </c>
    </row>
    <row r="1446" spans="1:7">
      <c r="A1446" t="s">
        <v>2131</v>
      </c>
      <c r="B1446">
        <v>4</v>
      </c>
      <c r="E1446" t="s">
        <v>1562</v>
      </c>
      <c r="F1446">
        <f>VLOOKUP(E1446,morphology!B:C,2,FALSE)</f>
        <v>0</v>
      </c>
      <c r="G1446" t="str">
        <f>IFERROR(IF(F1446,"",""),E1446)</f>
        <v/>
      </c>
    </row>
    <row r="1447" spans="1:7">
      <c r="A1447" t="s">
        <v>2131</v>
      </c>
      <c r="B1447">
        <v>4</v>
      </c>
      <c r="E1447" t="s">
        <v>2070</v>
      </c>
      <c r="F1447" t="e">
        <f>VLOOKUP(E1447,morphology!B:C,2,FALSE)</f>
        <v>#N/A</v>
      </c>
      <c r="G1447" t="str">
        <f>IFERROR(IF(F1447,"",""),E1447)</f>
        <v>αὐτοὶ</v>
      </c>
    </row>
    <row r="1448" spans="1:7">
      <c r="A1448" t="s">
        <v>2131</v>
      </c>
      <c r="B1448">
        <v>4</v>
      </c>
      <c r="E1448" t="s">
        <v>188</v>
      </c>
      <c r="F1448" t="e">
        <f>VLOOKUP(E1448,morphology!B:C,2,FALSE)</f>
        <v>#N/A</v>
      </c>
      <c r="G1448" t="str">
        <f>IFERROR(IF(F1448,"",""),E1448)</f>
        <v>ἐκ</v>
      </c>
    </row>
    <row r="1449" spans="1:7">
      <c r="A1449" t="s">
        <v>2131</v>
      </c>
      <c r="B1449">
        <v>4</v>
      </c>
      <c r="E1449" t="s">
        <v>1390</v>
      </c>
      <c r="F1449">
        <f>VLOOKUP(E1449,morphology!B:C,2,FALSE)</f>
        <v>16</v>
      </c>
      <c r="G1449" t="str">
        <f>IFERROR(IF(F1449,"",""),E1449)</f>
        <v/>
      </c>
    </row>
    <row r="1450" spans="1:7">
      <c r="A1450" t="s">
        <v>2131</v>
      </c>
      <c r="B1450">
        <v>4</v>
      </c>
      <c r="E1450" t="s">
        <v>1867</v>
      </c>
      <c r="F1450" t="e">
        <f>VLOOKUP(E1450,morphology!B:C,2,FALSE)</f>
        <v>#N/A</v>
      </c>
      <c r="G1450" t="str">
        <f>IFERROR(IF(F1450,"",""),E1450)</f>
        <v>κόσμου</v>
      </c>
    </row>
    <row r="1451" spans="1:7">
      <c r="A1451" t="s">
        <v>2131</v>
      </c>
      <c r="B1451">
        <v>4</v>
      </c>
      <c r="E1451" t="s">
        <v>2071</v>
      </c>
      <c r="F1451" t="e">
        <f>VLOOKUP(E1451,morphology!B:C,2,FALSE)</f>
        <v>#N/A</v>
      </c>
      <c r="G1451" t="str">
        <f>IFERROR(IF(F1451,"",""),E1451)</f>
        <v>εἰσίν·</v>
      </c>
    </row>
    <row r="1452" spans="1:7">
      <c r="A1452" t="s">
        <v>2131</v>
      </c>
      <c r="B1452">
        <v>4</v>
      </c>
      <c r="E1452" t="s">
        <v>1425</v>
      </c>
      <c r="F1452" t="e">
        <f>VLOOKUP(E1452,morphology!B:C,2,FALSE)</f>
        <v>#N/A</v>
      </c>
      <c r="G1452" t="str">
        <f>IFERROR(IF(F1452,"",""),E1452)</f>
        <v>διὰ</v>
      </c>
    </row>
    <row r="1453" spans="1:7">
      <c r="A1453" t="s">
        <v>2131</v>
      </c>
      <c r="B1453">
        <v>4</v>
      </c>
      <c r="E1453" t="s">
        <v>1948</v>
      </c>
      <c r="F1453" t="e">
        <f>VLOOKUP(E1453,morphology!B:C,2,FALSE)</f>
        <v>#N/A</v>
      </c>
      <c r="G1453" t="str">
        <f>IFERROR(IF(F1453,"",""),E1453)</f>
        <v>τοῦτο</v>
      </c>
    </row>
    <row r="1454" spans="1:7">
      <c r="A1454" t="s">
        <v>2131</v>
      </c>
      <c r="B1454">
        <v>4</v>
      </c>
      <c r="E1454" t="s">
        <v>188</v>
      </c>
      <c r="F1454" t="e">
        <f>VLOOKUP(E1454,morphology!B:C,2,FALSE)</f>
        <v>#N/A</v>
      </c>
      <c r="G1454" t="str">
        <f>IFERROR(IF(F1454,"",""),E1454)</f>
        <v>ἐκ</v>
      </c>
    </row>
    <row r="1455" spans="1:7">
      <c r="A1455" t="s">
        <v>2131</v>
      </c>
      <c r="B1455">
        <v>4</v>
      </c>
      <c r="E1455" t="s">
        <v>1390</v>
      </c>
      <c r="F1455">
        <f>VLOOKUP(E1455,morphology!B:C,2,FALSE)</f>
        <v>16</v>
      </c>
      <c r="G1455" t="str">
        <f>IFERROR(IF(F1455,"",""),E1455)</f>
        <v/>
      </c>
    </row>
    <row r="1456" spans="1:7">
      <c r="A1456" t="s">
        <v>2131</v>
      </c>
      <c r="B1456">
        <v>4</v>
      </c>
      <c r="E1456" t="s">
        <v>1867</v>
      </c>
      <c r="F1456" t="e">
        <f>VLOOKUP(E1456,morphology!B:C,2,FALSE)</f>
        <v>#N/A</v>
      </c>
      <c r="G1456" t="str">
        <f>IFERROR(IF(F1456,"",""),E1456)</f>
        <v>κόσμου</v>
      </c>
    </row>
    <row r="1457" spans="1:7">
      <c r="A1457" t="s">
        <v>2131</v>
      </c>
      <c r="B1457">
        <v>4</v>
      </c>
      <c r="E1457" t="s">
        <v>2072</v>
      </c>
      <c r="F1457" t="e">
        <f>VLOOKUP(E1457,morphology!B:C,2,FALSE)</f>
        <v>#N/A</v>
      </c>
      <c r="G1457" t="str">
        <f>IFERROR(IF(F1457,"",""),E1457)</f>
        <v>λαλοῦσιν</v>
      </c>
    </row>
    <row r="1458" spans="1:7">
      <c r="A1458" t="s">
        <v>2131</v>
      </c>
      <c r="B1458">
        <v>4</v>
      </c>
      <c r="E1458" t="s">
        <v>1385</v>
      </c>
      <c r="F1458">
        <f>VLOOKUP(E1458,morphology!B:C,2,FALSE)</f>
        <v>11</v>
      </c>
      <c r="G1458" t="str">
        <f>IFERROR(IF(F1458,"",""),E1458)</f>
        <v/>
      </c>
    </row>
    <row r="1459" spans="1:7">
      <c r="A1459" t="s">
        <v>2131</v>
      </c>
      <c r="B1459">
        <v>4</v>
      </c>
      <c r="E1459" t="s">
        <v>1494</v>
      </c>
      <c r="F1459" t="e">
        <f>VLOOKUP(E1459,morphology!B:C,2,FALSE)</f>
        <v>#N/A</v>
      </c>
      <c r="G1459" t="str">
        <f>IFERROR(IF(F1459,"",""),E1459)</f>
        <v>ὁ</v>
      </c>
    </row>
    <row r="1460" spans="1:7">
      <c r="A1460" t="s">
        <v>2131</v>
      </c>
      <c r="B1460">
        <v>4</v>
      </c>
      <c r="E1460" t="s">
        <v>1713</v>
      </c>
      <c r="F1460" t="e">
        <f>VLOOKUP(E1460,morphology!B:C,2,FALSE)</f>
        <v>#N/A</v>
      </c>
      <c r="G1460" t="str">
        <f>IFERROR(IF(F1460,"",""),E1460)</f>
        <v>κόσμος</v>
      </c>
    </row>
    <row r="1461" spans="1:7">
      <c r="A1461" t="s">
        <v>2131</v>
      </c>
      <c r="B1461">
        <v>4</v>
      </c>
      <c r="E1461" t="s">
        <v>2073</v>
      </c>
      <c r="F1461" t="e">
        <f>VLOOKUP(E1461,morphology!B:C,2,FALSE)</f>
        <v>#N/A</v>
      </c>
      <c r="G1461" t="str">
        <f>IFERROR(IF(F1461,"",""),E1461)</f>
        <v>αὐτῶν</v>
      </c>
    </row>
    <row r="1462" spans="1:7">
      <c r="A1462" t="s">
        <v>2131</v>
      </c>
      <c r="B1462">
        <v>4</v>
      </c>
      <c r="E1462" t="s">
        <v>2074</v>
      </c>
      <c r="F1462" t="e">
        <f>VLOOKUP(E1462,morphology!B:C,2,FALSE)</f>
        <v>#N/A</v>
      </c>
      <c r="G1462" t="str">
        <f>IFERROR(IF(F1462,"",""),E1462)</f>
        <v>ἀκούει.</v>
      </c>
    </row>
    <row r="1463" spans="1:7">
      <c r="A1463" t="s">
        <v>2131</v>
      </c>
      <c r="B1463">
        <v>4</v>
      </c>
      <c r="E1463" t="s">
        <v>1563</v>
      </c>
      <c r="F1463">
        <f>VLOOKUP(E1463,morphology!B:C,2,FALSE)</f>
        <v>0</v>
      </c>
      <c r="G1463" t="str">
        <f>IFERROR(IF(F1463,"",""),E1463)</f>
        <v/>
      </c>
    </row>
    <row r="1464" spans="1:7">
      <c r="A1464" t="s">
        <v>2131</v>
      </c>
      <c r="B1464">
        <v>4</v>
      </c>
      <c r="E1464" t="s">
        <v>1753</v>
      </c>
      <c r="F1464">
        <f>VLOOKUP(E1464,morphology!B:C,2,FALSE)</f>
        <v>0</v>
      </c>
      <c r="G1464" t="str">
        <f>IFERROR(IF(F1464,"",""),E1464)</f>
        <v/>
      </c>
    </row>
    <row r="1465" spans="1:7">
      <c r="A1465" t="s">
        <v>2131</v>
      </c>
      <c r="B1465">
        <v>4</v>
      </c>
      <c r="E1465" t="s">
        <v>188</v>
      </c>
      <c r="F1465" t="e">
        <f>VLOOKUP(E1465,morphology!B:C,2,FALSE)</f>
        <v>#N/A</v>
      </c>
      <c r="G1465" t="str">
        <f>IFERROR(IF(F1465,"",""),E1465)</f>
        <v>ἐκ</v>
      </c>
    </row>
    <row r="1466" spans="1:7">
      <c r="A1466" t="s">
        <v>2131</v>
      </c>
      <c r="B1466">
        <v>4</v>
      </c>
      <c r="E1466" t="s">
        <v>1390</v>
      </c>
      <c r="F1466">
        <f>VLOOKUP(E1466,morphology!B:C,2,FALSE)</f>
        <v>16</v>
      </c>
      <c r="G1466" t="str">
        <f>IFERROR(IF(F1466,"",""),E1466)</f>
        <v/>
      </c>
    </row>
    <row r="1467" spans="1:7">
      <c r="A1467" t="s">
        <v>2131</v>
      </c>
      <c r="B1467">
        <v>4</v>
      </c>
      <c r="E1467" t="s">
        <v>1437</v>
      </c>
      <c r="F1467" t="e">
        <f>VLOOKUP(E1467,morphology!B:C,2,FALSE)</f>
        <v>#N/A</v>
      </c>
      <c r="G1467" t="str">
        <f>IFERROR(IF(F1467,"",""),E1467)</f>
        <v>θεοῦ</v>
      </c>
    </row>
    <row r="1468" spans="1:7">
      <c r="A1468" t="s">
        <v>2131</v>
      </c>
      <c r="B1468">
        <v>4</v>
      </c>
      <c r="E1468" t="s">
        <v>1810</v>
      </c>
      <c r="F1468" t="e">
        <f>VLOOKUP(E1468,morphology!B:C,2,FALSE)</f>
        <v>#N/A</v>
      </c>
      <c r="G1468" t="str">
        <f>IFERROR(IF(F1468,"",""),E1468)</f>
        <v>ἐσμεν·</v>
      </c>
    </row>
    <row r="1469" spans="1:7">
      <c r="A1469" t="s">
        <v>2131</v>
      </c>
      <c r="B1469">
        <v>4</v>
      </c>
      <c r="E1469" t="s">
        <v>1494</v>
      </c>
      <c r="F1469" t="e">
        <f>VLOOKUP(E1469,morphology!B:C,2,FALSE)</f>
        <v>#N/A</v>
      </c>
      <c r="G1469" t="str">
        <f>IFERROR(IF(F1469,"",""),E1469)</f>
        <v>ὁ</v>
      </c>
    </row>
    <row r="1470" spans="1:7">
      <c r="A1470" t="s">
        <v>2131</v>
      </c>
      <c r="B1470">
        <v>4</v>
      </c>
      <c r="E1470" t="s">
        <v>2075</v>
      </c>
      <c r="F1470" t="e">
        <f>VLOOKUP(E1470,morphology!B:C,2,FALSE)</f>
        <v>#N/A</v>
      </c>
      <c r="G1470" t="str">
        <f>IFERROR(IF(F1470,"",""),E1470)</f>
        <v>γινώσκων</v>
      </c>
    </row>
    <row r="1471" spans="1:7">
      <c r="A1471" t="s">
        <v>2131</v>
      </c>
      <c r="B1471">
        <v>4</v>
      </c>
      <c r="E1471" t="s">
        <v>1431</v>
      </c>
      <c r="F1471">
        <f>VLOOKUP(E1471,morphology!B:C,2,FALSE)</f>
        <v>31</v>
      </c>
      <c r="G1471" t="str">
        <f>IFERROR(IF(F1471,"",""),E1471)</f>
        <v/>
      </c>
    </row>
    <row r="1472" spans="1:7">
      <c r="A1472" t="s">
        <v>2131</v>
      </c>
      <c r="B1472">
        <v>4</v>
      </c>
      <c r="E1472" t="s">
        <v>1510</v>
      </c>
      <c r="F1472" t="e">
        <f>VLOOKUP(E1472,morphology!B:C,2,FALSE)</f>
        <v>#N/A</v>
      </c>
      <c r="G1472" t="str">
        <f>IFERROR(IF(F1472,"",""),E1472)</f>
        <v>θεὸν</v>
      </c>
    </row>
    <row r="1473" spans="1:7">
      <c r="A1473" t="s">
        <v>2131</v>
      </c>
      <c r="B1473">
        <v>4</v>
      </c>
      <c r="E1473" t="s">
        <v>1676</v>
      </c>
      <c r="F1473" t="e">
        <f>VLOOKUP(E1473,morphology!B:C,2,FALSE)</f>
        <v>#N/A</v>
      </c>
      <c r="G1473" t="str">
        <f>IFERROR(IF(F1473,"",""),E1473)</f>
        <v>ἀκούει</v>
      </c>
    </row>
    <row r="1474" spans="1:7">
      <c r="A1474" t="s">
        <v>2131</v>
      </c>
      <c r="B1474">
        <v>4</v>
      </c>
      <c r="E1474" t="s">
        <v>1383</v>
      </c>
      <c r="F1474">
        <f>VLOOKUP(E1474,morphology!B:C,2,FALSE)</f>
        <v>9</v>
      </c>
      <c r="G1474" t="str">
        <f>IFERROR(IF(F1474,"",""),E1474)</f>
        <v/>
      </c>
    </row>
    <row r="1475" spans="1:7">
      <c r="A1475" t="s">
        <v>2131</v>
      </c>
      <c r="B1475">
        <v>4</v>
      </c>
      <c r="E1475" t="s">
        <v>1737</v>
      </c>
      <c r="F1475">
        <f>VLOOKUP(E1475,morphology!B:C,2,FALSE)</f>
        <v>0</v>
      </c>
      <c r="G1475" t="str">
        <f>IFERROR(IF(F1475,"",""),E1475)</f>
        <v/>
      </c>
    </row>
    <row r="1476" spans="1:7">
      <c r="A1476" t="s">
        <v>2131</v>
      </c>
      <c r="B1476">
        <v>4</v>
      </c>
      <c r="E1476" t="s">
        <v>1803</v>
      </c>
      <c r="F1476" t="e">
        <f>VLOOKUP(E1476,morphology!B:C,2,FALSE)</f>
        <v>#N/A</v>
      </c>
      <c r="G1476" t="str">
        <f>IFERROR(IF(F1476,"",""),E1476)</f>
        <v>ὃς</v>
      </c>
    </row>
    <row r="1477" spans="1:7">
      <c r="A1477" t="s">
        <v>2131</v>
      </c>
      <c r="B1477">
        <v>4</v>
      </c>
      <c r="E1477" t="s">
        <v>1417</v>
      </c>
      <c r="F1477" t="e">
        <f>VLOOKUP(E1477,morphology!B:C,2,FALSE)</f>
        <v>#N/A</v>
      </c>
      <c r="G1477" t="str">
        <f>IFERROR(IF(F1477,"",""),E1477)</f>
        <v>οὐκ</v>
      </c>
    </row>
    <row r="1478" spans="1:7">
      <c r="A1478" t="s">
        <v>2131</v>
      </c>
      <c r="B1478">
        <v>4</v>
      </c>
      <c r="E1478" t="s">
        <v>1694</v>
      </c>
      <c r="F1478">
        <f>VLOOKUP(E1478,morphology!B:C,2,FALSE)</f>
        <v>0</v>
      </c>
      <c r="G1478" t="str">
        <f>IFERROR(IF(F1478,"",""),E1478)</f>
        <v/>
      </c>
    </row>
    <row r="1479" spans="1:7">
      <c r="A1479" t="s">
        <v>2131</v>
      </c>
      <c r="B1479">
        <v>4</v>
      </c>
      <c r="E1479" t="s">
        <v>188</v>
      </c>
      <c r="F1479" t="e">
        <f>VLOOKUP(E1479,morphology!B:C,2,FALSE)</f>
        <v>#N/A</v>
      </c>
      <c r="G1479" t="str">
        <f>IFERROR(IF(F1479,"",""),E1479)</f>
        <v>ἐκ</v>
      </c>
    </row>
    <row r="1480" spans="1:7">
      <c r="A1480" t="s">
        <v>2131</v>
      </c>
      <c r="B1480">
        <v>4</v>
      </c>
      <c r="E1480" t="s">
        <v>1390</v>
      </c>
      <c r="F1480">
        <f>VLOOKUP(E1480,morphology!B:C,2,FALSE)</f>
        <v>16</v>
      </c>
      <c r="G1480" t="str">
        <f>IFERROR(IF(F1480,"",""),E1480)</f>
        <v/>
      </c>
    </row>
    <row r="1481" spans="1:7">
      <c r="A1481" t="s">
        <v>2131</v>
      </c>
      <c r="B1481">
        <v>4</v>
      </c>
      <c r="E1481" t="s">
        <v>1437</v>
      </c>
      <c r="F1481" t="e">
        <f>VLOOKUP(E1481,morphology!B:C,2,FALSE)</f>
        <v>#N/A</v>
      </c>
      <c r="G1481" t="str">
        <f>IFERROR(IF(F1481,"",""),E1481)</f>
        <v>θεοῦ</v>
      </c>
    </row>
    <row r="1482" spans="1:7">
      <c r="A1482" t="s">
        <v>2131</v>
      </c>
      <c r="B1482">
        <v>4</v>
      </c>
      <c r="E1482" t="s">
        <v>1417</v>
      </c>
      <c r="F1482" t="e">
        <f>VLOOKUP(E1482,morphology!B:C,2,FALSE)</f>
        <v>#N/A</v>
      </c>
      <c r="G1482" t="str">
        <f>IFERROR(IF(F1482,"",""),E1482)</f>
        <v>οὐκ</v>
      </c>
    </row>
    <row r="1483" spans="1:7">
      <c r="A1483" t="s">
        <v>2131</v>
      </c>
      <c r="B1483">
        <v>4</v>
      </c>
      <c r="E1483" t="s">
        <v>1676</v>
      </c>
      <c r="F1483" t="e">
        <f>VLOOKUP(E1483,morphology!B:C,2,FALSE)</f>
        <v>#N/A</v>
      </c>
      <c r="G1483" t="str">
        <f>IFERROR(IF(F1483,"",""),E1483)</f>
        <v>ἀκούει</v>
      </c>
    </row>
    <row r="1484" spans="1:7">
      <c r="A1484" t="s">
        <v>2131</v>
      </c>
      <c r="B1484">
        <v>4</v>
      </c>
      <c r="E1484" t="s">
        <v>1383</v>
      </c>
      <c r="F1484">
        <f>VLOOKUP(E1484,morphology!B:C,2,FALSE)</f>
        <v>9</v>
      </c>
      <c r="G1484" t="str">
        <f>IFERROR(IF(F1484,"",""),E1484)</f>
        <v/>
      </c>
    </row>
    <row r="1485" spans="1:7">
      <c r="A1485" t="s">
        <v>2131</v>
      </c>
      <c r="B1485">
        <v>4</v>
      </c>
      <c r="E1485" t="s">
        <v>2126</v>
      </c>
      <c r="F1485">
        <f>VLOOKUP(E1485,morphology!B:C,2,FALSE)</f>
        <v>0</v>
      </c>
      <c r="G1485" t="str">
        <f>IFERROR(IF(F1485,"",""),E1485)</f>
        <v/>
      </c>
    </row>
    <row r="1486" spans="1:7">
      <c r="A1486" t="s">
        <v>2131</v>
      </c>
      <c r="B1486">
        <v>4</v>
      </c>
      <c r="E1486" t="s">
        <v>188</v>
      </c>
      <c r="F1486" t="e">
        <f>VLOOKUP(E1486,morphology!B:C,2,FALSE)</f>
        <v>#N/A</v>
      </c>
      <c r="G1486" t="str">
        <f>IFERROR(IF(F1486,"",""),E1486)</f>
        <v>ἐκ</v>
      </c>
    </row>
    <row r="1487" spans="1:7">
      <c r="A1487" t="s">
        <v>2131</v>
      </c>
      <c r="B1487">
        <v>4</v>
      </c>
      <c r="E1487" t="s">
        <v>2076</v>
      </c>
      <c r="F1487" t="e">
        <f>VLOOKUP(E1487,morphology!B:C,2,FALSE)</f>
        <v>#N/A</v>
      </c>
      <c r="G1487" t="str">
        <f>IFERROR(IF(F1487,"",""),E1487)</f>
        <v>τούτου</v>
      </c>
    </row>
    <row r="1488" spans="1:7">
      <c r="A1488" t="s">
        <v>2131</v>
      </c>
      <c r="B1488">
        <v>4</v>
      </c>
      <c r="E1488" t="s">
        <v>1595</v>
      </c>
      <c r="F1488" t="e">
        <f>VLOOKUP(E1488,morphology!B:C,2,FALSE)</f>
        <v>#N/A</v>
      </c>
      <c r="G1488" t="str">
        <f>IFERROR(IF(F1488,"",""),E1488)</f>
        <v>γινώσκομεν</v>
      </c>
    </row>
    <row r="1489" spans="1:7">
      <c r="A1489" t="s">
        <v>2131</v>
      </c>
      <c r="B1489">
        <v>4</v>
      </c>
      <c r="E1489" t="s">
        <v>1605</v>
      </c>
      <c r="F1489" t="e">
        <f>VLOOKUP(E1489,morphology!B:C,2,FALSE)</f>
        <v>#N/A</v>
      </c>
      <c r="G1489" t="str">
        <f>IFERROR(IF(F1489,"",""),E1489)</f>
        <v>τὸ</v>
      </c>
    </row>
    <row r="1490" spans="1:7">
      <c r="A1490" t="s">
        <v>2131</v>
      </c>
      <c r="B1490">
        <v>4</v>
      </c>
      <c r="E1490" t="s">
        <v>1633</v>
      </c>
      <c r="F1490" t="e">
        <f>VLOOKUP(E1490,morphology!B:C,2,FALSE)</f>
        <v>#N/A</v>
      </c>
      <c r="G1490" t="str">
        <f>IFERROR(IF(F1490,"",""),E1490)</f>
        <v>πνεῦμα</v>
      </c>
    </row>
    <row r="1491" spans="1:7">
      <c r="A1491" t="s">
        <v>2131</v>
      </c>
      <c r="B1491">
        <v>4</v>
      </c>
      <c r="E1491" t="s">
        <v>1392</v>
      </c>
      <c r="F1491">
        <f>VLOOKUP(E1491,morphology!B:C,2,FALSE)</f>
        <v>18</v>
      </c>
      <c r="G1491" t="str">
        <f>IFERROR(IF(F1491,"",""),E1491)</f>
        <v/>
      </c>
    </row>
    <row r="1492" spans="1:7">
      <c r="A1492" t="s">
        <v>2131</v>
      </c>
      <c r="B1492">
        <v>4</v>
      </c>
      <c r="E1492" t="s">
        <v>1893</v>
      </c>
      <c r="F1492" t="e">
        <f>VLOOKUP(E1492,morphology!B:C,2,FALSE)</f>
        <v>#N/A</v>
      </c>
      <c r="G1492" t="str">
        <f>IFERROR(IF(F1492,"",""),E1492)</f>
        <v>ἀληθείας</v>
      </c>
    </row>
    <row r="1493" spans="1:7">
      <c r="A1493" t="s">
        <v>2131</v>
      </c>
      <c r="B1493">
        <v>4</v>
      </c>
      <c r="E1493" t="s">
        <v>1385</v>
      </c>
      <c r="F1493">
        <f>VLOOKUP(E1493,morphology!B:C,2,FALSE)</f>
        <v>11</v>
      </c>
      <c r="G1493" t="str">
        <f>IFERROR(IF(F1493,"",""),E1493)</f>
        <v/>
      </c>
    </row>
    <row r="1494" spans="1:7">
      <c r="A1494" t="s">
        <v>2131</v>
      </c>
      <c r="B1494">
        <v>4</v>
      </c>
      <c r="E1494" t="s">
        <v>1605</v>
      </c>
      <c r="F1494" t="e">
        <f>VLOOKUP(E1494,morphology!B:C,2,FALSE)</f>
        <v>#N/A</v>
      </c>
      <c r="G1494" t="str">
        <f>IFERROR(IF(F1494,"",""),E1494)</f>
        <v>τὸ</v>
      </c>
    </row>
    <row r="1495" spans="1:7">
      <c r="A1495" t="s">
        <v>2131</v>
      </c>
      <c r="B1495">
        <v>4</v>
      </c>
      <c r="E1495" t="s">
        <v>1633</v>
      </c>
      <c r="F1495" t="e">
        <f>VLOOKUP(E1495,morphology!B:C,2,FALSE)</f>
        <v>#N/A</v>
      </c>
      <c r="G1495" t="str">
        <f>IFERROR(IF(F1495,"",""),E1495)</f>
        <v>πνεῦμα</v>
      </c>
    </row>
    <row r="1496" spans="1:7">
      <c r="A1496" t="s">
        <v>2131</v>
      </c>
      <c r="B1496">
        <v>4</v>
      </c>
      <c r="E1496" t="s">
        <v>1392</v>
      </c>
      <c r="F1496">
        <f>VLOOKUP(E1496,morphology!B:C,2,FALSE)</f>
        <v>18</v>
      </c>
      <c r="G1496" t="str">
        <f>IFERROR(IF(F1496,"",""),E1496)</f>
        <v/>
      </c>
    </row>
    <row r="1497" spans="1:7">
      <c r="A1497" t="s">
        <v>2131</v>
      </c>
      <c r="B1497">
        <v>4</v>
      </c>
      <c r="E1497" t="s">
        <v>2077</v>
      </c>
      <c r="F1497" t="e">
        <f>VLOOKUP(E1497,morphology!B:C,2,FALSE)</f>
        <v>#N/A</v>
      </c>
      <c r="G1497" t="str">
        <f>IFERROR(IF(F1497,"",""),E1497)</f>
        <v>πλάνης.</v>
      </c>
    </row>
    <row r="1498" spans="1:7">
      <c r="A1498" t="s">
        <v>2131</v>
      </c>
      <c r="B1498">
        <v>4</v>
      </c>
      <c r="E1498" t="s">
        <v>1564</v>
      </c>
      <c r="F1498">
        <f>VLOOKUP(E1498,morphology!B:C,2,FALSE)</f>
        <v>0</v>
      </c>
      <c r="G1498" t="str">
        <f>IFERROR(IF(F1498,"",""),E1498)</f>
        <v/>
      </c>
    </row>
    <row r="1499" spans="1:7">
      <c r="A1499" t="s">
        <v>2131</v>
      </c>
      <c r="B1499">
        <v>4</v>
      </c>
      <c r="E1499" t="s">
        <v>1816</v>
      </c>
      <c r="F1499" t="e">
        <f>VLOOKUP(E1499,morphology!B:C,2,FALSE)</f>
        <v>#N/A</v>
      </c>
      <c r="G1499" t="str">
        <f>IFERROR(IF(F1499,"",""),E1499)</f>
        <v>Ἀγαπητοί,</v>
      </c>
    </row>
    <row r="1500" spans="1:7">
      <c r="A1500" t="s">
        <v>2131</v>
      </c>
      <c r="B1500">
        <v>4</v>
      </c>
      <c r="E1500" t="s">
        <v>1466</v>
      </c>
      <c r="F1500" t="e">
        <f>VLOOKUP(E1500,morphology!B:C,2,FALSE)</f>
        <v>#N/A</v>
      </c>
      <c r="G1500" t="str">
        <f>IFERROR(IF(F1500,"",""),E1500)</f>
        <v>ἀγαπῶμεν</v>
      </c>
    </row>
    <row r="1501" spans="1:7">
      <c r="A1501" t="s">
        <v>2131</v>
      </c>
      <c r="B1501">
        <v>4</v>
      </c>
      <c r="E1501" t="s">
        <v>2046</v>
      </c>
      <c r="F1501" t="e">
        <f>VLOOKUP(E1501,morphology!B:C,2,FALSE)</f>
        <v>#N/A</v>
      </c>
      <c r="G1501" t="str">
        <f>IFERROR(IF(F1501,"",""),E1501)</f>
        <v>ἀλλήλους,</v>
      </c>
    </row>
    <row r="1502" spans="1:7">
      <c r="A1502" t="s">
        <v>2131</v>
      </c>
      <c r="B1502">
        <v>4</v>
      </c>
      <c r="E1502" t="s">
        <v>92</v>
      </c>
      <c r="F1502" t="e">
        <f>VLOOKUP(E1502,morphology!B:C,2,FALSE)</f>
        <v>#N/A</v>
      </c>
      <c r="G1502" t="str">
        <f>IFERROR(IF(F1502,"",""),E1502)</f>
        <v>ὅτι</v>
      </c>
    </row>
    <row r="1503" spans="1:7">
      <c r="A1503" t="s">
        <v>2131</v>
      </c>
      <c r="B1503">
        <v>4</v>
      </c>
      <c r="E1503" t="s">
        <v>1470</v>
      </c>
      <c r="F1503">
        <f>VLOOKUP(E1503,morphology!B:C,2,FALSE)</f>
        <v>20</v>
      </c>
      <c r="G1503" t="str">
        <f>IFERROR(IF(F1503,"",""),E1503)</f>
        <v/>
      </c>
    </row>
    <row r="1504" spans="1:7">
      <c r="A1504" t="s">
        <v>2131</v>
      </c>
      <c r="B1504">
        <v>4</v>
      </c>
      <c r="E1504" t="s">
        <v>1599</v>
      </c>
      <c r="F1504" t="e">
        <f>VLOOKUP(E1504,morphology!B:C,2,FALSE)</f>
        <v>#N/A</v>
      </c>
      <c r="G1504" t="str">
        <f>IFERROR(IF(F1504,"",""),E1504)</f>
        <v>ἀγάπη</v>
      </c>
    </row>
    <row r="1505" spans="1:7">
      <c r="A1505" t="s">
        <v>2131</v>
      </c>
      <c r="B1505">
        <v>4</v>
      </c>
      <c r="E1505" t="s">
        <v>188</v>
      </c>
      <c r="F1505" t="e">
        <f>VLOOKUP(E1505,morphology!B:C,2,FALSE)</f>
        <v>#N/A</v>
      </c>
      <c r="G1505" t="str">
        <f>IFERROR(IF(F1505,"",""),E1505)</f>
        <v>ἐκ</v>
      </c>
    </row>
    <row r="1506" spans="1:7">
      <c r="A1506" t="s">
        <v>2131</v>
      </c>
      <c r="B1506">
        <v>4</v>
      </c>
      <c r="E1506" t="s">
        <v>1390</v>
      </c>
      <c r="F1506">
        <f>VLOOKUP(E1506,morphology!B:C,2,FALSE)</f>
        <v>16</v>
      </c>
      <c r="G1506" t="str">
        <f>IFERROR(IF(F1506,"",""),E1506)</f>
        <v/>
      </c>
    </row>
    <row r="1507" spans="1:7">
      <c r="A1507" t="s">
        <v>2131</v>
      </c>
      <c r="B1507">
        <v>4</v>
      </c>
      <c r="E1507" t="s">
        <v>1437</v>
      </c>
      <c r="F1507" t="e">
        <f>VLOOKUP(E1507,morphology!B:C,2,FALSE)</f>
        <v>#N/A</v>
      </c>
      <c r="G1507" t="str">
        <f>IFERROR(IF(F1507,"",""),E1507)</f>
        <v>θεοῦ</v>
      </c>
    </row>
    <row r="1508" spans="1:7">
      <c r="A1508" t="s">
        <v>2131</v>
      </c>
      <c r="B1508">
        <v>4</v>
      </c>
      <c r="E1508" t="s">
        <v>1478</v>
      </c>
      <c r="F1508" t="e">
        <f>VLOOKUP(E1508,morphology!B:C,2,FALSE)</f>
        <v>#N/A</v>
      </c>
      <c r="G1508" t="str">
        <f>IFERROR(IF(F1508,"",""),E1508)</f>
        <v>ἐστιν,</v>
      </c>
    </row>
    <row r="1509" spans="1:7">
      <c r="A1509" t="s">
        <v>2131</v>
      </c>
      <c r="B1509">
        <v>4</v>
      </c>
      <c r="E1509" t="s">
        <v>1385</v>
      </c>
      <c r="F1509">
        <f>VLOOKUP(E1509,morphology!B:C,2,FALSE)</f>
        <v>11</v>
      </c>
      <c r="G1509" t="str">
        <f>IFERROR(IF(F1509,"",""),E1509)</f>
        <v/>
      </c>
    </row>
    <row r="1510" spans="1:7">
      <c r="A1510" t="s">
        <v>2131</v>
      </c>
      <c r="B1510">
        <v>4</v>
      </c>
      <c r="E1510" t="s">
        <v>1505</v>
      </c>
      <c r="F1510" t="e">
        <f>VLOOKUP(E1510,morphology!B:C,2,FALSE)</f>
        <v>#N/A</v>
      </c>
      <c r="G1510" t="str">
        <f>IFERROR(IF(F1510,"",""),E1510)</f>
        <v>πᾶς</v>
      </c>
    </row>
    <row r="1511" spans="1:7">
      <c r="A1511" t="s">
        <v>2131</v>
      </c>
      <c r="B1511">
        <v>4</v>
      </c>
      <c r="E1511" t="s">
        <v>1494</v>
      </c>
      <c r="F1511" t="e">
        <f>VLOOKUP(E1511,morphology!B:C,2,FALSE)</f>
        <v>#N/A</v>
      </c>
      <c r="G1511" t="str">
        <f>IFERROR(IF(F1511,"",""),E1511)</f>
        <v>ὁ</v>
      </c>
    </row>
    <row r="1512" spans="1:7">
      <c r="A1512" t="s">
        <v>2131</v>
      </c>
      <c r="B1512">
        <v>4</v>
      </c>
      <c r="E1512" t="s">
        <v>1588</v>
      </c>
      <c r="F1512" t="e">
        <f>VLOOKUP(E1512,morphology!B:C,2,FALSE)</f>
        <v>#N/A</v>
      </c>
      <c r="G1512" t="str">
        <f>IFERROR(IF(F1512,"",""),E1512)</f>
        <v>ἀγαπῶν</v>
      </c>
    </row>
    <row r="1513" spans="1:7">
      <c r="A1513" t="s">
        <v>2131</v>
      </c>
      <c r="B1513">
        <v>4</v>
      </c>
      <c r="E1513" t="s">
        <v>188</v>
      </c>
      <c r="F1513" t="e">
        <f>VLOOKUP(E1513,morphology!B:C,2,FALSE)</f>
        <v>#N/A</v>
      </c>
      <c r="G1513" t="str">
        <f>IFERROR(IF(F1513,"",""),E1513)</f>
        <v>ἐκ</v>
      </c>
    </row>
    <row r="1514" spans="1:7">
      <c r="A1514" t="s">
        <v>2131</v>
      </c>
      <c r="B1514">
        <v>4</v>
      </c>
      <c r="E1514" t="s">
        <v>1390</v>
      </c>
      <c r="F1514">
        <f>VLOOKUP(E1514,morphology!B:C,2,FALSE)</f>
        <v>16</v>
      </c>
      <c r="G1514" t="str">
        <f>IFERROR(IF(F1514,"",""),E1514)</f>
        <v/>
      </c>
    </row>
    <row r="1515" spans="1:7">
      <c r="A1515" t="s">
        <v>2131</v>
      </c>
      <c r="B1515">
        <v>4</v>
      </c>
      <c r="E1515" t="s">
        <v>1437</v>
      </c>
      <c r="F1515" t="e">
        <f>VLOOKUP(E1515,morphology!B:C,2,FALSE)</f>
        <v>#N/A</v>
      </c>
      <c r="G1515" t="str">
        <f>IFERROR(IF(F1515,"",""),E1515)</f>
        <v>θεοῦ</v>
      </c>
    </row>
    <row r="1516" spans="1:7">
      <c r="A1516" t="s">
        <v>2131</v>
      </c>
      <c r="B1516">
        <v>4</v>
      </c>
      <c r="E1516" t="s">
        <v>2078</v>
      </c>
      <c r="F1516" t="e">
        <f>VLOOKUP(E1516,morphology!B:C,2,FALSE)</f>
        <v>#N/A</v>
      </c>
      <c r="G1516" t="str">
        <f>IFERROR(IF(F1516,"",""),E1516)</f>
        <v>γεγέννηται</v>
      </c>
    </row>
    <row r="1517" spans="1:7">
      <c r="A1517" t="s">
        <v>2131</v>
      </c>
      <c r="B1517">
        <v>4</v>
      </c>
      <c r="E1517" t="s">
        <v>1385</v>
      </c>
      <c r="F1517">
        <f>VLOOKUP(E1517,morphology!B:C,2,FALSE)</f>
        <v>11</v>
      </c>
      <c r="G1517" t="str">
        <f>IFERROR(IF(F1517,"",""),E1517)</f>
        <v/>
      </c>
    </row>
    <row r="1518" spans="1:7">
      <c r="A1518" t="s">
        <v>2131</v>
      </c>
      <c r="B1518">
        <v>4</v>
      </c>
      <c r="E1518" t="s">
        <v>1949</v>
      </c>
      <c r="F1518" t="e">
        <f>VLOOKUP(E1518,morphology!B:C,2,FALSE)</f>
        <v>#N/A</v>
      </c>
      <c r="G1518" t="str">
        <f>IFERROR(IF(F1518,"",""),E1518)</f>
        <v>γινώσκει</v>
      </c>
    </row>
    <row r="1519" spans="1:7">
      <c r="A1519" t="s">
        <v>2131</v>
      </c>
      <c r="B1519">
        <v>4</v>
      </c>
      <c r="E1519" t="s">
        <v>1431</v>
      </c>
      <c r="F1519">
        <f>VLOOKUP(E1519,morphology!B:C,2,FALSE)</f>
        <v>31</v>
      </c>
      <c r="G1519" t="str">
        <f>IFERROR(IF(F1519,"",""),E1519)</f>
        <v/>
      </c>
    </row>
    <row r="1520" spans="1:7">
      <c r="A1520" t="s">
        <v>2131</v>
      </c>
      <c r="B1520">
        <v>4</v>
      </c>
      <c r="E1520" t="s">
        <v>2079</v>
      </c>
      <c r="F1520" t="e">
        <f>VLOOKUP(E1520,morphology!B:C,2,FALSE)</f>
        <v>#N/A</v>
      </c>
      <c r="G1520" t="str">
        <f>IFERROR(IF(F1520,"",""),E1520)</f>
        <v>θεόν.</v>
      </c>
    </row>
    <row r="1521" spans="1:7">
      <c r="A1521" t="s">
        <v>2131</v>
      </c>
      <c r="B1521">
        <v>4</v>
      </c>
      <c r="E1521" t="s">
        <v>1565</v>
      </c>
      <c r="F1521">
        <f>VLOOKUP(E1521,morphology!B:C,2,FALSE)</f>
        <v>0</v>
      </c>
      <c r="G1521" t="str">
        <f>IFERROR(IF(F1521,"",""),E1521)</f>
        <v/>
      </c>
    </row>
    <row r="1522" spans="1:7">
      <c r="A1522" t="s">
        <v>2131</v>
      </c>
      <c r="B1522">
        <v>4</v>
      </c>
      <c r="E1522" t="s">
        <v>1494</v>
      </c>
      <c r="F1522" t="e">
        <f>VLOOKUP(E1522,morphology!B:C,2,FALSE)</f>
        <v>#N/A</v>
      </c>
      <c r="G1522" t="str">
        <f>IFERROR(IF(F1522,"",""),E1522)</f>
        <v>ὁ</v>
      </c>
    </row>
    <row r="1523" spans="1:7">
      <c r="A1523" t="s">
        <v>2131</v>
      </c>
      <c r="B1523">
        <v>4</v>
      </c>
      <c r="E1523" t="s">
        <v>1486</v>
      </c>
      <c r="F1523" t="e">
        <f>VLOOKUP(E1523,morphology!B:C,2,FALSE)</f>
        <v>#N/A</v>
      </c>
      <c r="G1523" t="str">
        <f>IFERROR(IF(F1523,"",""),E1523)</f>
        <v>μὴ</v>
      </c>
    </row>
    <row r="1524" spans="1:7">
      <c r="A1524" t="s">
        <v>2131</v>
      </c>
      <c r="B1524">
        <v>4</v>
      </c>
      <c r="E1524" t="s">
        <v>1588</v>
      </c>
      <c r="F1524" t="e">
        <f>VLOOKUP(E1524,morphology!B:C,2,FALSE)</f>
        <v>#N/A</v>
      </c>
      <c r="G1524" t="str">
        <f>IFERROR(IF(F1524,"",""),E1524)</f>
        <v>ἀγαπῶν</v>
      </c>
    </row>
    <row r="1525" spans="1:7">
      <c r="A1525" t="s">
        <v>2131</v>
      </c>
      <c r="B1525">
        <v>4</v>
      </c>
      <c r="E1525" t="s">
        <v>1417</v>
      </c>
      <c r="F1525" t="e">
        <f>VLOOKUP(E1525,morphology!B:C,2,FALSE)</f>
        <v>#N/A</v>
      </c>
      <c r="G1525" t="str">
        <f>IFERROR(IF(F1525,"",""),E1525)</f>
        <v>οὐκ</v>
      </c>
    </row>
    <row r="1526" spans="1:7">
      <c r="A1526" t="s">
        <v>2131</v>
      </c>
      <c r="B1526">
        <v>4</v>
      </c>
      <c r="E1526" t="s">
        <v>1950</v>
      </c>
      <c r="F1526" t="e">
        <f>VLOOKUP(E1526,morphology!B:C,2,FALSE)</f>
        <v>#N/A</v>
      </c>
      <c r="G1526" t="str">
        <f>IFERROR(IF(F1526,"",""),E1526)</f>
        <v>ἔγνω</v>
      </c>
    </row>
    <row r="1527" spans="1:7">
      <c r="A1527" t="s">
        <v>2131</v>
      </c>
      <c r="B1527">
        <v>4</v>
      </c>
      <c r="E1527" t="s">
        <v>1431</v>
      </c>
      <c r="F1527">
        <f>VLOOKUP(E1527,morphology!B:C,2,FALSE)</f>
        <v>31</v>
      </c>
      <c r="G1527" t="str">
        <f>IFERROR(IF(F1527,"",""),E1527)</f>
        <v/>
      </c>
    </row>
    <row r="1528" spans="1:7">
      <c r="A1528" t="s">
        <v>2131</v>
      </c>
      <c r="B1528">
        <v>4</v>
      </c>
      <c r="E1528" t="s">
        <v>2037</v>
      </c>
      <c r="F1528" t="e">
        <f>VLOOKUP(E1528,morphology!B:C,2,FALSE)</f>
        <v>#N/A</v>
      </c>
      <c r="G1528" t="str">
        <f>IFERROR(IF(F1528,"",""),E1528)</f>
        <v>θεόν,</v>
      </c>
    </row>
    <row r="1529" spans="1:7">
      <c r="A1529" t="s">
        <v>2131</v>
      </c>
      <c r="B1529">
        <v>4</v>
      </c>
      <c r="E1529" t="s">
        <v>92</v>
      </c>
      <c r="F1529" t="e">
        <f>VLOOKUP(E1529,morphology!B:C,2,FALSE)</f>
        <v>#N/A</v>
      </c>
      <c r="G1529" t="str">
        <f>IFERROR(IF(F1529,"",""),E1529)</f>
        <v>ὅτι</v>
      </c>
    </row>
    <row r="1530" spans="1:7">
      <c r="A1530" t="s">
        <v>2131</v>
      </c>
      <c r="B1530">
        <v>4</v>
      </c>
      <c r="E1530" t="s">
        <v>1494</v>
      </c>
      <c r="F1530" t="e">
        <f>VLOOKUP(E1530,morphology!B:C,2,FALSE)</f>
        <v>#N/A</v>
      </c>
      <c r="G1530" t="str">
        <f>IFERROR(IF(F1530,"",""),E1530)</f>
        <v>ὁ</v>
      </c>
    </row>
    <row r="1531" spans="1:7">
      <c r="A1531" t="s">
        <v>2131</v>
      </c>
      <c r="B1531">
        <v>4</v>
      </c>
      <c r="E1531" t="s">
        <v>1652</v>
      </c>
      <c r="F1531" t="e">
        <f>VLOOKUP(E1531,morphology!B:C,2,FALSE)</f>
        <v>#N/A</v>
      </c>
      <c r="G1531" t="str">
        <f>IFERROR(IF(F1531,"",""),E1531)</f>
        <v>θεὸς</v>
      </c>
    </row>
    <row r="1532" spans="1:7">
      <c r="A1532" t="s">
        <v>2131</v>
      </c>
      <c r="B1532">
        <v>4</v>
      </c>
      <c r="E1532" t="s">
        <v>1599</v>
      </c>
      <c r="F1532" t="e">
        <f>VLOOKUP(E1532,morphology!B:C,2,FALSE)</f>
        <v>#N/A</v>
      </c>
      <c r="G1532" t="str">
        <f>IFERROR(IF(F1532,"",""),E1532)</f>
        <v>ἀγάπη</v>
      </c>
    </row>
    <row r="1533" spans="1:7">
      <c r="A1533" t="s">
        <v>2131</v>
      </c>
      <c r="B1533">
        <v>4</v>
      </c>
      <c r="E1533" t="s">
        <v>1880</v>
      </c>
      <c r="F1533" t="e">
        <f>VLOOKUP(E1533,morphology!B:C,2,FALSE)</f>
        <v>#N/A</v>
      </c>
      <c r="G1533" t="str">
        <f>IFERROR(IF(F1533,"",""),E1533)</f>
        <v>ἐστίν.</v>
      </c>
    </row>
    <row r="1534" spans="1:7">
      <c r="A1534" t="s">
        <v>2131</v>
      </c>
      <c r="B1534">
        <v>4</v>
      </c>
      <c r="E1534" t="s">
        <v>1566</v>
      </c>
      <c r="F1534">
        <f>VLOOKUP(E1534,morphology!B:C,2,FALSE)</f>
        <v>0</v>
      </c>
      <c r="G1534" t="str">
        <f>IFERROR(IF(F1534,"",""),E1534)</f>
        <v/>
      </c>
    </row>
    <row r="1535" spans="1:7">
      <c r="A1535" t="s">
        <v>2131</v>
      </c>
      <c r="B1535">
        <v>4</v>
      </c>
      <c r="E1535" t="s">
        <v>190</v>
      </c>
      <c r="F1535" t="e">
        <f>VLOOKUP(E1535,morphology!B:C,2,FALSE)</f>
        <v>#N/A</v>
      </c>
      <c r="G1535" t="str">
        <f>IFERROR(IF(F1535,"",""),E1535)</f>
        <v>ἐν</v>
      </c>
    </row>
    <row r="1536" spans="1:7">
      <c r="A1536" t="s">
        <v>2131</v>
      </c>
      <c r="B1536">
        <v>4</v>
      </c>
      <c r="E1536" t="s">
        <v>1594</v>
      </c>
      <c r="F1536" t="e">
        <f>VLOOKUP(E1536,morphology!B:C,2,FALSE)</f>
        <v>#N/A</v>
      </c>
      <c r="G1536" t="str">
        <f>IFERROR(IF(F1536,"",""),E1536)</f>
        <v>τούτῳ</v>
      </c>
    </row>
    <row r="1537" spans="1:7">
      <c r="A1537" t="s">
        <v>2131</v>
      </c>
      <c r="B1537">
        <v>4</v>
      </c>
      <c r="E1537" t="s">
        <v>1742</v>
      </c>
      <c r="F1537">
        <f>VLOOKUP(E1537,morphology!B:C,2,FALSE)</f>
        <v>22</v>
      </c>
      <c r="G1537" t="str">
        <f>IFERROR(IF(F1537,"",""),E1537)</f>
        <v/>
      </c>
    </row>
    <row r="1538" spans="1:7">
      <c r="A1538" t="s">
        <v>2131</v>
      </c>
      <c r="B1538">
        <v>4</v>
      </c>
      <c r="E1538" t="s">
        <v>1470</v>
      </c>
      <c r="F1538">
        <f>VLOOKUP(E1538,morphology!B:C,2,FALSE)</f>
        <v>20</v>
      </c>
      <c r="G1538" t="str">
        <f>IFERROR(IF(F1538,"",""),E1538)</f>
        <v/>
      </c>
    </row>
    <row r="1539" spans="1:7">
      <c r="A1539" t="s">
        <v>2131</v>
      </c>
      <c r="B1539">
        <v>4</v>
      </c>
      <c r="E1539" t="s">
        <v>1599</v>
      </c>
      <c r="F1539" t="e">
        <f>VLOOKUP(E1539,morphology!B:C,2,FALSE)</f>
        <v>#N/A</v>
      </c>
      <c r="G1539" t="str">
        <f>IFERROR(IF(F1539,"",""),E1539)</f>
        <v>ἀγάπη</v>
      </c>
    </row>
    <row r="1540" spans="1:7">
      <c r="A1540" t="s">
        <v>2131</v>
      </c>
      <c r="B1540">
        <v>4</v>
      </c>
      <c r="E1540" t="s">
        <v>1390</v>
      </c>
      <c r="F1540">
        <f>VLOOKUP(E1540,morphology!B:C,2,FALSE)</f>
        <v>16</v>
      </c>
      <c r="G1540" t="str">
        <f>IFERROR(IF(F1540,"",""),E1540)</f>
        <v/>
      </c>
    </row>
    <row r="1541" spans="1:7">
      <c r="A1541" t="s">
        <v>2131</v>
      </c>
      <c r="B1541">
        <v>4</v>
      </c>
      <c r="E1541" t="s">
        <v>1437</v>
      </c>
      <c r="F1541" t="e">
        <f>VLOOKUP(E1541,morphology!B:C,2,FALSE)</f>
        <v>#N/A</v>
      </c>
      <c r="G1541" t="str">
        <f>IFERROR(IF(F1541,"",""),E1541)</f>
        <v>θεοῦ</v>
      </c>
    </row>
    <row r="1542" spans="1:7">
      <c r="A1542" t="s">
        <v>2131</v>
      </c>
      <c r="B1542">
        <v>4</v>
      </c>
      <c r="E1542" t="s">
        <v>190</v>
      </c>
      <c r="F1542" t="e">
        <f>VLOOKUP(E1542,morphology!B:C,2,FALSE)</f>
        <v>#N/A</v>
      </c>
      <c r="G1542" t="str">
        <f>IFERROR(IF(F1542,"",""),E1542)</f>
        <v>ἐν</v>
      </c>
    </row>
    <row r="1543" spans="1:7">
      <c r="A1543" t="s">
        <v>2131</v>
      </c>
      <c r="B1543">
        <v>4</v>
      </c>
      <c r="E1543" t="s">
        <v>1428</v>
      </c>
      <c r="F1543" t="e">
        <f>VLOOKUP(E1543,morphology!B:C,2,FALSE)</f>
        <v>#N/A</v>
      </c>
      <c r="G1543" t="str">
        <f>IFERROR(IF(F1543,"",""),E1543)</f>
        <v>ἡμῖν,</v>
      </c>
    </row>
    <row r="1544" spans="1:7">
      <c r="A1544" t="s">
        <v>2131</v>
      </c>
      <c r="B1544">
        <v>4</v>
      </c>
      <c r="E1544" t="s">
        <v>92</v>
      </c>
      <c r="F1544" t="e">
        <f>VLOOKUP(E1544,morphology!B:C,2,FALSE)</f>
        <v>#N/A</v>
      </c>
      <c r="G1544" t="str">
        <f>IFERROR(IF(F1544,"",""),E1544)</f>
        <v>ὅτι</v>
      </c>
    </row>
    <row r="1545" spans="1:7">
      <c r="A1545" t="s">
        <v>2131</v>
      </c>
      <c r="B1545">
        <v>4</v>
      </c>
      <c r="E1545" t="s">
        <v>1431</v>
      </c>
      <c r="F1545">
        <f>VLOOKUP(E1545,morphology!B:C,2,FALSE)</f>
        <v>31</v>
      </c>
      <c r="G1545" t="str">
        <f>IFERROR(IF(F1545,"",""),E1545)</f>
        <v/>
      </c>
    </row>
    <row r="1546" spans="1:7">
      <c r="A1546" t="s">
        <v>2131</v>
      </c>
      <c r="B1546">
        <v>4</v>
      </c>
      <c r="E1546" t="s">
        <v>1515</v>
      </c>
      <c r="F1546" t="e">
        <f>VLOOKUP(E1546,morphology!B:C,2,FALSE)</f>
        <v>#N/A</v>
      </c>
      <c r="G1546" t="str">
        <f>IFERROR(IF(F1546,"",""),E1546)</f>
        <v>υἱὸν</v>
      </c>
    </row>
    <row r="1547" spans="1:7">
      <c r="A1547" t="s">
        <v>2131</v>
      </c>
      <c r="B1547">
        <v>4</v>
      </c>
      <c r="E1547" t="s">
        <v>1535</v>
      </c>
      <c r="F1547">
        <f>VLOOKUP(E1547,morphology!B:C,2,FALSE)</f>
        <v>45</v>
      </c>
      <c r="G1547" t="str">
        <f>IFERROR(IF(F1547,"",""),E1547)</f>
        <v/>
      </c>
    </row>
    <row r="1548" spans="1:7">
      <c r="A1548" t="s">
        <v>2131</v>
      </c>
      <c r="B1548">
        <v>4</v>
      </c>
      <c r="E1548" t="s">
        <v>1431</v>
      </c>
      <c r="F1548">
        <f>VLOOKUP(E1548,morphology!B:C,2,FALSE)</f>
        <v>31</v>
      </c>
      <c r="G1548" t="str">
        <f>IFERROR(IF(F1548,"",""),E1548)</f>
        <v/>
      </c>
    </row>
    <row r="1549" spans="1:7">
      <c r="A1549" t="s">
        <v>2131</v>
      </c>
      <c r="B1549">
        <v>4</v>
      </c>
      <c r="E1549" t="s">
        <v>2080</v>
      </c>
      <c r="F1549" t="e">
        <f>VLOOKUP(E1549,morphology!B:C,2,FALSE)</f>
        <v>#N/A</v>
      </c>
      <c r="G1549" t="str">
        <f>IFERROR(IF(F1549,"",""),E1549)</f>
        <v>μονογενῆ</v>
      </c>
    </row>
    <row r="1550" spans="1:7">
      <c r="A1550" t="s">
        <v>2131</v>
      </c>
      <c r="B1550">
        <v>4</v>
      </c>
      <c r="E1550" t="s">
        <v>2081</v>
      </c>
      <c r="F1550" t="e">
        <f>VLOOKUP(E1550,morphology!B:C,2,FALSE)</f>
        <v>#N/A</v>
      </c>
      <c r="G1550" t="str">
        <f>IFERROR(IF(F1550,"",""),E1550)</f>
        <v>ἀπέσταλκεν</v>
      </c>
    </row>
    <row r="1551" spans="1:7">
      <c r="A1551" t="s">
        <v>2131</v>
      </c>
      <c r="B1551">
        <v>4</v>
      </c>
      <c r="E1551" t="s">
        <v>1494</v>
      </c>
      <c r="F1551" t="e">
        <f>VLOOKUP(E1551,morphology!B:C,2,FALSE)</f>
        <v>#N/A</v>
      </c>
      <c r="G1551" t="str">
        <f>IFERROR(IF(F1551,"",""),E1551)</f>
        <v>ὁ</v>
      </c>
    </row>
    <row r="1552" spans="1:7">
      <c r="A1552" t="s">
        <v>2131</v>
      </c>
      <c r="B1552">
        <v>4</v>
      </c>
      <c r="E1552" t="s">
        <v>1652</v>
      </c>
      <c r="F1552" t="e">
        <f>VLOOKUP(E1552,morphology!B:C,2,FALSE)</f>
        <v>#N/A</v>
      </c>
      <c r="G1552" t="str">
        <f>IFERROR(IF(F1552,"",""),E1552)</f>
        <v>θεὸς</v>
      </c>
    </row>
    <row r="1553" spans="1:7">
      <c r="A1553" t="s">
        <v>2131</v>
      </c>
      <c r="B1553">
        <v>4</v>
      </c>
      <c r="E1553" t="s">
        <v>186</v>
      </c>
      <c r="F1553" t="e">
        <f>VLOOKUP(E1553,morphology!B:C,2,FALSE)</f>
        <v>#N/A</v>
      </c>
      <c r="G1553" t="str">
        <f>IFERROR(IF(F1553,"",""),E1553)</f>
        <v>εἰς</v>
      </c>
    </row>
    <row r="1554" spans="1:7">
      <c r="A1554" t="s">
        <v>2131</v>
      </c>
      <c r="B1554">
        <v>4</v>
      </c>
      <c r="E1554" t="s">
        <v>1431</v>
      </c>
      <c r="F1554">
        <f>VLOOKUP(E1554,morphology!B:C,2,FALSE)</f>
        <v>31</v>
      </c>
      <c r="G1554" t="str">
        <f>IFERROR(IF(F1554,"",""),E1554)</f>
        <v/>
      </c>
    </row>
    <row r="1555" spans="1:7">
      <c r="A1555" t="s">
        <v>2131</v>
      </c>
      <c r="B1555">
        <v>4</v>
      </c>
      <c r="E1555" t="s">
        <v>1614</v>
      </c>
      <c r="F1555" t="e">
        <f>VLOOKUP(E1555,morphology!B:C,2,FALSE)</f>
        <v>#N/A</v>
      </c>
      <c r="G1555" t="str">
        <f>IFERROR(IF(F1555,"",""),E1555)</f>
        <v>κόσμον</v>
      </c>
    </row>
    <row r="1556" spans="1:7">
      <c r="A1556" t="s">
        <v>2131</v>
      </c>
      <c r="B1556">
        <v>4</v>
      </c>
      <c r="E1556" t="s">
        <v>605</v>
      </c>
      <c r="F1556">
        <f>VLOOKUP(E1556,morphology!B:C,2,FALSE)</f>
        <v>34</v>
      </c>
      <c r="G1556" t="str">
        <f>IFERROR(IF(F1556,"",""),E1556)</f>
        <v/>
      </c>
    </row>
    <row r="1557" spans="1:7">
      <c r="A1557" t="s">
        <v>2131</v>
      </c>
      <c r="B1557">
        <v>4</v>
      </c>
      <c r="E1557" t="s">
        <v>2082</v>
      </c>
      <c r="F1557" t="e">
        <f>VLOOKUP(E1557,morphology!B:C,2,FALSE)</f>
        <v>#N/A</v>
      </c>
      <c r="G1557" t="str">
        <f>IFERROR(IF(F1557,"",""),E1557)</f>
        <v>ζήσωμεν</v>
      </c>
    </row>
    <row r="1558" spans="1:7">
      <c r="A1558" t="s">
        <v>2131</v>
      </c>
      <c r="B1558">
        <v>4</v>
      </c>
      <c r="E1558" t="s">
        <v>1619</v>
      </c>
      <c r="F1558" t="e">
        <f>VLOOKUP(E1558,morphology!B:C,2,FALSE)</f>
        <v>#N/A</v>
      </c>
      <c r="G1558" t="str">
        <f>IFERROR(IF(F1558,"",""),E1558)</f>
        <v>διʼ</v>
      </c>
    </row>
    <row r="1559" spans="1:7">
      <c r="A1559" t="s">
        <v>2131</v>
      </c>
      <c r="B1559">
        <v>4</v>
      </c>
      <c r="E1559" t="s">
        <v>1593</v>
      </c>
      <c r="F1559" t="e">
        <f>VLOOKUP(E1559,morphology!B:C,2,FALSE)</f>
        <v>#N/A</v>
      </c>
      <c r="G1559" t="str">
        <f>IFERROR(IF(F1559,"",""),E1559)</f>
        <v>αὐτοῦ.</v>
      </c>
    </row>
    <row r="1560" spans="1:7">
      <c r="A1560" t="s">
        <v>2131</v>
      </c>
      <c r="B1560">
        <v>4</v>
      </c>
      <c r="E1560" t="s">
        <v>1567</v>
      </c>
      <c r="F1560">
        <f>VLOOKUP(E1560,morphology!B:C,2,FALSE)</f>
        <v>0</v>
      </c>
      <c r="G1560" t="str">
        <f>IFERROR(IF(F1560,"",""),E1560)</f>
        <v/>
      </c>
    </row>
    <row r="1561" spans="1:7">
      <c r="A1561" t="s">
        <v>2131</v>
      </c>
      <c r="B1561">
        <v>4</v>
      </c>
      <c r="E1561" t="s">
        <v>190</v>
      </c>
      <c r="F1561" t="e">
        <f>VLOOKUP(E1561,morphology!B:C,2,FALSE)</f>
        <v>#N/A</v>
      </c>
      <c r="G1561" t="str">
        <f>IFERROR(IF(F1561,"",""),E1561)</f>
        <v>ἐν</v>
      </c>
    </row>
    <row r="1562" spans="1:7">
      <c r="A1562" t="s">
        <v>2131</v>
      </c>
      <c r="B1562">
        <v>4</v>
      </c>
      <c r="E1562" t="s">
        <v>1594</v>
      </c>
      <c r="F1562" t="e">
        <f>VLOOKUP(E1562,morphology!B:C,2,FALSE)</f>
        <v>#N/A</v>
      </c>
      <c r="G1562" t="str">
        <f>IFERROR(IF(F1562,"",""),E1562)</f>
        <v>τούτῳ</v>
      </c>
    </row>
    <row r="1563" spans="1:7">
      <c r="A1563" t="s">
        <v>2131</v>
      </c>
      <c r="B1563">
        <v>4</v>
      </c>
      <c r="E1563" t="s">
        <v>1469</v>
      </c>
      <c r="F1563" t="e">
        <f>VLOOKUP(E1563,morphology!B:C,2,FALSE)</f>
        <v>#N/A</v>
      </c>
      <c r="G1563" t="str">
        <f>IFERROR(IF(F1563,"",""),E1563)</f>
        <v>ἐστὶν</v>
      </c>
    </row>
    <row r="1564" spans="1:7">
      <c r="A1564" t="s">
        <v>2131</v>
      </c>
      <c r="B1564">
        <v>4</v>
      </c>
      <c r="E1564" t="s">
        <v>1470</v>
      </c>
      <c r="F1564">
        <f>VLOOKUP(E1564,morphology!B:C,2,FALSE)</f>
        <v>20</v>
      </c>
      <c r="G1564" t="str">
        <f>IFERROR(IF(F1564,"",""),E1564)</f>
        <v/>
      </c>
    </row>
    <row r="1565" spans="1:7">
      <c r="A1565" t="s">
        <v>2131</v>
      </c>
      <c r="B1565">
        <v>4</v>
      </c>
      <c r="E1565" t="s">
        <v>1471</v>
      </c>
      <c r="F1565" t="e">
        <f>VLOOKUP(E1565,morphology!B:C,2,FALSE)</f>
        <v>#N/A</v>
      </c>
      <c r="G1565" t="str">
        <f>IFERROR(IF(F1565,"",""),E1565)</f>
        <v>ἀγάπη,</v>
      </c>
    </row>
    <row r="1566" spans="1:7">
      <c r="A1566" t="s">
        <v>2131</v>
      </c>
      <c r="B1566">
        <v>4</v>
      </c>
      <c r="E1566" t="s">
        <v>1458</v>
      </c>
      <c r="F1566" t="e">
        <f>VLOOKUP(E1566,morphology!B:C,2,FALSE)</f>
        <v>#N/A</v>
      </c>
      <c r="G1566" t="str">
        <f>IFERROR(IF(F1566,"",""),E1566)</f>
        <v>οὐχ</v>
      </c>
    </row>
    <row r="1567" spans="1:7">
      <c r="A1567" t="s">
        <v>2131</v>
      </c>
      <c r="B1567">
        <v>4</v>
      </c>
      <c r="E1567" t="s">
        <v>92</v>
      </c>
      <c r="F1567" t="e">
        <f>VLOOKUP(E1567,morphology!B:C,2,FALSE)</f>
        <v>#N/A</v>
      </c>
      <c r="G1567" t="str">
        <f>IFERROR(IF(F1567,"",""),E1567)</f>
        <v>ὅτι</v>
      </c>
    </row>
    <row r="1568" spans="1:7">
      <c r="A1568" t="s">
        <v>2131</v>
      </c>
      <c r="B1568">
        <v>4</v>
      </c>
      <c r="E1568" t="s">
        <v>1753</v>
      </c>
      <c r="F1568">
        <f>VLOOKUP(E1568,morphology!B:C,2,FALSE)</f>
        <v>0</v>
      </c>
      <c r="G1568" t="str">
        <f>IFERROR(IF(F1568,"",""),E1568)</f>
        <v/>
      </c>
    </row>
    <row r="1569" spans="1:7">
      <c r="A1569" t="s">
        <v>2131</v>
      </c>
      <c r="B1569">
        <v>4</v>
      </c>
      <c r="E1569" t="s">
        <v>2083</v>
      </c>
      <c r="F1569" t="e">
        <f>VLOOKUP(E1569,morphology!B:C,2,FALSE)</f>
        <v>#N/A</v>
      </c>
      <c r="G1569" t="str">
        <f>IFERROR(IF(F1569,"",""),E1569)</f>
        <v>ἠγαπήκαμεν</v>
      </c>
    </row>
    <row r="1570" spans="1:7">
      <c r="A1570" t="s">
        <v>2131</v>
      </c>
      <c r="B1570">
        <v>4</v>
      </c>
      <c r="E1570" t="s">
        <v>1431</v>
      </c>
      <c r="F1570">
        <f>VLOOKUP(E1570,morphology!B:C,2,FALSE)</f>
        <v>31</v>
      </c>
      <c r="G1570" t="str">
        <f>IFERROR(IF(F1570,"",""),E1570)</f>
        <v/>
      </c>
    </row>
    <row r="1571" spans="1:7">
      <c r="A1571" t="s">
        <v>2131</v>
      </c>
      <c r="B1571">
        <v>4</v>
      </c>
      <c r="E1571" t="s">
        <v>2037</v>
      </c>
      <c r="F1571" t="e">
        <f>VLOOKUP(E1571,morphology!B:C,2,FALSE)</f>
        <v>#N/A</v>
      </c>
      <c r="G1571" t="str">
        <f>IFERROR(IF(F1571,"",""),E1571)</f>
        <v>θεόν,</v>
      </c>
    </row>
    <row r="1572" spans="1:7">
      <c r="A1572" t="s">
        <v>2131</v>
      </c>
      <c r="B1572">
        <v>4</v>
      </c>
      <c r="E1572" t="s">
        <v>1626</v>
      </c>
      <c r="F1572" t="e">
        <f>VLOOKUP(E1572,morphology!B:C,2,FALSE)</f>
        <v>#N/A</v>
      </c>
      <c r="G1572" t="str">
        <f>IFERROR(IF(F1572,"",""),E1572)</f>
        <v>ἀλλʼ</v>
      </c>
    </row>
    <row r="1573" spans="1:7">
      <c r="A1573" t="s">
        <v>2131</v>
      </c>
      <c r="B1573">
        <v>4</v>
      </c>
      <c r="E1573" t="s">
        <v>92</v>
      </c>
      <c r="F1573" t="e">
        <f>VLOOKUP(E1573,morphology!B:C,2,FALSE)</f>
        <v>#N/A</v>
      </c>
      <c r="G1573" t="str">
        <f>IFERROR(IF(F1573,"",""),E1573)</f>
        <v>ὅτι</v>
      </c>
    </row>
    <row r="1574" spans="1:7">
      <c r="A1574" t="s">
        <v>2131</v>
      </c>
      <c r="B1574">
        <v>4</v>
      </c>
      <c r="E1574" t="s">
        <v>1791</v>
      </c>
      <c r="F1574" t="e">
        <f>VLOOKUP(E1574,morphology!B:C,2,FALSE)</f>
        <v>#N/A</v>
      </c>
      <c r="G1574" t="str">
        <f>IFERROR(IF(F1574,"",""),E1574)</f>
        <v>αὐτὸς</v>
      </c>
    </row>
    <row r="1575" spans="1:7">
      <c r="A1575" t="s">
        <v>2131</v>
      </c>
      <c r="B1575">
        <v>4</v>
      </c>
      <c r="E1575" t="s">
        <v>2084</v>
      </c>
      <c r="F1575" t="e">
        <f>VLOOKUP(E1575,morphology!B:C,2,FALSE)</f>
        <v>#N/A</v>
      </c>
      <c r="G1575" t="str">
        <f>IFERROR(IF(F1575,"",""),E1575)</f>
        <v>ἠγάπησεν</v>
      </c>
    </row>
    <row r="1576" spans="1:7">
      <c r="A1576" t="s">
        <v>2131</v>
      </c>
      <c r="B1576">
        <v>4</v>
      </c>
      <c r="E1576" t="s">
        <v>1770</v>
      </c>
      <c r="F1576" t="e">
        <f>VLOOKUP(E1576,morphology!B:C,2,FALSE)</f>
        <v>#N/A</v>
      </c>
      <c r="G1576" t="str">
        <f>IFERROR(IF(F1576,"",""),E1576)</f>
        <v>ἡμᾶς</v>
      </c>
    </row>
    <row r="1577" spans="1:7">
      <c r="A1577" t="s">
        <v>2131</v>
      </c>
      <c r="B1577">
        <v>4</v>
      </c>
      <c r="E1577" t="s">
        <v>1385</v>
      </c>
      <c r="F1577">
        <f>VLOOKUP(E1577,morphology!B:C,2,FALSE)</f>
        <v>11</v>
      </c>
      <c r="G1577" t="str">
        <f>IFERROR(IF(F1577,"",""),E1577)</f>
        <v/>
      </c>
    </row>
    <row r="1578" spans="1:7">
      <c r="A1578" t="s">
        <v>2131</v>
      </c>
      <c r="B1578">
        <v>4</v>
      </c>
      <c r="E1578" t="s">
        <v>2085</v>
      </c>
      <c r="F1578" t="e">
        <f>VLOOKUP(E1578,morphology!B:C,2,FALSE)</f>
        <v>#N/A</v>
      </c>
      <c r="G1578" t="str">
        <f>IFERROR(IF(F1578,"",""),E1578)</f>
        <v>ἀπέστειλεν</v>
      </c>
    </row>
    <row r="1579" spans="1:7">
      <c r="A1579" t="s">
        <v>2131</v>
      </c>
      <c r="B1579">
        <v>4</v>
      </c>
      <c r="E1579" t="s">
        <v>1431</v>
      </c>
      <c r="F1579">
        <f>VLOOKUP(E1579,morphology!B:C,2,FALSE)</f>
        <v>31</v>
      </c>
      <c r="G1579" t="str">
        <f>IFERROR(IF(F1579,"",""),E1579)</f>
        <v/>
      </c>
    </row>
    <row r="1580" spans="1:7">
      <c r="A1580" t="s">
        <v>2131</v>
      </c>
      <c r="B1580">
        <v>4</v>
      </c>
      <c r="E1580" t="s">
        <v>1515</v>
      </c>
      <c r="F1580" t="e">
        <f>VLOOKUP(E1580,morphology!B:C,2,FALSE)</f>
        <v>#N/A</v>
      </c>
      <c r="G1580" t="str">
        <f>IFERROR(IF(F1580,"",""),E1580)</f>
        <v>υἱὸν</v>
      </c>
    </row>
    <row r="1581" spans="1:7">
      <c r="A1581" t="s">
        <v>2131</v>
      </c>
      <c r="B1581">
        <v>4</v>
      </c>
      <c r="E1581" t="s">
        <v>1535</v>
      </c>
      <c r="F1581">
        <f>VLOOKUP(E1581,morphology!B:C,2,FALSE)</f>
        <v>45</v>
      </c>
      <c r="G1581" t="str">
        <f>IFERROR(IF(F1581,"",""),E1581)</f>
        <v/>
      </c>
    </row>
    <row r="1582" spans="1:7">
      <c r="A1582" t="s">
        <v>2131</v>
      </c>
      <c r="B1582">
        <v>4</v>
      </c>
      <c r="E1582" t="s">
        <v>2086</v>
      </c>
      <c r="F1582" t="e">
        <f>VLOOKUP(E1582,morphology!B:C,2,FALSE)</f>
        <v>#N/A</v>
      </c>
      <c r="G1582" t="str">
        <f>IFERROR(IF(F1582,"",""),E1582)</f>
        <v>ἱλασμὸν</v>
      </c>
    </row>
    <row r="1583" spans="1:7">
      <c r="A1583" t="s">
        <v>2131</v>
      </c>
      <c r="B1583">
        <v>4</v>
      </c>
      <c r="E1583" t="s">
        <v>1389</v>
      </c>
      <c r="F1583">
        <f>VLOOKUP(E1583,morphology!B:C,2,FALSE)</f>
        <v>15</v>
      </c>
      <c r="G1583" t="str">
        <f>IFERROR(IF(F1583,"",""),E1583)</f>
        <v/>
      </c>
    </row>
    <row r="1584" spans="1:7">
      <c r="A1584" t="s">
        <v>2131</v>
      </c>
      <c r="B1584">
        <v>4</v>
      </c>
      <c r="E1584" t="s">
        <v>1447</v>
      </c>
      <c r="F1584" t="e">
        <f>VLOOKUP(E1584,morphology!B:C,2,FALSE)</f>
        <v>#N/A</v>
      </c>
      <c r="G1584" t="str">
        <f>IFERROR(IF(F1584,"",""),E1584)</f>
        <v>τῶν</v>
      </c>
    </row>
    <row r="1585" spans="1:7">
      <c r="A1585" t="s">
        <v>2131</v>
      </c>
      <c r="B1585">
        <v>4</v>
      </c>
      <c r="E1585" t="s">
        <v>1793</v>
      </c>
      <c r="F1585" t="e">
        <f>VLOOKUP(E1585,morphology!B:C,2,FALSE)</f>
        <v>#N/A</v>
      </c>
      <c r="G1585" t="str">
        <f>IFERROR(IF(F1585,"",""),E1585)</f>
        <v>ἁμαρτιῶν</v>
      </c>
    </row>
    <row r="1586" spans="1:7">
      <c r="A1586" t="s">
        <v>2131</v>
      </c>
      <c r="B1586">
        <v>4</v>
      </c>
      <c r="E1586" t="s">
        <v>1383</v>
      </c>
      <c r="F1586">
        <f>VLOOKUP(E1586,morphology!B:C,2,FALSE)</f>
        <v>9</v>
      </c>
      <c r="G1586" t="str">
        <f>IFERROR(IF(F1586,"",""),E1586)</f>
        <v/>
      </c>
    </row>
    <row r="1587" spans="1:7">
      <c r="A1587" t="s">
        <v>2131</v>
      </c>
      <c r="B1587">
        <v>4</v>
      </c>
      <c r="E1587" t="s">
        <v>2126</v>
      </c>
      <c r="F1587">
        <f>VLOOKUP(E1587,morphology!B:C,2,FALSE)</f>
        <v>0</v>
      </c>
      <c r="G1587" t="str">
        <f>IFERROR(IF(F1587,"",""),E1587)</f>
        <v/>
      </c>
    </row>
    <row r="1588" spans="1:7">
      <c r="A1588" t="s">
        <v>2131</v>
      </c>
      <c r="B1588">
        <v>4</v>
      </c>
      <c r="E1588" t="s">
        <v>1568</v>
      </c>
      <c r="F1588">
        <f>VLOOKUP(E1588,morphology!B:C,2,FALSE)</f>
        <v>0</v>
      </c>
      <c r="G1588" t="str">
        <f>IFERROR(IF(F1588,"",""),E1588)</f>
        <v/>
      </c>
    </row>
    <row r="1589" spans="1:7">
      <c r="A1589" t="s">
        <v>2131</v>
      </c>
      <c r="B1589">
        <v>4</v>
      </c>
      <c r="E1589" t="s">
        <v>1952</v>
      </c>
      <c r="F1589" t="e">
        <f>VLOOKUP(E1589,morphology!B:C,2,FALSE)</f>
        <v>#N/A</v>
      </c>
      <c r="G1589" t="str">
        <f>IFERROR(IF(F1589,"",""),E1589)</f>
        <v>ἀγαπητοί,</v>
      </c>
    </row>
    <row r="1590" spans="1:7">
      <c r="A1590" t="s">
        <v>2131</v>
      </c>
      <c r="B1590">
        <v>4</v>
      </c>
      <c r="E1590" t="s">
        <v>116</v>
      </c>
      <c r="F1590" t="e">
        <f>VLOOKUP(E1590,morphology!B:C,2,FALSE)</f>
        <v>#N/A</v>
      </c>
      <c r="G1590" t="str">
        <f>IFERROR(IF(F1590,"",""),E1590)</f>
        <v>εἰ</v>
      </c>
    </row>
    <row r="1591" spans="1:7">
      <c r="A1591" t="s">
        <v>2131</v>
      </c>
      <c r="B1591">
        <v>4</v>
      </c>
      <c r="E1591" t="s">
        <v>145</v>
      </c>
      <c r="F1591" t="e">
        <f>VLOOKUP(E1591,morphology!B:C,2,FALSE)</f>
        <v>#N/A</v>
      </c>
      <c r="G1591" t="str">
        <f>IFERROR(IF(F1591,"",""),E1591)</f>
        <v>οὕτως</v>
      </c>
    </row>
    <row r="1592" spans="1:7">
      <c r="A1592" t="s">
        <v>2131</v>
      </c>
      <c r="B1592">
        <v>4</v>
      </c>
      <c r="E1592" t="s">
        <v>1494</v>
      </c>
      <c r="F1592" t="e">
        <f>VLOOKUP(E1592,morphology!B:C,2,FALSE)</f>
        <v>#N/A</v>
      </c>
      <c r="G1592" t="str">
        <f>IFERROR(IF(F1592,"",""),E1592)</f>
        <v>ὁ</v>
      </c>
    </row>
    <row r="1593" spans="1:7">
      <c r="A1593" t="s">
        <v>2131</v>
      </c>
      <c r="B1593">
        <v>4</v>
      </c>
      <c r="E1593" t="s">
        <v>1652</v>
      </c>
      <c r="F1593" t="e">
        <f>VLOOKUP(E1593,morphology!B:C,2,FALSE)</f>
        <v>#N/A</v>
      </c>
      <c r="G1593" t="str">
        <f>IFERROR(IF(F1593,"",""),E1593)</f>
        <v>θεὸς</v>
      </c>
    </row>
    <row r="1594" spans="1:7">
      <c r="A1594" t="s">
        <v>2131</v>
      </c>
      <c r="B1594">
        <v>4</v>
      </c>
      <c r="E1594" t="s">
        <v>2084</v>
      </c>
      <c r="F1594" t="e">
        <f>VLOOKUP(E1594,morphology!B:C,2,FALSE)</f>
        <v>#N/A</v>
      </c>
      <c r="G1594" t="str">
        <f>IFERROR(IF(F1594,"",""),E1594)</f>
        <v>ἠγάπησεν</v>
      </c>
    </row>
    <row r="1595" spans="1:7">
      <c r="A1595" t="s">
        <v>2131</v>
      </c>
      <c r="B1595">
        <v>4</v>
      </c>
      <c r="E1595" t="s">
        <v>2087</v>
      </c>
      <c r="F1595" t="e">
        <f>VLOOKUP(E1595,morphology!B:C,2,FALSE)</f>
        <v>#N/A</v>
      </c>
      <c r="G1595" t="str">
        <f>IFERROR(IF(F1595,"",""),E1595)</f>
        <v>ἡμᾶς,</v>
      </c>
    </row>
    <row r="1596" spans="1:7">
      <c r="A1596" t="s">
        <v>2131</v>
      </c>
      <c r="B1596">
        <v>4</v>
      </c>
      <c r="E1596" t="s">
        <v>1385</v>
      </c>
      <c r="F1596">
        <f>VLOOKUP(E1596,morphology!B:C,2,FALSE)</f>
        <v>11</v>
      </c>
      <c r="G1596" t="str">
        <f>IFERROR(IF(F1596,"",""),E1596)</f>
        <v/>
      </c>
    </row>
    <row r="1597" spans="1:7">
      <c r="A1597" t="s">
        <v>2131</v>
      </c>
      <c r="B1597">
        <v>4</v>
      </c>
      <c r="E1597" t="s">
        <v>1753</v>
      </c>
      <c r="F1597">
        <f>VLOOKUP(E1597,morphology!B:C,2,FALSE)</f>
        <v>0</v>
      </c>
      <c r="G1597" t="str">
        <f>IFERROR(IF(F1597,"",""),E1597)</f>
        <v/>
      </c>
    </row>
    <row r="1598" spans="1:7">
      <c r="A1598" t="s">
        <v>2131</v>
      </c>
      <c r="B1598">
        <v>4</v>
      </c>
      <c r="E1598" t="s">
        <v>2013</v>
      </c>
      <c r="F1598" t="e">
        <f>VLOOKUP(E1598,morphology!B:C,2,FALSE)</f>
        <v>#N/A</v>
      </c>
      <c r="G1598" t="str">
        <f>IFERROR(IF(F1598,"",""),E1598)</f>
        <v>ὀφείλομεν</v>
      </c>
    </row>
    <row r="1599" spans="1:7">
      <c r="A1599" t="s">
        <v>2131</v>
      </c>
      <c r="B1599">
        <v>4</v>
      </c>
      <c r="E1599" t="s">
        <v>2088</v>
      </c>
      <c r="F1599" t="e">
        <f>VLOOKUP(E1599,morphology!B:C,2,FALSE)</f>
        <v>#N/A</v>
      </c>
      <c r="G1599" t="str">
        <f>IFERROR(IF(F1599,"",""),E1599)</f>
        <v>ἀλλήλους</v>
      </c>
    </row>
    <row r="1600" spans="1:7">
      <c r="A1600" t="s">
        <v>2131</v>
      </c>
      <c r="B1600">
        <v>4</v>
      </c>
      <c r="E1600" t="s">
        <v>2089</v>
      </c>
      <c r="F1600" t="e">
        <f>VLOOKUP(E1600,morphology!B:C,2,FALSE)</f>
        <v>#N/A</v>
      </c>
      <c r="G1600" t="str">
        <f>IFERROR(IF(F1600,"",""),E1600)</f>
        <v>ἀγαπᾶν.</v>
      </c>
    </row>
    <row r="1601" spans="1:7">
      <c r="A1601" t="s">
        <v>2131</v>
      </c>
      <c r="B1601">
        <v>4</v>
      </c>
      <c r="E1601" t="s">
        <v>1569</v>
      </c>
      <c r="F1601">
        <f>VLOOKUP(E1601,morphology!B:C,2,FALSE)</f>
        <v>0</v>
      </c>
      <c r="G1601" t="str">
        <f>IFERROR(IF(F1601,"",""),E1601)</f>
        <v/>
      </c>
    </row>
    <row r="1602" spans="1:7">
      <c r="A1602" t="s">
        <v>2131</v>
      </c>
      <c r="B1602">
        <v>4</v>
      </c>
      <c r="E1602" t="s">
        <v>1510</v>
      </c>
      <c r="F1602" t="e">
        <f>VLOOKUP(E1602,morphology!B:C,2,FALSE)</f>
        <v>#N/A</v>
      </c>
      <c r="G1602" t="str">
        <f>IFERROR(IF(F1602,"",""),E1602)</f>
        <v>θεὸν</v>
      </c>
    </row>
    <row r="1603" spans="1:7">
      <c r="A1603" t="s">
        <v>2131</v>
      </c>
      <c r="B1603">
        <v>4</v>
      </c>
      <c r="E1603" t="s">
        <v>2090</v>
      </c>
      <c r="F1603" t="e">
        <f>VLOOKUP(E1603,morphology!B:C,2,FALSE)</f>
        <v>#N/A</v>
      </c>
      <c r="G1603" t="str">
        <f>IFERROR(IF(F1603,"",""),E1603)</f>
        <v>οὐδεὶς</v>
      </c>
    </row>
    <row r="1604" spans="1:7">
      <c r="A1604" t="s">
        <v>2131</v>
      </c>
      <c r="B1604">
        <v>4</v>
      </c>
      <c r="E1604" t="s">
        <v>2091</v>
      </c>
      <c r="F1604" t="e">
        <f>VLOOKUP(E1604,morphology!B:C,2,FALSE)</f>
        <v>#N/A</v>
      </c>
      <c r="G1604" t="str">
        <f>IFERROR(IF(F1604,"",""),E1604)</f>
        <v>πώποτε</v>
      </c>
    </row>
    <row r="1605" spans="1:7">
      <c r="A1605" t="s">
        <v>2131</v>
      </c>
      <c r="B1605">
        <v>4</v>
      </c>
      <c r="E1605" t="s">
        <v>2092</v>
      </c>
      <c r="F1605" t="e">
        <f>VLOOKUP(E1605,morphology!B:C,2,FALSE)</f>
        <v>#N/A</v>
      </c>
      <c r="G1605" t="str">
        <f>IFERROR(IF(F1605,"",""),E1605)</f>
        <v>τεθέαται·</v>
      </c>
    </row>
    <row r="1606" spans="1:7">
      <c r="A1606" t="s">
        <v>2131</v>
      </c>
      <c r="B1606">
        <v>4</v>
      </c>
      <c r="E1606" t="s">
        <v>1678</v>
      </c>
      <c r="F1606" t="e">
        <f>VLOOKUP(E1606,morphology!B:C,2,FALSE)</f>
        <v>#N/A</v>
      </c>
      <c r="G1606" t="str">
        <f>IFERROR(IF(F1606,"",""),E1606)</f>
        <v>ἐὰν</v>
      </c>
    </row>
    <row r="1607" spans="1:7">
      <c r="A1607" t="s">
        <v>2131</v>
      </c>
      <c r="B1607">
        <v>4</v>
      </c>
      <c r="E1607" t="s">
        <v>1466</v>
      </c>
      <c r="F1607" t="e">
        <f>VLOOKUP(E1607,morphology!B:C,2,FALSE)</f>
        <v>#N/A</v>
      </c>
      <c r="G1607" t="str">
        <f>IFERROR(IF(F1607,"",""),E1607)</f>
        <v>ἀγαπῶμεν</v>
      </c>
    </row>
    <row r="1608" spans="1:7">
      <c r="A1608" t="s">
        <v>2131</v>
      </c>
      <c r="B1608">
        <v>4</v>
      </c>
      <c r="E1608" t="s">
        <v>2046</v>
      </c>
      <c r="F1608" t="e">
        <f>VLOOKUP(E1608,morphology!B:C,2,FALSE)</f>
        <v>#N/A</v>
      </c>
      <c r="G1608" t="str">
        <f>IFERROR(IF(F1608,"",""),E1608)</f>
        <v>ἀλλήλους,</v>
      </c>
    </row>
    <row r="1609" spans="1:7">
      <c r="A1609" t="s">
        <v>2131</v>
      </c>
      <c r="B1609">
        <v>4</v>
      </c>
      <c r="E1609" t="s">
        <v>1494</v>
      </c>
      <c r="F1609" t="e">
        <f>VLOOKUP(E1609,morphology!B:C,2,FALSE)</f>
        <v>#N/A</v>
      </c>
      <c r="G1609" t="str">
        <f>IFERROR(IF(F1609,"",""),E1609)</f>
        <v>ὁ</v>
      </c>
    </row>
    <row r="1610" spans="1:7">
      <c r="A1610" t="s">
        <v>2131</v>
      </c>
      <c r="B1610">
        <v>4</v>
      </c>
      <c r="E1610" t="s">
        <v>1652</v>
      </c>
      <c r="F1610" t="e">
        <f>VLOOKUP(E1610,morphology!B:C,2,FALSE)</f>
        <v>#N/A</v>
      </c>
      <c r="G1610" t="str">
        <f>IFERROR(IF(F1610,"",""),E1610)</f>
        <v>θεὸς</v>
      </c>
    </row>
    <row r="1611" spans="1:7">
      <c r="A1611" t="s">
        <v>2131</v>
      </c>
      <c r="B1611">
        <v>4</v>
      </c>
      <c r="E1611" t="s">
        <v>190</v>
      </c>
      <c r="F1611" t="e">
        <f>VLOOKUP(E1611,morphology!B:C,2,FALSE)</f>
        <v>#N/A</v>
      </c>
      <c r="G1611" t="str">
        <f>IFERROR(IF(F1611,"",""),E1611)</f>
        <v>ἐν</v>
      </c>
    </row>
    <row r="1612" spans="1:7">
      <c r="A1612" t="s">
        <v>2131</v>
      </c>
      <c r="B1612">
        <v>4</v>
      </c>
      <c r="E1612" t="s">
        <v>1721</v>
      </c>
      <c r="F1612">
        <f>VLOOKUP(E1612,morphology!B:C,2,FALSE)</f>
        <v>33</v>
      </c>
      <c r="G1612" t="str">
        <f>IFERROR(IF(F1612,"",""),E1612)</f>
        <v/>
      </c>
    </row>
    <row r="1613" spans="1:7">
      <c r="A1613" t="s">
        <v>2131</v>
      </c>
      <c r="B1613">
        <v>4</v>
      </c>
      <c r="E1613" t="s">
        <v>1855</v>
      </c>
      <c r="F1613" t="e">
        <f>VLOOKUP(E1613,morphology!B:C,2,FALSE)</f>
        <v>#N/A</v>
      </c>
      <c r="G1613" t="str">
        <f>IFERROR(IF(F1613,"",""),E1613)</f>
        <v>μένει</v>
      </c>
    </row>
    <row r="1614" spans="1:7">
      <c r="A1614" t="s">
        <v>2131</v>
      </c>
      <c r="B1614">
        <v>4</v>
      </c>
      <c r="E1614" t="s">
        <v>1385</v>
      </c>
      <c r="F1614">
        <f>VLOOKUP(E1614,morphology!B:C,2,FALSE)</f>
        <v>11</v>
      </c>
      <c r="G1614" t="str">
        <f>IFERROR(IF(F1614,"",""),E1614)</f>
        <v/>
      </c>
    </row>
    <row r="1615" spans="1:7">
      <c r="A1615" t="s">
        <v>2131</v>
      </c>
      <c r="B1615">
        <v>4</v>
      </c>
      <c r="E1615" t="s">
        <v>1470</v>
      </c>
      <c r="F1615">
        <f>VLOOKUP(E1615,morphology!B:C,2,FALSE)</f>
        <v>20</v>
      </c>
      <c r="G1615" t="str">
        <f>IFERROR(IF(F1615,"",""),E1615)</f>
        <v/>
      </c>
    </row>
    <row r="1616" spans="1:7">
      <c r="A1616" t="s">
        <v>2131</v>
      </c>
      <c r="B1616">
        <v>4</v>
      </c>
      <c r="E1616" t="s">
        <v>1599</v>
      </c>
      <c r="F1616" t="e">
        <f>VLOOKUP(E1616,morphology!B:C,2,FALSE)</f>
        <v>#N/A</v>
      </c>
      <c r="G1616" t="str">
        <f>IFERROR(IF(F1616,"",""),E1616)</f>
        <v>ἀγάπη</v>
      </c>
    </row>
    <row r="1617" spans="1:7">
      <c r="A1617" t="s">
        <v>2131</v>
      </c>
      <c r="B1617">
        <v>4</v>
      </c>
      <c r="E1617" t="s">
        <v>1535</v>
      </c>
      <c r="F1617">
        <f>VLOOKUP(E1617,morphology!B:C,2,FALSE)</f>
        <v>45</v>
      </c>
      <c r="G1617" t="str">
        <f>IFERROR(IF(F1617,"",""),E1617)</f>
        <v/>
      </c>
    </row>
    <row r="1618" spans="1:7">
      <c r="A1618" t="s">
        <v>2131</v>
      </c>
      <c r="B1618">
        <v>4</v>
      </c>
      <c r="E1618" t="s">
        <v>190</v>
      </c>
      <c r="F1618" t="e">
        <f>VLOOKUP(E1618,morphology!B:C,2,FALSE)</f>
        <v>#N/A</v>
      </c>
      <c r="G1618" t="str">
        <f>IFERROR(IF(F1618,"",""),E1618)</f>
        <v>ἐν</v>
      </c>
    </row>
    <row r="1619" spans="1:7">
      <c r="A1619" t="s">
        <v>2131</v>
      </c>
      <c r="B1619">
        <v>4</v>
      </c>
      <c r="E1619" t="s">
        <v>1721</v>
      </c>
      <c r="F1619">
        <f>VLOOKUP(E1619,morphology!B:C,2,FALSE)</f>
        <v>33</v>
      </c>
      <c r="G1619" t="str">
        <f>IFERROR(IF(F1619,"",""),E1619)</f>
        <v/>
      </c>
    </row>
    <row r="1620" spans="1:7">
      <c r="A1620" t="s">
        <v>2131</v>
      </c>
      <c r="B1620">
        <v>4</v>
      </c>
      <c r="E1620" t="s">
        <v>2093</v>
      </c>
      <c r="F1620" t="e">
        <f>VLOOKUP(E1620,morphology!B:C,2,FALSE)</f>
        <v>#N/A</v>
      </c>
      <c r="G1620" t="str">
        <f>IFERROR(IF(F1620,"",""),E1620)</f>
        <v>τετελειωμένη</v>
      </c>
    </row>
    <row r="1621" spans="1:7">
      <c r="A1621" t="s">
        <v>2131</v>
      </c>
      <c r="B1621">
        <v>4</v>
      </c>
      <c r="E1621" t="s">
        <v>1659</v>
      </c>
      <c r="F1621" t="e">
        <f>VLOOKUP(E1621,morphology!B:C,2,FALSE)</f>
        <v>#N/A</v>
      </c>
      <c r="G1621" t="str">
        <f>IFERROR(IF(F1621,"",""),E1621)</f>
        <v>ἐστιν.</v>
      </c>
    </row>
    <row r="1622" spans="1:7">
      <c r="A1622" t="s">
        <v>2131</v>
      </c>
      <c r="B1622">
        <v>4</v>
      </c>
      <c r="E1622" t="s">
        <v>1570</v>
      </c>
      <c r="F1622">
        <f>VLOOKUP(E1622,morphology!B:C,2,FALSE)</f>
        <v>0</v>
      </c>
      <c r="G1622" t="str">
        <f>IFERROR(IF(F1622,"",""),E1622)</f>
        <v/>
      </c>
    </row>
    <row r="1623" spans="1:7">
      <c r="A1623" t="s">
        <v>2131</v>
      </c>
      <c r="B1623">
        <v>4</v>
      </c>
      <c r="E1623" t="s">
        <v>2094</v>
      </c>
      <c r="F1623" t="e">
        <f>VLOOKUP(E1623,morphology!B:C,2,FALSE)</f>
        <v>#N/A</v>
      </c>
      <c r="G1623" t="str">
        <f>IFERROR(IF(F1623,"",""),E1623)</f>
        <v>Ἐν</v>
      </c>
    </row>
    <row r="1624" spans="1:7">
      <c r="A1624" t="s">
        <v>2131</v>
      </c>
      <c r="B1624">
        <v>4</v>
      </c>
      <c r="E1624" t="s">
        <v>1594</v>
      </c>
      <c r="F1624" t="e">
        <f>VLOOKUP(E1624,morphology!B:C,2,FALSE)</f>
        <v>#N/A</v>
      </c>
      <c r="G1624" t="str">
        <f>IFERROR(IF(F1624,"",""),E1624)</f>
        <v>τούτῳ</v>
      </c>
    </row>
    <row r="1625" spans="1:7">
      <c r="A1625" t="s">
        <v>2131</v>
      </c>
      <c r="B1625">
        <v>4</v>
      </c>
      <c r="E1625" t="s">
        <v>1595</v>
      </c>
      <c r="F1625" t="e">
        <f>VLOOKUP(E1625,morphology!B:C,2,FALSE)</f>
        <v>#N/A</v>
      </c>
      <c r="G1625" t="str">
        <f>IFERROR(IF(F1625,"",""),E1625)</f>
        <v>γινώσκομεν</v>
      </c>
    </row>
    <row r="1626" spans="1:7">
      <c r="A1626" t="s">
        <v>2131</v>
      </c>
      <c r="B1626">
        <v>4</v>
      </c>
      <c r="E1626" t="s">
        <v>92</v>
      </c>
      <c r="F1626" t="e">
        <f>VLOOKUP(E1626,morphology!B:C,2,FALSE)</f>
        <v>#N/A</v>
      </c>
      <c r="G1626" t="str">
        <f>IFERROR(IF(F1626,"",""),E1626)</f>
        <v>ὅτι</v>
      </c>
    </row>
    <row r="1627" spans="1:7">
      <c r="A1627" t="s">
        <v>2131</v>
      </c>
      <c r="B1627">
        <v>4</v>
      </c>
      <c r="E1627" t="s">
        <v>190</v>
      </c>
      <c r="F1627" t="e">
        <f>VLOOKUP(E1627,morphology!B:C,2,FALSE)</f>
        <v>#N/A</v>
      </c>
      <c r="G1627" t="str">
        <f>IFERROR(IF(F1627,"",""),E1627)</f>
        <v>ἐν</v>
      </c>
    </row>
    <row r="1628" spans="1:7">
      <c r="A1628" t="s">
        <v>2131</v>
      </c>
      <c r="B1628">
        <v>4</v>
      </c>
      <c r="E1628" t="s">
        <v>1529</v>
      </c>
      <c r="F1628" t="e">
        <f>VLOOKUP(E1628,morphology!B:C,2,FALSE)</f>
        <v>#N/A</v>
      </c>
      <c r="G1628" t="str">
        <f>IFERROR(IF(F1628,"",""),E1628)</f>
        <v>αὐτῷ</v>
      </c>
    </row>
    <row r="1629" spans="1:7">
      <c r="A1629" t="s">
        <v>2131</v>
      </c>
      <c r="B1629">
        <v>4</v>
      </c>
      <c r="E1629" t="s">
        <v>2095</v>
      </c>
      <c r="F1629" t="e">
        <f>VLOOKUP(E1629,morphology!B:C,2,FALSE)</f>
        <v>#N/A</v>
      </c>
      <c r="G1629" t="str">
        <f>IFERROR(IF(F1629,"",""),E1629)</f>
        <v>μένομεν</v>
      </c>
    </row>
    <row r="1630" spans="1:7">
      <c r="A1630" t="s">
        <v>2131</v>
      </c>
      <c r="B1630">
        <v>4</v>
      </c>
      <c r="E1630" t="s">
        <v>1385</v>
      </c>
      <c r="F1630">
        <f>VLOOKUP(E1630,morphology!B:C,2,FALSE)</f>
        <v>11</v>
      </c>
      <c r="G1630" t="str">
        <f>IFERROR(IF(F1630,"",""),E1630)</f>
        <v/>
      </c>
    </row>
    <row r="1631" spans="1:7">
      <c r="A1631" t="s">
        <v>2131</v>
      </c>
      <c r="B1631">
        <v>4</v>
      </c>
      <c r="E1631" t="s">
        <v>1791</v>
      </c>
      <c r="F1631" t="e">
        <f>VLOOKUP(E1631,morphology!B:C,2,FALSE)</f>
        <v>#N/A</v>
      </c>
      <c r="G1631" t="str">
        <f>IFERROR(IF(F1631,"",""),E1631)</f>
        <v>αὐτὸς</v>
      </c>
    </row>
    <row r="1632" spans="1:7">
      <c r="A1632" t="s">
        <v>2131</v>
      </c>
      <c r="B1632">
        <v>4</v>
      </c>
      <c r="E1632" t="s">
        <v>190</v>
      </c>
      <c r="F1632" t="e">
        <f>VLOOKUP(E1632,morphology!B:C,2,FALSE)</f>
        <v>#N/A</v>
      </c>
      <c r="G1632" t="str">
        <f>IFERROR(IF(F1632,"",""),E1632)</f>
        <v>ἐν</v>
      </c>
    </row>
    <row r="1633" spans="1:7">
      <c r="A1633" t="s">
        <v>2131</v>
      </c>
      <c r="B1633">
        <v>4</v>
      </c>
      <c r="E1633" t="s">
        <v>1428</v>
      </c>
      <c r="F1633" t="e">
        <f>VLOOKUP(E1633,morphology!B:C,2,FALSE)</f>
        <v>#N/A</v>
      </c>
      <c r="G1633" t="str">
        <f>IFERROR(IF(F1633,"",""),E1633)</f>
        <v>ἡμῖν,</v>
      </c>
    </row>
    <row r="1634" spans="1:7">
      <c r="A1634" t="s">
        <v>2131</v>
      </c>
      <c r="B1634">
        <v>4</v>
      </c>
      <c r="E1634" t="s">
        <v>92</v>
      </c>
      <c r="F1634" t="e">
        <f>VLOOKUP(E1634,morphology!B:C,2,FALSE)</f>
        <v>#N/A</v>
      </c>
      <c r="G1634" t="str">
        <f>IFERROR(IF(F1634,"",""),E1634)</f>
        <v>ὅτι</v>
      </c>
    </row>
    <row r="1635" spans="1:7">
      <c r="A1635" t="s">
        <v>2131</v>
      </c>
      <c r="B1635">
        <v>4</v>
      </c>
      <c r="E1635" t="s">
        <v>188</v>
      </c>
      <c r="F1635" t="e">
        <f>VLOOKUP(E1635,morphology!B:C,2,FALSE)</f>
        <v>#N/A</v>
      </c>
      <c r="G1635" t="str">
        <f>IFERROR(IF(F1635,"",""),E1635)</f>
        <v>ἐκ</v>
      </c>
    </row>
    <row r="1636" spans="1:7">
      <c r="A1636" t="s">
        <v>2131</v>
      </c>
      <c r="B1636">
        <v>4</v>
      </c>
      <c r="E1636" t="s">
        <v>1390</v>
      </c>
      <c r="F1636">
        <f>VLOOKUP(E1636,morphology!B:C,2,FALSE)</f>
        <v>16</v>
      </c>
      <c r="G1636" t="str">
        <f>IFERROR(IF(F1636,"",""),E1636)</f>
        <v/>
      </c>
    </row>
    <row r="1637" spans="1:7">
      <c r="A1637" t="s">
        <v>2131</v>
      </c>
      <c r="B1637">
        <v>4</v>
      </c>
      <c r="E1637" t="s">
        <v>2047</v>
      </c>
      <c r="F1637" t="e">
        <f>VLOOKUP(E1637,morphology!B:C,2,FALSE)</f>
        <v>#N/A</v>
      </c>
      <c r="G1637" t="str">
        <f>IFERROR(IF(F1637,"",""),E1637)</f>
        <v>πνεύματος</v>
      </c>
    </row>
    <row r="1638" spans="1:7">
      <c r="A1638" t="s">
        <v>2131</v>
      </c>
      <c r="B1638">
        <v>4</v>
      </c>
      <c r="E1638" t="s">
        <v>1535</v>
      </c>
      <c r="F1638">
        <f>VLOOKUP(E1638,morphology!B:C,2,FALSE)</f>
        <v>45</v>
      </c>
      <c r="G1638" t="str">
        <f>IFERROR(IF(F1638,"",""),E1638)</f>
        <v/>
      </c>
    </row>
    <row r="1639" spans="1:7">
      <c r="A1639" t="s">
        <v>2131</v>
      </c>
      <c r="B1639">
        <v>4</v>
      </c>
      <c r="E1639" t="s">
        <v>1720</v>
      </c>
      <c r="F1639" t="e">
        <f>VLOOKUP(E1639,morphology!B:C,2,FALSE)</f>
        <v>#N/A</v>
      </c>
      <c r="G1639" t="str">
        <f>IFERROR(IF(F1639,"",""),E1639)</f>
        <v>δέδωκεν</v>
      </c>
    </row>
    <row r="1640" spans="1:7">
      <c r="A1640" t="s">
        <v>2131</v>
      </c>
      <c r="B1640">
        <v>4</v>
      </c>
      <c r="E1640" t="s">
        <v>1775</v>
      </c>
      <c r="F1640" t="e">
        <f>VLOOKUP(E1640,morphology!B:C,2,FALSE)</f>
        <v>#N/A</v>
      </c>
      <c r="G1640" t="str">
        <f>IFERROR(IF(F1640,"",""),E1640)</f>
        <v>ἡμῖν.</v>
      </c>
    </row>
    <row r="1641" spans="1:7">
      <c r="A1641" t="s">
        <v>2131</v>
      </c>
      <c r="B1641">
        <v>4</v>
      </c>
      <c r="E1641" t="s">
        <v>1669</v>
      </c>
      <c r="F1641">
        <f>VLOOKUP(E1641,morphology!B:C,2,FALSE)</f>
        <v>0</v>
      </c>
      <c r="G1641" t="str">
        <f>IFERROR(IF(F1641,"",""),E1641)</f>
        <v/>
      </c>
    </row>
    <row r="1642" spans="1:7">
      <c r="A1642" t="s">
        <v>2131</v>
      </c>
      <c r="B1642">
        <v>4</v>
      </c>
      <c r="E1642" t="s">
        <v>1385</v>
      </c>
      <c r="F1642">
        <f>VLOOKUP(E1642,morphology!B:C,2,FALSE)</f>
        <v>11</v>
      </c>
      <c r="G1642" t="str">
        <f>IFERROR(IF(F1642,"",""),E1642)</f>
        <v/>
      </c>
    </row>
    <row r="1643" spans="1:7">
      <c r="A1643" t="s">
        <v>2131</v>
      </c>
      <c r="B1643">
        <v>4</v>
      </c>
      <c r="E1643" t="s">
        <v>1753</v>
      </c>
      <c r="F1643">
        <f>VLOOKUP(E1643,morphology!B:C,2,FALSE)</f>
        <v>0</v>
      </c>
      <c r="G1643" t="str">
        <f>IFERROR(IF(F1643,"",""),E1643)</f>
        <v/>
      </c>
    </row>
    <row r="1644" spans="1:7">
      <c r="A1644" t="s">
        <v>2131</v>
      </c>
      <c r="B1644">
        <v>4</v>
      </c>
      <c r="E1644" t="s">
        <v>2096</v>
      </c>
      <c r="F1644" t="e">
        <f>VLOOKUP(E1644,morphology!B:C,2,FALSE)</f>
        <v>#N/A</v>
      </c>
      <c r="G1644" t="str">
        <f>IFERROR(IF(F1644,"",""),E1644)</f>
        <v>τεθεάμεθα</v>
      </c>
    </row>
    <row r="1645" spans="1:7">
      <c r="A1645" t="s">
        <v>2131</v>
      </c>
      <c r="B1645">
        <v>4</v>
      </c>
      <c r="E1645" t="s">
        <v>1385</v>
      </c>
      <c r="F1645">
        <f>VLOOKUP(E1645,morphology!B:C,2,FALSE)</f>
        <v>11</v>
      </c>
      <c r="G1645" t="str">
        <f>IFERROR(IF(F1645,"",""),E1645)</f>
        <v/>
      </c>
    </row>
    <row r="1646" spans="1:7">
      <c r="A1646" t="s">
        <v>2131</v>
      </c>
      <c r="B1646">
        <v>4</v>
      </c>
      <c r="E1646" t="s">
        <v>1739</v>
      </c>
      <c r="F1646">
        <f>VLOOKUP(E1646,morphology!B:C,2,FALSE)</f>
        <v>23</v>
      </c>
      <c r="G1646" t="str">
        <f>IFERROR(IF(F1646,"",""),E1646)</f>
        <v/>
      </c>
    </row>
    <row r="1647" spans="1:7">
      <c r="A1647" t="s">
        <v>2131</v>
      </c>
      <c r="B1647">
        <v>4</v>
      </c>
      <c r="E1647" t="s">
        <v>92</v>
      </c>
      <c r="F1647" t="e">
        <f>VLOOKUP(E1647,morphology!B:C,2,FALSE)</f>
        <v>#N/A</v>
      </c>
      <c r="G1647" t="str">
        <f>IFERROR(IF(F1647,"",""),E1647)</f>
        <v>ὅτι</v>
      </c>
    </row>
    <row r="1648" spans="1:7">
      <c r="A1648" t="s">
        <v>2131</v>
      </c>
      <c r="B1648">
        <v>4</v>
      </c>
      <c r="E1648" t="s">
        <v>1494</v>
      </c>
      <c r="F1648" t="e">
        <f>VLOOKUP(E1648,morphology!B:C,2,FALSE)</f>
        <v>#N/A</v>
      </c>
      <c r="G1648" t="str">
        <f>IFERROR(IF(F1648,"",""),E1648)</f>
        <v>ὁ</v>
      </c>
    </row>
    <row r="1649" spans="1:7">
      <c r="A1649" t="s">
        <v>2131</v>
      </c>
      <c r="B1649">
        <v>4</v>
      </c>
      <c r="E1649" t="s">
        <v>1945</v>
      </c>
      <c r="F1649" t="e">
        <f>VLOOKUP(E1649,morphology!B:C,2,FALSE)</f>
        <v>#N/A</v>
      </c>
      <c r="G1649" t="str">
        <f>IFERROR(IF(F1649,"",""),E1649)</f>
        <v>πατὴρ</v>
      </c>
    </row>
    <row r="1650" spans="1:7">
      <c r="A1650" t="s">
        <v>2131</v>
      </c>
      <c r="B1650">
        <v>4</v>
      </c>
      <c r="E1650" t="s">
        <v>2081</v>
      </c>
      <c r="F1650" t="e">
        <f>VLOOKUP(E1650,morphology!B:C,2,FALSE)</f>
        <v>#N/A</v>
      </c>
      <c r="G1650" t="str">
        <f>IFERROR(IF(F1650,"",""),E1650)</f>
        <v>ἀπέσταλκεν</v>
      </c>
    </row>
    <row r="1651" spans="1:7">
      <c r="A1651" t="s">
        <v>2131</v>
      </c>
      <c r="B1651">
        <v>4</v>
      </c>
      <c r="E1651" t="s">
        <v>1431</v>
      </c>
      <c r="F1651">
        <f>VLOOKUP(E1651,morphology!B:C,2,FALSE)</f>
        <v>31</v>
      </c>
      <c r="G1651" t="str">
        <f>IFERROR(IF(F1651,"",""),E1651)</f>
        <v/>
      </c>
    </row>
    <row r="1652" spans="1:7">
      <c r="A1652" t="s">
        <v>2131</v>
      </c>
      <c r="B1652">
        <v>4</v>
      </c>
      <c r="E1652" t="s">
        <v>1515</v>
      </c>
      <c r="F1652" t="e">
        <f>VLOOKUP(E1652,morphology!B:C,2,FALSE)</f>
        <v>#N/A</v>
      </c>
      <c r="G1652" t="str">
        <f>IFERROR(IF(F1652,"",""),E1652)</f>
        <v>υἱὸν</v>
      </c>
    </row>
    <row r="1653" spans="1:7">
      <c r="A1653" t="s">
        <v>2131</v>
      </c>
      <c r="B1653">
        <v>4</v>
      </c>
      <c r="E1653" t="s">
        <v>2097</v>
      </c>
      <c r="F1653" t="e">
        <f>VLOOKUP(E1653,morphology!B:C,2,FALSE)</f>
        <v>#N/A</v>
      </c>
      <c r="G1653" t="str">
        <f>IFERROR(IF(F1653,"",""),E1653)</f>
        <v>σωτῆρα</v>
      </c>
    </row>
    <row r="1654" spans="1:7">
      <c r="A1654" t="s">
        <v>2131</v>
      </c>
      <c r="B1654">
        <v>4</v>
      </c>
      <c r="E1654" t="s">
        <v>1390</v>
      </c>
      <c r="F1654">
        <f>VLOOKUP(E1654,morphology!B:C,2,FALSE)</f>
        <v>16</v>
      </c>
      <c r="G1654" t="str">
        <f>IFERROR(IF(F1654,"",""),E1654)</f>
        <v/>
      </c>
    </row>
    <row r="1655" spans="1:7">
      <c r="A1655" t="s">
        <v>2131</v>
      </c>
      <c r="B1655">
        <v>4</v>
      </c>
      <c r="E1655" t="s">
        <v>1796</v>
      </c>
      <c r="F1655" t="e">
        <f>VLOOKUP(E1655,morphology!B:C,2,FALSE)</f>
        <v>#N/A</v>
      </c>
      <c r="G1655" t="str">
        <f>IFERROR(IF(F1655,"",""),E1655)</f>
        <v>κόσμου.</v>
      </c>
    </row>
    <row r="1656" spans="1:7">
      <c r="A1656" t="s">
        <v>2131</v>
      </c>
      <c r="B1656">
        <v>4</v>
      </c>
      <c r="E1656" t="s">
        <v>1677</v>
      </c>
      <c r="F1656">
        <f>VLOOKUP(E1656,morphology!B:C,2,FALSE)</f>
        <v>0</v>
      </c>
      <c r="G1656" t="str">
        <f>IFERROR(IF(F1656,"",""),E1656)</f>
        <v/>
      </c>
    </row>
    <row r="1657" spans="1:7">
      <c r="A1657" t="s">
        <v>2131</v>
      </c>
      <c r="B1657">
        <v>4</v>
      </c>
      <c r="E1657" t="s">
        <v>1803</v>
      </c>
      <c r="F1657" t="e">
        <f>VLOOKUP(E1657,morphology!B:C,2,FALSE)</f>
        <v>#N/A</v>
      </c>
      <c r="G1657" t="str">
        <f>IFERROR(IF(F1657,"",""),E1657)</f>
        <v>ὃς</v>
      </c>
    </row>
    <row r="1658" spans="1:7">
      <c r="A1658" t="s">
        <v>2131</v>
      </c>
      <c r="B1658">
        <v>4</v>
      </c>
      <c r="E1658" t="s">
        <v>1678</v>
      </c>
      <c r="F1658" t="e">
        <f>VLOOKUP(E1658,morphology!B:C,2,FALSE)</f>
        <v>#N/A</v>
      </c>
      <c r="G1658" t="str">
        <f>IFERROR(IF(F1658,"",""),E1658)</f>
        <v>ἐὰν</v>
      </c>
    </row>
    <row r="1659" spans="1:7">
      <c r="A1659" t="s">
        <v>2131</v>
      </c>
      <c r="B1659">
        <v>4</v>
      </c>
      <c r="E1659" t="s">
        <v>2098</v>
      </c>
      <c r="F1659" t="e">
        <f>VLOOKUP(E1659,morphology!B:C,2,FALSE)</f>
        <v>#N/A</v>
      </c>
      <c r="G1659" t="str">
        <f>IFERROR(IF(F1659,"",""),E1659)</f>
        <v>ὁμολογήσῃ</v>
      </c>
    </row>
    <row r="1660" spans="1:7">
      <c r="A1660" t="s">
        <v>2131</v>
      </c>
      <c r="B1660">
        <v>4</v>
      </c>
      <c r="E1660" t="s">
        <v>92</v>
      </c>
      <c r="F1660" t="e">
        <f>VLOOKUP(E1660,morphology!B:C,2,FALSE)</f>
        <v>#N/A</v>
      </c>
      <c r="G1660" t="str">
        <f>IFERROR(IF(F1660,"",""),E1660)</f>
        <v>ὅτι</v>
      </c>
    </row>
    <row r="1661" spans="1:7">
      <c r="A1661" t="s">
        <v>2131</v>
      </c>
      <c r="B1661">
        <v>4</v>
      </c>
      <c r="E1661" t="s">
        <v>716</v>
      </c>
      <c r="F1661" t="e">
        <f>VLOOKUP(E1661,morphology!B:C,2,FALSE)</f>
        <v>#N/A</v>
      </c>
      <c r="G1661" t="str">
        <f>IFERROR(IF(F1661,"",""),E1661)</f>
        <v>Ἰησοῦς</v>
      </c>
    </row>
    <row r="1662" spans="1:7">
      <c r="A1662" t="s">
        <v>2131</v>
      </c>
      <c r="B1662">
        <v>4</v>
      </c>
      <c r="E1662" t="s">
        <v>1493</v>
      </c>
      <c r="F1662" t="e">
        <f>VLOOKUP(E1662,morphology!B:C,2,FALSE)</f>
        <v>#N/A</v>
      </c>
      <c r="G1662" t="str">
        <f>IFERROR(IF(F1662,"",""),E1662)</f>
        <v>ἐστιν</v>
      </c>
    </row>
    <row r="1663" spans="1:7">
      <c r="A1663" t="s">
        <v>2131</v>
      </c>
      <c r="B1663">
        <v>4</v>
      </c>
      <c r="E1663" t="s">
        <v>1494</v>
      </c>
      <c r="F1663" t="e">
        <f>VLOOKUP(E1663,morphology!B:C,2,FALSE)</f>
        <v>#N/A</v>
      </c>
      <c r="G1663" t="str">
        <f>IFERROR(IF(F1663,"",""),E1663)</f>
        <v>ὁ</v>
      </c>
    </row>
    <row r="1664" spans="1:7">
      <c r="A1664" t="s">
        <v>2131</v>
      </c>
      <c r="B1664">
        <v>4</v>
      </c>
      <c r="E1664" t="s">
        <v>1615</v>
      </c>
      <c r="F1664" t="e">
        <f>VLOOKUP(E1664,morphology!B:C,2,FALSE)</f>
        <v>#N/A</v>
      </c>
      <c r="G1664" t="str">
        <f>IFERROR(IF(F1664,"",""),E1664)</f>
        <v>υἱὸς</v>
      </c>
    </row>
    <row r="1665" spans="1:7">
      <c r="A1665" t="s">
        <v>2131</v>
      </c>
      <c r="B1665">
        <v>4</v>
      </c>
      <c r="E1665" t="s">
        <v>1390</v>
      </c>
      <c r="F1665">
        <f>VLOOKUP(E1665,morphology!B:C,2,FALSE)</f>
        <v>16</v>
      </c>
      <c r="G1665" t="str">
        <f>IFERROR(IF(F1665,"",""),E1665)</f>
        <v/>
      </c>
    </row>
    <row r="1666" spans="1:7">
      <c r="A1666" t="s">
        <v>2131</v>
      </c>
      <c r="B1666">
        <v>4</v>
      </c>
      <c r="E1666" t="s">
        <v>1596</v>
      </c>
      <c r="F1666" t="e">
        <f>VLOOKUP(E1666,morphology!B:C,2,FALSE)</f>
        <v>#N/A</v>
      </c>
      <c r="G1666" t="str">
        <f>IFERROR(IF(F1666,"",""),E1666)</f>
        <v>θεοῦ,</v>
      </c>
    </row>
    <row r="1667" spans="1:7">
      <c r="A1667" t="s">
        <v>2131</v>
      </c>
      <c r="B1667">
        <v>4</v>
      </c>
      <c r="E1667" t="s">
        <v>1494</v>
      </c>
      <c r="F1667" t="e">
        <f>VLOOKUP(E1667,morphology!B:C,2,FALSE)</f>
        <v>#N/A</v>
      </c>
      <c r="G1667" t="str">
        <f>IFERROR(IF(F1667,"",""),E1667)</f>
        <v>ὁ</v>
      </c>
    </row>
    <row r="1668" spans="1:7">
      <c r="A1668" t="s">
        <v>2131</v>
      </c>
      <c r="B1668">
        <v>4</v>
      </c>
      <c r="E1668" t="s">
        <v>1652</v>
      </c>
      <c r="F1668" t="e">
        <f>VLOOKUP(E1668,morphology!B:C,2,FALSE)</f>
        <v>#N/A</v>
      </c>
      <c r="G1668" t="str">
        <f>IFERROR(IF(F1668,"",""),E1668)</f>
        <v>θεὸς</v>
      </c>
    </row>
    <row r="1669" spans="1:7">
      <c r="A1669" t="s">
        <v>2131</v>
      </c>
      <c r="B1669">
        <v>4</v>
      </c>
      <c r="E1669" t="s">
        <v>190</v>
      </c>
      <c r="F1669" t="e">
        <f>VLOOKUP(E1669,morphology!B:C,2,FALSE)</f>
        <v>#N/A</v>
      </c>
      <c r="G1669" t="str">
        <f>IFERROR(IF(F1669,"",""),E1669)</f>
        <v>ἐν</v>
      </c>
    </row>
    <row r="1670" spans="1:7">
      <c r="A1670" t="s">
        <v>2131</v>
      </c>
      <c r="B1670">
        <v>4</v>
      </c>
      <c r="E1670" t="s">
        <v>1529</v>
      </c>
      <c r="F1670" t="e">
        <f>VLOOKUP(E1670,morphology!B:C,2,FALSE)</f>
        <v>#N/A</v>
      </c>
      <c r="G1670" t="str">
        <f>IFERROR(IF(F1670,"",""),E1670)</f>
        <v>αὐτῷ</v>
      </c>
    </row>
    <row r="1671" spans="1:7">
      <c r="A1671" t="s">
        <v>2131</v>
      </c>
      <c r="B1671">
        <v>4</v>
      </c>
      <c r="E1671" t="s">
        <v>1855</v>
      </c>
      <c r="F1671" t="e">
        <f>VLOOKUP(E1671,morphology!B:C,2,FALSE)</f>
        <v>#N/A</v>
      </c>
      <c r="G1671" t="str">
        <f>IFERROR(IF(F1671,"",""),E1671)</f>
        <v>μένει</v>
      </c>
    </row>
    <row r="1672" spans="1:7">
      <c r="A1672" t="s">
        <v>2131</v>
      </c>
      <c r="B1672">
        <v>4</v>
      </c>
      <c r="E1672" t="s">
        <v>1385</v>
      </c>
      <c r="F1672">
        <f>VLOOKUP(E1672,morphology!B:C,2,FALSE)</f>
        <v>11</v>
      </c>
      <c r="G1672" t="str">
        <f>IFERROR(IF(F1672,"",""),E1672)</f>
        <v/>
      </c>
    </row>
    <row r="1673" spans="1:7">
      <c r="A1673" t="s">
        <v>2131</v>
      </c>
      <c r="B1673">
        <v>4</v>
      </c>
      <c r="E1673" t="s">
        <v>1791</v>
      </c>
      <c r="F1673" t="e">
        <f>VLOOKUP(E1673,morphology!B:C,2,FALSE)</f>
        <v>#N/A</v>
      </c>
      <c r="G1673" t="str">
        <f>IFERROR(IF(F1673,"",""),E1673)</f>
        <v>αὐτὸς</v>
      </c>
    </row>
    <row r="1674" spans="1:7">
      <c r="A1674" t="s">
        <v>2131</v>
      </c>
      <c r="B1674">
        <v>4</v>
      </c>
      <c r="E1674" t="s">
        <v>190</v>
      </c>
      <c r="F1674" t="e">
        <f>VLOOKUP(E1674,morphology!B:C,2,FALSE)</f>
        <v>#N/A</v>
      </c>
      <c r="G1674" t="str">
        <f>IFERROR(IF(F1674,"",""),E1674)</f>
        <v>ἐν</v>
      </c>
    </row>
    <row r="1675" spans="1:7">
      <c r="A1675" t="s">
        <v>2131</v>
      </c>
      <c r="B1675">
        <v>4</v>
      </c>
      <c r="E1675" t="s">
        <v>1623</v>
      </c>
      <c r="F1675" t="e">
        <f>VLOOKUP(E1675,morphology!B:C,2,FALSE)</f>
        <v>#N/A</v>
      </c>
      <c r="G1675" t="str">
        <f>IFERROR(IF(F1675,"",""),E1675)</f>
        <v>τῷ</v>
      </c>
    </row>
    <row r="1676" spans="1:7">
      <c r="A1676" t="s">
        <v>2131</v>
      </c>
      <c r="B1676">
        <v>4</v>
      </c>
      <c r="E1676" t="s">
        <v>2099</v>
      </c>
      <c r="F1676" t="e">
        <f>VLOOKUP(E1676,morphology!B:C,2,FALSE)</f>
        <v>#N/A</v>
      </c>
      <c r="G1676" t="str">
        <f>IFERROR(IF(F1676,"",""),E1676)</f>
        <v>θεῷ.</v>
      </c>
    </row>
    <row r="1677" spans="1:7">
      <c r="A1677" t="s">
        <v>2131</v>
      </c>
      <c r="B1677">
        <v>4</v>
      </c>
      <c r="E1677" t="s">
        <v>1683</v>
      </c>
      <c r="F1677">
        <f>VLOOKUP(E1677,morphology!B:C,2,FALSE)</f>
        <v>0</v>
      </c>
      <c r="G1677" t="str">
        <f>IFERROR(IF(F1677,"",""),E1677)</f>
        <v/>
      </c>
    </row>
    <row r="1678" spans="1:7">
      <c r="A1678" t="s">
        <v>2131</v>
      </c>
      <c r="B1678">
        <v>4</v>
      </c>
      <c r="E1678" t="s">
        <v>1385</v>
      </c>
      <c r="F1678">
        <f>VLOOKUP(E1678,morphology!B:C,2,FALSE)</f>
        <v>11</v>
      </c>
      <c r="G1678" t="str">
        <f>IFERROR(IF(F1678,"",""),E1678)</f>
        <v/>
      </c>
    </row>
    <row r="1679" spans="1:7">
      <c r="A1679" t="s">
        <v>2131</v>
      </c>
      <c r="B1679">
        <v>4</v>
      </c>
      <c r="E1679" t="s">
        <v>1753</v>
      </c>
      <c r="F1679">
        <f>VLOOKUP(E1679,morphology!B:C,2,FALSE)</f>
        <v>0</v>
      </c>
      <c r="G1679" t="str">
        <f>IFERROR(IF(F1679,"",""),E1679)</f>
        <v/>
      </c>
    </row>
    <row r="1680" spans="1:7">
      <c r="A1680" t="s">
        <v>2131</v>
      </c>
      <c r="B1680">
        <v>4</v>
      </c>
      <c r="E1680" t="s">
        <v>1797</v>
      </c>
      <c r="F1680" t="e">
        <f>VLOOKUP(E1680,morphology!B:C,2,FALSE)</f>
        <v>#N/A</v>
      </c>
      <c r="G1680" t="str">
        <f>IFERROR(IF(F1680,"",""),E1680)</f>
        <v>ἐγνώκαμεν</v>
      </c>
    </row>
    <row r="1681" spans="1:7">
      <c r="A1681" t="s">
        <v>2131</v>
      </c>
      <c r="B1681">
        <v>4</v>
      </c>
      <c r="E1681" t="s">
        <v>1385</v>
      </c>
      <c r="F1681">
        <f>VLOOKUP(E1681,morphology!B:C,2,FALSE)</f>
        <v>11</v>
      </c>
      <c r="G1681" t="str">
        <f>IFERROR(IF(F1681,"",""),E1681)</f>
        <v/>
      </c>
    </row>
    <row r="1682" spans="1:7">
      <c r="A1682" t="s">
        <v>2131</v>
      </c>
      <c r="B1682">
        <v>4</v>
      </c>
      <c r="E1682" t="s">
        <v>2100</v>
      </c>
      <c r="F1682" t="e">
        <f>VLOOKUP(E1682,morphology!B:C,2,FALSE)</f>
        <v>#N/A</v>
      </c>
      <c r="G1682" t="str">
        <f>IFERROR(IF(F1682,"",""),E1682)</f>
        <v>πεπιστεύκαμεν</v>
      </c>
    </row>
    <row r="1683" spans="1:7">
      <c r="A1683" t="s">
        <v>2131</v>
      </c>
      <c r="B1683">
        <v>4</v>
      </c>
      <c r="E1683" t="s">
        <v>1423</v>
      </c>
      <c r="F1683">
        <f>VLOOKUP(E1683,morphology!B:C,2,FALSE)</f>
        <v>26</v>
      </c>
      <c r="G1683" t="str">
        <f>IFERROR(IF(F1683,"",""),E1683)</f>
        <v/>
      </c>
    </row>
    <row r="1684" spans="1:7">
      <c r="A1684" t="s">
        <v>2131</v>
      </c>
      <c r="B1684">
        <v>4</v>
      </c>
      <c r="E1684" t="s">
        <v>1944</v>
      </c>
      <c r="F1684" t="e">
        <f>VLOOKUP(E1684,morphology!B:C,2,FALSE)</f>
        <v>#N/A</v>
      </c>
      <c r="G1684" t="str">
        <f>IFERROR(IF(F1684,"",""),E1684)</f>
        <v>ἀγάπην</v>
      </c>
    </row>
    <row r="1685" spans="1:7">
      <c r="A1685" t="s">
        <v>2131</v>
      </c>
      <c r="B1685">
        <v>4</v>
      </c>
      <c r="E1685" t="s">
        <v>1462</v>
      </c>
      <c r="F1685" t="e">
        <f>VLOOKUP(E1685,morphology!B:C,2,FALSE)</f>
        <v>#N/A</v>
      </c>
      <c r="G1685" t="str">
        <f>IFERROR(IF(F1685,"",""),E1685)</f>
        <v>ἣν</v>
      </c>
    </row>
    <row r="1686" spans="1:7">
      <c r="A1686" t="s">
        <v>2131</v>
      </c>
      <c r="B1686">
        <v>4</v>
      </c>
      <c r="E1686" t="s">
        <v>1645</v>
      </c>
      <c r="F1686" t="e">
        <f>VLOOKUP(E1686,morphology!B:C,2,FALSE)</f>
        <v>#N/A</v>
      </c>
      <c r="G1686" t="str">
        <f>IFERROR(IF(F1686,"",""),E1686)</f>
        <v>ἔχει</v>
      </c>
    </row>
    <row r="1687" spans="1:7">
      <c r="A1687" t="s">
        <v>2131</v>
      </c>
      <c r="B1687">
        <v>4</v>
      </c>
      <c r="E1687" t="s">
        <v>1494</v>
      </c>
      <c r="F1687" t="e">
        <f>VLOOKUP(E1687,morphology!B:C,2,FALSE)</f>
        <v>#N/A</v>
      </c>
      <c r="G1687" t="str">
        <f>IFERROR(IF(F1687,"",""),E1687)</f>
        <v>ὁ</v>
      </c>
    </row>
    <row r="1688" spans="1:7">
      <c r="A1688" t="s">
        <v>2131</v>
      </c>
      <c r="B1688">
        <v>4</v>
      </c>
      <c r="E1688" t="s">
        <v>1652</v>
      </c>
      <c r="F1688" t="e">
        <f>VLOOKUP(E1688,morphology!B:C,2,FALSE)</f>
        <v>#N/A</v>
      </c>
      <c r="G1688" t="str">
        <f>IFERROR(IF(F1688,"",""),E1688)</f>
        <v>θεὸς</v>
      </c>
    </row>
    <row r="1689" spans="1:7">
      <c r="A1689" t="s">
        <v>2131</v>
      </c>
      <c r="B1689">
        <v>4</v>
      </c>
      <c r="E1689" t="s">
        <v>190</v>
      </c>
      <c r="F1689" t="e">
        <f>VLOOKUP(E1689,morphology!B:C,2,FALSE)</f>
        <v>#N/A</v>
      </c>
      <c r="G1689" t="str">
        <f>IFERROR(IF(F1689,"",""),E1689)</f>
        <v>ἐν</v>
      </c>
    </row>
    <row r="1690" spans="1:7">
      <c r="A1690" t="s">
        <v>2131</v>
      </c>
      <c r="B1690">
        <v>4</v>
      </c>
      <c r="E1690" t="s">
        <v>1775</v>
      </c>
      <c r="F1690" t="e">
        <f>VLOOKUP(E1690,morphology!B:C,2,FALSE)</f>
        <v>#N/A</v>
      </c>
      <c r="G1690" t="str">
        <f>IFERROR(IF(F1690,"",""),E1690)</f>
        <v>ἡμῖν.</v>
      </c>
    </row>
    <row r="1691" spans="1:7">
      <c r="A1691" t="s">
        <v>2131</v>
      </c>
      <c r="B1691">
        <v>4</v>
      </c>
      <c r="E1691" t="s">
        <v>1407</v>
      </c>
      <c r="F1691" t="e">
        <f>VLOOKUP(E1691,morphology!B:C,2,FALSE)</f>
        <v>#N/A</v>
      </c>
      <c r="G1691" t="str">
        <f>IFERROR(IF(F1691,"",""),E1691)</f>
        <v>Ὁ</v>
      </c>
    </row>
    <row r="1692" spans="1:7">
      <c r="A1692" t="s">
        <v>2131</v>
      </c>
      <c r="B1692">
        <v>4</v>
      </c>
      <c r="E1692" t="s">
        <v>1652</v>
      </c>
      <c r="F1692" t="e">
        <f>VLOOKUP(E1692,morphology!B:C,2,FALSE)</f>
        <v>#N/A</v>
      </c>
      <c r="G1692" t="str">
        <f>IFERROR(IF(F1692,"",""),E1692)</f>
        <v>θεὸς</v>
      </c>
    </row>
    <row r="1693" spans="1:7">
      <c r="A1693" t="s">
        <v>2131</v>
      </c>
      <c r="B1693">
        <v>4</v>
      </c>
      <c r="E1693" t="s">
        <v>1599</v>
      </c>
      <c r="F1693" t="e">
        <f>VLOOKUP(E1693,morphology!B:C,2,FALSE)</f>
        <v>#N/A</v>
      </c>
      <c r="G1693" t="str">
        <f>IFERROR(IF(F1693,"",""),E1693)</f>
        <v>ἀγάπη</v>
      </c>
    </row>
    <row r="1694" spans="1:7">
      <c r="A1694" t="s">
        <v>2131</v>
      </c>
      <c r="B1694">
        <v>4</v>
      </c>
      <c r="E1694" t="s">
        <v>1643</v>
      </c>
      <c r="F1694" t="e">
        <f>VLOOKUP(E1694,morphology!B:C,2,FALSE)</f>
        <v>#N/A</v>
      </c>
      <c r="G1694" t="str">
        <f>IFERROR(IF(F1694,"",""),E1694)</f>
        <v>ἐστίν,</v>
      </c>
    </row>
    <row r="1695" spans="1:7">
      <c r="A1695" t="s">
        <v>2131</v>
      </c>
      <c r="B1695">
        <v>4</v>
      </c>
      <c r="E1695" t="s">
        <v>1385</v>
      </c>
      <c r="F1695">
        <f>VLOOKUP(E1695,morphology!B:C,2,FALSE)</f>
        <v>11</v>
      </c>
      <c r="G1695" t="str">
        <f>IFERROR(IF(F1695,"",""),E1695)</f>
        <v/>
      </c>
    </row>
    <row r="1696" spans="1:7">
      <c r="A1696" t="s">
        <v>2131</v>
      </c>
      <c r="B1696">
        <v>4</v>
      </c>
      <c r="E1696" t="s">
        <v>1494</v>
      </c>
      <c r="F1696" t="e">
        <f>VLOOKUP(E1696,morphology!B:C,2,FALSE)</f>
        <v>#N/A</v>
      </c>
      <c r="G1696" t="str">
        <f>IFERROR(IF(F1696,"",""),E1696)</f>
        <v>ὁ</v>
      </c>
    </row>
    <row r="1697" spans="1:7">
      <c r="A1697" t="s">
        <v>2131</v>
      </c>
      <c r="B1697">
        <v>4</v>
      </c>
      <c r="E1697" t="s">
        <v>1507</v>
      </c>
      <c r="F1697" t="e">
        <f>VLOOKUP(E1697,morphology!B:C,2,FALSE)</f>
        <v>#N/A</v>
      </c>
      <c r="G1697" t="str">
        <f>IFERROR(IF(F1697,"",""),E1697)</f>
        <v>μένων</v>
      </c>
    </row>
    <row r="1698" spans="1:7">
      <c r="A1698" t="s">
        <v>2131</v>
      </c>
      <c r="B1698">
        <v>4</v>
      </c>
      <c r="E1698" t="s">
        <v>190</v>
      </c>
      <c r="F1698" t="e">
        <f>VLOOKUP(E1698,morphology!B:C,2,FALSE)</f>
        <v>#N/A</v>
      </c>
      <c r="G1698" t="str">
        <f>IFERROR(IF(F1698,"",""),E1698)</f>
        <v>ἐν</v>
      </c>
    </row>
    <row r="1699" spans="1:7">
      <c r="A1699" t="s">
        <v>2131</v>
      </c>
      <c r="B1699">
        <v>4</v>
      </c>
      <c r="E1699" t="s">
        <v>1508</v>
      </c>
      <c r="F1699" t="e">
        <f>VLOOKUP(E1699,morphology!B:C,2,FALSE)</f>
        <v>#N/A</v>
      </c>
      <c r="G1699" t="str">
        <f>IFERROR(IF(F1699,"",""),E1699)</f>
        <v>τῇ</v>
      </c>
    </row>
    <row r="1700" spans="1:7">
      <c r="A1700" t="s">
        <v>2131</v>
      </c>
      <c r="B1700">
        <v>4</v>
      </c>
      <c r="E1700" t="s">
        <v>2101</v>
      </c>
      <c r="F1700" t="e">
        <f>VLOOKUP(E1700,morphology!B:C,2,FALSE)</f>
        <v>#N/A</v>
      </c>
      <c r="G1700" t="str">
        <f>IFERROR(IF(F1700,"",""),E1700)</f>
        <v>ἀγάπῃ</v>
      </c>
    </row>
    <row r="1701" spans="1:7">
      <c r="A1701" t="s">
        <v>2131</v>
      </c>
      <c r="B1701">
        <v>4</v>
      </c>
      <c r="E1701" t="s">
        <v>190</v>
      </c>
      <c r="F1701" t="e">
        <f>VLOOKUP(E1701,morphology!B:C,2,FALSE)</f>
        <v>#N/A</v>
      </c>
      <c r="G1701" t="str">
        <f>IFERROR(IF(F1701,"",""),E1701)</f>
        <v>ἐν</v>
      </c>
    </row>
    <row r="1702" spans="1:7">
      <c r="A1702" t="s">
        <v>2131</v>
      </c>
      <c r="B1702">
        <v>4</v>
      </c>
      <c r="E1702" t="s">
        <v>1623</v>
      </c>
      <c r="F1702" t="e">
        <f>VLOOKUP(E1702,morphology!B:C,2,FALSE)</f>
        <v>#N/A</v>
      </c>
      <c r="G1702" t="str">
        <f>IFERROR(IF(F1702,"",""),E1702)</f>
        <v>τῷ</v>
      </c>
    </row>
    <row r="1703" spans="1:7">
      <c r="A1703" t="s">
        <v>2131</v>
      </c>
      <c r="B1703">
        <v>4</v>
      </c>
      <c r="E1703" t="s">
        <v>1647</v>
      </c>
      <c r="F1703" t="e">
        <f>VLOOKUP(E1703,morphology!B:C,2,FALSE)</f>
        <v>#N/A</v>
      </c>
      <c r="G1703" t="str">
        <f>IFERROR(IF(F1703,"",""),E1703)</f>
        <v>θεῷ</v>
      </c>
    </row>
    <row r="1704" spans="1:7">
      <c r="A1704" t="s">
        <v>2131</v>
      </c>
      <c r="B1704">
        <v>4</v>
      </c>
      <c r="E1704" t="s">
        <v>1855</v>
      </c>
      <c r="F1704" t="e">
        <f>VLOOKUP(E1704,morphology!B:C,2,FALSE)</f>
        <v>#N/A</v>
      </c>
      <c r="G1704" t="str">
        <f>IFERROR(IF(F1704,"",""),E1704)</f>
        <v>μένει</v>
      </c>
    </row>
    <row r="1705" spans="1:7">
      <c r="A1705" t="s">
        <v>2131</v>
      </c>
      <c r="B1705">
        <v>4</v>
      </c>
      <c r="E1705" t="s">
        <v>1385</v>
      </c>
      <c r="F1705">
        <f>VLOOKUP(E1705,morphology!B:C,2,FALSE)</f>
        <v>11</v>
      </c>
      <c r="G1705" t="str">
        <f>IFERROR(IF(F1705,"",""),E1705)</f>
        <v/>
      </c>
    </row>
    <row r="1706" spans="1:7">
      <c r="A1706" t="s">
        <v>2131</v>
      </c>
      <c r="B1706">
        <v>4</v>
      </c>
      <c r="E1706" t="s">
        <v>1494</v>
      </c>
      <c r="F1706" t="e">
        <f>VLOOKUP(E1706,morphology!B:C,2,FALSE)</f>
        <v>#N/A</v>
      </c>
      <c r="G1706" t="str">
        <f>IFERROR(IF(F1706,"",""),E1706)</f>
        <v>ὁ</v>
      </c>
    </row>
    <row r="1707" spans="1:7">
      <c r="A1707" t="s">
        <v>2131</v>
      </c>
      <c r="B1707">
        <v>4</v>
      </c>
      <c r="E1707" t="s">
        <v>1652</v>
      </c>
      <c r="F1707" t="e">
        <f>VLOOKUP(E1707,morphology!B:C,2,FALSE)</f>
        <v>#N/A</v>
      </c>
      <c r="G1707" t="str">
        <f>IFERROR(IF(F1707,"",""),E1707)</f>
        <v>θεὸς</v>
      </c>
    </row>
    <row r="1708" spans="1:7">
      <c r="A1708" t="s">
        <v>2131</v>
      </c>
      <c r="B1708">
        <v>4</v>
      </c>
      <c r="E1708" t="s">
        <v>190</v>
      </c>
      <c r="F1708" t="e">
        <f>VLOOKUP(E1708,morphology!B:C,2,FALSE)</f>
        <v>#N/A</v>
      </c>
      <c r="G1708" t="str">
        <f>IFERROR(IF(F1708,"",""),E1708)</f>
        <v>ἐν</v>
      </c>
    </row>
    <row r="1709" spans="1:7">
      <c r="A1709" t="s">
        <v>2131</v>
      </c>
      <c r="B1709">
        <v>4</v>
      </c>
      <c r="E1709" t="s">
        <v>1529</v>
      </c>
      <c r="F1709" t="e">
        <f>VLOOKUP(E1709,morphology!B:C,2,FALSE)</f>
        <v>#N/A</v>
      </c>
      <c r="G1709" t="str">
        <f>IFERROR(IF(F1709,"",""),E1709)</f>
        <v>αὐτῷ</v>
      </c>
    </row>
    <row r="1710" spans="1:7">
      <c r="A1710" t="s">
        <v>2131</v>
      </c>
      <c r="B1710">
        <v>4</v>
      </c>
      <c r="E1710" t="s">
        <v>2102</v>
      </c>
      <c r="F1710" t="e">
        <f>VLOOKUP(E1710,morphology!B:C,2,FALSE)</f>
        <v>#N/A</v>
      </c>
      <c r="G1710" t="str">
        <f>IFERROR(IF(F1710,"",""),E1710)</f>
        <v>μένει.</v>
      </c>
    </row>
    <row r="1711" spans="1:7">
      <c r="A1711" t="s">
        <v>2131</v>
      </c>
      <c r="B1711">
        <v>4</v>
      </c>
      <c r="E1711" t="s">
        <v>1700</v>
      </c>
      <c r="F1711">
        <f>VLOOKUP(E1711,morphology!B:C,2,FALSE)</f>
        <v>0</v>
      </c>
      <c r="G1711" t="str">
        <f>IFERROR(IF(F1711,"",""),E1711)</f>
        <v/>
      </c>
    </row>
    <row r="1712" spans="1:7">
      <c r="A1712" t="s">
        <v>2131</v>
      </c>
      <c r="B1712">
        <v>4</v>
      </c>
      <c r="E1712" t="s">
        <v>190</v>
      </c>
      <c r="F1712" t="e">
        <f>VLOOKUP(E1712,morphology!B:C,2,FALSE)</f>
        <v>#N/A</v>
      </c>
      <c r="G1712" t="str">
        <f>IFERROR(IF(F1712,"",""),E1712)</f>
        <v>ἐν</v>
      </c>
    </row>
    <row r="1713" spans="1:7">
      <c r="A1713" t="s">
        <v>2131</v>
      </c>
      <c r="B1713">
        <v>4</v>
      </c>
      <c r="E1713" t="s">
        <v>1594</v>
      </c>
      <c r="F1713" t="e">
        <f>VLOOKUP(E1713,morphology!B:C,2,FALSE)</f>
        <v>#N/A</v>
      </c>
      <c r="G1713" t="str">
        <f>IFERROR(IF(F1713,"",""),E1713)</f>
        <v>τούτῳ</v>
      </c>
    </row>
    <row r="1714" spans="1:7">
      <c r="A1714" t="s">
        <v>2131</v>
      </c>
      <c r="B1714">
        <v>4</v>
      </c>
      <c r="E1714" t="s">
        <v>2103</v>
      </c>
      <c r="F1714" t="e">
        <f>VLOOKUP(E1714,morphology!B:C,2,FALSE)</f>
        <v>#N/A</v>
      </c>
      <c r="G1714" t="str">
        <f>IFERROR(IF(F1714,"",""),E1714)</f>
        <v>τετελείωται</v>
      </c>
    </row>
    <row r="1715" spans="1:7">
      <c r="A1715" t="s">
        <v>2131</v>
      </c>
      <c r="B1715">
        <v>4</v>
      </c>
      <c r="E1715" t="s">
        <v>1470</v>
      </c>
      <c r="F1715">
        <f>VLOOKUP(E1715,morphology!B:C,2,FALSE)</f>
        <v>20</v>
      </c>
      <c r="G1715" t="str">
        <f>IFERROR(IF(F1715,"",""),E1715)</f>
        <v/>
      </c>
    </row>
    <row r="1716" spans="1:7">
      <c r="A1716" t="s">
        <v>2131</v>
      </c>
      <c r="B1716">
        <v>4</v>
      </c>
      <c r="E1716" t="s">
        <v>1599</v>
      </c>
      <c r="F1716" t="e">
        <f>VLOOKUP(E1716,morphology!B:C,2,FALSE)</f>
        <v>#N/A</v>
      </c>
      <c r="G1716" t="str">
        <f>IFERROR(IF(F1716,"",""),E1716)</f>
        <v>ἀγάπη</v>
      </c>
    </row>
    <row r="1717" spans="1:7">
      <c r="A1717" t="s">
        <v>2131</v>
      </c>
      <c r="B1717">
        <v>4</v>
      </c>
      <c r="E1717" t="s">
        <v>1429</v>
      </c>
      <c r="F1717">
        <f>VLOOKUP(E1717,morphology!B:C,2,FALSE)</f>
        <v>38</v>
      </c>
      <c r="G1717" t="str">
        <f>IFERROR(IF(F1717,"",""),E1717)</f>
        <v/>
      </c>
    </row>
    <row r="1718" spans="1:7">
      <c r="A1718" t="s">
        <v>2131</v>
      </c>
      <c r="B1718">
        <v>4</v>
      </c>
      <c r="E1718" t="s">
        <v>1383</v>
      </c>
      <c r="F1718">
        <f>VLOOKUP(E1718,morphology!B:C,2,FALSE)</f>
        <v>9</v>
      </c>
      <c r="G1718" t="str">
        <f>IFERROR(IF(F1718,"",""),E1718)</f>
        <v/>
      </c>
    </row>
    <row r="1719" spans="1:7">
      <c r="A1719" t="s">
        <v>2131</v>
      </c>
      <c r="B1719">
        <v>4</v>
      </c>
      <c r="E1719" t="s">
        <v>1737</v>
      </c>
      <c r="F1719">
        <f>VLOOKUP(E1719,morphology!B:C,2,FALSE)</f>
        <v>0</v>
      </c>
      <c r="G1719" t="str">
        <f>IFERROR(IF(F1719,"",""),E1719)</f>
        <v/>
      </c>
    </row>
    <row r="1720" spans="1:7">
      <c r="A1720" t="s">
        <v>2131</v>
      </c>
      <c r="B1720">
        <v>4</v>
      </c>
      <c r="E1720" t="s">
        <v>605</v>
      </c>
      <c r="F1720">
        <f>VLOOKUP(E1720,morphology!B:C,2,FALSE)</f>
        <v>34</v>
      </c>
      <c r="G1720" t="str">
        <f>IFERROR(IF(F1720,"",""),E1720)</f>
        <v/>
      </c>
    </row>
    <row r="1721" spans="1:7">
      <c r="A1721" t="s">
        <v>2131</v>
      </c>
      <c r="B1721">
        <v>4</v>
      </c>
      <c r="E1721" t="s">
        <v>1934</v>
      </c>
      <c r="F1721" t="e">
        <f>VLOOKUP(E1721,morphology!B:C,2,FALSE)</f>
        <v>#N/A</v>
      </c>
      <c r="G1721" t="str">
        <f>IFERROR(IF(F1721,"",""),E1721)</f>
        <v>παρρησίαν</v>
      </c>
    </row>
    <row r="1722" spans="1:7">
      <c r="A1722" t="s">
        <v>2131</v>
      </c>
      <c r="B1722">
        <v>4</v>
      </c>
      <c r="E1722" t="s">
        <v>2104</v>
      </c>
      <c r="F1722" t="e">
        <f>VLOOKUP(E1722,morphology!B:C,2,FALSE)</f>
        <v>#N/A</v>
      </c>
      <c r="G1722" t="str">
        <f>IFERROR(IF(F1722,"",""),E1722)</f>
        <v>ἔχωμεν</v>
      </c>
    </row>
    <row r="1723" spans="1:7">
      <c r="A1723" t="s">
        <v>2131</v>
      </c>
      <c r="B1723">
        <v>4</v>
      </c>
      <c r="E1723" t="s">
        <v>190</v>
      </c>
      <c r="F1723" t="e">
        <f>VLOOKUP(E1723,morphology!B:C,2,FALSE)</f>
        <v>#N/A</v>
      </c>
      <c r="G1723" t="str">
        <f>IFERROR(IF(F1723,"",""),E1723)</f>
        <v>ἐν</v>
      </c>
    </row>
    <row r="1724" spans="1:7">
      <c r="A1724" t="s">
        <v>2131</v>
      </c>
      <c r="B1724">
        <v>4</v>
      </c>
      <c r="E1724" t="s">
        <v>1508</v>
      </c>
      <c r="F1724" t="e">
        <f>VLOOKUP(E1724,morphology!B:C,2,FALSE)</f>
        <v>#N/A</v>
      </c>
      <c r="G1724" t="str">
        <f>IFERROR(IF(F1724,"",""),E1724)</f>
        <v>τῇ</v>
      </c>
    </row>
    <row r="1725" spans="1:7">
      <c r="A1725" t="s">
        <v>2131</v>
      </c>
      <c r="B1725">
        <v>4</v>
      </c>
      <c r="E1725" t="s">
        <v>2105</v>
      </c>
      <c r="F1725" t="e">
        <f>VLOOKUP(E1725,morphology!B:C,2,FALSE)</f>
        <v>#N/A</v>
      </c>
      <c r="G1725" t="str">
        <f>IFERROR(IF(F1725,"",""),E1725)</f>
        <v>ἡμέρᾳ</v>
      </c>
    </row>
    <row r="1726" spans="1:7">
      <c r="A1726" t="s">
        <v>2131</v>
      </c>
      <c r="B1726">
        <v>4</v>
      </c>
      <c r="E1726" t="s">
        <v>1392</v>
      </c>
      <c r="F1726">
        <f>VLOOKUP(E1726,morphology!B:C,2,FALSE)</f>
        <v>18</v>
      </c>
      <c r="G1726" t="str">
        <f>IFERROR(IF(F1726,"",""),E1726)</f>
        <v/>
      </c>
    </row>
    <row r="1727" spans="1:7">
      <c r="A1727" t="s">
        <v>2131</v>
      </c>
      <c r="B1727">
        <v>4</v>
      </c>
      <c r="E1727" t="s">
        <v>2106</v>
      </c>
      <c r="F1727" t="e">
        <f>VLOOKUP(E1727,morphology!B:C,2,FALSE)</f>
        <v>#N/A</v>
      </c>
      <c r="G1727" t="str">
        <f>IFERROR(IF(F1727,"",""),E1727)</f>
        <v>κρίσεως,</v>
      </c>
    </row>
    <row r="1728" spans="1:7">
      <c r="A1728" t="s">
        <v>2131</v>
      </c>
      <c r="B1728">
        <v>4</v>
      </c>
      <c r="E1728" t="s">
        <v>92</v>
      </c>
      <c r="F1728" t="e">
        <f>VLOOKUP(E1728,morphology!B:C,2,FALSE)</f>
        <v>#N/A</v>
      </c>
      <c r="G1728" t="str">
        <f>IFERROR(IF(F1728,"",""),E1728)</f>
        <v>ὅτι</v>
      </c>
    </row>
    <row r="1729" spans="1:7">
      <c r="A1729" t="s">
        <v>2131</v>
      </c>
      <c r="B1729">
        <v>4</v>
      </c>
      <c r="E1729" t="s">
        <v>1451</v>
      </c>
      <c r="F1729" t="e">
        <f>VLOOKUP(E1729,morphology!B:C,2,FALSE)</f>
        <v>#N/A</v>
      </c>
      <c r="G1729" t="str">
        <f>IFERROR(IF(F1729,"",""),E1729)</f>
        <v>καθὼς</v>
      </c>
    </row>
    <row r="1730" spans="1:7">
      <c r="A1730" t="s">
        <v>2131</v>
      </c>
      <c r="B1730">
        <v>4</v>
      </c>
      <c r="E1730" t="s">
        <v>2107</v>
      </c>
      <c r="F1730" t="e">
        <f>VLOOKUP(E1730,morphology!B:C,2,FALSE)</f>
        <v>#N/A</v>
      </c>
      <c r="G1730" t="str">
        <f>IFERROR(IF(F1730,"",""),E1730)</f>
        <v>ἐκεῖνός</v>
      </c>
    </row>
    <row r="1731" spans="1:7">
      <c r="A1731" t="s">
        <v>2131</v>
      </c>
      <c r="B1731">
        <v>4</v>
      </c>
      <c r="E1731" t="s">
        <v>1493</v>
      </c>
      <c r="F1731" t="e">
        <f>VLOOKUP(E1731,morphology!B:C,2,FALSE)</f>
        <v>#N/A</v>
      </c>
      <c r="G1731" t="str">
        <f>IFERROR(IF(F1731,"",""),E1731)</f>
        <v>ἐστιν</v>
      </c>
    </row>
    <row r="1732" spans="1:7">
      <c r="A1732" t="s">
        <v>2131</v>
      </c>
      <c r="B1732">
        <v>4</v>
      </c>
      <c r="E1732" t="s">
        <v>1385</v>
      </c>
      <c r="F1732">
        <f>VLOOKUP(E1732,morphology!B:C,2,FALSE)</f>
        <v>11</v>
      </c>
      <c r="G1732" t="str">
        <f>IFERROR(IF(F1732,"",""),E1732)</f>
        <v/>
      </c>
    </row>
    <row r="1733" spans="1:7">
      <c r="A1733" t="s">
        <v>2131</v>
      </c>
      <c r="B1733">
        <v>4</v>
      </c>
      <c r="E1733" t="s">
        <v>1753</v>
      </c>
      <c r="F1733">
        <f>VLOOKUP(E1733,morphology!B:C,2,FALSE)</f>
        <v>0</v>
      </c>
      <c r="G1733" t="str">
        <f>IFERROR(IF(F1733,"",""),E1733)</f>
        <v/>
      </c>
    </row>
    <row r="1734" spans="1:7">
      <c r="A1734" t="s">
        <v>2131</v>
      </c>
      <c r="B1734">
        <v>4</v>
      </c>
      <c r="E1734" t="s">
        <v>2108</v>
      </c>
      <c r="F1734" t="e">
        <f>VLOOKUP(E1734,morphology!B:C,2,FALSE)</f>
        <v>#N/A</v>
      </c>
      <c r="G1734" t="str">
        <f>IFERROR(IF(F1734,"",""),E1734)</f>
        <v>ἐσμεν</v>
      </c>
    </row>
    <row r="1735" spans="1:7">
      <c r="A1735" t="s">
        <v>2131</v>
      </c>
      <c r="B1735">
        <v>4</v>
      </c>
      <c r="E1735" t="s">
        <v>190</v>
      </c>
      <c r="F1735" t="e">
        <f>VLOOKUP(E1735,morphology!B:C,2,FALSE)</f>
        <v>#N/A</v>
      </c>
      <c r="G1735" t="str">
        <f>IFERROR(IF(F1735,"",""),E1735)</f>
        <v>ἐν</v>
      </c>
    </row>
    <row r="1736" spans="1:7">
      <c r="A1736" t="s">
        <v>2131</v>
      </c>
      <c r="B1736">
        <v>4</v>
      </c>
      <c r="E1736" t="s">
        <v>1623</v>
      </c>
      <c r="F1736" t="e">
        <f>VLOOKUP(E1736,morphology!B:C,2,FALSE)</f>
        <v>#N/A</v>
      </c>
      <c r="G1736" t="str">
        <f>IFERROR(IF(F1736,"",""),E1736)</f>
        <v>τῷ</v>
      </c>
    </row>
    <row r="1737" spans="1:7">
      <c r="A1737" t="s">
        <v>2131</v>
      </c>
      <c r="B1737">
        <v>4</v>
      </c>
      <c r="E1737" t="s">
        <v>2064</v>
      </c>
      <c r="F1737" t="e">
        <f>VLOOKUP(E1737,morphology!B:C,2,FALSE)</f>
        <v>#N/A</v>
      </c>
      <c r="G1737" t="str">
        <f>IFERROR(IF(F1737,"",""),E1737)</f>
        <v>κόσμῳ</v>
      </c>
    </row>
    <row r="1738" spans="1:7">
      <c r="A1738" t="s">
        <v>2131</v>
      </c>
      <c r="B1738">
        <v>4</v>
      </c>
      <c r="E1738" t="s">
        <v>2109</v>
      </c>
      <c r="F1738" t="e">
        <f>VLOOKUP(E1738,morphology!B:C,2,FALSE)</f>
        <v>#N/A</v>
      </c>
      <c r="G1738" t="str">
        <f>IFERROR(IF(F1738,"",""),E1738)</f>
        <v>τούτῳ.</v>
      </c>
    </row>
    <row r="1739" spans="1:7">
      <c r="A1739" t="s">
        <v>2131</v>
      </c>
      <c r="B1739">
        <v>4</v>
      </c>
      <c r="E1739" t="s">
        <v>1703</v>
      </c>
      <c r="F1739">
        <f>VLOOKUP(E1739,morphology!B:C,2,FALSE)</f>
        <v>0</v>
      </c>
      <c r="G1739" t="str">
        <f>IFERROR(IF(F1739,"",""),E1739)</f>
        <v/>
      </c>
    </row>
    <row r="1740" spans="1:7">
      <c r="A1740" t="s">
        <v>2131</v>
      </c>
      <c r="B1740">
        <v>4</v>
      </c>
      <c r="E1740" t="s">
        <v>2110</v>
      </c>
      <c r="F1740" t="e">
        <f>VLOOKUP(E1740,morphology!B:C,2,FALSE)</f>
        <v>#N/A</v>
      </c>
      <c r="G1740" t="str">
        <f>IFERROR(IF(F1740,"",""),E1740)</f>
        <v>φόβος</v>
      </c>
    </row>
    <row r="1741" spans="1:7">
      <c r="A1741" t="s">
        <v>2131</v>
      </c>
      <c r="B1741">
        <v>4</v>
      </c>
      <c r="E1741" t="s">
        <v>1417</v>
      </c>
      <c r="F1741" t="e">
        <f>VLOOKUP(E1741,morphology!B:C,2,FALSE)</f>
        <v>#N/A</v>
      </c>
      <c r="G1741" t="str">
        <f>IFERROR(IF(F1741,"",""),E1741)</f>
        <v>οὐκ</v>
      </c>
    </row>
    <row r="1742" spans="1:7">
      <c r="A1742" t="s">
        <v>2131</v>
      </c>
      <c r="B1742">
        <v>4</v>
      </c>
      <c r="E1742" t="s">
        <v>1694</v>
      </c>
      <c r="F1742">
        <f>VLOOKUP(E1742,morphology!B:C,2,FALSE)</f>
        <v>0</v>
      </c>
      <c r="G1742" t="str">
        <f>IFERROR(IF(F1742,"",""),E1742)</f>
        <v/>
      </c>
    </row>
    <row r="1743" spans="1:7">
      <c r="A1743" t="s">
        <v>2131</v>
      </c>
      <c r="B1743">
        <v>4</v>
      </c>
      <c r="E1743" t="s">
        <v>190</v>
      </c>
      <c r="F1743" t="e">
        <f>VLOOKUP(E1743,morphology!B:C,2,FALSE)</f>
        <v>#N/A</v>
      </c>
      <c r="G1743" t="str">
        <f>IFERROR(IF(F1743,"",""),E1743)</f>
        <v>ἐν</v>
      </c>
    </row>
    <row r="1744" spans="1:7">
      <c r="A1744" t="s">
        <v>2131</v>
      </c>
      <c r="B1744">
        <v>4</v>
      </c>
      <c r="E1744" t="s">
        <v>1508</v>
      </c>
      <c r="F1744" t="e">
        <f>VLOOKUP(E1744,morphology!B:C,2,FALSE)</f>
        <v>#N/A</v>
      </c>
      <c r="G1744" t="str">
        <f>IFERROR(IF(F1744,"",""),E1744)</f>
        <v>τῇ</v>
      </c>
    </row>
    <row r="1745" spans="1:7">
      <c r="A1745" t="s">
        <v>2131</v>
      </c>
      <c r="B1745">
        <v>4</v>
      </c>
      <c r="E1745" t="s">
        <v>2111</v>
      </c>
      <c r="F1745" t="e">
        <f>VLOOKUP(E1745,morphology!B:C,2,FALSE)</f>
        <v>#N/A</v>
      </c>
      <c r="G1745" t="str">
        <f>IFERROR(IF(F1745,"",""),E1745)</f>
        <v>ἀγάπῃ,</v>
      </c>
    </row>
    <row r="1746" spans="1:7">
      <c r="A1746" t="s">
        <v>2131</v>
      </c>
      <c r="B1746">
        <v>4</v>
      </c>
      <c r="E1746" t="s">
        <v>1626</v>
      </c>
      <c r="F1746" t="e">
        <f>VLOOKUP(E1746,morphology!B:C,2,FALSE)</f>
        <v>#N/A</v>
      </c>
      <c r="G1746" t="str">
        <f>IFERROR(IF(F1746,"",""),E1746)</f>
        <v>ἀλλʼ</v>
      </c>
    </row>
    <row r="1747" spans="1:7">
      <c r="A1747" t="s">
        <v>2131</v>
      </c>
      <c r="B1747">
        <v>4</v>
      </c>
      <c r="E1747" t="s">
        <v>1470</v>
      </c>
      <c r="F1747">
        <f>VLOOKUP(E1747,morphology!B:C,2,FALSE)</f>
        <v>20</v>
      </c>
      <c r="G1747" t="str">
        <f>IFERROR(IF(F1747,"",""),E1747)</f>
        <v/>
      </c>
    </row>
    <row r="1748" spans="1:7">
      <c r="A1748" t="s">
        <v>2131</v>
      </c>
      <c r="B1748">
        <v>4</v>
      </c>
      <c r="E1748" t="s">
        <v>2112</v>
      </c>
      <c r="F1748" t="e">
        <f>VLOOKUP(E1748,morphology!B:C,2,FALSE)</f>
        <v>#N/A</v>
      </c>
      <c r="G1748" t="str">
        <f>IFERROR(IF(F1748,"",""),E1748)</f>
        <v>τελεία</v>
      </c>
    </row>
    <row r="1749" spans="1:7">
      <c r="A1749" t="s">
        <v>2131</v>
      </c>
      <c r="B1749">
        <v>4</v>
      </c>
      <c r="E1749" t="s">
        <v>1599</v>
      </c>
      <c r="F1749" t="e">
        <f>VLOOKUP(E1749,morphology!B:C,2,FALSE)</f>
        <v>#N/A</v>
      </c>
      <c r="G1749" t="str">
        <f>IFERROR(IF(F1749,"",""),E1749)</f>
        <v>ἀγάπη</v>
      </c>
    </row>
    <row r="1750" spans="1:7">
      <c r="A1750" t="s">
        <v>2131</v>
      </c>
      <c r="B1750">
        <v>4</v>
      </c>
      <c r="E1750" t="s">
        <v>464</v>
      </c>
      <c r="F1750" t="e">
        <f>VLOOKUP(E1750,morphology!B:C,2,FALSE)</f>
        <v>#N/A</v>
      </c>
      <c r="G1750" t="str">
        <f>IFERROR(IF(F1750,"",""),E1750)</f>
        <v>ἔξω</v>
      </c>
    </row>
    <row r="1751" spans="1:7">
      <c r="A1751" t="s">
        <v>2131</v>
      </c>
      <c r="B1751">
        <v>4</v>
      </c>
      <c r="E1751" t="s">
        <v>2113</v>
      </c>
      <c r="F1751" t="e">
        <f>VLOOKUP(E1751,morphology!B:C,2,FALSE)</f>
        <v>#N/A</v>
      </c>
      <c r="G1751" t="str">
        <f>IFERROR(IF(F1751,"",""),E1751)</f>
        <v>βάλλει</v>
      </c>
    </row>
    <row r="1752" spans="1:7">
      <c r="A1752" t="s">
        <v>2131</v>
      </c>
      <c r="B1752">
        <v>4</v>
      </c>
      <c r="E1752" t="s">
        <v>1431</v>
      </c>
      <c r="F1752">
        <f>VLOOKUP(E1752,morphology!B:C,2,FALSE)</f>
        <v>31</v>
      </c>
      <c r="G1752" t="str">
        <f>IFERROR(IF(F1752,"",""),E1752)</f>
        <v/>
      </c>
    </row>
    <row r="1753" spans="1:7">
      <c r="A1753" t="s">
        <v>2131</v>
      </c>
      <c r="B1753">
        <v>4</v>
      </c>
      <c r="E1753" t="s">
        <v>2114</v>
      </c>
      <c r="F1753" t="e">
        <f>VLOOKUP(E1753,morphology!B:C,2,FALSE)</f>
        <v>#N/A</v>
      </c>
      <c r="G1753" t="str">
        <f>IFERROR(IF(F1753,"",""),E1753)</f>
        <v>φόβον,</v>
      </c>
    </row>
    <row r="1754" spans="1:7">
      <c r="A1754" t="s">
        <v>2131</v>
      </c>
      <c r="B1754">
        <v>4</v>
      </c>
      <c r="E1754" t="s">
        <v>92</v>
      </c>
      <c r="F1754" t="e">
        <f>VLOOKUP(E1754,morphology!B:C,2,FALSE)</f>
        <v>#N/A</v>
      </c>
      <c r="G1754" t="str">
        <f>IFERROR(IF(F1754,"",""),E1754)</f>
        <v>ὅτι</v>
      </c>
    </row>
    <row r="1755" spans="1:7">
      <c r="A1755" t="s">
        <v>2131</v>
      </c>
      <c r="B1755">
        <v>4</v>
      </c>
      <c r="E1755" t="s">
        <v>1494</v>
      </c>
      <c r="F1755" t="e">
        <f>VLOOKUP(E1755,morphology!B:C,2,FALSE)</f>
        <v>#N/A</v>
      </c>
      <c r="G1755" t="str">
        <f>IFERROR(IF(F1755,"",""),E1755)</f>
        <v>ὁ</v>
      </c>
    </row>
    <row r="1756" spans="1:7">
      <c r="A1756" t="s">
        <v>2131</v>
      </c>
      <c r="B1756">
        <v>4</v>
      </c>
      <c r="E1756" t="s">
        <v>2110</v>
      </c>
      <c r="F1756" t="e">
        <f>VLOOKUP(E1756,morphology!B:C,2,FALSE)</f>
        <v>#N/A</v>
      </c>
      <c r="G1756" t="str">
        <f>IFERROR(IF(F1756,"",""),E1756)</f>
        <v>φόβος</v>
      </c>
    </row>
    <row r="1757" spans="1:7">
      <c r="A1757" t="s">
        <v>2131</v>
      </c>
      <c r="B1757">
        <v>4</v>
      </c>
      <c r="E1757" t="s">
        <v>2115</v>
      </c>
      <c r="F1757" t="e">
        <f>VLOOKUP(E1757,morphology!B:C,2,FALSE)</f>
        <v>#N/A</v>
      </c>
      <c r="G1757" t="str">
        <f>IFERROR(IF(F1757,"",""),E1757)</f>
        <v>κόλασιν</v>
      </c>
    </row>
    <row r="1758" spans="1:7">
      <c r="A1758" t="s">
        <v>2131</v>
      </c>
      <c r="B1758">
        <v>4</v>
      </c>
      <c r="E1758" t="s">
        <v>2116</v>
      </c>
      <c r="F1758" t="e">
        <f>VLOOKUP(E1758,morphology!B:C,2,FALSE)</f>
        <v>#N/A</v>
      </c>
      <c r="G1758" t="str">
        <f>IFERROR(IF(F1758,"",""),E1758)</f>
        <v>ἔχει,</v>
      </c>
    </row>
    <row r="1759" spans="1:7">
      <c r="A1759" t="s">
        <v>2131</v>
      </c>
      <c r="B1759">
        <v>4</v>
      </c>
      <c r="E1759" t="s">
        <v>1494</v>
      </c>
      <c r="F1759" t="e">
        <f>VLOOKUP(E1759,morphology!B:C,2,FALSE)</f>
        <v>#N/A</v>
      </c>
      <c r="G1759" t="str">
        <f>IFERROR(IF(F1759,"",""),E1759)</f>
        <v>ὁ</v>
      </c>
    </row>
    <row r="1760" spans="1:7">
      <c r="A1760" t="s">
        <v>2131</v>
      </c>
      <c r="B1760">
        <v>4</v>
      </c>
      <c r="E1760" t="s">
        <v>1718</v>
      </c>
      <c r="F1760">
        <f>VLOOKUP(E1760,morphology!B:C,2,FALSE)</f>
        <v>40</v>
      </c>
      <c r="G1760" t="str">
        <f>IFERROR(IF(F1760,"",""),E1760)</f>
        <v/>
      </c>
    </row>
    <row r="1761" spans="1:7">
      <c r="A1761" t="s">
        <v>2131</v>
      </c>
      <c r="B1761">
        <v>4</v>
      </c>
      <c r="E1761" t="s">
        <v>2117</v>
      </c>
      <c r="F1761" t="e">
        <f>VLOOKUP(E1761,morphology!B:C,2,FALSE)</f>
        <v>#N/A</v>
      </c>
      <c r="G1761" t="str">
        <f>IFERROR(IF(F1761,"",""),E1761)</f>
        <v>φοβούμενος</v>
      </c>
    </row>
    <row r="1762" spans="1:7">
      <c r="A1762" t="s">
        <v>2131</v>
      </c>
      <c r="B1762">
        <v>4</v>
      </c>
      <c r="E1762" t="s">
        <v>697</v>
      </c>
      <c r="F1762" t="e">
        <f>VLOOKUP(E1762,morphology!B:C,2,FALSE)</f>
        <v>#N/A</v>
      </c>
      <c r="G1762" t="str">
        <f>IFERROR(IF(F1762,"",""),E1762)</f>
        <v>οὐ</v>
      </c>
    </row>
    <row r="1763" spans="1:7">
      <c r="A1763" t="s">
        <v>2131</v>
      </c>
      <c r="B1763">
        <v>4</v>
      </c>
      <c r="E1763" t="s">
        <v>2103</v>
      </c>
      <c r="F1763" t="e">
        <f>VLOOKUP(E1763,morphology!B:C,2,FALSE)</f>
        <v>#N/A</v>
      </c>
      <c r="G1763" t="str">
        <f>IFERROR(IF(F1763,"",""),E1763)</f>
        <v>τετελείωται</v>
      </c>
    </row>
    <row r="1764" spans="1:7">
      <c r="A1764" t="s">
        <v>2131</v>
      </c>
      <c r="B1764">
        <v>4</v>
      </c>
      <c r="E1764" t="s">
        <v>190</v>
      </c>
      <c r="F1764" t="e">
        <f>VLOOKUP(E1764,morphology!B:C,2,FALSE)</f>
        <v>#N/A</v>
      </c>
      <c r="G1764" t="str">
        <f>IFERROR(IF(F1764,"",""),E1764)</f>
        <v>ἐν</v>
      </c>
    </row>
    <row r="1765" spans="1:7">
      <c r="A1765" t="s">
        <v>2131</v>
      </c>
      <c r="B1765">
        <v>4</v>
      </c>
      <c r="E1765" t="s">
        <v>1508</v>
      </c>
      <c r="F1765" t="e">
        <f>VLOOKUP(E1765,morphology!B:C,2,FALSE)</f>
        <v>#N/A</v>
      </c>
      <c r="G1765" t="str">
        <f>IFERROR(IF(F1765,"",""),E1765)</f>
        <v>τῇ</v>
      </c>
    </row>
    <row r="1766" spans="1:7">
      <c r="A1766" t="s">
        <v>2131</v>
      </c>
      <c r="B1766">
        <v>4</v>
      </c>
      <c r="E1766" t="s">
        <v>1443</v>
      </c>
      <c r="F1766" t="e">
        <f>VLOOKUP(E1766,morphology!B:C,2,FALSE)</f>
        <v>#N/A</v>
      </c>
      <c r="G1766" t="str">
        <f>IFERROR(IF(F1766,"",""),E1766)</f>
        <v>ἀγάπῃ.</v>
      </c>
    </row>
    <row r="1767" spans="1:7">
      <c r="A1767" t="s">
        <v>2131</v>
      </c>
      <c r="B1767">
        <v>4</v>
      </c>
      <c r="E1767" t="s">
        <v>1711</v>
      </c>
      <c r="F1767">
        <f>VLOOKUP(E1767,morphology!B:C,2,FALSE)</f>
        <v>0</v>
      </c>
      <c r="G1767" t="str">
        <f>IFERROR(IF(F1767,"",""),E1767)</f>
        <v/>
      </c>
    </row>
    <row r="1768" spans="1:7">
      <c r="A1768" t="s">
        <v>2131</v>
      </c>
      <c r="B1768">
        <v>4</v>
      </c>
      <c r="E1768" t="s">
        <v>1753</v>
      </c>
      <c r="F1768">
        <f>VLOOKUP(E1768,morphology!B:C,2,FALSE)</f>
        <v>0</v>
      </c>
      <c r="G1768" t="str">
        <f>IFERROR(IF(F1768,"",""),E1768)</f>
        <v/>
      </c>
    </row>
    <row r="1769" spans="1:7">
      <c r="A1769" t="s">
        <v>2131</v>
      </c>
      <c r="B1769">
        <v>4</v>
      </c>
      <c r="E1769" t="s">
        <v>2118</v>
      </c>
      <c r="F1769" t="e">
        <f>VLOOKUP(E1769,morphology!B:C,2,FALSE)</f>
        <v>#N/A</v>
      </c>
      <c r="G1769" t="str">
        <f>IFERROR(IF(F1769,"",""),E1769)</f>
        <v>ἀγαπῶμεν,</v>
      </c>
    </row>
    <row r="1770" spans="1:7">
      <c r="A1770" t="s">
        <v>2131</v>
      </c>
      <c r="B1770">
        <v>4</v>
      </c>
      <c r="E1770" t="s">
        <v>92</v>
      </c>
      <c r="F1770" t="e">
        <f>VLOOKUP(E1770,morphology!B:C,2,FALSE)</f>
        <v>#N/A</v>
      </c>
      <c r="G1770" t="str">
        <f>IFERROR(IF(F1770,"",""),E1770)</f>
        <v>ὅτι</v>
      </c>
    </row>
    <row r="1771" spans="1:7">
      <c r="A1771" t="s">
        <v>2131</v>
      </c>
      <c r="B1771">
        <v>4</v>
      </c>
      <c r="E1771" t="s">
        <v>1791</v>
      </c>
      <c r="F1771" t="e">
        <f>VLOOKUP(E1771,morphology!B:C,2,FALSE)</f>
        <v>#N/A</v>
      </c>
      <c r="G1771" t="str">
        <f>IFERROR(IF(F1771,"",""),E1771)</f>
        <v>αὐτὸς</v>
      </c>
    </row>
    <row r="1772" spans="1:7">
      <c r="A1772" t="s">
        <v>2131</v>
      </c>
      <c r="B1772">
        <v>4</v>
      </c>
      <c r="E1772" t="s">
        <v>898</v>
      </c>
      <c r="F1772" t="e">
        <f>VLOOKUP(E1772,morphology!B:C,2,FALSE)</f>
        <v>#N/A</v>
      </c>
      <c r="G1772" t="str">
        <f>IFERROR(IF(F1772,"",""),E1772)</f>
        <v>πρῶτος</v>
      </c>
    </row>
    <row r="1773" spans="1:7">
      <c r="A1773" t="s">
        <v>2131</v>
      </c>
      <c r="B1773">
        <v>4</v>
      </c>
      <c r="E1773" t="s">
        <v>2084</v>
      </c>
      <c r="F1773" t="e">
        <f>VLOOKUP(E1773,morphology!B:C,2,FALSE)</f>
        <v>#N/A</v>
      </c>
      <c r="G1773" t="str">
        <f>IFERROR(IF(F1773,"",""),E1773)</f>
        <v>ἠγάπησεν</v>
      </c>
    </row>
    <row r="1774" spans="1:7">
      <c r="A1774" t="s">
        <v>2131</v>
      </c>
      <c r="B1774">
        <v>4</v>
      </c>
      <c r="E1774" t="s">
        <v>2119</v>
      </c>
      <c r="F1774" t="e">
        <f>VLOOKUP(E1774,morphology!B:C,2,FALSE)</f>
        <v>#N/A</v>
      </c>
      <c r="G1774" t="str">
        <f>IFERROR(IF(F1774,"",""),E1774)</f>
        <v>ἡμᾶς.</v>
      </c>
    </row>
    <row r="1775" spans="1:7">
      <c r="A1775" t="s">
        <v>2131</v>
      </c>
      <c r="B1775">
        <v>4</v>
      </c>
      <c r="E1775" t="s">
        <v>1717</v>
      </c>
      <c r="F1775">
        <f>VLOOKUP(E1775,morphology!B:C,2,FALSE)</f>
        <v>0</v>
      </c>
      <c r="G1775" t="str">
        <f>IFERROR(IF(F1775,"",""),E1775)</f>
        <v/>
      </c>
    </row>
    <row r="1776" spans="1:7">
      <c r="A1776" t="s">
        <v>2131</v>
      </c>
      <c r="B1776">
        <v>4</v>
      </c>
      <c r="E1776" t="s">
        <v>1672</v>
      </c>
      <c r="F1776" t="e">
        <f>VLOOKUP(E1776,morphology!B:C,2,FALSE)</f>
        <v>#N/A</v>
      </c>
      <c r="G1776" t="str">
        <f>IFERROR(IF(F1776,"",""),E1776)</f>
        <v>ἐάν</v>
      </c>
    </row>
    <row r="1777" spans="1:7">
      <c r="A1777" t="s">
        <v>2131</v>
      </c>
      <c r="B1777">
        <v>4</v>
      </c>
      <c r="E1777" t="s">
        <v>1518</v>
      </c>
      <c r="F1777" t="e">
        <f>VLOOKUP(E1777,morphology!B:C,2,FALSE)</f>
        <v>#N/A</v>
      </c>
      <c r="G1777" t="str">
        <f>IFERROR(IF(F1777,"",""),E1777)</f>
        <v>τις</v>
      </c>
    </row>
    <row r="1778" spans="1:7">
      <c r="A1778" t="s">
        <v>2131</v>
      </c>
      <c r="B1778">
        <v>4</v>
      </c>
      <c r="E1778" t="s">
        <v>2120</v>
      </c>
      <c r="F1778" t="e">
        <f>VLOOKUP(E1778,morphology!B:C,2,FALSE)</f>
        <v>#N/A</v>
      </c>
      <c r="G1778" t="str">
        <f>IFERROR(IF(F1778,"",""),E1778)</f>
        <v>εἴπῃ</v>
      </c>
    </row>
    <row r="1779" spans="1:7">
      <c r="A1779" t="s">
        <v>2131</v>
      </c>
      <c r="B1779">
        <v>4</v>
      </c>
      <c r="E1779" t="s">
        <v>92</v>
      </c>
      <c r="F1779" t="e">
        <f>VLOOKUP(E1779,morphology!B:C,2,FALSE)</f>
        <v>#N/A</v>
      </c>
      <c r="G1779" t="str">
        <f>IFERROR(IF(F1779,"",""),E1779)</f>
        <v>ὅτι</v>
      </c>
    </row>
    <row r="1780" spans="1:7">
      <c r="A1780" t="s">
        <v>2131</v>
      </c>
      <c r="B1780">
        <v>4</v>
      </c>
      <c r="E1780" t="s">
        <v>2121</v>
      </c>
      <c r="F1780" t="e">
        <f>VLOOKUP(E1780,morphology!B:C,2,FALSE)</f>
        <v>#N/A</v>
      </c>
      <c r="G1780" t="str">
        <f>IFERROR(IF(F1780,"",""),E1780)</f>
        <v>Ἀγαπῶ</v>
      </c>
    </row>
    <row r="1781" spans="1:7">
      <c r="A1781" t="s">
        <v>2131</v>
      </c>
      <c r="B1781">
        <v>4</v>
      </c>
      <c r="E1781" t="s">
        <v>1431</v>
      </c>
      <c r="F1781">
        <f>VLOOKUP(E1781,morphology!B:C,2,FALSE)</f>
        <v>31</v>
      </c>
      <c r="G1781" t="str">
        <f>IFERROR(IF(F1781,"",""),E1781)</f>
        <v/>
      </c>
    </row>
    <row r="1782" spans="1:7">
      <c r="A1782" t="s">
        <v>2131</v>
      </c>
      <c r="B1782">
        <v>4</v>
      </c>
      <c r="E1782" t="s">
        <v>2037</v>
      </c>
      <c r="F1782" t="e">
        <f>VLOOKUP(E1782,morphology!B:C,2,FALSE)</f>
        <v>#N/A</v>
      </c>
      <c r="G1782" t="str">
        <f>IFERROR(IF(F1782,"",""),E1782)</f>
        <v>θεόν,</v>
      </c>
    </row>
    <row r="1783" spans="1:7">
      <c r="A1783" t="s">
        <v>2131</v>
      </c>
      <c r="B1783">
        <v>4</v>
      </c>
      <c r="E1783" t="s">
        <v>1385</v>
      </c>
      <c r="F1783">
        <f>VLOOKUP(E1783,morphology!B:C,2,FALSE)</f>
        <v>11</v>
      </c>
      <c r="G1783" t="str">
        <f>IFERROR(IF(F1783,"",""),E1783)</f>
        <v/>
      </c>
    </row>
    <row r="1784" spans="1:7">
      <c r="A1784" t="s">
        <v>2131</v>
      </c>
      <c r="B1784">
        <v>4</v>
      </c>
      <c r="E1784" t="s">
        <v>1431</v>
      </c>
      <c r="F1784">
        <f>VLOOKUP(E1784,morphology!B:C,2,FALSE)</f>
        <v>31</v>
      </c>
      <c r="G1784" t="str">
        <f>IFERROR(IF(F1784,"",""),E1784)</f>
        <v/>
      </c>
    </row>
    <row r="1785" spans="1:7">
      <c r="A1785" t="s">
        <v>2131</v>
      </c>
      <c r="B1785">
        <v>4</v>
      </c>
      <c r="E1785" t="s">
        <v>1685</v>
      </c>
      <c r="F1785" t="e">
        <f>VLOOKUP(E1785,morphology!B:C,2,FALSE)</f>
        <v>#N/A</v>
      </c>
      <c r="G1785" t="str">
        <f>IFERROR(IF(F1785,"",""),E1785)</f>
        <v>ἀδελφὸν</v>
      </c>
    </row>
    <row r="1786" spans="1:7">
      <c r="A1786" t="s">
        <v>2131</v>
      </c>
      <c r="B1786">
        <v>4</v>
      </c>
      <c r="E1786" t="s">
        <v>1535</v>
      </c>
      <c r="F1786">
        <f>VLOOKUP(E1786,morphology!B:C,2,FALSE)</f>
        <v>45</v>
      </c>
      <c r="G1786" t="str">
        <f>IFERROR(IF(F1786,"",""),E1786)</f>
        <v/>
      </c>
    </row>
    <row r="1787" spans="1:7">
      <c r="A1787" t="s">
        <v>2131</v>
      </c>
      <c r="B1787">
        <v>4</v>
      </c>
      <c r="E1787" t="s">
        <v>2122</v>
      </c>
      <c r="F1787" t="e">
        <f>VLOOKUP(E1787,morphology!B:C,2,FALSE)</f>
        <v>#N/A</v>
      </c>
      <c r="G1787" t="str">
        <f>IFERROR(IF(F1787,"",""),E1787)</f>
        <v>μισῇ,</v>
      </c>
    </row>
    <row r="1788" spans="1:7">
      <c r="A1788" t="s">
        <v>2131</v>
      </c>
      <c r="B1788">
        <v>4</v>
      </c>
      <c r="E1788" t="s">
        <v>1801</v>
      </c>
      <c r="F1788" t="e">
        <f>VLOOKUP(E1788,morphology!B:C,2,FALSE)</f>
        <v>#N/A</v>
      </c>
      <c r="G1788" t="str">
        <f>IFERROR(IF(F1788,"",""),E1788)</f>
        <v>ψεύστης</v>
      </c>
    </row>
    <row r="1789" spans="1:7">
      <c r="A1789" t="s">
        <v>2131</v>
      </c>
      <c r="B1789">
        <v>4</v>
      </c>
      <c r="E1789" t="s">
        <v>1868</v>
      </c>
      <c r="F1789" t="e">
        <f>VLOOKUP(E1789,morphology!B:C,2,FALSE)</f>
        <v>#N/A</v>
      </c>
      <c r="G1789" t="str">
        <f>IFERROR(IF(F1789,"",""),E1789)</f>
        <v>ἐστίν·</v>
      </c>
    </row>
    <row r="1790" spans="1:7">
      <c r="A1790" t="s">
        <v>2131</v>
      </c>
      <c r="B1790">
        <v>4</v>
      </c>
      <c r="E1790" t="s">
        <v>1494</v>
      </c>
      <c r="F1790" t="e">
        <f>VLOOKUP(E1790,morphology!B:C,2,FALSE)</f>
        <v>#N/A</v>
      </c>
      <c r="G1790" t="str">
        <f>IFERROR(IF(F1790,"",""),E1790)</f>
        <v>ὁ</v>
      </c>
    </row>
    <row r="1791" spans="1:7">
      <c r="A1791" t="s">
        <v>2131</v>
      </c>
      <c r="B1791">
        <v>4</v>
      </c>
      <c r="E1791" t="s">
        <v>1532</v>
      </c>
      <c r="F1791" t="e">
        <f>VLOOKUP(E1791,morphology!B:C,2,FALSE)</f>
        <v>#N/A</v>
      </c>
      <c r="G1791" t="str">
        <f>IFERROR(IF(F1791,"",""),E1791)</f>
        <v>γὰρ</v>
      </c>
    </row>
    <row r="1792" spans="1:7">
      <c r="A1792" t="s">
        <v>2131</v>
      </c>
      <c r="B1792">
        <v>4</v>
      </c>
      <c r="E1792" t="s">
        <v>1486</v>
      </c>
      <c r="F1792" t="e">
        <f>VLOOKUP(E1792,morphology!B:C,2,FALSE)</f>
        <v>#N/A</v>
      </c>
      <c r="G1792" t="str">
        <f>IFERROR(IF(F1792,"",""),E1792)</f>
        <v>μὴ</v>
      </c>
    </row>
    <row r="1793" spans="1:7">
      <c r="A1793" t="s">
        <v>2131</v>
      </c>
      <c r="B1793">
        <v>4</v>
      </c>
      <c r="E1793" t="s">
        <v>1588</v>
      </c>
      <c r="F1793" t="e">
        <f>VLOOKUP(E1793,morphology!B:C,2,FALSE)</f>
        <v>#N/A</v>
      </c>
      <c r="G1793" t="str">
        <f>IFERROR(IF(F1793,"",""),E1793)</f>
        <v>ἀγαπῶν</v>
      </c>
    </row>
    <row r="1794" spans="1:7">
      <c r="A1794" t="s">
        <v>2131</v>
      </c>
      <c r="B1794">
        <v>4</v>
      </c>
      <c r="E1794" t="s">
        <v>1431</v>
      </c>
      <c r="F1794">
        <f>VLOOKUP(E1794,morphology!B:C,2,FALSE)</f>
        <v>31</v>
      </c>
      <c r="G1794" t="str">
        <f>IFERROR(IF(F1794,"",""),E1794)</f>
        <v/>
      </c>
    </row>
    <row r="1795" spans="1:7">
      <c r="A1795" t="s">
        <v>2131</v>
      </c>
      <c r="B1795">
        <v>4</v>
      </c>
      <c r="E1795" t="s">
        <v>1685</v>
      </c>
      <c r="F1795" t="e">
        <f>VLOOKUP(E1795,morphology!B:C,2,FALSE)</f>
        <v>#N/A</v>
      </c>
      <c r="G1795" t="str">
        <f>IFERROR(IF(F1795,"",""),E1795)</f>
        <v>ἀδελφὸν</v>
      </c>
    </row>
    <row r="1796" spans="1:7">
      <c r="A1796" t="s">
        <v>2131</v>
      </c>
      <c r="B1796">
        <v>4</v>
      </c>
      <c r="E1796" t="s">
        <v>1535</v>
      </c>
      <c r="F1796">
        <f>VLOOKUP(E1796,morphology!B:C,2,FALSE)</f>
        <v>45</v>
      </c>
      <c r="G1796" t="str">
        <f>IFERROR(IF(F1796,"",""),E1796)</f>
        <v/>
      </c>
    </row>
    <row r="1797" spans="1:7">
      <c r="A1797" t="s">
        <v>2131</v>
      </c>
      <c r="B1797">
        <v>4</v>
      </c>
      <c r="E1797" t="s">
        <v>1822</v>
      </c>
      <c r="F1797" t="e">
        <f>VLOOKUP(E1797,morphology!B:C,2,FALSE)</f>
        <v>#N/A</v>
      </c>
      <c r="G1797" t="str">
        <f>IFERROR(IF(F1797,"",""),E1797)</f>
        <v>ὃν</v>
      </c>
    </row>
    <row r="1798" spans="1:7">
      <c r="A1798" t="s">
        <v>2131</v>
      </c>
      <c r="B1798">
        <v>4</v>
      </c>
      <c r="E1798" t="s">
        <v>2123</v>
      </c>
      <c r="F1798" t="e">
        <f>VLOOKUP(E1798,morphology!B:C,2,FALSE)</f>
        <v>#N/A</v>
      </c>
      <c r="G1798" t="str">
        <f>IFERROR(IF(F1798,"",""),E1798)</f>
        <v>ἑώρακεν,</v>
      </c>
    </row>
    <row r="1799" spans="1:7">
      <c r="A1799" t="s">
        <v>2131</v>
      </c>
      <c r="B1799">
        <v>4</v>
      </c>
      <c r="E1799" t="s">
        <v>1431</v>
      </c>
      <c r="F1799">
        <f>VLOOKUP(E1799,morphology!B:C,2,FALSE)</f>
        <v>31</v>
      </c>
      <c r="G1799" t="str">
        <f>IFERROR(IF(F1799,"",""),E1799)</f>
        <v/>
      </c>
    </row>
    <row r="1800" spans="1:7">
      <c r="A1800" t="s">
        <v>2131</v>
      </c>
      <c r="B1800">
        <v>4</v>
      </c>
      <c r="E1800" t="s">
        <v>1510</v>
      </c>
      <c r="F1800" t="e">
        <f>VLOOKUP(E1800,morphology!B:C,2,FALSE)</f>
        <v>#N/A</v>
      </c>
      <c r="G1800" t="str">
        <f>IFERROR(IF(F1800,"",""),E1800)</f>
        <v>θεὸν</v>
      </c>
    </row>
    <row r="1801" spans="1:7">
      <c r="A1801" t="s">
        <v>2131</v>
      </c>
      <c r="B1801">
        <v>4</v>
      </c>
      <c r="E1801" t="s">
        <v>1822</v>
      </c>
      <c r="F1801" t="e">
        <f>VLOOKUP(E1801,morphology!B:C,2,FALSE)</f>
        <v>#N/A</v>
      </c>
      <c r="G1801" t="str">
        <f>IFERROR(IF(F1801,"",""),E1801)</f>
        <v>ὃν</v>
      </c>
    </row>
    <row r="1802" spans="1:7">
      <c r="A1802" t="s">
        <v>2131</v>
      </c>
      <c r="B1802">
        <v>4</v>
      </c>
      <c r="E1802" t="s">
        <v>1458</v>
      </c>
      <c r="F1802" t="e">
        <f>VLOOKUP(E1802,morphology!B:C,2,FALSE)</f>
        <v>#N/A</v>
      </c>
      <c r="G1802" t="str">
        <f>IFERROR(IF(F1802,"",""),E1802)</f>
        <v>οὐχ</v>
      </c>
    </row>
    <row r="1803" spans="1:7">
      <c r="A1803" t="s">
        <v>2131</v>
      </c>
      <c r="B1803">
        <v>4</v>
      </c>
      <c r="E1803" t="s">
        <v>1971</v>
      </c>
      <c r="F1803" t="e">
        <f>VLOOKUP(E1803,morphology!B:C,2,FALSE)</f>
        <v>#N/A</v>
      </c>
      <c r="G1803" t="str">
        <f>IFERROR(IF(F1803,"",""),E1803)</f>
        <v>ἑώρακεν</v>
      </c>
    </row>
    <row r="1804" spans="1:7">
      <c r="A1804" t="s">
        <v>2131</v>
      </c>
      <c r="B1804">
        <v>4</v>
      </c>
      <c r="E1804" t="s">
        <v>697</v>
      </c>
      <c r="F1804" t="e">
        <f>VLOOKUP(E1804,morphology!B:C,2,FALSE)</f>
        <v>#N/A</v>
      </c>
      <c r="G1804" t="str">
        <f>IFERROR(IF(F1804,"",""),E1804)</f>
        <v>οὐ</v>
      </c>
    </row>
    <row r="1805" spans="1:7">
      <c r="A1805" t="s">
        <v>2131</v>
      </c>
      <c r="B1805">
        <v>4</v>
      </c>
      <c r="E1805" t="s">
        <v>1983</v>
      </c>
      <c r="F1805" t="e">
        <f>VLOOKUP(E1805,morphology!B:C,2,FALSE)</f>
        <v>#N/A</v>
      </c>
      <c r="G1805" t="str">
        <f>IFERROR(IF(F1805,"",""),E1805)</f>
        <v>δύναται</v>
      </c>
    </row>
    <row r="1806" spans="1:7">
      <c r="A1806" t="s">
        <v>2131</v>
      </c>
      <c r="B1806">
        <v>4</v>
      </c>
      <c r="E1806" t="s">
        <v>2089</v>
      </c>
      <c r="F1806" t="e">
        <f>VLOOKUP(E1806,morphology!B:C,2,FALSE)</f>
        <v>#N/A</v>
      </c>
      <c r="G1806" t="str">
        <f>IFERROR(IF(F1806,"",""),E1806)</f>
        <v>ἀγαπᾶν.</v>
      </c>
    </row>
    <row r="1807" spans="1:7">
      <c r="A1807" t="s">
        <v>2131</v>
      </c>
      <c r="B1807">
        <v>4</v>
      </c>
      <c r="E1807" t="s">
        <v>1730</v>
      </c>
      <c r="F1807">
        <f>VLOOKUP(E1807,morphology!B:C,2,FALSE)</f>
        <v>0</v>
      </c>
      <c r="G1807" t="str">
        <f>IFERROR(IF(F1807,"",""),E1807)</f>
        <v/>
      </c>
    </row>
    <row r="1808" spans="1:7">
      <c r="A1808" t="s">
        <v>2131</v>
      </c>
      <c r="B1808">
        <v>4</v>
      </c>
      <c r="E1808" t="s">
        <v>1385</v>
      </c>
      <c r="F1808">
        <f>VLOOKUP(E1808,morphology!B:C,2,FALSE)</f>
        <v>11</v>
      </c>
      <c r="G1808" t="str">
        <f>IFERROR(IF(F1808,"",""),E1808)</f>
        <v/>
      </c>
    </row>
    <row r="1809" spans="1:7">
      <c r="A1809" t="s">
        <v>2131</v>
      </c>
      <c r="B1809">
        <v>4</v>
      </c>
      <c r="E1809" t="s">
        <v>1522</v>
      </c>
      <c r="F1809" t="e">
        <f>VLOOKUP(E1809,morphology!B:C,2,FALSE)</f>
        <v>#N/A</v>
      </c>
      <c r="G1809" t="str">
        <f>IFERROR(IF(F1809,"",""),E1809)</f>
        <v>ταύτην</v>
      </c>
    </row>
    <row r="1810" spans="1:7">
      <c r="A1810" t="s">
        <v>2131</v>
      </c>
      <c r="B1810">
        <v>4</v>
      </c>
      <c r="E1810" t="s">
        <v>1423</v>
      </c>
      <c r="F1810">
        <f>VLOOKUP(E1810,morphology!B:C,2,FALSE)</f>
        <v>26</v>
      </c>
      <c r="G1810" t="str">
        <f>IFERROR(IF(F1810,"",""),E1810)</f>
        <v/>
      </c>
    </row>
    <row r="1811" spans="1:7">
      <c r="A1811" t="s">
        <v>2131</v>
      </c>
      <c r="B1811">
        <v>4</v>
      </c>
      <c r="E1811" t="s">
        <v>1452</v>
      </c>
      <c r="F1811" t="e">
        <f>VLOOKUP(E1811,morphology!B:C,2,FALSE)</f>
        <v>#N/A</v>
      </c>
      <c r="G1811" t="str">
        <f>IFERROR(IF(F1811,"",""),E1811)</f>
        <v>ἐντολὴν</v>
      </c>
    </row>
    <row r="1812" spans="1:7">
      <c r="A1812" t="s">
        <v>2131</v>
      </c>
      <c r="B1812">
        <v>4</v>
      </c>
      <c r="E1812" t="s">
        <v>1671</v>
      </c>
      <c r="F1812" t="e">
        <f>VLOOKUP(E1812,morphology!B:C,2,FALSE)</f>
        <v>#N/A</v>
      </c>
      <c r="G1812" t="str">
        <f>IFERROR(IF(F1812,"",""),E1812)</f>
        <v>ἔχομεν</v>
      </c>
    </row>
    <row r="1813" spans="1:7">
      <c r="A1813" t="s">
        <v>2131</v>
      </c>
      <c r="B1813">
        <v>4</v>
      </c>
      <c r="E1813" t="s">
        <v>1464</v>
      </c>
      <c r="F1813">
        <f>VLOOKUP(E1813,morphology!B:C,2,FALSE)</f>
        <v>3</v>
      </c>
      <c r="G1813" t="str">
        <f>IFERROR(IF(F1813,"",""),E1813)</f>
        <v/>
      </c>
    </row>
    <row r="1814" spans="1:7">
      <c r="A1814" t="s">
        <v>2131</v>
      </c>
      <c r="B1814">
        <v>4</v>
      </c>
      <c r="E1814" t="s">
        <v>1869</v>
      </c>
      <c r="F1814" t="e">
        <f>VLOOKUP(E1814,morphology!B:C,2,FALSE)</f>
        <v>#N/A</v>
      </c>
      <c r="G1814" t="str">
        <f>IFERROR(IF(F1814,"",""),E1814)</f>
        <v>αὐτοῦ,</v>
      </c>
    </row>
    <row r="1815" spans="1:7">
      <c r="A1815" t="s">
        <v>2131</v>
      </c>
      <c r="B1815">
        <v>4</v>
      </c>
      <c r="E1815" t="s">
        <v>605</v>
      </c>
      <c r="F1815">
        <f>VLOOKUP(E1815,morphology!B:C,2,FALSE)</f>
        <v>34</v>
      </c>
      <c r="G1815" t="str">
        <f>IFERROR(IF(F1815,"",""),E1815)</f>
        <v/>
      </c>
    </row>
    <row r="1816" spans="1:7">
      <c r="A1816" t="s">
        <v>2131</v>
      </c>
      <c r="B1816">
        <v>4</v>
      </c>
      <c r="E1816" t="s">
        <v>1494</v>
      </c>
      <c r="F1816" t="e">
        <f>VLOOKUP(E1816,morphology!B:C,2,FALSE)</f>
        <v>#N/A</v>
      </c>
      <c r="G1816" t="str">
        <f>IFERROR(IF(F1816,"",""),E1816)</f>
        <v>ὁ</v>
      </c>
    </row>
    <row r="1817" spans="1:7">
      <c r="A1817" t="s">
        <v>2131</v>
      </c>
      <c r="B1817">
        <v>4</v>
      </c>
      <c r="E1817" t="s">
        <v>1588</v>
      </c>
      <c r="F1817" t="e">
        <f>VLOOKUP(E1817,morphology!B:C,2,FALSE)</f>
        <v>#N/A</v>
      </c>
      <c r="G1817" t="str">
        <f>IFERROR(IF(F1817,"",""),E1817)</f>
        <v>ἀγαπῶν</v>
      </c>
    </row>
    <row r="1818" spans="1:7">
      <c r="A1818" t="s">
        <v>2131</v>
      </c>
      <c r="B1818">
        <v>4</v>
      </c>
      <c r="E1818" t="s">
        <v>1431</v>
      </c>
      <c r="F1818">
        <f>VLOOKUP(E1818,morphology!B:C,2,FALSE)</f>
        <v>31</v>
      </c>
      <c r="G1818" t="str">
        <f>IFERROR(IF(F1818,"",""),E1818)</f>
        <v/>
      </c>
    </row>
    <row r="1819" spans="1:7">
      <c r="A1819" t="s">
        <v>2131</v>
      </c>
      <c r="B1819">
        <v>4</v>
      </c>
      <c r="E1819" t="s">
        <v>1510</v>
      </c>
      <c r="F1819" t="e">
        <f>VLOOKUP(E1819,morphology!B:C,2,FALSE)</f>
        <v>#N/A</v>
      </c>
      <c r="G1819" t="str">
        <f>IFERROR(IF(F1819,"",""),E1819)</f>
        <v>θεὸν</v>
      </c>
    </row>
    <row r="1820" spans="1:7">
      <c r="A1820" t="s">
        <v>2131</v>
      </c>
      <c r="B1820">
        <v>4</v>
      </c>
      <c r="E1820" t="s">
        <v>1590</v>
      </c>
      <c r="F1820" t="e">
        <f>VLOOKUP(E1820,morphology!B:C,2,FALSE)</f>
        <v>#N/A</v>
      </c>
      <c r="G1820" t="str">
        <f>IFERROR(IF(F1820,"",""),E1820)</f>
        <v>ἀγαπᾷ</v>
      </c>
    </row>
    <row r="1821" spans="1:7">
      <c r="A1821" t="s">
        <v>2131</v>
      </c>
      <c r="B1821">
        <v>4</v>
      </c>
      <c r="E1821" t="s">
        <v>1385</v>
      </c>
      <c r="F1821">
        <f>VLOOKUP(E1821,morphology!B:C,2,FALSE)</f>
        <v>11</v>
      </c>
      <c r="G1821" t="str">
        <f>IFERROR(IF(F1821,"",""),E1821)</f>
        <v/>
      </c>
    </row>
    <row r="1822" spans="1:7">
      <c r="A1822" t="s">
        <v>2131</v>
      </c>
      <c r="B1822">
        <v>4</v>
      </c>
      <c r="E1822" t="s">
        <v>1431</v>
      </c>
      <c r="F1822">
        <f>VLOOKUP(E1822,morphology!B:C,2,FALSE)</f>
        <v>31</v>
      </c>
      <c r="G1822" t="str">
        <f>IFERROR(IF(F1822,"",""),E1822)</f>
        <v/>
      </c>
    </row>
    <row r="1823" spans="1:7">
      <c r="A1823" t="s">
        <v>2131</v>
      </c>
      <c r="B1823">
        <v>4</v>
      </c>
      <c r="E1823" t="s">
        <v>1685</v>
      </c>
      <c r="F1823" t="e">
        <f>VLOOKUP(E1823,morphology!B:C,2,FALSE)</f>
        <v>#N/A</v>
      </c>
      <c r="G1823" t="str">
        <f>IFERROR(IF(F1823,"",""),E1823)</f>
        <v>ἀδελφὸν</v>
      </c>
    </row>
    <row r="1824" spans="1:7">
      <c r="A1824" t="s">
        <v>2131</v>
      </c>
      <c r="B1824">
        <v>4</v>
      </c>
      <c r="E1824" t="s">
        <v>1593</v>
      </c>
      <c r="F1824" t="e">
        <f>VLOOKUP(E1824,morphology!B:C,2,FALSE)</f>
        <v>#N/A</v>
      </c>
      <c r="G1824" t="str">
        <f>IFERROR(IF(F1824,"",""),E1824)</f>
        <v>αὐτοῦ.</v>
      </c>
    </row>
    <row r="1825" spans="1:7">
      <c r="A1825" t="s">
        <v>2131</v>
      </c>
      <c r="B1825">
        <v>5</v>
      </c>
      <c r="E1825" t="s">
        <v>1558</v>
      </c>
      <c r="F1825">
        <f>VLOOKUP(E1825,morphology!B:C,2,FALSE)</f>
        <v>0</v>
      </c>
      <c r="G1825" t="str">
        <f>IFERROR(IF(F1825,"",""),E1825)</f>
        <v/>
      </c>
    </row>
    <row r="1826" spans="1:7">
      <c r="A1826" t="s">
        <v>2131</v>
      </c>
      <c r="B1826">
        <v>5</v>
      </c>
      <c r="E1826" t="s">
        <v>1584</v>
      </c>
      <c r="F1826" t="e">
        <f>VLOOKUP(E1826,morphology!B:C,2,FALSE)</f>
        <v>#N/A</v>
      </c>
      <c r="G1826" t="str">
        <f>IFERROR(IF(F1826,"",""),E1826)</f>
        <v>Πᾶς</v>
      </c>
    </row>
    <row r="1827" spans="1:7">
      <c r="A1827" t="s">
        <v>2131</v>
      </c>
      <c r="B1827">
        <v>5</v>
      </c>
      <c r="E1827" t="s">
        <v>1494</v>
      </c>
      <c r="F1827" t="e">
        <f>VLOOKUP(E1827,morphology!B:C,2,FALSE)</f>
        <v>#N/A</v>
      </c>
      <c r="G1827" t="str">
        <f>IFERROR(IF(F1827,"",""),E1827)</f>
        <v>ὁ</v>
      </c>
    </row>
    <row r="1828" spans="1:7">
      <c r="A1828" t="s">
        <v>2131</v>
      </c>
      <c r="B1828">
        <v>5</v>
      </c>
      <c r="E1828" t="s">
        <v>1585</v>
      </c>
      <c r="F1828" t="e">
        <f>VLOOKUP(E1828,morphology!B:C,2,FALSE)</f>
        <v>#N/A</v>
      </c>
      <c r="G1828" t="str">
        <f>IFERROR(IF(F1828,"",""),E1828)</f>
        <v>πιστεύων</v>
      </c>
    </row>
    <row r="1829" spans="1:7">
      <c r="A1829" t="s">
        <v>2131</v>
      </c>
      <c r="B1829">
        <v>5</v>
      </c>
      <c r="E1829" t="s">
        <v>92</v>
      </c>
      <c r="F1829" t="e">
        <f>VLOOKUP(E1829,morphology!B:C,2,FALSE)</f>
        <v>#N/A</v>
      </c>
      <c r="G1829" t="str">
        <f>IFERROR(IF(F1829,"",""),E1829)</f>
        <v>ὅτι</v>
      </c>
    </row>
    <row r="1830" spans="1:7">
      <c r="A1830" t="s">
        <v>2131</v>
      </c>
      <c r="B1830">
        <v>5</v>
      </c>
      <c r="E1830" t="s">
        <v>716</v>
      </c>
      <c r="F1830" t="e">
        <f>VLOOKUP(E1830,morphology!B:C,2,FALSE)</f>
        <v>#N/A</v>
      </c>
      <c r="G1830" t="str">
        <f>IFERROR(IF(F1830,"",""),E1830)</f>
        <v>Ἰησοῦς</v>
      </c>
    </row>
    <row r="1831" spans="1:7">
      <c r="A1831" t="s">
        <v>2131</v>
      </c>
      <c r="B1831">
        <v>5</v>
      </c>
      <c r="E1831" t="s">
        <v>1493</v>
      </c>
      <c r="F1831" t="e">
        <f>VLOOKUP(E1831,morphology!B:C,2,FALSE)</f>
        <v>#N/A</v>
      </c>
      <c r="G1831" t="str">
        <f>IFERROR(IF(F1831,"",""),E1831)</f>
        <v>ἐστιν</v>
      </c>
    </row>
    <row r="1832" spans="1:7">
      <c r="A1832" t="s">
        <v>2131</v>
      </c>
      <c r="B1832">
        <v>5</v>
      </c>
      <c r="E1832" t="s">
        <v>1494</v>
      </c>
      <c r="F1832" t="e">
        <f>VLOOKUP(E1832,morphology!B:C,2,FALSE)</f>
        <v>#N/A</v>
      </c>
      <c r="G1832" t="str">
        <f>IFERROR(IF(F1832,"",""),E1832)</f>
        <v>ὁ</v>
      </c>
    </row>
    <row r="1833" spans="1:7">
      <c r="A1833" t="s">
        <v>2131</v>
      </c>
      <c r="B1833">
        <v>5</v>
      </c>
      <c r="E1833" t="s">
        <v>1586</v>
      </c>
      <c r="F1833" t="e">
        <f>VLOOKUP(E1833,morphology!B:C,2,FALSE)</f>
        <v>#N/A</v>
      </c>
      <c r="G1833" t="str">
        <f>IFERROR(IF(F1833,"",""),E1833)</f>
        <v>χριστὸς</v>
      </c>
    </row>
    <row r="1834" spans="1:7">
      <c r="A1834" t="s">
        <v>2131</v>
      </c>
      <c r="B1834">
        <v>5</v>
      </c>
      <c r="E1834" t="s">
        <v>188</v>
      </c>
      <c r="F1834" t="e">
        <f>VLOOKUP(E1834,morphology!B:C,2,FALSE)</f>
        <v>#N/A</v>
      </c>
      <c r="G1834" t="str">
        <f>IFERROR(IF(F1834,"",""),E1834)</f>
        <v>ἐκ</v>
      </c>
    </row>
    <row r="1835" spans="1:7">
      <c r="A1835" t="s">
        <v>2131</v>
      </c>
      <c r="B1835">
        <v>5</v>
      </c>
      <c r="E1835" t="s">
        <v>1390</v>
      </c>
      <c r="F1835">
        <f>VLOOKUP(E1835,morphology!B:C,2,FALSE)</f>
        <v>16</v>
      </c>
      <c r="G1835" t="str">
        <f>IFERROR(IF(F1835,"",""),E1835)</f>
        <v/>
      </c>
    </row>
    <row r="1836" spans="1:7">
      <c r="A1836" t="s">
        <v>2131</v>
      </c>
      <c r="B1836">
        <v>5</v>
      </c>
      <c r="E1836" t="s">
        <v>1437</v>
      </c>
      <c r="F1836" t="e">
        <f>VLOOKUP(E1836,morphology!B:C,2,FALSE)</f>
        <v>#N/A</v>
      </c>
      <c r="G1836" t="str">
        <f>IFERROR(IF(F1836,"",""),E1836)</f>
        <v>θεοῦ</v>
      </c>
    </row>
    <row r="1837" spans="1:7">
      <c r="A1837" t="s">
        <v>2131</v>
      </c>
      <c r="B1837">
        <v>5</v>
      </c>
      <c r="E1837" t="s">
        <v>1587</v>
      </c>
      <c r="F1837" t="e">
        <f>VLOOKUP(E1837,morphology!B:C,2,FALSE)</f>
        <v>#N/A</v>
      </c>
      <c r="G1837" t="str">
        <f>IFERROR(IF(F1837,"",""),E1837)</f>
        <v>γεγέννηται,</v>
      </c>
    </row>
    <row r="1838" spans="1:7">
      <c r="A1838" t="s">
        <v>2131</v>
      </c>
      <c r="B1838">
        <v>5</v>
      </c>
      <c r="E1838" t="s">
        <v>1385</v>
      </c>
      <c r="F1838">
        <f>VLOOKUP(E1838,morphology!B:C,2,FALSE)</f>
        <v>11</v>
      </c>
      <c r="G1838" t="str">
        <f>IFERROR(IF(F1838,"",""),E1838)</f>
        <v/>
      </c>
    </row>
    <row r="1839" spans="1:7">
      <c r="A1839" t="s">
        <v>2131</v>
      </c>
      <c r="B1839">
        <v>5</v>
      </c>
      <c r="E1839" t="s">
        <v>1505</v>
      </c>
      <c r="F1839" t="e">
        <f>VLOOKUP(E1839,morphology!B:C,2,FALSE)</f>
        <v>#N/A</v>
      </c>
      <c r="G1839" t="str">
        <f>IFERROR(IF(F1839,"",""),E1839)</f>
        <v>πᾶς</v>
      </c>
    </row>
    <row r="1840" spans="1:7">
      <c r="A1840" t="s">
        <v>2131</v>
      </c>
      <c r="B1840">
        <v>5</v>
      </c>
      <c r="E1840" t="s">
        <v>1494</v>
      </c>
      <c r="F1840" t="e">
        <f>VLOOKUP(E1840,morphology!B:C,2,FALSE)</f>
        <v>#N/A</v>
      </c>
      <c r="G1840" t="str">
        <f>IFERROR(IF(F1840,"",""),E1840)</f>
        <v>ὁ</v>
      </c>
    </row>
    <row r="1841" spans="1:7">
      <c r="A1841" t="s">
        <v>2131</v>
      </c>
      <c r="B1841">
        <v>5</v>
      </c>
      <c r="E1841" t="s">
        <v>1588</v>
      </c>
      <c r="F1841" t="e">
        <f>VLOOKUP(E1841,morphology!B:C,2,FALSE)</f>
        <v>#N/A</v>
      </c>
      <c r="G1841" t="str">
        <f>IFERROR(IF(F1841,"",""),E1841)</f>
        <v>ἀγαπῶν</v>
      </c>
    </row>
    <row r="1842" spans="1:7">
      <c r="A1842" t="s">
        <v>2131</v>
      </c>
      <c r="B1842">
        <v>5</v>
      </c>
      <c r="E1842" t="s">
        <v>1431</v>
      </c>
      <c r="F1842">
        <f>VLOOKUP(E1842,morphology!B:C,2,FALSE)</f>
        <v>31</v>
      </c>
      <c r="G1842" t="str">
        <f>IFERROR(IF(F1842,"",""),E1842)</f>
        <v/>
      </c>
    </row>
    <row r="1843" spans="1:7">
      <c r="A1843" t="s">
        <v>2131</v>
      </c>
      <c r="B1843">
        <v>5</v>
      </c>
      <c r="E1843" t="s">
        <v>1589</v>
      </c>
      <c r="F1843" t="e">
        <f>VLOOKUP(E1843,morphology!B:C,2,FALSE)</f>
        <v>#N/A</v>
      </c>
      <c r="G1843" t="str">
        <f>IFERROR(IF(F1843,"",""),E1843)</f>
        <v>γεννήσαντα</v>
      </c>
    </row>
    <row r="1844" spans="1:7">
      <c r="A1844" t="s">
        <v>2131</v>
      </c>
      <c r="B1844">
        <v>5</v>
      </c>
      <c r="E1844" t="s">
        <v>1590</v>
      </c>
      <c r="F1844" t="e">
        <f>VLOOKUP(E1844,morphology!B:C,2,FALSE)</f>
        <v>#N/A</v>
      </c>
      <c r="G1844" t="str">
        <f>IFERROR(IF(F1844,"",""),E1844)</f>
        <v>ἀγαπᾷ</v>
      </c>
    </row>
    <row r="1845" spans="1:7">
      <c r="A1845" t="s">
        <v>2131</v>
      </c>
      <c r="B1845">
        <v>5</v>
      </c>
      <c r="E1845" t="s">
        <v>1385</v>
      </c>
      <c r="F1845">
        <f>VLOOKUP(E1845,morphology!B:C,2,FALSE)</f>
        <v>11</v>
      </c>
      <c r="G1845" t="str">
        <f>IFERROR(IF(F1845,"",""),E1845)</f>
        <v/>
      </c>
    </row>
    <row r="1846" spans="1:7">
      <c r="A1846" t="s">
        <v>2131</v>
      </c>
      <c r="B1846">
        <v>5</v>
      </c>
      <c r="E1846" t="s">
        <v>1431</v>
      </c>
      <c r="F1846">
        <f>VLOOKUP(E1846,morphology!B:C,2,FALSE)</f>
        <v>31</v>
      </c>
      <c r="G1846" t="str">
        <f>IFERROR(IF(F1846,"",""),E1846)</f>
        <v/>
      </c>
    </row>
    <row r="1847" spans="1:7">
      <c r="A1847" t="s">
        <v>2131</v>
      </c>
      <c r="B1847">
        <v>5</v>
      </c>
      <c r="E1847" t="s">
        <v>1591</v>
      </c>
      <c r="F1847" t="e">
        <f>VLOOKUP(E1847,morphology!B:C,2,FALSE)</f>
        <v>#N/A</v>
      </c>
      <c r="G1847" t="str">
        <f>IFERROR(IF(F1847,"",""),E1847)</f>
        <v>γεγεννημένον</v>
      </c>
    </row>
    <row r="1848" spans="1:7">
      <c r="A1848" t="s">
        <v>2131</v>
      </c>
      <c r="B1848">
        <v>5</v>
      </c>
      <c r="E1848" t="s">
        <v>1592</v>
      </c>
      <c r="F1848" t="e">
        <f>VLOOKUP(E1848,morphology!B:C,2,FALSE)</f>
        <v>#N/A</v>
      </c>
      <c r="G1848" t="str">
        <f>IFERROR(IF(F1848,"",""),E1848)</f>
        <v>ἐξ</v>
      </c>
    </row>
    <row r="1849" spans="1:7">
      <c r="A1849" t="s">
        <v>2131</v>
      </c>
      <c r="B1849">
        <v>5</v>
      </c>
      <c r="E1849" t="s">
        <v>1593</v>
      </c>
      <c r="F1849" t="e">
        <f>VLOOKUP(E1849,morphology!B:C,2,FALSE)</f>
        <v>#N/A</v>
      </c>
      <c r="G1849" t="str">
        <f>IFERROR(IF(F1849,"",""),E1849)</f>
        <v>αὐτοῦ.</v>
      </c>
    </row>
    <row r="1850" spans="1:7">
      <c r="A1850" t="s">
        <v>2131</v>
      </c>
      <c r="B1850">
        <v>5</v>
      </c>
      <c r="E1850" t="s">
        <v>1559</v>
      </c>
      <c r="F1850">
        <f>VLOOKUP(E1850,morphology!B:C,2,FALSE)</f>
        <v>0</v>
      </c>
      <c r="G1850" t="str">
        <f>IFERROR(IF(F1850,"",""),E1850)</f>
        <v/>
      </c>
    </row>
    <row r="1851" spans="1:7">
      <c r="A1851" t="s">
        <v>2131</v>
      </c>
      <c r="B1851">
        <v>5</v>
      </c>
      <c r="E1851" t="s">
        <v>190</v>
      </c>
      <c r="F1851" t="e">
        <f>VLOOKUP(E1851,morphology!B:C,2,FALSE)</f>
        <v>#N/A</v>
      </c>
      <c r="G1851" t="str">
        <f>IFERROR(IF(F1851,"",""),E1851)</f>
        <v>ἐν</v>
      </c>
    </row>
    <row r="1852" spans="1:7">
      <c r="A1852" t="s">
        <v>2131</v>
      </c>
      <c r="B1852">
        <v>5</v>
      </c>
      <c r="E1852" t="s">
        <v>1594</v>
      </c>
      <c r="F1852" t="e">
        <f>VLOOKUP(E1852,morphology!B:C,2,FALSE)</f>
        <v>#N/A</v>
      </c>
      <c r="G1852" t="str">
        <f>IFERROR(IF(F1852,"",""),E1852)</f>
        <v>τούτῳ</v>
      </c>
    </row>
    <row r="1853" spans="1:7">
      <c r="A1853" t="s">
        <v>2131</v>
      </c>
      <c r="B1853">
        <v>5</v>
      </c>
      <c r="E1853" t="s">
        <v>1595</v>
      </c>
      <c r="F1853" t="e">
        <f>VLOOKUP(E1853,morphology!B:C,2,FALSE)</f>
        <v>#N/A</v>
      </c>
      <c r="G1853" t="str">
        <f>IFERROR(IF(F1853,"",""),E1853)</f>
        <v>γινώσκομεν</v>
      </c>
    </row>
    <row r="1854" spans="1:7">
      <c r="A1854" t="s">
        <v>2131</v>
      </c>
      <c r="B1854">
        <v>5</v>
      </c>
      <c r="E1854" t="s">
        <v>92</v>
      </c>
      <c r="F1854" t="e">
        <f>VLOOKUP(E1854,morphology!B:C,2,FALSE)</f>
        <v>#N/A</v>
      </c>
      <c r="G1854" t="str">
        <f>IFERROR(IF(F1854,"",""),E1854)</f>
        <v>ὅτι</v>
      </c>
    </row>
    <row r="1855" spans="1:7">
      <c r="A1855" t="s">
        <v>2131</v>
      </c>
      <c r="B1855">
        <v>5</v>
      </c>
      <c r="E1855" t="s">
        <v>1466</v>
      </c>
      <c r="F1855" t="e">
        <f>VLOOKUP(E1855,morphology!B:C,2,FALSE)</f>
        <v>#N/A</v>
      </c>
      <c r="G1855" t="str">
        <f>IFERROR(IF(F1855,"",""),E1855)</f>
        <v>ἀγαπῶμεν</v>
      </c>
    </row>
    <row r="1856" spans="1:7">
      <c r="A1856" t="s">
        <v>2131</v>
      </c>
      <c r="B1856">
        <v>5</v>
      </c>
      <c r="E1856" t="s">
        <v>1554</v>
      </c>
      <c r="F1856" t="e">
        <f>VLOOKUP(E1856,morphology!B:C,2,FALSE)</f>
        <v>#N/A</v>
      </c>
      <c r="G1856" t="str">
        <f>IFERROR(IF(F1856,"",""),E1856)</f>
        <v>τὰ</v>
      </c>
    </row>
    <row r="1857" spans="1:7">
      <c r="A1857" t="s">
        <v>2131</v>
      </c>
      <c r="B1857">
        <v>5</v>
      </c>
      <c r="E1857" t="s">
        <v>1555</v>
      </c>
      <c r="F1857" t="e">
        <f>VLOOKUP(E1857,morphology!B:C,2,FALSE)</f>
        <v>#N/A</v>
      </c>
      <c r="G1857" t="str">
        <f>IFERROR(IF(F1857,"",""),E1857)</f>
        <v>τέκνα</v>
      </c>
    </row>
    <row r="1858" spans="1:7">
      <c r="A1858" t="s">
        <v>2131</v>
      </c>
      <c r="B1858">
        <v>5</v>
      </c>
      <c r="E1858" t="s">
        <v>1390</v>
      </c>
      <c r="F1858">
        <f>VLOOKUP(E1858,morphology!B:C,2,FALSE)</f>
        <v>16</v>
      </c>
      <c r="G1858" t="str">
        <f>IFERROR(IF(F1858,"",""),E1858)</f>
        <v/>
      </c>
    </row>
    <row r="1859" spans="1:7">
      <c r="A1859" t="s">
        <v>2131</v>
      </c>
      <c r="B1859">
        <v>5</v>
      </c>
      <c r="E1859" t="s">
        <v>1596</v>
      </c>
      <c r="F1859" t="e">
        <f>VLOOKUP(E1859,morphology!B:C,2,FALSE)</f>
        <v>#N/A</v>
      </c>
      <c r="G1859" t="str">
        <f>IFERROR(IF(F1859,"",""),E1859)</f>
        <v>θεοῦ,</v>
      </c>
    </row>
    <row r="1860" spans="1:7">
      <c r="A1860" t="s">
        <v>2131</v>
      </c>
      <c r="B1860">
        <v>5</v>
      </c>
      <c r="E1860" t="s">
        <v>613</v>
      </c>
      <c r="F1860" t="e">
        <f>VLOOKUP(E1860,morphology!B:C,2,FALSE)</f>
        <v>#N/A</v>
      </c>
      <c r="G1860" t="str">
        <f>IFERROR(IF(F1860,"",""),E1860)</f>
        <v>ὅταν</v>
      </c>
    </row>
    <row r="1861" spans="1:7">
      <c r="A1861" t="s">
        <v>2131</v>
      </c>
      <c r="B1861">
        <v>5</v>
      </c>
      <c r="E1861" t="s">
        <v>1431</v>
      </c>
      <c r="F1861">
        <f>VLOOKUP(E1861,morphology!B:C,2,FALSE)</f>
        <v>31</v>
      </c>
      <c r="G1861" t="str">
        <f>IFERROR(IF(F1861,"",""),E1861)</f>
        <v/>
      </c>
    </row>
    <row r="1862" spans="1:7">
      <c r="A1862" t="s">
        <v>2131</v>
      </c>
      <c r="B1862">
        <v>5</v>
      </c>
      <c r="E1862" t="s">
        <v>1510</v>
      </c>
      <c r="F1862" t="e">
        <f>VLOOKUP(E1862,morphology!B:C,2,FALSE)</f>
        <v>#N/A</v>
      </c>
      <c r="G1862" t="str">
        <f>IFERROR(IF(F1862,"",""),E1862)</f>
        <v>θεὸν</v>
      </c>
    </row>
    <row r="1863" spans="1:7">
      <c r="A1863" t="s">
        <v>2131</v>
      </c>
      <c r="B1863">
        <v>5</v>
      </c>
      <c r="E1863" t="s">
        <v>1466</v>
      </c>
      <c r="F1863" t="e">
        <f>VLOOKUP(E1863,morphology!B:C,2,FALSE)</f>
        <v>#N/A</v>
      </c>
      <c r="G1863" t="str">
        <f>IFERROR(IF(F1863,"",""),E1863)</f>
        <v>ἀγαπῶμεν</v>
      </c>
    </row>
    <row r="1864" spans="1:7">
      <c r="A1864" t="s">
        <v>2131</v>
      </c>
      <c r="B1864">
        <v>5</v>
      </c>
      <c r="E1864" t="s">
        <v>1385</v>
      </c>
      <c r="F1864">
        <f>VLOOKUP(E1864,morphology!B:C,2,FALSE)</f>
        <v>11</v>
      </c>
      <c r="G1864" t="str">
        <f>IFERROR(IF(F1864,"",""),E1864)</f>
        <v/>
      </c>
    </row>
    <row r="1865" spans="1:7">
      <c r="A1865" t="s">
        <v>2131</v>
      </c>
      <c r="B1865">
        <v>5</v>
      </c>
      <c r="E1865" t="s">
        <v>1474</v>
      </c>
      <c r="F1865" t="e">
        <f>VLOOKUP(E1865,morphology!B:C,2,FALSE)</f>
        <v>#N/A</v>
      </c>
      <c r="G1865" t="str">
        <f>IFERROR(IF(F1865,"",""),E1865)</f>
        <v>τὰς</v>
      </c>
    </row>
    <row r="1866" spans="1:7">
      <c r="A1866" t="s">
        <v>2131</v>
      </c>
      <c r="B1866">
        <v>5</v>
      </c>
      <c r="E1866" t="s">
        <v>1475</v>
      </c>
      <c r="F1866" t="e">
        <f>VLOOKUP(E1866,morphology!B:C,2,FALSE)</f>
        <v>#N/A</v>
      </c>
      <c r="G1866" t="str">
        <f>IFERROR(IF(F1866,"",""),E1866)</f>
        <v>ἐντολὰς</v>
      </c>
    </row>
    <row r="1867" spans="1:7">
      <c r="A1867" t="s">
        <v>2131</v>
      </c>
      <c r="B1867">
        <v>5</v>
      </c>
      <c r="E1867" t="s">
        <v>1535</v>
      </c>
      <c r="F1867">
        <f>VLOOKUP(E1867,morphology!B:C,2,FALSE)</f>
        <v>45</v>
      </c>
      <c r="G1867" t="str">
        <f>IFERROR(IF(F1867,"",""),E1867)</f>
        <v/>
      </c>
    </row>
    <row r="1868" spans="1:7">
      <c r="A1868" t="s">
        <v>2131</v>
      </c>
      <c r="B1868">
        <v>5</v>
      </c>
      <c r="E1868" t="s">
        <v>1597</v>
      </c>
      <c r="F1868" t="e">
        <f>VLOOKUP(E1868,morphology!B:C,2,FALSE)</f>
        <v>#N/A</v>
      </c>
      <c r="G1868" t="str">
        <f>IFERROR(IF(F1868,"",""),E1868)</f>
        <v>ποιῶμεν·</v>
      </c>
    </row>
    <row r="1869" spans="1:7">
      <c r="A1869" t="s">
        <v>2131</v>
      </c>
      <c r="B1869">
        <v>5</v>
      </c>
      <c r="E1869" t="s">
        <v>1560</v>
      </c>
      <c r="F1869">
        <f>VLOOKUP(E1869,morphology!B:C,2,FALSE)</f>
        <v>0</v>
      </c>
      <c r="G1869" t="str">
        <f>IFERROR(IF(F1869,"",""),E1869)</f>
        <v/>
      </c>
    </row>
    <row r="1870" spans="1:7">
      <c r="A1870" t="s">
        <v>2131</v>
      </c>
      <c r="B1870">
        <v>5</v>
      </c>
      <c r="E1870" t="s">
        <v>1468</v>
      </c>
      <c r="F1870">
        <f>VLOOKUP(E1870,morphology!B:C,2,FALSE)</f>
        <v>0</v>
      </c>
      <c r="G1870" t="str">
        <f>IFERROR(IF(F1870,"",""),E1870)</f>
        <v/>
      </c>
    </row>
    <row r="1871" spans="1:7">
      <c r="A1871" t="s">
        <v>2131</v>
      </c>
      <c r="B1871">
        <v>5</v>
      </c>
      <c r="E1871" t="s">
        <v>1598</v>
      </c>
      <c r="F1871" t="e">
        <f>VLOOKUP(E1871,morphology!B:C,2,FALSE)</f>
        <v>#N/A</v>
      </c>
      <c r="G1871" t="str">
        <f>IFERROR(IF(F1871,"",""),E1871)</f>
        <v>γάρ</v>
      </c>
    </row>
    <row r="1872" spans="1:7">
      <c r="A1872" t="s">
        <v>2131</v>
      </c>
      <c r="B1872">
        <v>5</v>
      </c>
      <c r="E1872" t="s">
        <v>1493</v>
      </c>
      <c r="F1872" t="e">
        <f>VLOOKUP(E1872,morphology!B:C,2,FALSE)</f>
        <v>#N/A</v>
      </c>
      <c r="G1872" t="str">
        <f>IFERROR(IF(F1872,"",""),E1872)</f>
        <v>ἐστιν</v>
      </c>
    </row>
    <row r="1873" spans="1:7">
      <c r="A1873" t="s">
        <v>2131</v>
      </c>
      <c r="B1873">
        <v>5</v>
      </c>
      <c r="E1873" t="s">
        <v>1470</v>
      </c>
      <c r="F1873">
        <f>VLOOKUP(E1873,morphology!B:C,2,FALSE)</f>
        <v>20</v>
      </c>
      <c r="G1873" t="str">
        <f>IFERROR(IF(F1873,"",""),E1873)</f>
        <v/>
      </c>
    </row>
    <row r="1874" spans="1:7">
      <c r="A1874" t="s">
        <v>2131</v>
      </c>
      <c r="B1874">
        <v>5</v>
      </c>
      <c r="E1874" t="s">
        <v>1599</v>
      </c>
      <c r="F1874" t="e">
        <f>VLOOKUP(E1874,morphology!B:C,2,FALSE)</f>
        <v>#N/A</v>
      </c>
      <c r="G1874" t="str">
        <f>IFERROR(IF(F1874,"",""),E1874)</f>
        <v>ἀγάπη</v>
      </c>
    </row>
    <row r="1875" spans="1:7">
      <c r="A1875" t="s">
        <v>2131</v>
      </c>
      <c r="B1875">
        <v>5</v>
      </c>
      <c r="E1875" t="s">
        <v>1390</v>
      </c>
      <c r="F1875">
        <f>VLOOKUP(E1875,morphology!B:C,2,FALSE)</f>
        <v>16</v>
      </c>
      <c r="G1875" t="str">
        <f>IFERROR(IF(F1875,"",""),E1875)</f>
        <v/>
      </c>
    </row>
    <row r="1876" spans="1:7">
      <c r="A1876" t="s">
        <v>2131</v>
      </c>
      <c r="B1876">
        <v>5</v>
      </c>
      <c r="E1876" t="s">
        <v>1437</v>
      </c>
      <c r="F1876" t="e">
        <f>VLOOKUP(E1876,morphology!B:C,2,FALSE)</f>
        <v>#N/A</v>
      </c>
      <c r="G1876" t="str">
        <f>IFERROR(IF(F1876,"",""),E1876)</f>
        <v>θεοῦ</v>
      </c>
    </row>
    <row r="1877" spans="1:7">
      <c r="A1877" t="s">
        <v>2131</v>
      </c>
      <c r="B1877">
        <v>5</v>
      </c>
      <c r="E1877" t="s">
        <v>605</v>
      </c>
      <c r="F1877">
        <f>VLOOKUP(E1877,morphology!B:C,2,FALSE)</f>
        <v>34</v>
      </c>
      <c r="G1877" t="str">
        <f>IFERROR(IF(F1877,"",""),E1877)</f>
        <v/>
      </c>
    </row>
    <row r="1878" spans="1:7">
      <c r="A1878" t="s">
        <v>2131</v>
      </c>
      <c r="B1878">
        <v>5</v>
      </c>
      <c r="E1878" t="s">
        <v>1474</v>
      </c>
      <c r="F1878" t="e">
        <f>VLOOKUP(E1878,morphology!B:C,2,FALSE)</f>
        <v>#N/A</v>
      </c>
      <c r="G1878" t="str">
        <f>IFERROR(IF(F1878,"",""),E1878)</f>
        <v>τὰς</v>
      </c>
    </row>
    <row r="1879" spans="1:7">
      <c r="A1879" t="s">
        <v>2131</v>
      </c>
      <c r="B1879">
        <v>5</v>
      </c>
      <c r="E1879" t="s">
        <v>1475</v>
      </c>
      <c r="F1879" t="e">
        <f>VLOOKUP(E1879,morphology!B:C,2,FALSE)</f>
        <v>#N/A</v>
      </c>
      <c r="G1879" t="str">
        <f>IFERROR(IF(F1879,"",""),E1879)</f>
        <v>ἐντολὰς</v>
      </c>
    </row>
    <row r="1880" spans="1:7">
      <c r="A1880" t="s">
        <v>2131</v>
      </c>
      <c r="B1880">
        <v>5</v>
      </c>
      <c r="E1880" t="s">
        <v>1535</v>
      </c>
      <c r="F1880">
        <f>VLOOKUP(E1880,morphology!B:C,2,FALSE)</f>
        <v>45</v>
      </c>
      <c r="G1880" t="str">
        <f>IFERROR(IF(F1880,"",""),E1880)</f>
        <v/>
      </c>
    </row>
    <row r="1881" spans="1:7">
      <c r="A1881" t="s">
        <v>2131</v>
      </c>
      <c r="B1881">
        <v>5</v>
      </c>
      <c r="E1881" t="s">
        <v>1600</v>
      </c>
      <c r="F1881" t="e">
        <f>VLOOKUP(E1881,morphology!B:C,2,FALSE)</f>
        <v>#N/A</v>
      </c>
      <c r="G1881" t="str">
        <f>IFERROR(IF(F1881,"",""),E1881)</f>
        <v>τηρῶμεν,</v>
      </c>
    </row>
    <row r="1882" spans="1:7">
      <c r="A1882" t="s">
        <v>2131</v>
      </c>
      <c r="B1882">
        <v>5</v>
      </c>
      <c r="E1882" t="s">
        <v>1385</v>
      </c>
      <c r="F1882">
        <f>VLOOKUP(E1882,morphology!B:C,2,FALSE)</f>
        <v>11</v>
      </c>
      <c r="G1882" t="str">
        <f>IFERROR(IF(F1882,"",""),E1882)</f>
        <v/>
      </c>
    </row>
    <row r="1883" spans="1:7">
      <c r="A1883" t="s">
        <v>2131</v>
      </c>
      <c r="B1883">
        <v>5</v>
      </c>
      <c r="E1883" t="s">
        <v>1386</v>
      </c>
      <c r="F1883">
        <f>VLOOKUP(E1883,morphology!B:C,2,FALSE)</f>
        <v>12</v>
      </c>
      <c r="G1883" t="str">
        <f>IFERROR(IF(F1883,"",""),E1883)</f>
        <v/>
      </c>
    </row>
    <row r="1884" spans="1:7">
      <c r="A1884" t="s">
        <v>2131</v>
      </c>
      <c r="B1884">
        <v>5</v>
      </c>
      <c r="E1884" t="s">
        <v>1601</v>
      </c>
      <c r="F1884" t="e">
        <f>VLOOKUP(E1884,morphology!B:C,2,FALSE)</f>
        <v>#N/A</v>
      </c>
      <c r="G1884" t="str">
        <f>IFERROR(IF(F1884,"",""),E1884)</f>
        <v>ἐντολαὶ</v>
      </c>
    </row>
    <row r="1885" spans="1:7">
      <c r="A1885" t="s">
        <v>2131</v>
      </c>
      <c r="B1885">
        <v>5</v>
      </c>
      <c r="E1885" t="s">
        <v>1535</v>
      </c>
      <c r="F1885">
        <f>VLOOKUP(E1885,morphology!B:C,2,FALSE)</f>
        <v>45</v>
      </c>
      <c r="G1885" t="str">
        <f>IFERROR(IF(F1885,"",""),E1885)</f>
        <v/>
      </c>
    </row>
    <row r="1886" spans="1:7">
      <c r="A1886" t="s">
        <v>2131</v>
      </c>
      <c r="B1886">
        <v>5</v>
      </c>
      <c r="E1886" t="s">
        <v>1602</v>
      </c>
      <c r="F1886" t="e">
        <f>VLOOKUP(E1886,morphology!B:C,2,FALSE)</f>
        <v>#N/A</v>
      </c>
      <c r="G1886" t="str">
        <f>IFERROR(IF(F1886,"",""),E1886)</f>
        <v>βαρεῖαι</v>
      </c>
    </row>
    <row r="1887" spans="1:7">
      <c r="A1887" t="s">
        <v>2131</v>
      </c>
      <c r="B1887">
        <v>5</v>
      </c>
      <c r="E1887" t="s">
        <v>1417</v>
      </c>
      <c r="F1887" t="e">
        <f>VLOOKUP(E1887,morphology!B:C,2,FALSE)</f>
        <v>#N/A</v>
      </c>
      <c r="G1887" t="str">
        <f>IFERROR(IF(F1887,"",""),E1887)</f>
        <v>οὐκ</v>
      </c>
    </row>
    <row r="1888" spans="1:7">
      <c r="A1888" t="s">
        <v>2131</v>
      </c>
      <c r="B1888">
        <v>5</v>
      </c>
      <c r="E1888" t="s">
        <v>1603</v>
      </c>
      <c r="F1888" t="e">
        <f>VLOOKUP(E1888,morphology!B:C,2,FALSE)</f>
        <v>#N/A</v>
      </c>
      <c r="G1888" t="str">
        <f>IFERROR(IF(F1888,"",""),E1888)</f>
        <v>εἰσίν,</v>
      </c>
    </row>
    <row r="1889" spans="1:7">
      <c r="A1889" t="s">
        <v>2131</v>
      </c>
      <c r="B1889">
        <v>5</v>
      </c>
      <c r="E1889" t="s">
        <v>1561</v>
      </c>
      <c r="F1889">
        <f>VLOOKUP(E1889,morphology!B:C,2,FALSE)</f>
        <v>0</v>
      </c>
      <c r="G1889" t="str">
        <f>IFERROR(IF(F1889,"",""),E1889)</f>
        <v/>
      </c>
    </row>
    <row r="1890" spans="1:7">
      <c r="A1890" t="s">
        <v>2131</v>
      </c>
      <c r="B1890">
        <v>5</v>
      </c>
      <c r="E1890" t="s">
        <v>92</v>
      </c>
      <c r="F1890" t="e">
        <f>VLOOKUP(E1890,morphology!B:C,2,FALSE)</f>
        <v>#N/A</v>
      </c>
      <c r="G1890" t="str">
        <f>IFERROR(IF(F1890,"",""),E1890)</f>
        <v>ὅτι</v>
      </c>
    </row>
    <row r="1891" spans="1:7">
      <c r="A1891" t="s">
        <v>2131</v>
      </c>
      <c r="B1891">
        <v>5</v>
      </c>
      <c r="E1891" t="s">
        <v>1604</v>
      </c>
      <c r="F1891" t="e">
        <f>VLOOKUP(E1891,morphology!B:C,2,FALSE)</f>
        <v>#N/A</v>
      </c>
      <c r="G1891" t="str">
        <f>IFERROR(IF(F1891,"",""),E1891)</f>
        <v>πᾶν</v>
      </c>
    </row>
    <row r="1892" spans="1:7">
      <c r="A1892" t="s">
        <v>2131</v>
      </c>
      <c r="B1892">
        <v>5</v>
      </c>
      <c r="E1892" t="s">
        <v>1605</v>
      </c>
      <c r="F1892" t="e">
        <f>VLOOKUP(E1892,morphology!B:C,2,FALSE)</f>
        <v>#N/A</v>
      </c>
      <c r="G1892" t="str">
        <f>IFERROR(IF(F1892,"",""),E1892)</f>
        <v>τὸ</v>
      </c>
    </row>
    <row r="1893" spans="1:7">
      <c r="A1893" t="s">
        <v>2131</v>
      </c>
      <c r="B1893">
        <v>5</v>
      </c>
      <c r="E1893" t="s">
        <v>1591</v>
      </c>
      <c r="F1893" t="e">
        <f>VLOOKUP(E1893,morphology!B:C,2,FALSE)</f>
        <v>#N/A</v>
      </c>
      <c r="G1893" t="str">
        <f>IFERROR(IF(F1893,"",""),E1893)</f>
        <v>γεγεννημένον</v>
      </c>
    </row>
    <row r="1894" spans="1:7">
      <c r="A1894" t="s">
        <v>2131</v>
      </c>
      <c r="B1894">
        <v>5</v>
      </c>
      <c r="E1894" t="s">
        <v>188</v>
      </c>
      <c r="F1894" t="e">
        <f>VLOOKUP(E1894,morphology!B:C,2,FALSE)</f>
        <v>#N/A</v>
      </c>
      <c r="G1894" t="str">
        <f>IFERROR(IF(F1894,"",""),E1894)</f>
        <v>ἐκ</v>
      </c>
    </row>
    <row r="1895" spans="1:7">
      <c r="A1895" t="s">
        <v>2131</v>
      </c>
      <c r="B1895">
        <v>5</v>
      </c>
      <c r="E1895" t="s">
        <v>1390</v>
      </c>
      <c r="F1895">
        <f>VLOOKUP(E1895,morphology!B:C,2,FALSE)</f>
        <v>16</v>
      </c>
      <c r="G1895" t="str">
        <f>IFERROR(IF(F1895,"",""),E1895)</f>
        <v/>
      </c>
    </row>
    <row r="1896" spans="1:7">
      <c r="A1896" t="s">
        <v>2131</v>
      </c>
      <c r="B1896">
        <v>5</v>
      </c>
      <c r="E1896" t="s">
        <v>1437</v>
      </c>
      <c r="F1896" t="e">
        <f>VLOOKUP(E1896,morphology!B:C,2,FALSE)</f>
        <v>#N/A</v>
      </c>
      <c r="G1896" t="str">
        <f>IFERROR(IF(F1896,"",""),E1896)</f>
        <v>θεοῦ</v>
      </c>
    </row>
    <row r="1897" spans="1:7">
      <c r="A1897" t="s">
        <v>2131</v>
      </c>
      <c r="B1897">
        <v>5</v>
      </c>
      <c r="E1897" t="s">
        <v>1606</v>
      </c>
      <c r="F1897" t="e">
        <f>VLOOKUP(E1897,morphology!B:C,2,FALSE)</f>
        <v>#N/A</v>
      </c>
      <c r="G1897" t="str">
        <f>IFERROR(IF(F1897,"",""),E1897)</f>
        <v>νικᾷ</v>
      </c>
    </row>
    <row r="1898" spans="1:7">
      <c r="A1898" t="s">
        <v>2131</v>
      </c>
      <c r="B1898">
        <v>5</v>
      </c>
      <c r="E1898" t="s">
        <v>1431</v>
      </c>
      <c r="F1898">
        <f>VLOOKUP(E1898,morphology!B:C,2,FALSE)</f>
        <v>31</v>
      </c>
      <c r="G1898" t="str">
        <f>IFERROR(IF(F1898,"",""),E1898)</f>
        <v/>
      </c>
    </row>
    <row r="1899" spans="1:7">
      <c r="A1899" t="s">
        <v>2131</v>
      </c>
      <c r="B1899">
        <v>5</v>
      </c>
      <c r="E1899" t="s">
        <v>1607</v>
      </c>
      <c r="F1899" t="e">
        <f>VLOOKUP(E1899,morphology!B:C,2,FALSE)</f>
        <v>#N/A</v>
      </c>
      <c r="G1899" t="str">
        <f>IFERROR(IF(F1899,"",""),E1899)</f>
        <v>κόσμον.</v>
      </c>
    </row>
    <row r="1900" spans="1:7">
      <c r="A1900" t="s">
        <v>2131</v>
      </c>
      <c r="B1900">
        <v>5</v>
      </c>
      <c r="E1900" t="s">
        <v>1385</v>
      </c>
      <c r="F1900">
        <f>VLOOKUP(E1900,morphology!B:C,2,FALSE)</f>
        <v>11</v>
      </c>
      <c r="G1900" t="str">
        <f>IFERROR(IF(F1900,"",""),E1900)</f>
        <v/>
      </c>
    </row>
    <row r="1901" spans="1:7">
      <c r="A1901" t="s">
        <v>2131</v>
      </c>
      <c r="B1901">
        <v>5</v>
      </c>
      <c r="E1901" t="s">
        <v>1468</v>
      </c>
      <c r="F1901">
        <f>VLOOKUP(E1901,morphology!B:C,2,FALSE)</f>
        <v>0</v>
      </c>
      <c r="G1901" t="str">
        <f>IFERROR(IF(F1901,"",""),E1901)</f>
        <v/>
      </c>
    </row>
    <row r="1902" spans="1:7">
      <c r="A1902" t="s">
        <v>2131</v>
      </c>
      <c r="B1902">
        <v>5</v>
      </c>
      <c r="E1902" t="s">
        <v>1469</v>
      </c>
      <c r="F1902" t="e">
        <f>VLOOKUP(E1902,morphology!B:C,2,FALSE)</f>
        <v>#N/A</v>
      </c>
      <c r="G1902" t="str">
        <f>IFERROR(IF(F1902,"",""),E1902)</f>
        <v>ἐστὶν</v>
      </c>
    </row>
    <row r="1903" spans="1:7">
      <c r="A1903" t="s">
        <v>2131</v>
      </c>
      <c r="B1903">
        <v>5</v>
      </c>
      <c r="E1903" t="s">
        <v>1470</v>
      </c>
      <c r="F1903">
        <f>VLOOKUP(E1903,morphology!B:C,2,FALSE)</f>
        <v>20</v>
      </c>
      <c r="G1903" t="str">
        <f>IFERROR(IF(F1903,"",""),E1903)</f>
        <v/>
      </c>
    </row>
    <row r="1904" spans="1:7">
      <c r="A1904" t="s">
        <v>2131</v>
      </c>
      <c r="B1904">
        <v>5</v>
      </c>
      <c r="E1904" t="s">
        <v>1608</v>
      </c>
      <c r="F1904" t="e">
        <f>VLOOKUP(E1904,morphology!B:C,2,FALSE)</f>
        <v>#N/A</v>
      </c>
      <c r="G1904" t="str">
        <f>IFERROR(IF(F1904,"",""),E1904)</f>
        <v>νίκη</v>
      </c>
    </row>
    <row r="1905" spans="1:7">
      <c r="A1905" t="s">
        <v>2131</v>
      </c>
      <c r="B1905">
        <v>5</v>
      </c>
      <c r="E1905" t="s">
        <v>1470</v>
      </c>
      <c r="F1905">
        <f>VLOOKUP(E1905,morphology!B:C,2,FALSE)</f>
        <v>20</v>
      </c>
      <c r="G1905" t="str">
        <f>IFERROR(IF(F1905,"",""),E1905)</f>
        <v/>
      </c>
    </row>
    <row r="1906" spans="1:7">
      <c r="A1906" t="s">
        <v>2131</v>
      </c>
      <c r="B1906">
        <v>5</v>
      </c>
      <c r="E1906" t="s">
        <v>1609</v>
      </c>
      <c r="F1906" t="e">
        <f>VLOOKUP(E1906,morphology!B:C,2,FALSE)</f>
        <v>#N/A</v>
      </c>
      <c r="G1906" t="str">
        <f>IFERROR(IF(F1906,"",""),E1906)</f>
        <v>νικήσασα</v>
      </c>
    </row>
    <row r="1907" spans="1:7">
      <c r="A1907" t="s">
        <v>2131</v>
      </c>
      <c r="B1907">
        <v>5</v>
      </c>
      <c r="E1907" t="s">
        <v>1431</v>
      </c>
      <c r="F1907">
        <f>VLOOKUP(E1907,morphology!B:C,2,FALSE)</f>
        <v>31</v>
      </c>
      <c r="G1907" t="str">
        <f>IFERROR(IF(F1907,"",""),E1907)</f>
        <v/>
      </c>
    </row>
    <row r="1908" spans="1:7">
      <c r="A1908" t="s">
        <v>2131</v>
      </c>
      <c r="B1908">
        <v>5</v>
      </c>
      <c r="E1908" t="s">
        <v>1485</v>
      </c>
      <c r="F1908" t="e">
        <f>VLOOKUP(E1908,morphology!B:C,2,FALSE)</f>
        <v>#N/A</v>
      </c>
      <c r="G1908" t="str">
        <f>IFERROR(IF(F1908,"",""),E1908)</f>
        <v>κόσμον,</v>
      </c>
    </row>
    <row r="1909" spans="1:7">
      <c r="A1909" t="s">
        <v>2131</v>
      </c>
      <c r="B1909">
        <v>5</v>
      </c>
      <c r="E1909" t="s">
        <v>1470</v>
      </c>
      <c r="F1909">
        <f>VLOOKUP(E1909,morphology!B:C,2,FALSE)</f>
        <v>20</v>
      </c>
      <c r="G1909" t="str">
        <f>IFERROR(IF(F1909,"",""),E1909)</f>
        <v/>
      </c>
    </row>
    <row r="1910" spans="1:7">
      <c r="A1910" t="s">
        <v>2131</v>
      </c>
      <c r="B1910">
        <v>5</v>
      </c>
      <c r="E1910" t="s">
        <v>1610</v>
      </c>
      <c r="F1910" t="e">
        <f>VLOOKUP(E1910,morphology!B:C,2,FALSE)</f>
        <v>#N/A</v>
      </c>
      <c r="G1910" t="str">
        <f>IFERROR(IF(F1910,"",""),E1910)</f>
        <v>πίστις</v>
      </c>
    </row>
    <row r="1911" spans="1:7">
      <c r="A1911" t="s">
        <v>2131</v>
      </c>
      <c r="B1911">
        <v>5</v>
      </c>
      <c r="E1911" t="s">
        <v>1383</v>
      </c>
      <c r="F1911">
        <f>VLOOKUP(E1911,morphology!B:C,2,FALSE)</f>
        <v>9</v>
      </c>
      <c r="G1911" t="str">
        <f>IFERROR(IF(F1911,"",""),E1911)</f>
        <v/>
      </c>
    </row>
    <row r="1912" spans="1:7">
      <c r="A1912" t="s">
        <v>2131</v>
      </c>
      <c r="B1912">
        <v>5</v>
      </c>
      <c r="E1912" t="s">
        <v>2125</v>
      </c>
      <c r="F1912">
        <f>VLOOKUP(E1912,morphology!B:C,2,FALSE)</f>
        <v>0</v>
      </c>
      <c r="G1912" t="str">
        <f>IFERROR(IF(F1912,"",""),E1912)</f>
        <v/>
      </c>
    </row>
    <row r="1913" spans="1:7">
      <c r="A1913" t="s">
        <v>2131</v>
      </c>
      <c r="B1913">
        <v>5</v>
      </c>
      <c r="E1913" t="s">
        <v>1562</v>
      </c>
      <c r="F1913">
        <f>VLOOKUP(E1913,morphology!B:C,2,FALSE)</f>
        <v>0</v>
      </c>
      <c r="G1913" t="str">
        <f>IFERROR(IF(F1913,"",""),E1913)</f>
        <v/>
      </c>
    </row>
    <row r="1914" spans="1:7">
      <c r="A1914" t="s">
        <v>2131</v>
      </c>
      <c r="B1914">
        <v>5</v>
      </c>
      <c r="E1914" t="s">
        <v>1611</v>
      </c>
      <c r="F1914" t="e">
        <f>VLOOKUP(E1914,morphology!B:C,2,FALSE)</f>
        <v>#N/A</v>
      </c>
      <c r="G1914" t="str">
        <f>IFERROR(IF(F1914,"",""),E1914)</f>
        <v>τίς</v>
      </c>
    </row>
    <row r="1915" spans="1:7">
      <c r="A1915" t="s">
        <v>2131</v>
      </c>
      <c r="B1915">
        <v>5</v>
      </c>
      <c r="E1915" t="s">
        <v>1612</v>
      </c>
      <c r="F1915" t="e">
        <f>VLOOKUP(E1915,morphology!B:C,2,FALSE)</f>
        <v>#N/A</v>
      </c>
      <c r="G1915" t="str">
        <f>IFERROR(IF(F1915,"",""),E1915)</f>
        <v>δέ</v>
      </c>
    </row>
    <row r="1916" spans="1:7">
      <c r="A1916" t="s">
        <v>2131</v>
      </c>
      <c r="B1916">
        <v>5</v>
      </c>
      <c r="E1916" t="s">
        <v>1493</v>
      </c>
      <c r="F1916" t="e">
        <f>VLOOKUP(E1916,morphology!B:C,2,FALSE)</f>
        <v>#N/A</v>
      </c>
      <c r="G1916" t="str">
        <f>IFERROR(IF(F1916,"",""),E1916)</f>
        <v>ἐστιν</v>
      </c>
    </row>
    <row r="1917" spans="1:7">
      <c r="A1917" t="s">
        <v>2131</v>
      </c>
      <c r="B1917">
        <v>5</v>
      </c>
      <c r="E1917" t="s">
        <v>1494</v>
      </c>
      <c r="F1917" t="e">
        <f>VLOOKUP(E1917,morphology!B:C,2,FALSE)</f>
        <v>#N/A</v>
      </c>
      <c r="G1917" t="str">
        <f>IFERROR(IF(F1917,"",""),E1917)</f>
        <v>ὁ</v>
      </c>
    </row>
    <row r="1918" spans="1:7">
      <c r="A1918" t="s">
        <v>2131</v>
      </c>
      <c r="B1918">
        <v>5</v>
      </c>
      <c r="E1918" t="s">
        <v>1613</v>
      </c>
      <c r="F1918" t="e">
        <f>VLOOKUP(E1918,morphology!B:C,2,FALSE)</f>
        <v>#N/A</v>
      </c>
      <c r="G1918" t="str">
        <f>IFERROR(IF(F1918,"",""),E1918)</f>
        <v>νικῶν</v>
      </c>
    </row>
    <row r="1919" spans="1:7">
      <c r="A1919" t="s">
        <v>2131</v>
      </c>
      <c r="B1919">
        <v>5</v>
      </c>
      <c r="E1919" t="s">
        <v>1431</v>
      </c>
      <c r="F1919">
        <f>VLOOKUP(E1919,morphology!B:C,2,FALSE)</f>
        <v>31</v>
      </c>
      <c r="G1919" t="str">
        <f>IFERROR(IF(F1919,"",""),E1919)</f>
        <v/>
      </c>
    </row>
    <row r="1920" spans="1:7">
      <c r="A1920" t="s">
        <v>2131</v>
      </c>
      <c r="B1920">
        <v>5</v>
      </c>
      <c r="E1920" t="s">
        <v>1614</v>
      </c>
      <c r="F1920" t="e">
        <f>VLOOKUP(E1920,morphology!B:C,2,FALSE)</f>
        <v>#N/A</v>
      </c>
      <c r="G1920" t="str">
        <f>IFERROR(IF(F1920,"",""),E1920)</f>
        <v>κόσμον</v>
      </c>
    </row>
    <row r="1921" spans="1:7">
      <c r="A1921" t="s">
        <v>2131</v>
      </c>
      <c r="B1921">
        <v>5</v>
      </c>
      <c r="E1921" t="s">
        <v>116</v>
      </c>
      <c r="F1921" t="e">
        <f>VLOOKUP(E1921,morphology!B:C,2,FALSE)</f>
        <v>#N/A</v>
      </c>
      <c r="G1921" t="str">
        <f>IFERROR(IF(F1921,"",""),E1921)</f>
        <v>εἰ</v>
      </c>
    </row>
    <row r="1922" spans="1:7">
      <c r="A1922" t="s">
        <v>2131</v>
      </c>
      <c r="B1922">
        <v>5</v>
      </c>
      <c r="E1922" t="s">
        <v>1486</v>
      </c>
      <c r="F1922" t="e">
        <f>VLOOKUP(E1922,morphology!B:C,2,FALSE)</f>
        <v>#N/A</v>
      </c>
      <c r="G1922" t="str">
        <f>IFERROR(IF(F1922,"",""),E1922)</f>
        <v>μὴ</v>
      </c>
    </row>
    <row r="1923" spans="1:7">
      <c r="A1923" t="s">
        <v>2131</v>
      </c>
      <c r="B1923">
        <v>5</v>
      </c>
      <c r="E1923" t="s">
        <v>1494</v>
      </c>
      <c r="F1923" t="e">
        <f>VLOOKUP(E1923,morphology!B:C,2,FALSE)</f>
        <v>#N/A</v>
      </c>
      <c r="G1923" t="str">
        <f>IFERROR(IF(F1923,"",""),E1923)</f>
        <v>ὁ</v>
      </c>
    </row>
    <row r="1924" spans="1:7">
      <c r="A1924" t="s">
        <v>2131</v>
      </c>
      <c r="B1924">
        <v>5</v>
      </c>
      <c r="E1924" t="s">
        <v>1585</v>
      </c>
      <c r="F1924" t="e">
        <f>VLOOKUP(E1924,morphology!B:C,2,FALSE)</f>
        <v>#N/A</v>
      </c>
      <c r="G1924" t="str">
        <f>IFERROR(IF(F1924,"",""),E1924)</f>
        <v>πιστεύων</v>
      </c>
    </row>
    <row r="1925" spans="1:7">
      <c r="A1925" t="s">
        <v>2131</v>
      </c>
      <c r="B1925">
        <v>5</v>
      </c>
      <c r="E1925" t="s">
        <v>92</v>
      </c>
      <c r="F1925" t="e">
        <f>VLOOKUP(E1925,morphology!B:C,2,FALSE)</f>
        <v>#N/A</v>
      </c>
      <c r="G1925" t="str">
        <f>IFERROR(IF(F1925,"",""),E1925)</f>
        <v>ὅτι</v>
      </c>
    </row>
    <row r="1926" spans="1:7">
      <c r="A1926" t="s">
        <v>2131</v>
      </c>
      <c r="B1926">
        <v>5</v>
      </c>
      <c r="E1926" t="s">
        <v>716</v>
      </c>
      <c r="F1926" t="e">
        <f>VLOOKUP(E1926,morphology!B:C,2,FALSE)</f>
        <v>#N/A</v>
      </c>
      <c r="G1926" t="str">
        <f>IFERROR(IF(F1926,"",""),E1926)</f>
        <v>Ἰησοῦς</v>
      </c>
    </row>
    <row r="1927" spans="1:7">
      <c r="A1927" t="s">
        <v>2131</v>
      </c>
      <c r="B1927">
        <v>5</v>
      </c>
      <c r="E1927" t="s">
        <v>1493</v>
      </c>
      <c r="F1927" t="e">
        <f>VLOOKUP(E1927,morphology!B:C,2,FALSE)</f>
        <v>#N/A</v>
      </c>
      <c r="G1927" t="str">
        <f>IFERROR(IF(F1927,"",""),E1927)</f>
        <v>ἐστιν</v>
      </c>
    </row>
    <row r="1928" spans="1:7">
      <c r="A1928" t="s">
        <v>2131</v>
      </c>
      <c r="B1928">
        <v>5</v>
      </c>
      <c r="E1928" t="s">
        <v>1494</v>
      </c>
      <c r="F1928" t="e">
        <f>VLOOKUP(E1928,morphology!B:C,2,FALSE)</f>
        <v>#N/A</v>
      </c>
      <c r="G1928" t="str">
        <f>IFERROR(IF(F1928,"",""),E1928)</f>
        <v>ὁ</v>
      </c>
    </row>
    <row r="1929" spans="1:7">
      <c r="A1929" t="s">
        <v>2131</v>
      </c>
      <c r="B1929">
        <v>5</v>
      </c>
      <c r="E1929" t="s">
        <v>1615</v>
      </c>
      <c r="F1929" t="e">
        <f>VLOOKUP(E1929,morphology!B:C,2,FALSE)</f>
        <v>#N/A</v>
      </c>
      <c r="G1929" t="str">
        <f>IFERROR(IF(F1929,"",""),E1929)</f>
        <v>υἱὸς</v>
      </c>
    </row>
    <row r="1930" spans="1:7">
      <c r="A1930" t="s">
        <v>2131</v>
      </c>
      <c r="B1930">
        <v>5</v>
      </c>
      <c r="E1930" t="s">
        <v>1390</v>
      </c>
      <c r="F1930">
        <f>VLOOKUP(E1930,morphology!B:C,2,FALSE)</f>
        <v>16</v>
      </c>
      <c r="G1930" t="str">
        <f>IFERROR(IF(F1930,"",""),E1930)</f>
        <v/>
      </c>
    </row>
    <row r="1931" spans="1:7">
      <c r="A1931" t="s">
        <v>2131</v>
      </c>
      <c r="B1931">
        <v>5</v>
      </c>
      <c r="E1931" t="s">
        <v>1616</v>
      </c>
      <c r="F1931" t="e">
        <f>VLOOKUP(E1931,morphology!B:C,2,FALSE)</f>
        <v>#N/A</v>
      </c>
      <c r="G1931" t="str">
        <f>IFERROR(IF(F1931,"",""),E1931)</f>
        <v>θεοῦ;</v>
      </c>
    </row>
    <row r="1932" spans="1:7">
      <c r="A1932" t="s">
        <v>2131</v>
      </c>
      <c r="B1932">
        <v>5</v>
      </c>
      <c r="E1932" t="s">
        <v>1563</v>
      </c>
      <c r="F1932">
        <f>VLOOKUP(E1932,morphology!B:C,2,FALSE)</f>
        <v>0</v>
      </c>
      <c r="G1932" t="str">
        <f>IFERROR(IF(F1932,"",""),E1932)</f>
        <v/>
      </c>
    </row>
    <row r="1933" spans="1:7">
      <c r="A1933" t="s">
        <v>2131</v>
      </c>
      <c r="B1933">
        <v>5</v>
      </c>
      <c r="E1933" t="s">
        <v>1617</v>
      </c>
      <c r="F1933" t="e">
        <f>VLOOKUP(E1933,morphology!B:C,2,FALSE)</f>
        <v>#N/A</v>
      </c>
      <c r="G1933" t="str">
        <f>IFERROR(IF(F1933,"",""),E1933)</f>
        <v>Οὗτός</v>
      </c>
    </row>
    <row r="1934" spans="1:7">
      <c r="A1934" t="s">
        <v>2131</v>
      </c>
      <c r="B1934">
        <v>5</v>
      </c>
      <c r="E1934" t="s">
        <v>1493</v>
      </c>
      <c r="F1934" t="e">
        <f>VLOOKUP(E1934,morphology!B:C,2,FALSE)</f>
        <v>#N/A</v>
      </c>
      <c r="G1934" t="str">
        <f>IFERROR(IF(F1934,"",""),E1934)</f>
        <v>ἐστιν</v>
      </c>
    </row>
    <row r="1935" spans="1:7">
      <c r="A1935" t="s">
        <v>2131</v>
      </c>
      <c r="B1935">
        <v>5</v>
      </c>
      <c r="E1935" t="s">
        <v>1494</v>
      </c>
      <c r="F1935" t="e">
        <f>VLOOKUP(E1935,morphology!B:C,2,FALSE)</f>
        <v>#N/A</v>
      </c>
      <c r="G1935" t="str">
        <f>IFERROR(IF(F1935,"",""),E1935)</f>
        <v>ὁ</v>
      </c>
    </row>
    <row r="1936" spans="1:7">
      <c r="A1936" t="s">
        <v>2131</v>
      </c>
      <c r="B1936">
        <v>5</v>
      </c>
      <c r="E1936" t="s">
        <v>1618</v>
      </c>
      <c r="F1936" t="e">
        <f>VLOOKUP(E1936,morphology!B:C,2,FALSE)</f>
        <v>#N/A</v>
      </c>
      <c r="G1936" t="str">
        <f>IFERROR(IF(F1936,"",""),E1936)</f>
        <v>ἐλθὼν</v>
      </c>
    </row>
    <row r="1937" spans="1:7">
      <c r="A1937" t="s">
        <v>2131</v>
      </c>
      <c r="B1937">
        <v>5</v>
      </c>
      <c r="E1937" t="s">
        <v>1619</v>
      </c>
      <c r="F1937" t="e">
        <f>VLOOKUP(E1937,morphology!B:C,2,FALSE)</f>
        <v>#N/A</v>
      </c>
      <c r="G1937" t="str">
        <f>IFERROR(IF(F1937,"",""),E1937)</f>
        <v>διʼ</v>
      </c>
    </row>
    <row r="1938" spans="1:7">
      <c r="A1938" t="s">
        <v>2131</v>
      </c>
      <c r="B1938">
        <v>5</v>
      </c>
      <c r="E1938" t="s">
        <v>1620</v>
      </c>
      <c r="F1938" t="e">
        <f>VLOOKUP(E1938,morphology!B:C,2,FALSE)</f>
        <v>#N/A</v>
      </c>
      <c r="G1938" t="str">
        <f>IFERROR(IF(F1938,"",""),E1938)</f>
        <v>ὕδατος</v>
      </c>
    </row>
    <row r="1939" spans="1:7">
      <c r="A1939" t="s">
        <v>2131</v>
      </c>
      <c r="B1939">
        <v>5</v>
      </c>
      <c r="E1939" t="s">
        <v>1385</v>
      </c>
      <c r="F1939">
        <f>VLOOKUP(E1939,morphology!B:C,2,FALSE)</f>
        <v>11</v>
      </c>
      <c r="G1939" t="str">
        <f>IFERROR(IF(F1939,"",""),E1939)</f>
        <v/>
      </c>
    </row>
    <row r="1940" spans="1:7">
      <c r="A1940" t="s">
        <v>2131</v>
      </c>
      <c r="B1940">
        <v>5</v>
      </c>
      <c r="E1940" t="s">
        <v>1621</v>
      </c>
      <c r="F1940" t="e">
        <f>VLOOKUP(E1940,morphology!B:C,2,FALSE)</f>
        <v>#N/A</v>
      </c>
      <c r="G1940" t="str">
        <f>IFERROR(IF(F1940,"",""),E1940)</f>
        <v>αἵματος,</v>
      </c>
    </row>
    <row r="1941" spans="1:7">
      <c r="A1941" t="s">
        <v>2131</v>
      </c>
      <c r="B1941">
        <v>5</v>
      </c>
      <c r="E1941" t="s">
        <v>716</v>
      </c>
      <c r="F1941" t="e">
        <f>VLOOKUP(E1941,morphology!B:C,2,FALSE)</f>
        <v>#N/A</v>
      </c>
      <c r="G1941" t="str">
        <f>IFERROR(IF(F1941,"",""),E1941)</f>
        <v>Ἰησοῦς</v>
      </c>
    </row>
    <row r="1942" spans="1:7">
      <c r="A1942" t="s">
        <v>2131</v>
      </c>
      <c r="B1942">
        <v>5</v>
      </c>
      <c r="E1942" t="s">
        <v>1622</v>
      </c>
      <c r="F1942" t="e">
        <f>VLOOKUP(E1942,morphology!B:C,2,FALSE)</f>
        <v>#N/A</v>
      </c>
      <c r="G1942" t="str">
        <f>IFERROR(IF(F1942,"",""),E1942)</f>
        <v>Χριστός·</v>
      </c>
    </row>
    <row r="1943" spans="1:7">
      <c r="A1943" t="s">
        <v>2131</v>
      </c>
      <c r="B1943">
        <v>5</v>
      </c>
      <c r="E1943" t="s">
        <v>1417</v>
      </c>
      <c r="F1943" t="e">
        <f>VLOOKUP(E1943,morphology!B:C,2,FALSE)</f>
        <v>#N/A</v>
      </c>
      <c r="G1943" t="str">
        <f>IFERROR(IF(F1943,"",""),E1943)</f>
        <v>οὐκ</v>
      </c>
    </row>
    <row r="1944" spans="1:7">
      <c r="A1944" t="s">
        <v>2131</v>
      </c>
      <c r="B1944">
        <v>5</v>
      </c>
      <c r="E1944" t="s">
        <v>190</v>
      </c>
      <c r="F1944" t="e">
        <f>VLOOKUP(E1944,morphology!B:C,2,FALSE)</f>
        <v>#N/A</v>
      </c>
      <c r="G1944" t="str">
        <f>IFERROR(IF(F1944,"",""),E1944)</f>
        <v>ἐν</v>
      </c>
    </row>
    <row r="1945" spans="1:7">
      <c r="A1945" t="s">
        <v>2131</v>
      </c>
      <c r="B1945">
        <v>5</v>
      </c>
      <c r="E1945" t="s">
        <v>1623</v>
      </c>
      <c r="F1945" t="e">
        <f>VLOOKUP(E1945,morphology!B:C,2,FALSE)</f>
        <v>#N/A</v>
      </c>
      <c r="G1945" t="str">
        <f>IFERROR(IF(F1945,"",""),E1945)</f>
        <v>τῷ</v>
      </c>
    </row>
    <row r="1946" spans="1:7">
      <c r="A1946" t="s">
        <v>2131</v>
      </c>
      <c r="B1946">
        <v>5</v>
      </c>
      <c r="E1946" t="s">
        <v>1624</v>
      </c>
      <c r="F1946" t="e">
        <f>VLOOKUP(E1946,morphology!B:C,2,FALSE)</f>
        <v>#N/A</v>
      </c>
      <c r="G1946" t="str">
        <f>IFERROR(IF(F1946,"",""),E1946)</f>
        <v>ὕδατι</v>
      </c>
    </row>
    <row r="1947" spans="1:7">
      <c r="A1947" t="s">
        <v>2131</v>
      </c>
      <c r="B1947">
        <v>5</v>
      </c>
      <c r="E1947" t="s">
        <v>1625</v>
      </c>
      <c r="F1947" t="e">
        <f>VLOOKUP(E1947,morphology!B:C,2,FALSE)</f>
        <v>#N/A</v>
      </c>
      <c r="G1947" t="str">
        <f>IFERROR(IF(F1947,"",""),E1947)</f>
        <v>μόνον</v>
      </c>
    </row>
    <row r="1948" spans="1:7">
      <c r="A1948" t="s">
        <v>2131</v>
      </c>
      <c r="B1948">
        <v>5</v>
      </c>
      <c r="E1948" t="s">
        <v>1626</v>
      </c>
      <c r="F1948" t="e">
        <f>VLOOKUP(E1948,morphology!B:C,2,FALSE)</f>
        <v>#N/A</v>
      </c>
      <c r="G1948" t="str">
        <f>IFERROR(IF(F1948,"",""),E1948)</f>
        <v>ἀλλʼ</v>
      </c>
    </row>
    <row r="1949" spans="1:7">
      <c r="A1949" t="s">
        <v>2131</v>
      </c>
      <c r="B1949">
        <v>5</v>
      </c>
      <c r="E1949" t="s">
        <v>190</v>
      </c>
      <c r="F1949" t="e">
        <f>VLOOKUP(E1949,morphology!B:C,2,FALSE)</f>
        <v>#N/A</v>
      </c>
      <c r="G1949" t="str">
        <f>IFERROR(IF(F1949,"",""),E1949)</f>
        <v>ἐν</v>
      </c>
    </row>
    <row r="1950" spans="1:7">
      <c r="A1950" t="s">
        <v>2131</v>
      </c>
      <c r="B1950">
        <v>5</v>
      </c>
      <c r="E1950" t="s">
        <v>1623</v>
      </c>
      <c r="F1950" t="e">
        <f>VLOOKUP(E1950,morphology!B:C,2,FALSE)</f>
        <v>#N/A</v>
      </c>
      <c r="G1950" t="str">
        <f>IFERROR(IF(F1950,"",""),E1950)</f>
        <v>τῷ</v>
      </c>
    </row>
    <row r="1951" spans="1:7">
      <c r="A1951" t="s">
        <v>2131</v>
      </c>
      <c r="B1951">
        <v>5</v>
      </c>
      <c r="E1951" t="s">
        <v>1624</v>
      </c>
      <c r="F1951" t="e">
        <f>VLOOKUP(E1951,morphology!B:C,2,FALSE)</f>
        <v>#N/A</v>
      </c>
      <c r="G1951" t="str">
        <f>IFERROR(IF(F1951,"",""),E1951)</f>
        <v>ὕδατι</v>
      </c>
    </row>
    <row r="1952" spans="1:7">
      <c r="A1952" t="s">
        <v>2131</v>
      </c>
      <c r="B1952">
        <v>5</v>
      </c>
      <c r="E1952" t="s">
        <v>1385</v>
      </c>
      <c r="F1952">
        <f>VLOOKUP(E1952,morphology!B:C,2,FALSE)</f>
        <v>11</v>
      </c>
      <c r="G1952" t="str">
        <f>IFERROR(IF(F1952,"",""),E1952)</f>
        <v/>
      </c>
    </row>
    <row r="1953" spans="1:7">
      <c r="A1953" t="s">
        <v>2131</v>
      </c>
      <c r="B1953">
        <v>5</v>
      </c>
      <c r="E1953" t="s">
        <v>190</v>
      </c>
      <c r="F1953" t="e">
        <f>VLOOKUP(E1953,morphology!B:C,2,FALSE)</f>
        <v>#N/A</v>
      </c>
      <c r="G1953" t="str">
        <f>IFERROR(IF(F1953,"",""),E1953)</f>
        <v>ἐν</v>
      </c>
    </row>
    <row r="1954" spans="1:7">
      <c r="A1954" t="s">
        <v>2131</v>
      </c>
      <c r="B1954">
        <v>5</v>
      </c>
      <c r="E1954" t="s">
        <v>1623</v>
      </c>
      <c r="F1954" t="e">
        <f>VLOOKUP(E1954,morphology!B:C,2,FALSE)</f>
        <v>#N/A</v>
      </c>
      <c r="G1954" t="str">
        <f>IFERROR(IF(F1954,"",""),E1954)</f>
        <v>τῷ</v>
      </c>
    </row>
    <row r="1955" spans="1:7">
      <c r="A1955" t="s">
        <v>2131</v>
      </c>
      <c r="B1955">
        <v>5</v>
      </c>
      <c r="E1955" t="s">
        <v>1627</v>
      </c>
      <c r="F1955" t="e">
        <f>VLOOKUP(E1955,morphology!B:C,2,FALSE)</f>
        <v>#N/A</v>
      </c>
      <c r="G1955" t="str">
        <f>IFERROR(IF(F1955,"",""),E1955)</f>
        <v>αἵματι·</v>
      </c>
    </row>
    <row r="1956" spans="1:7">
      <c r="A1956" t="s">
        <v>2131</v>
      </c>
      <c r="B1956">
        <v>5</v>
      </c>
      <c r="E1956" t="s">
        <v>1385</v>
      </c>
      <c r="F1956">
        <f>VLOOKUP(E1956,morphology!B:C,2,FALSE)</f>
        <v>11</v>
      </c>
      <c r="G1956" t="str">
        <f>IFERROR(IF(F1956,"",""),E1956)</f>
        <v/>
      </c>
    </row>
    <row r="1957" spans="1:7">
      <c r="A1957" t="s">
        <v>2131</v>
      </c>
      <c r="B1957">
        <v>5</v>
      </c>
      <c r="E1957" t="s">
        <v>1605</v>
      </c>
      <c r="F1957" t="e">
        <f>VLOOKUP(E1957,morphology!B:C,2,FALSE)</f>
        <v>#N/A</v>
      </c>
      <c r="G1957" t="str">
        <f>IFERROR(IF(F1957,"",""),E1957)</f>
        <v>τὸ</v>
      </c>
    </row>
    <row r="1958" spans="1:7">
      <c r="A1958" t="s">
        <v>2131</v>
      </c>
      <c r="B1958">
        <v>5</v>
      </c>
      <c r="E1958" t="s">
        <v>1628</v>
      </c>
      <c r="F1958" t="e">
        <f>VLOOKUP(E1958,morphology!B:C,2,FALSE)</f>
        <v>#N/A</v>
      </c>
      <c r="G1958" t="str">
        <f>IFERROR(IF(F1958,"",""),E1958)</f>
        <v>πνεῦμά</v>
      </c>
    </row>
    <row r="1959" spans="1:7">
      <c r="A1959" t="s">
        <v>2131</v>
      </c>
      <c r="B1959">
        <v>5</v>
      </c>
      <c r="E1959" t="s">
        <v>1493</v>
      </c>
      <c r="F1959" t="e">
        <f>VLOOKUP(E1959,morphology!B:C,2,FALSE)</f>
        <v>#N/A</v>
      </c>
      <c r="G1959" t="str">
        <f>IFERROR(IF(F1959,"",""),E1959)</f>
        <v>ἐστιν</v>
      </c>
    </row>
    <row r="1960" spans="1:7">
      <c r="A1960" t="s">
        <v>2131</v>
      </c>
      <c r="B1960">
        <v>5</v>
      </c>
      <c r="E1960" t="s">
        <v>1605</v>
      </c>
      <c r="F1960" t="e">
        <f>VLOOKUP(E1960,morphology!B:C,2,FALSE)</f>
        <v>#N/A</v>
      </c>
      <c r="G1960" t="str">
        <f>IFERROR(IF(F1960,"",""),E1960)</f>
        <v>τὸ</v>
      </c>
    </row>
    <row r="1961" spans="1:7">
      <c r="A1961" t="s">
        <v>2131</v>
      </c>
      <c r="B1961">
        <v>5</v>
      </c>
      <c r="E1961" t="s">
        <v>1629</v>
      </c>
      <c r="F1961" t="e">
        <f>VLOOKUP(E1961,morphology!B:C,2,FALSE)</f>
        <v>#N/A</v>
      </c>
      <c r="G1961" t="str">
        <f>IFERROR(IF(F1961,"",""),E1961)</f>
        <v>μαρτυροῦν,</v>
      </c>
    </row>
    <row r="1962" spans="1:7">
      <c r="A1962" t="s">
        <v>2131</v>
      </c>
      <c r="B1962">
        <v>5</v>
      </c>
      <c r="E1962" t="s">
        <v>92</v>
      </c>
      <c r="F1962" t="e">
        <f>VLOOKUP(E1962,morphology!B:C,2,FALSE)</f>
        <v>#N/A</v>
      </c>
      <c r="G1962" t="str">
        <f>IFERROR(IF(F1962,"",""),E1962)</f>
        <v>ὅτι</v>
      </c>
    </row>
    <row r="1963" spans="1:7">
      <c r="A1963" t="s">
        <v>2131</v>
      </c>
      <c r="B1963">
        <v>5</v>
      </c>
      <c r="E1963" t="s">
        <v>1605</v>
      </c>
      <c r="F1963" t="e">
        <f>VLOOKUP(E1963,morphology!B:C,2,FALSE)</f>
        <v>#N/A</v>
      </c>
      <c r="G1963" t="str">
        <f>IFERROR(IF(F1963,"",""),E1963)</f>
        <v>τὸ</v>
      </c>
    </row>
    <row r="1964" spans="1:7">
      <c r="A1964" t="s">
        <v>2131</v>
      </c>
      <c r="B1964">
        <v>5</v>
      </c>
      <c r="E1964" t="s">
        <v>1628</v>
      </c>
      <c r="F1964" t="e">
        <f>VLOOKUP(E1964,morphology!B:C,2,FALSE)</f>
        <v>#N/A</v>
      </c>
      <c r="G1964" t="str">
        <f>IFERROR(IF(F1964,"",""),E1964)</f>
        <v>πνεῦμά</v>
      </c>
    </row>
    <row r="1965" spans="1:7">
      <c r="A1965" t="s">
        <v>2131</v>
      </c>
      <c r="B1965">
        <v>5</v>
      </c>
      <c r="E1965" t="s">
        <v>1493</v>
      </c>
      <c r="F1965" t="e">
        <f>VLOOKUP(E1965,morphology!B:C,2,FALSE)</f>
        <v>#N/A</v>
      </c>
      <c r="G1965" t="str">
        <f>IFERROR(IF(F1965,"",""),E1965)</f>
        <v>ἐστιν</v>
      </c>
    </row>
    <row r="1966" spans="1:7">
      <c r="A1966" t="s">
        <v>2131</v>
      </c>
      <c r="B1966">
        <v>5</v>
      </c>
      <c r="E1966" t="s">
        <v>1470</v>
      </c>
      <c r="F1966">
        <f>VLOOKUP(E1966,morphology!B:C,2,FALSE)</f>
        <v>20</v>
      </c>
      <c r="G1966" t="str">
        <f>IFERROR(IF(F1966,"",""),E1966)</f>
        <v/>
      </c>
    </row>
    <row r="1967" spans="1:7">
      <c r="A1967" t="s">
        <v>2131</v>
      </c>
      <c r="B1967">
        <v>5</v>
      </c>
      <c r="E1967" t="s">
        <v>1630</v>
      </c>
      <c r="F1967" t="e">
        <f>VLOOKUP(E1967,morphology!B:C,2,FALSE)</f>
        <v>#N/A</v>
      </c>
      <c r="G1967" t="str">
        <f>IFERROR(IF(F1967,"",""),E1967)</f>
        <v>ἀλήθεια.</v>
      </c>
    </row>
    <row r="1968" spans="1:7">
      <c r="A1968" t="s">
        <v>2131</v>
      </c>
      <c r="B1968">
        <v>5</v>
      </c>
      <c r="E1968" t="s">
        <v>1564</v>
      </c>
      <c r="F1968">
        <f>VLOOKUP(E1968,morphology!B:C,2,FALSE)</f>
        <v>0</v>
      </c>
      <c r="G1968" t="str">
        <f>IFERROR(IF(F1968,"",""),E1968)</f>
        <v/>
      </c>
    </row>
    <row r="1969" spans="1:7">
      <c r="A1969" t="s">
        <v>2131</v>
      </c>
      <c r="B1969">
        <v>5</v>
      </c>
      <c r="E1969" t="s">
        <v>92</v>
      </c>
      <c r="F1969" t="e">
        <f>VLOOKUP(E1969,morphology!B:C,2,FALSE)</f>
        <v>#N/A</v>
      </c>
      <c r="G1969" t="str">
        <f>IFERROR(IF(F1969,"",""),E1969)</f>
        <v>ὅτι</v>
      </c>
    </row>
    <row r="1970" spans="1:7">
      <c r="A1970" t="s">
        <v>2131</v>
      </c>
      <c r="B1970">
        <v>5</v>
      </c>
      <c r="E1970" t="s">
        <v>481</v>
      </c>
      <c r="F1970" t="e">
        <f>VLOOKUP(E1970,morphology!B:C,2,FALSE)</f>
        <v>#N/A</v>
      </c>
      <c r="G1970" t="str">
        <f>IFERROR(IF(F1970,"",""),E1970)</f>
        <v>τρεῖς</v>
      </c>
    </row>
    <row r="1971" spans="1:7">
      <c r="A1971" t="s">
        <v>2131</v>
      </c>
      <c r="B1971">
        <v>5</v>
      </c>
      <c r="E1971" t="s">
        <v>1631</v>
      </c>
      <c r="F1971" t="e">
        <f>VLOOKUP(E1971,morphology!B:C,2,FALSE)</f>
        <v>#N/A</v>
      </c>
      <c r="G1971" t="str">
        <f>IFERROR(IF(F1971,"",""),E1971)</f>
        <v>εἰσιν</v>
      </c>
    </row>
    <row r="1972" spans="1:7">
      <c r="A1972" t="s">
        <v>2131</v>
      </c>
      <c r="B1972">
        <v>5</v>
      </c>
      <c r="E1972" t="s">
        <v>1421</v>
      </c>
      <c r="F1972" t="e">
        <f>VLOOKUP(E1972,morphology!B:C,2,FALSE)</f>
        <v>#N/A</v>
      </c>
      <c r="G1972" t="str">
        <f>IFERROR(IF(F1972,"",""),E1972)</f>
        <v>οἱ</v>
      </c>
    </row>
    <row r="1973" spans="1:7">
      <c r="A1973" t="s">
        <v>2131</v>
      </c>
      <c r="B1973">
        <v>5</v>
      </c>
      <c r="E1973" t="s">
        <v>1632</v>
      </c>
      <c r="F1973" t="e">
        <f>VLOOKUP(E1973,morphology!B:C,2,FALSE)</f>
        <v>#N/A</v>
      </c>
      <c r="G1973" t="str">
        <f>IFERROR(IF(F1973,"",""),E1973)</f>
        <v>μαρτυροῦντες,</v>
      </c>
    </row>
    <row r="1974" spans="1:7">
      <c r="A1974" t="s">
        <v>2131</v>
      </c>
      <c r="B1974">
        <v>5</v>
      </c>
      <c r="E1974" t="s">
        <v>1565</v>
      </c>
      <c r="F1974">
        <f>VLOOKUP(E1974,morphology!B:C,2,FALSE)</f>
        <v>0</v>
      </c>
      <c r="G1974" t="str">
        <f>IFERROR(IF(F1974,"",""),E1974)</f>
        <v/>
      </c>
    </row>
    <row r="1975" spans="1:7">
      <c r="A1975" t="s">
        <v>2131</v>
      </c>
      <c r="B1975">
        <v>5</v>
      </c>
      <c r="E1975" t="s">
        <v>1605</v>
      </c>
      <c r="F1975" t="e">
        <f>VLOOKUP(E1975,morphology!B:C,2,FALSE)</f>
        <v>#N/A</v>
      </c>
      <c r="G1975" t="str">
        <f>IFERROR(IF(F1975,"",""),E1975)</f>
        <v>τὸ</v>
      </c>
    </row>
    <row r="1976" spans="1:7">
      <c r="A1976" t="s">
        <v>2131</v>
      </c>
      <c r="B1976">
        <v>5</v>
      </c>
      <c r="E1976" t="s">
        <v>1633</v>
      </c>
      <c r="F1976" t="e">
        <f>VLOOKUP(E1976,morphology!B:C,2,FALSE)</f>
        <v>#N/A</v>
      </c>
      <c r="G1976" t="str">
        <f>IFERROR(IF(F1976,"",""),E1976)</f>
        <v>πνεῦμα</v>
      </c>
    </row>
    <row r="1977" spans="1:7">
      <c r="A1977" t="s">
        <v>2131</v>
      </c>
      <c r="B1977">
        <v>5</v>
      </c>
      <c r="E1977" t="s">
        <v>1385</v>
      </c>
      <c r="F1977">
        <f>VLOOKUP(E1977,morphology!B:C,2,FALSE)</f>
        <v>11</v>
      </c>
      <c r="G1977" t="str">
        <f>IFERROR(IF(F1977,"",""),E1977)</f>
        <v/>
      </c>
    </row>
    <row r="1978" spans="1:7">
      <c r="A1978" t="s">
        <v>2131</v>
      </c>
      <c r="B1978">
        <v>5</v>
      </c>
      <c r="E1978" t="s">
        <v>1605</v>
      </c>
      <c r="F1978" t="e">
        <f>VLOOKUP(E1978,morphology!B:C,2,FALSE)</f>
        <v>#N/A</v>
      </c>
      <c r="G1978" t="str">
        <f>IFERROR(IF(F1978,"",""),E1978)</f>
        <v>τὸ</v>
      </c>
    </row>
    <row r="1979" spans="1:7">
      <c r="A1979" t="s">
        <v>2131</v>
      </c>
      <c r="B1979">
        <v>5</v>
      </c>
      <c r="E1979" t="s">
        <v>1634</v>
      </c>
      <c r="F1979" t="e">
        <f>VLOOKUP(E1979,morphology!B:C,2,FALSE)</f>
        <v>#N/A</v>
      </c>
      <c r="G1979" t="str">
        <f>IFERROR(IF(F1979,"",""),E1979)</f>
        <v>ὕδωρ</v>
      </c>
    </row>
    <row r="1980" spans="1:7">
      <c r="A1980" t="s">
        <v>2131</v>
      </c>
      <c r="B1980">
        <v>5</v>
      </c>
      <c r="E1980" t="s">
        <v>1385</v>
      </c>
      <c r="F1980">
        <f>VLOOKUP(E1980,morphology!B:C,2,FALSE)</f>
        <v>11</v>
      </c>
      <c r="G1980" t="str">
        <f>IFERROR(IF(F1980,"",""),E1980)</f>
        <v/>
      </c>
    </row>
    <row r="1981" spans="1:7">
      <c r="A1981" t="s">
        <v>2131</v>
      </c>
      <c r="B1981">
        <v>5</v>
      </c>
      <c r="E1981" t="s">
        <v>1605</v>
      </c>
      <c r="F1981" t="e">
        <f>VLOOKUP(E1981,morphology!B:C,2,FALSE)</f>
        <v>#N/A</v>
      </c>
      <c r="G1981" t="str">
        <f>IFERROR(IF(F1981,"",""),E1981)</f>
        <v>τὸ</v>
      </c>
    </row>
    <row r="1982" spans="1:7">
      <c r="A1982" t="s">
        <v>2131</v>
      </c>
      <c r="B1982">
        <v>5</v>
      </c>
      <c r="E1982" t="s">
        <v>1635</v>
      </c>
      <c r="F1982" t="e">
        <f>VLOOKUP(E1982,morphology!B:C,2,FALSE)</f>
        <v>#N/A</v>
      </c>
      <c r="G1982" t="str">
        <f>IFERROR(IF(F1982,"",""),E1982)</f>
        <v>αἷμα,</v>
      </c>
    </row>
    <row r="1983" spans="1:7">
      <c r="A1983" t="s">
        <v>2131</v>
      </c>
      <c r="B1983">
        <v>5</v>
      </c>
      <c r="E1983" t="s">
        <v>1385</v>
      </c>
      <c r="F1983">
        <f>VLOOKUP(E1983,morphology!B:C,2,FALSE)</f>
        <v>11</v>
      </c>
      <c r="G1983" t="str">
        <f>IFERROR(IF(F1983,"",""),E1983)</f>
        <v/>
      </c>
    </row>
    <row r="1984" spans="1:7">
      <c r="A1984" t="s">
        <v>2131</v>
      </c>
      <c r="B1984">
        <v>5</v>
      </c>
      <c r="E1984" t="s">
        <v>1421</v>
      </c>
      <c r="F1984" t="e">
        <f>VLOOKUP(E1984,morphology!B:C,2,FALSE)</f>
        <v>#N/A</v>
      </c>
      <c r="G1984" t="str">
        <f>IFERROR(IF(F1984,"",""),E1984)</f>
        <v>οἱ</v>
      </c>
    </row>
    <row r="1985" spans="1:7">
      <c r="A1985" t="s">
        <v>2131</v>
      </c>
      <c r="B1985">
        <v>5</v>
      </c>
      <c r="E1985" t="s">
        <v>481</v>
      </c>
      <c r="F1985" t="e">
        <f>VLOOKUP(E1985,morphology!B:C,2,FALSE)</f>
        <v>#N/A</v>
      </c>
      <c r="G1985" t="str">
        <f>IFERROR(IF(F1985,"",""),E1985)</f>
        <v>τρεῖς</v>
      </c>
    </row>
    <row r="1986" spans="1:7">
      <c r="A1986" t="s">
        <v>2131</v>
      </c>
      <c r="B1986">
        <v>5</v>
      </c>
      <c r="E1986" t="s">
        <v>186</v>
      </c>
      <c r="F1986" t="e">
        <f>VLOOKUP(E1986,morphology!B:C,2,FALSE)</f>
        <v>#N/A</v>
      </c>
      <c r="G1986" t="str">
        <f>IFERROR(IF(F1986,"",""),E1986)</f>
        <v>εἰς</v>
      </c>
    </row>
    <row r="1987" spans="1:7">
      <c r="A1987" t="s">
        <v>2131</v>
      </c>
      <c r="B1987">
        <v>5</v>
      </c>
      <c r="E1987" t="s">
        <v>1605</v>
      </c>
      <c r="F1987" t="e">
        <f>VLOOKUP(E1987,morphology!B:C,2,FALSE)</f>
        <v>#N/A</v>
      </c>
      <c r="G1987" t="str">
        <f>IFERROR(IF(F1987,"",""),E1987)</f>
        <v>τὸ</v>
      </c>
    </row>
    <row r="1988" spans="1:7">
      <c r="A1988" t="s">
        <v>2131</v>
      </c>
      <c r="B1988">
        <v>5</v>
      </c>
      <c r="E1988" t="s">
        <v>1636</v>
      </c>
      <c r="F1988" t="e">
        <f>VLOOKUP(E1988,morphology!B:C,2,FALSE)</f>
        <v>#N/A</v>
      </c>
      <c r="G1988" t="str">
        <f>IFERROR(IF(F1988,"",""),E1988)</f>
        <v>ἕν</v>
      </c>
    </row>
    <row r="1989" spans="1:7">
      <c r="A1989" t="s">
        <v>2131</v>
      </c>
      <c r="B1989">
        <v>5</v>
      </c>
      <c r="E1989" t="s">
        <v>1637</v>
      </c>
      <c r="F1989" t="e">
        <f>VLOOKUP(E1989,morphology!B:C,2,FALSE)</f>
        <v>#N/A</v>
      </c>
      <c r="G1989" t="str">
        <f>IFERROR(IF(F1989,"",""),E1989)</f>
        <v>εἰσιν.</v>
      </c>
    </row>
    <row r="1990" spans="1:7">
      <c r="A1990" t="s">
        <v>2131</v>
      </c>
      <c r="B1990">
        <v>5</v>
      </c>
      <c r="E1990" t="s">
        <v>1566</v>
      </c>
      <c r="F1990">
        <f>VLOOKUP(E1990,morphology!B:C,2,FALSE)</f>
        <v>0</v>
      </c>
      <c r="G1990" t="str">
        <f>IFERROR(IF(F1990,"",""),E1990)</f>
        <v/>
      </c>
    </row>
    <row r="1991" spans="1:7">
      <c r="A1991" t="s">
        <v>2131</v>
      </c>
      <c r="B1991">
        <v>5</v>
      </c>
      <c r="E1991" t="s">
        <v>116</v>
      </c>
      <c r="F1991" t="e">
        <f>VLOOKUP(E1991,morphology!B:C,2,FALSE)</f>
        <v>#N/A</v>
      </c>
      <c r="G1991" t="str">
        <f>IFERROR(IF(F1991,"",""),E1991)</f>
        <v>εἰ</v>
      </c>
    </row>
    <row r="1992" spans="1:7">
      <c r="A1992" t="s">
        <v>2131</v>
      </c>
      <c r="B1992">
        <v>5</v>
      </c>
      <c r="E1992" t="s">
        <v>1423</v>
      </c>
      <c r="F1992">
        <f>VLOOKUP(E1992,morphology!B:C,2,FALSE)</f>
        <v>26</v>
      </c>
      <c r="G1992" t="str">
        <f>IFERROR(IF(F1992,"",""),E1992)</f>
        <v/>
      </c>
    </row>
    <row r="1993" spans="1:7">
      <c r="A1993" t="s">
        <v>2131</v>
      </c>
      <c r="B1993">
        <v>5</v>
      </c>
      <c r="E1993" t="s">
        <v>1638</v>
      </c>
      <c r="F1993" t="e">
        <f>VLOOKUP(E1993,morphology!B:C,2,FALSE)</f>
        <v>#N/A</v>
      </c>
      <c r="G1993" t="str">
        <f>IFERROR(IF(F1993,"",""),E1993)</f>
        <v>μαρτυρίαν</v>
      </c>
    </row>
    <row r="1994" spans="1:7">
      <c r="A1994" t="s">
        <v>2131</v>
      </c>
      <c r="B1994">
        <v>5</v>
      </c>
      <c r="E1994" t="s">
        <v>1447</v>
      </c>
      <c r="F1994" t="e">
        <f>VLOOKUP(E1994,morphology!B:C,2,FALSE)</f>
        <v>#N/A</v>
      </c>
      <c r="G1994" t="str">
        <f>IFERROR(IF(F1994,"",""),E1994)</f>
        <v>τῶν</v>
      </c>
    </row>
    <row r="1995" spans="1:7">
      <c r="A1995" t="s">
        <v>2131</v>
      </c>
      <c r="B1995">
        <v>5</v>
      </c>
      <c r="E1995" t="s">
        <v>1639</v>
      </c>
      <c r="F1995" t="e">
        <f>VLOOKUP(E1995,morphology!B:C,2,FALSE)</f>
        <v>#N/A</v>
      </c>
      <c r="G1995" t="str">
        <f>IFERROR(IF(F1995,"",""),E1995)</f>
        <v>ἀνθρώπων</v>
      </c>
    </row>
    <row r="1996" spans="1:7">
      <c r="A1996" t="s">
        <v>2131</v>
      </c>
      <c r="B1996">
        <v>5</v>
      </c>
      <c r="E1996" t="s">
        <v>1640</v>
      </c>
      <c r="F1996" t="e">
        <f>VLOOKUP(E1996,morphology!B:C,2,FALSE)</f>
        <v>#N/A</v>
      </c>
      <c r="G1996" t="str">
        <f>IFERROR(IF(F1996,"",""),E1996)</f>
        <v>λαμβάνομεν,</v>
      </c>
    </row>
    <row r="1997" spans="1:7">
      <c r="A1997" t="s">
        <v>2131</v>
      </c>
      <c r="B1997">
        <v>5</v>
      </c>
      <c r="E1997" t="s">
        <v>1470</v>
      </c>
      <c r="F1997">
        <f>VLOOKUP(E1997,morphology!B:C,2,FALSE)</f>
        <v>20</v>
      </c>
      <c r="G1997" t="str">
        <f>IFERROR(IF(F1997,"",""),E1997)</f>
        <v/>
      </c>
    </row>
    <row r="1998" spans="1:7">
      <c r="A1998" t="s">
        <v>2131</v>
      </c>
      <c r="B1998">
        <v>5</v>
      </c>
      <c r="E1998" t="s">
        <v>1641</v>
      </c>
      <c r="F1998" t="e">
        <f>VLOOKUP(E1998,morphology!B:C,2,FALSE)</f>
        <v>#N/A</v>
      </c>
      <c r="G1998" t="str">
        <f>IFERROR(IF(F1998,"",""),E1998)</f>
        <v>μαρτυρία</v>
      </c>
    </row>
    <row r="1999" spans="1:7">
      <c r="A1999" t="s">
        <v>2131</v>
      </c>
      <c r="B1999">
        <v>5</v>
      </c>
      <c r="E1999" t="s">
        <v>1390</v>
      </c>
      <c r="F1999">
        <f>VLOOKUP(E1999,morphology!B:C,2,FALSE)</f>
        <v>16</v>
      </c>
      <c r="G1999" t="str">
        <f>IFERROR(IF(F1999,"",""),E1999)</f>
        <v/>
      </c>
    </row>
    <row r="2000" spans="1:7">
      <c r="A2000" t="s">
        <v>2131</v>
      </c>
      <c r="B2000">
        <v>5</v>
      </c>
      <c r="E2000" t="s">
        <v>1437</v>
      </c>
      <c r="F2000" t="e">
        <f>VLOOKUP(E2000,morphology!B:C,2,FALSE)</f>
        <v>#N/A</v>
      </c>
      <c r="G2000" t="str">
        <f>IFERROR(IF(F2000,"",""),E2000)</f>
        <v>θεοῦ</v>
      </c>
    </row>
    <row r="2001" spans="1:7">
      <c r="A2001" t="s">
        <v>2131</v>
      </c>
      <c r="B2001">
        <v>5</v>
      </c>
      <c r="E2001" t="s">
        <v>1642</v>
      </c>
      <c r="F2001" t="e">
        <f>VLOOKUP(E2001,morphology!B:C,2,FALSE)</f>
        <v>#N/A</v>
      </c>
      <c r="G2001" t="str">
        <f>IFERROR(IF(F2001,"",""),E2001)</f>
        <v>μείζων</v>
      </c>
    </row>
    <row r="2002" spans="1:7">
      <c r="A2002" t="s">
        <v>2131</v>
      </c>
      <c r="B2002">
        <v>5</v>
      </c>
      <c r="E2002" t="s">
        <v>1643</v>
      </c>
      <c r="F2002" t="e">
        <f>VLOOKUP(E2002,morphology!B:C,2,FALSE)</f>
        <v>#N/A</v>
      </c>
      <c r="G2002" t="str">
        <f>IFERROR(IF(F2002,"",""),E2002)</f>
        <v>ἐστίν,</v>
      </c>
    </row>
    <row r="2003" spans="1:7">
      <c r="A2003" t="s">
        <v>2131</v>
      </c>
      <c r="B2003">
        <v>5</v>
      </c>
      <c r="E2003" t="s">
        <v>92</v>
      </c>
      <c r="F2003" t="e">
        <f>VLOOKUP(E2003,morphology!B:C,2,FALSE)</f>
        <v>#N/A</v>
      </c>
      <c r="G2003" t="str">
        <f>IFERROR(IF(F2003,"",""),E2003)</f>
        <v>ὅτι</v>
      </c>
    </row>
    <row r="2004" spans="1:7">
      <c r="A2004" t="s">
        <v>2131</v>
      </c>
      <c r="B2004">
        <v>5</v>
      </c>
      <c r="E2004" t="s">
        <v>1468</v>
      </c>
      <c r="F2004">
        <f>VLOOKUP(E2004,morphology!B:C,2,FALSE)</f>
        <v>0</v>
      </c>
      <c r="G2004" t="str">
        <f>IFERROR(IF(F2004,"",""),E2004)</f>
        <v/>
      </c>
    </row>
    <row r="2005" spans="1:7">
      <c r="A2005" t="s">
        <v>2131</v>
      </c>
      <c r="B2005">
        <v>5</v>
      </c>
      <c r="E2005" t="s">
        <v>1469</v>
      </c>
      <c r="F2005" t="e">
        <f>VLOOKUP(E2005,morphology!B:C,2,FALSE)</f>
        <v>#N/A</v>
      </c>
      <c r="G2005" t="str">
        <f>IFERROR(IF(F2005,"",""),E2005)</f>
        <v>ἐστὶν</v>
      </c>
    </row>
    <row r="2006" spans="1:7">
      <c r="A2006" t="s">
        <v>2131</v>
      </c>
      <c r="B2006">
        <v>5</v>
      </c>
      <c r="E2006" t="s">
        <v>1470</v>
      </c>
      <c r="F2006">
        <f>VLOOKUP(E2006,morphology!B:C,2,FALSE)</f>
        <v>20</v>
      </c>
      <c r="G2006" t="str">
        <f>IFERROR(IF(F2006,"",""),E2006)</f>
        <v/>
      </c>
    </row>
    <row r="2007" spans="1:7">
      <c r="A2007" t="s">
        <v>2131</v>
      </c>
      <c r="B2007">
        <v>5</v>
      </c>
      <c r="E2007" t="s">
        <v>1641</v>
      </c>
      <c r="F2007" t="e">
        <f>VLOOKUP(E2007,morphology!B:C,2,FALSE)</f>
        <v>#N/A</v>
      </c>
      <c r="G2007" t="str">
        <f>IFERROR(IF(F2007,"",""),E2007)</f>
        <v>μαρτυρία</v>
      </c>
    </row>
    <row r="2008" spans="1:7">
      <c r="A2008" t="s">
        <v>2131</v>
      </c>
      <c r="B2008">
        <v>5</v>
      </c>
      <c r="E2008" t="s">
        <v>1390</v>
      </c>
      <c r="F2008">
        <f>VLOOKUP(E2008,morphology!B:C,2,FALSE)</f>
        <v>16</v>
      </c>
      <c r="G2008" t="str">
        <f>IFERROR(IF(F2008,"",""),E2008)</f>
        <v/>
      </c>
    </row>
    <row r="2009" spans="1:7">
      <c r="A2009" t="s">
        <v>2131</v>
      </c>
      <c r="B2009">
        <v>5</v>
      </c>
      <c r="E2009" t="s">
        <v>1437</v>
      </c>
      <c r="F2009" t="e">
        <f>VLOOKUP(E2009,morphology!B:C,2,FALSE)</f>
        <v>#N/A</v>
      </c>
      <c r="G2009" t="str">
        <f>IFERROR(IF(F2009,"",""),E2009)</f>
        <v>θεοῦ</v>
      </c>
    </row>
    <row r="2010" spans="1:7">
      <c r="A2010" t="s">
        <v>2131</v>
      </c>
      <c r="B2010">
        <v>5</v>
      </c>
      <c r="E2010" t="s">
        <v>92</v>
      </c>
      <c r="F2010" t="e">
        <f>VLOOKUP(E2010,morphology!B:C,2,FALSE)</f>
        <v>#N/A</v>
      </c>
      <c r="G2010" t="str">
        <f>IFERROR(IF(F2010,"",""),E2010)</f>
        <v>ὅτι</v>
      </c>
    </row>
    <row r="2011" spans="1:7">
      <c r="A2011" t="s">
        <v>2131</v>
      </c>
      <c r="B2011">
        <v>5</v>
      </c>
      <c r="E2011" t="s">
        <v>1644</v>
      </c>
      <c r="F2011" t="e">
        <f>VLOOKUP(E2011,morphology!B:C,2,FALSE)</f>
        <v>#N/A</v>
      </c>
      <c r="G2011" t="str">
        <f>IFERROR(IF(F2011,"",""),E2011)</f>
        <v>μεμαρτύρηκεν</v>
      </c>
    </row>
    <row r="2012" spans="1:7">
      <c r="A2012" t="s">
        <v>2131</v>
      </c>
      <c r="B2012">
        <v>5</v>
      </c>
      <c r="E2012" t="s">
        <v>1389</v>
      </c>
      <c r="F2012">
        <f>VLOOKUP(E2012,morphology!B:C,2,FALSE)</f>
        <v>15</v>
      </c>
      <c r="G2012" t="str">
        <f>IFERROR(IF(F2012,"",""),E2012)</f>
        <v/>
      </c>
    </row>
    <row r="2013" spans="1:7">
      <c r="A2013" t="s">
        <v>2131</v>
      </c>
      <c r="B2013">
        <v>5</v>
      </c>
      <c r="E2013" t="s">
        <v>1390</v>
      </c>
      <c r="F2013">
        <f>VLOOKUP(E2013,morphology!B:C,2,FALSE)</f>
        <v>16</v>
      </c>
      <c r="G2013" t="str">
        <f>IFERROR(IF(F2013,"",""),E2013)</f>
        <v/>
      </c>
    </row>
    <row r="2014" spans="1:7">
      <c r="A2014" t="s">
        <v>2131</v>
      </c>
      <c r="B2014">
        <v>5</v>
      </c>
      <c r="E2014" t="s">
        <v>1441</v>
      </c>
      <c r="F2014">
        <f>VLOOKUP(E2014,morphology!B:C,2,FALSE)</f>
        <v>44</v>
      </c>
      <c r="G2014" t="str">
        <f>IFERROR(IF(F2014,"",""),E2014)</f>
        <v/>
      </c>
    </row>
    <row r="2015" spans="1:7">
      <c r="A2015" t="s">
        <v>2131</v>
      </c>
      <c r="B2015">
        <v>5</v>
      </c>
      <c r="E2015" t="s">
        <v>1593</v>
      </c>
      <c r="F2015" t="e">
        <f>VLOOKUP(E2015,morphology!B:C,2,FALSE)</f>
        <v>#N/A</v>
      </c>
      <c r="G2015" t="str">
        <f>IFERROR(IF(F2015,"",""),E2015)</f>
        <v>αὐτοῦ.</v>
      </c>
    </row>
    <row r="2016" spans="1:7">
      <c r="A2016" t="s">
        <v>2131</v>
      </c>
      <c r="B2016">
        <v>5</v>
      </c>
      <c r="E2016" t="s">
        <v>1567</v>
      </c>
      <c r="F2016">
        <f>VLOOKUP(E2016,morphology!B:C,2,FALSE)</f>
        <v>0</v>
      </c>
      <c r="G2016" t="str">
        <f>IFERROR(IF(F2016,"",""),E2016)</f>
        <v/>
      </c>
    </row>
    <row r="2017" spans="1:7">
      <c r="A2017" t="s">
        <v>2131</v>
      </c>
      <c r="B2017">
        <v>5</v>
      </c>
      <c r="E2017" t="s">
        <v>1494</v>
      </c>
      <c r="F2017" t="e">
        <f>VLOOKUP(E2017,morphology!B:C,2,FALSE)</f>
        <v>#N/A</v>
      </c>
      <c r="G2017" t="str">
        <f>IFERROR(IF(F2017,"",""),E2017)</f>
        <v>ὁ</v>
      </c>
    </row>
    <row r="2018" spans="1:7">
      <c r="A2018" t="s">
        <v>2131</v>
      </c>
      <c r="B2018">
        <v>5</v>
      </c>
      <c r="E2018" t="s">
        <v>1585</v>
      </c>
      <c r="F2018" t="e">
        <f>VLOOKUP(E2018,morphology!B:C,2,FALSE)</f>
        <v>#N/A</v>
      </c>
      <c r="G2018" t="str">
        <f>IFERROR(IF(F2018,"",""),E2018)</f>
        <v>πιστεύων</v>
      </c>
    </row>
    <row r="2019" spans="1:7">
      <c r="A2019" t="s">
        <v>2131</v>
      </c>
      <c r="B2019">
        <v>5</v>
      </c>
      <c r="E2019" t="s">
        <v>186</v>
      </c>
      <c r="F2019" t="e">
        <f>VLOOKUP(E2019,morphology!B:C,2,FALSE)</f>
        <v>#N/A</v>
      </c>
      <c r="G2019" t="str">
        <f>IFERROR(IF(F2019,"",""),E2019)</f>
        <v>εἰς</v>
      </c>
    </row>
    <row r="2020" spans="1:7">
      <c r="A2020" t="s">
        <v>2131</v>
      </c>
      <c r="B2020">
        <v>5</v>
      </c>
      <c r="E2020" t="s">
        <v>1431</v>
      </c>
      <c r="F2020">
        <f>VLOOKUP(E2020,morphology!B:C,2,FALSE)</f>
        <v>31</v>
      </c>
      <c r="G2020" t="str">
        <f>IFERROR(IF(F2020,"",""),E2020)</f>
        <v/>
      </c>
    </row>
    <row r="2021" spans="1:7">
      <c r="A2021" t="s">
        <v>2131</v>
      </c>
      <c r="B2021">
        <v>5</v>
      </c>
      <c r="E2021" t="s">
        <v>1515</v>
      </c>
      <c r="F2021" t="e">
        <f>VLOOKUP(E2021,morphology!B:C,2,FALSE)</f>
        <v>#N/A</v>
      </c>
      <c r="G2021" t="str">
        <f>IFERROR(IF(F2021,"",""),E2021)</f>
        <v>υἱὸν</v>
      </c>
    </row>
    <row r="2022" spans="1:7">
      <c r="A2022" t="s">
        <v>2131</v>
      </c>
      <c r="B2022">
        <v>5</v>
      </c>
      <c r="E2022" t="s">
        <v>1390</v>
      </c>
      <c r="F2022">
        <f>VLOOKUP(E2022,morphology!B:C,2,FALSE)</f>
        <v>16</v>
      </c>
      <c r="G2022" t="str">
        <f>IFERROR(IF(F2022,"",""),E2022)</f>
        <v/>
      </c>
    </row>
    <row r="2023" spans="1:7">
      <c r="A2023" t="s">
        <v>2131</v>
      </c>
      <c r="B2023">
        <v>5</v>
      </c>
      <c r="E2023" t="s">
        <v>1437</v>
      </c>
      <c r="F2023" t="e">
        <f>VLOOKUP(E2023,morphology!B:C,2,FALSE)</f>
        <v>#N/A</v>
      </c>
      <c r="G2023" t="str">
        <f>IFERROR(IF(F2023,"",""),E2023)</f>
        <v>θεοῦ</v>
      </c>
    </row>
    <row r="2024" spans="1:7">
      <c r="A2024" t="s">
        <v>2131</v>
      </c>
      <c r="B2024">
        <v>5</v>
      </c>
      <c r="E2024" t="s">
        <v>1645</v>
      </c>
      <c r="F2024" t="e">
        <f>VLOOKUP(E2024,morphology!B:C,2,FALSE)</f>
        <v>#N/A</v>
      </c>
      <c r="G2024" t="str">
        <f>IFERROR(IF(F2024,"",""),E2024)</f>
        <v>ἔχει</v>
      </c>
    </row>
    <row r="2025" spans="1:7">
      <c r="A2025" t="s">
        <v>2131</v>
      </c>
      <c r="B2025">
        <v>5</v>
      </c>
      <c r="E2025" t="s">
        <v>1423</v>
      </c>
      <c r="F2025">
        <f>VLOOKUP(E2025,morphology!B:C,2,FALSE)</f>
        <v>26</v>
      </c>
      <c r="G2025" t="str">
        <f>IFERROR(IF(F2025,"",""),E2025)</f>
        <v/>
      </c>
    </row>
    <row r="2026" spans="1:7">
      <c r="A2026" t="s">
        <v>2131</v>
      </c>
      <c r="B2026">
        <v>5</v>
      </c>
      <c r="E2026" t="s">
        <v>1638</v>
      </c>
      <c r="F2026" t="e">
        <f>VLOOKUP(E2026,morphology!B:C,2,FALSE)</f>
        <v>#N/A</v>
      </c>
      <c r="G2026" t="str">
        <f>IFERROR(IF(F2026,"",""),E2026)</f>
        <v>μαρτυρίαν</v>
      </c>
    </row>
    <row r="2027" spans="1:7">
      <c r="A2027" t="s">
        <v>2131</v>
      </c>
      <c r="B2027">
        <v>5</v>
      </c>
      <c r="E2027" t="s">
        <v>190</v>
      </c>
      <c r="F2027" t="e">
        <f>VLOOKUP(E2027,morphology!B:C,2,FALSE)</f>
        <v>#N/A</v>
      </c>
      <c r="G2027" t="str">
        <f>IFERROR(IF(F2027,"",""),E2027)</f>
        <v>ἐν</v>
      </c>
    </row>
    <row r="2028" spans="1:7">
      <c r="A2028" t="s">
        <v>2131</v>
      </c>
      <c r="B2028">
        <v>5</v>
      </c>
      <c r="E2028" t="s">
        <v>1646</v>
      </c>
      <c r="F2028" t="e">
        <f>VLOOKUP(E2028,morphology!B:C,2,FALSE)</f>
        <v>#N/A</v>
      </c>
      <c r="G2028" t="str">
        <f>IFERROR(IF(F2028,"",""),E2028)</f>
        <v>αὑτῷ·</v>
      </c>
    </row>
    <row r="2029" spans="1:7">
      <c r="A2029" t="s">
        <v>2131</v>
      </c>
      <c r="B2029">
        <v>5</v>
      </c>
      <c r="E2029" t="s">
        <v>1494</v>
      </c>
      <c r="F2029" t="e">
        <f>VLOOKUP(E2029,morphology!B:C,2,FALSE)</f>
        <v>#N/A</v>
      </c>
      <c r="G2029" t="str">
        <f>IFERROR(IF(F2029,"",""),E2029)</f>
        <v>ὁ</v>
      </c>
    </row>
    <row r="2030" spans="1:7">
      <c r="A2030" t="s">
        <v>2131</v>
      </c>
      <c r="B2030">
        <v>5</v>
      </c>
      <c r="E2030" t="s">
        <v>1486</v>
      </c>
      <c r="F2030" t="e">
        <f>VLOOKUP(E2030,morphology!B:C,2,FALSE)</f>
        <v>#N/A</v>
      </c>
      <c r="G2030" t="str">
        <f>IFERROR(IF(F2030,"",""),E2030)</f>
        <v>μὴ</v>
      </c>
    </row>
    <row r="2031" spans="1:7">
      <c r="A2031" t="s">
        <v>2131</v>
      </c>
      <c r="B2031">
        <v>5</v>
      </c>
      <c r="E2031" t="s">
        <v>1585</v>
      </c>
      <c r="F2031" t="e">
        <f>VLOOKUP(E2031,morphology!B:C,2,FALSE)</f>
        <v>#N/A</v>
      </c>
      <c r="G2031" t="str">
        <f>IFERROR(IF(F2031,"",""),E2031)</f>
        <v>πιστεύων</v>
      </c>
    </row>
    <row r="2032" spans="1:7">
      <c r="A2032" t="s">
        <v>2131</v>
      </c>
      <c r="B2032">
        <v>5</v>
      </c>
      <c r="E2032" t="s">
        <v>1623</v>
      </c>
      <c r="F2032" t="e">
        <f>VLOOKUP(E2032,morphology!B:C,2,FALSE)</f>
        <v>#N/A</v>
      </c>
      <c r="G2032" t="str">
        <f>IFERROR(IF(F2032,"",""),E2032)</f>
        <v>τῷ</v>
      </c>
    </row>
    <row r="2033" spans="1:7">
      <c r="A2033" t="s">
        <v>2131</v>
      </c>
      <c r="B2033">
        <v>5</v>
      </c>
      <c r="E2033" t="s">
        <v>1647</v>
      </c>
      <c r="F2033" t="e">
        <f>VLOOKUP(E2033,morphology!B:C,2,FALSE)</f>
        <v>#N/A</v>
      </c>
      <c r="G2033" t="str">
        <f>IFERROR(IF(F2033,"",""),E2033)</f>
        <v>θεῷ</v>
      </c>
    </row>
    <row r="2034" spans="1:7">
      <c r="A2034" t="s">
        <v>2131</v>
      </c>
      <c r="B2034">
        <v>5</v>
      </c>
      <c r="E2034" t="s">
        <v>1648</v>
      </c>
      <c r="F2034" t="e">
        <f>VLOOKUP(E2034,morphology!B:C,2,FALSE)</f>
        <v>#N/A</v>
      </c>
      <c r="G2034" t="str">
        <f>IFERROR(IF(F2034,"",""),E2034)</f>
        <v>ψεύστην</v>
      </c>
    </row>
    <row r="2035" spans="1:7">
      <c r="A2035" t="s">
        <v>2131</v>
      </c>
      <c r="B2035">
        <v>5</v>
      </c>
      <c r="E2035" t="s">
        <v>1649</v>
      </c>
      <c r="F2035" t="e">
        <f>VLOOKUP(E2035,morphology!B:C,2,FALSE)</f>
        <v>#N/A</v>
      </c>
      <c r="G2035" t="str">
        <f>IFERROR(IF(F2035,"",""),E2035)</f>
        <v>πεποίηκεν</v>
      </c>
    </row>
    <row r="2036" spans="1:7">
      <c r="A2036" t="s">
        <v>2131</v>
      </c>
      <c r="B2036">
        <v>5</v>
      </c>
      <c r="E2036" t="s">
        <v>1650</v>
      </c>
      <c r="F2036" t="e">
        <f>VLOOKUP(E2036,morphology!B:C,2,FALSE)</f>
        <v>#N/A</v>
      </c>
      <c r="G2036" t="str">
        <f>IFERROR(IF(F2036,"",""),E2036)</f>
        <v>αὐτόν,</v>
      </c>
    </row>
    <row r="2037" spans="1:7">
      <c r="A2037" t="s">
        <v>2131</v>
      </c>
      <c r="B2037">
        <v>5</v>
      </c>
      <c r="E2037" t="s">
        <v>92</v>
      </c>
      <c r="F2037" t="e">
        <f>VLOOKUP(E2037,morphology!B:C,2,FALSE)</f>
        <v>#N/A</v>
      </c>
      <c r="G2037" t="str">
        <f>IFERROR(IF(F2037,"",""),E2037)</f>
        <v>ὅτι</v>
      </c>
    </row>
    <row r="2038" spans="1:7">
      <c r="A2038" t="s">
        <v>2131</v>
      </c>
      <c r="B2038">
        <v>5</v>
      </c>
      <c r="E2038" t="s">
        <v>697</v>
      </c>
      <c r="F2038" t="e">
        <f>VLOOKUP(E2038,morphology!B:C,2,FALSE)</f>
        <v>#N/A</v>
      </c>
      <c r="G2038" t="str">
        <f>IFERROR(IF(F2038,"",""),E2038)</f>
        <v>οὐ</v>
      </c>
    </row>
    <row r="2039" spans="1:7">
      <c r="A2039" t="s">
        <v>2131</v>
      </c>
      <c r="B2039">
        <v>5</v>
      </c>
      <c r="E2039" t="s">
        <v>1651</v>
      </c>
      <c r="F2039" t="e">
        <f>VLOOKUP(E2039,morphology!B:C,2,FALSE)</f>
        <v>#N/A</v>
      </c>
      <c r="G2039" t="str">
        <f>IFERROR(IF(F2039,"",""),E2039)</f>
        <v>πεπίστευκεν</v>
      </c>
    </row>
    <row r="2040" spans="1:7">
      <c r="A2040" t="s">
        <v>2131</v>
      </c>
      <c r="B2040">
        <v>5</v>
      </c>
      <c r="E2040" t="s">
        <v>186</v>
      </c>
      <c r="F2040" t="e">
        <f>VLOOKUP(E2040,morphology!B:C,2,FALSE)</f>
        <v>#N/A</v>
      </c>
      <c r="G2040" t="str">
        <f>IFERROR(IF(F2040,"",""),E2040)</f>
        <v>εἰς</v>
      </c>
    </row>
    <row r="2041" spans="1:7">
      <c r="A2041" t="s">
        <v>2131</v>
      </c>
      <c r="B2041">
        <v>5</v>
      </c>
      <c r="E2041" t="s">
        <v>1423</v>
      </c>
      <c r="F2041">
        <f>VLOOKUP(E2041,morphology!B:C,2,FALSE)</f>
        <v>26</v>
      </c>
      <c r="G2041" t="str">
        <f>IFERROR(IF(F2041,"",""),E2041)</f>
        <v/>
      </c>
    </row>
    <row r="2042" spans="1:7">
      <c r="A2042" t="s">
        <v>2131</v>
      </c>
      <c r="B2042">
        <v>5</v>
      </c>
      <c r="E2042" t="s">
        <v>1638</v>
      </c>
      <c r="F2042" t="e">
        <f>VLOOKUP(E2042,morphology!B:C,2,FALSE)</f>
        <v>#N/A</v>
      </c>
      <c r="G2042" t="str">
        <f>IFERROR(IF(F2042,"",""),E2042)</f>
        <v>μαρτυρίαν</v>
      </c>
    </row>
    <row r="2043" spans="1:7">
      <c r="A2043" t="s">
        <v>2131</v>
      </c>
      <c r="B2043">
        <v>5</v>
      </c>
      <c r="E2043" t="s">
        <v>1462</v>
      </c>
      <c r="F2043" t="e">
        <f>VLOOKUP(E2043,morphology!B:C,2,FALSE)</f>
        <v>#N/A</v>
      </c>
      <c r="G2043" t="str">
        <f>IFERROR(IF(F2043,"",""),E2043)</f>
        <v>ἣν</v>
      </c>
    </row>
    <row r="2044" spans="1:7">
      <c r="A2044" t="s">
        <v>2131</v>
      </c>
      <c r="B2044">
        <v>5</v>
      </c>
      <c r="E2044" t="s">
        <v>1644</v>
      </c>
      <c r="F2044" t="e">
        <f>VLOOKUP(E2044,morphology!B:C,2,FALSE)</f>
        <v>#N/A</v>
      </c>
      <c r="G2044" t="str">
        <f>IFERROR(IF(F2044,"",""),E2044)</f>
        <v>μεμαρτύρηκεν</v>
      </c>
    </row>
    <row r="2045" spans="1:7">
      <c r="A2045" t="s">
        <v>2131</v>
      </c>
      <c r="B2045">
        <v>5</v>
      </c>
      <c r="E2045" t="s">
        <v>1494</v>
      </c>
      <c r="F2045" t="e">
        <f>VLOOKUP(E2045,morphology!B:C,2,FALSE)</f>
        <v>#N/A</v>
      </c>
      <c r="G2045" t="str">
        <f>IFERROR(IF(F2045,"",""),E2045)</f>
        <v>ὁ</v>
      </c>
    </row>
    <row r="2046" spans="1:7">
      <c r="A2046" t="s">
        <v>2131</v>
      </c>
      <c r="B2046">
        <v>5</v>
      </c>
      <c r="E2046" t="s">
        <v>1652</v>
      </c>
      <c r="F2046" t="e">
        <f>VLOOKUP(E2046,morphology!B:C,2,FALSE)</f>
        <v>#N/A</v>
      </c>
      <c r="G2046" t="str">
        <f>IFERROR(IF(F2046,"",""),E2046)</f>
        <v>θεὸς</v>
      </c>
    </row>
    <row r="2047" spans="1:7">
      <c r="A2047" t="s">
        <v>2131</v>
      </c>
      <c r="B2047">
        <v>5</v>
      </c>
      <c r="E2047" t="s">
        <v>1389</v>
      </c>
      <c r="F2047">
        <f>VLOOKUP(E2047,morphology!B:C,2,FALSE)</f>
        <v>15</v>
      </c>
      <c r="G2047" t="str">
        <f>IFERROR(IF(F2047,"",""),E2047)</f>
        <v/>
      </c>
    </row>
    <row r="2048" spans="1:7">
      <c r="A2048" t="s">
        <v>2131</v>
      </c>
      <c r="B2048">
        <v>5</v>
      </c>
      <c r="E2048" t="s">
        <v>1390</v>
      </c>
      <c r="F2048">
        <f>VLOOKUP(E2048,morphology!B:C,2,FALSE)</f>
        <v>16</v>
      </c>
      <c r="G2048" t="str">
        <f>IFERROR(IF(F2048,"",""),E2048)</f>
        <v/>
      </c>
    </row>
    <row r="2049" spans="1:7">
      <c r="A2049" t="s">
        <v>2131</v>
      </c>
      <c r="B2049">
        <v>5</v>
      </c>
      <c r="E2049" t="s">
        <v>1441</v>
      </c>
      <c r="F2049">
        <f>VLOOKUP(E2049,morphology!B:C,2,FALSE)</f>
        <v>44</v>
      </c>
      <c r="G2049" t="str">
        <f>IFERROR(IF(F2049,"",""),E2049)</f>
        <v/>
      </c>
    </row>
    <row r="2050" spans="1:7">
      <c r="A2050" t="s">
        <v>2131</v>
      </c>
      <c r="B2050">
        <v>5</v>
      </c>
      <c r="E2050" t="s">
        <v>1593</v>
      </c>
      <c r="F2050" t="e">
        <f>VLOOKUP(E2050,morphology!B:C,2,FALSE)</f>
        <v>#N/A</v>
      </c>
      <c r="G2050" t="str">
        <f>IFERROR(IF(F2050,"",""),E2050)</f>
        <v>αὐτοῦ.</v>
      </c>
    </row>
    <row r="2051" spans="1:7">
      <c r="A2051" t="s">
        <v>2131</v>
      </c>
      <c r="B2051">
        <v>5</v>
      </c>
      <c r="E2051" t="s">
        <v>1568</v>
      </c>
      <c r="F2051">
        <f>VLOOKUP(E2051,morphology!B:C,2,FALSE)</f>
        <v>0</v>
      </c>
      <c r="G2051" t="str">
        <f>IFERROR(IF(F2051,"",""),E2051)</f>
        <v/>
      </c>
    </row>
    <row r="2052" spans="1:7">
      <c r="A2052" t="s">
        <v>2131</v>
      </c>
      <c r="B2052">
        <v>5</v>
      </c>
      <c r="E2052" t="s">
        <v>1385</v>
      </c>
      <c r="F2052">
        <f>VLOOKUP(E2052,morphology!B:C,2,FALSE)</f>
        <v>11</v>
      </c>
      <c r="G2052" t="str">
        <f>IFERROR(IF(F2052,"",""),E2052)</f>
        <v/>
      </c>
    </row>
    <row r="2053" spans="1:7">
      <c r="A2053" t="s">
        <v>2131</v>
      </c>
      <c r="B2053">
        <v>5</v>
      </c>
      <c r="E2053" t="s">
        <v>1468</v>
      </c>
      <c r="F2053">
        <f>VLOOKUP(E2053,morphology!B:C,2,FALSE)</f>
        <v>0</v>
      </c>
      <c r="G2053" t="str">
        <f>IFERROR(IF(F2053,"",""),E2053)</f>
        <v/>
      </c>
    </row>
    <row r="2054" spans="1:7">
      <c r="A2054" t="s">
        <v>2131</v>
      </c>
      <c r="B2054">
        <v>5</v>
      </c>
      <c r="E2054" t="s">
        <v>1469</v>
      </c>
      <c r="F2054" t="e">
        <f>VLOOKUP(E2054,morphology!B:C,2,FALSE)</f>
        <v>#N/A</v>
      </c>
      <c r="G2054" t="str">
        <f>IFERROR(IF(F2054,"",""),E2054)</f>
        <v>ἐστὶν</v>
      </c>
    </row>
    <row r="2055" spans="1:7">
      <c r="A2055" t="s">
        <v>2131</v>
      </c>
      <c r="B2055">
        <v>5</v>
      </c>
      <c r="E2055" t="s">
        <v>1470</v>
      </c>
      <c r="F2055">
        <f>VLOOKUP(E2055,morphology!B:C,2,FALSE)</f>
        <v>20</v>
      </c>
      <c r="G2055" t="str">
        <f>IFERROR(IF(F2055,"",""),E2055)</f>
        <v/>
      </c>
    </row>
    <row r="2056" spans="1:7">
      <c r="A2056" t="s">
        <v>2131</v>
      </c>
      <c r="B2056">
        <v>5</v>
      </c>
      <c r="E2056" t="s">
        <v>1653</v>
      </c>
      <c r="F2056" t="e">
        <f>VLOOKUP(E2056,morphology!B:C,2,FALSE)</f>
        <v>#N/A</v>
      </c>
      <c r="G2056" t="str">
        <f>IFERROR(IF(F2056,"",""),E2056)</f>
        <v>μαρτυρία,</v>
      </c>
    </row>
    <row r="2057" spans="1:7">
      <c r="A2057" t="s">
        <v>2131</v>
      </c>
      <c r="B2057">
        <v>5</v>
      </c>
      <c r="E2057" t="s">
        <v>92</v>
      </c>
      <c r="F2057" t="e">
        <f>VLOOKUP(E2057,morphology!B:C,2,FALSE)</f>
        <v>#N/A</v>
      </c>
      <c r="G2057" t="str">
        <f>IFERROR(IF(F2057,"",""),E2057)</f>
        <v>ὅτι</v>
      </c>
    </row>
    <row r="2058" spans="1:7">
      <c r="A2058" t="s">
        <v>2131</v>
      </c>
      <c r="B2058">
        <v>5</v>
      </c>
      <c r="E2058" t="s">
        <v>1654</v>
      </c>
      <c r="F2058">
        <f>VLOOKUP(E2058,morphology!B:C,2,FALSE)</f>
        <v>27</v>
      </c>
      <c r="G2058" t="str">
        <f>IFERROR(IF(F2058,"",""),E2058)</f>
        <v/>
      </c>
    </row>
    <row r="2059" spans="1:7">
      <c r="A2059" t="s">
        <v>2131</v>
      </c>
      <c r="B2059">
        <v>5</v>
      </c>
      <c r="E2059" t="s">
        <v>1655</v>
      </c>
      <c r="F2059">
        <f>VLOOKUP(E2059,morphology!B:C,2,FALSE)</f>
        <v>28</v>
      </c>
      <c r="G2059" t="str">
        <f>IFERROR(IF(F2059,"",""),E2059)</f>
        <v/>
      </c>
    </row>
    <row r="2060" spans="1:7">
      <c r="A2060" t="s">
        <v>2131</v>
      </c>
      <c r="B2060">
        <v>5</v>
      </c>
      <c r="E2060" t="s">
        <v>1656</v>
      </c>
      <c r="F2060" t="e">
        <f>VLOOKUP(E2060,morphology!B:C,2,FALSE)</f>
        <v>#N/A</v>
      </c>
      <c r="G2060" t="str">
        <f>IFERROR(IF(F2060,"",""),E2060)</f>
        <v>ἔδωκεν</v>
      </c>
    </row>
    <row r="2061" spans="1:7">
      <c r="A2061" t="s">
        <v>2131</v>
      </c>
      <c r="B2061">
        <v>5</v>
      </c>
      <c r="E2061" t="s">
        <v>1494</v>
      </c>
      <c r="F2061" t="e">
        <f>VLOOKUP(E2061,morphology!B:C,2,FALSE)</f>
        <v>#N/A</v>
      </c>
      <c r="G2061" t="str">
        <f>IFERROR(IF(F2061,"",""),E2061)</f>
        <v>ὁ</v>
      </c>
    </row>
    <row r="2062" spans="1:7">
      <c r="A2062" t="s">
        <v>2131</v>
      </c>
      <c r="B2062">
        <v>5</v>
      </c>
      <c r="E2062" t="s">
        <v>1652</v>
      </c>
      <c r="F2062" t="e">
        <f>VLOOKUP(E2062,morphology!B:C,2,FALSE)</f>
        <v>#N/A</v>
      </c>
      <c r="G2062" t="str">
        <f>IFERROR(IF(F2062,"",""),E2062)</f>
        <v>θεὸς</v>
      </c>
    </row>
    <row r="2063" spans="1:7">
      <c r="A2063" t="s">
        <v>2131</v>
      </c>
      <c r="B2063">
        <v>5</v>
      </c>
      <c r="E2063" t="s">
        <v>1428</v>
      </c>
      <c r="F2063" t="e">
        <f>VLOOKUP(E2063,morphology!B:C,2,FALSE)</f>
        <v>#N/A</v>
      </c>
      <c r="G2063" t="str">
        <f>IFERROR(IF(F2063,"",""),E2063)</f>
        <v>ἡμῖν,</v>
      </c>
    </row>
    <row r="2064" spans="1:7">
      <c r="A2064" t="s">
        <v>2131</v>
      </c>
      <c r="B2064">
        <v>5</v>
      </c>
      <c r="E2064" t="s">
        <v>1385</v>
      </c>
      <c r="F2064">
        <f>VLOOKUP(E2064,morphology!B:C,2,FALSE)</f>
        <v>11</v>
      </c>
      <c r="G2064" t="str">
        <f>IFERROR(IF(F2064,"",""),E2064)</f>
        <v/>
      </c>
    </row>
    <row r="2065" spans="1:7">
      <c r="A2065" t="s">
        <v>2131</v>
      </c>
      <c r="B2065">
        <v>5</v>
      </c>
      <c r="E2065" t="s">
        <v>1468</v>
      </c>
      <c r="F2065">
        <f>VLOOKUP(E2065,morphology!B:C,2,FALSE)</f>
        <v>0</v>
      </c>
      <c r="G2065" t="str">
        <f>IFERROR(IF(F2065,"",""),E2065)</f>
        <v/>
      </c>
    </row>
    <row r="2066" spans="1:7">
      <c r="A2066" t="s">
        <v>2131</v>
      </c>
      <c r="B2066">
        <v>5</v>
      </c>
      <c r="E2066" t="s">
        <v>1470</v>
      </c>
      <c r="F2066">
        <f>VLOOKUP(E2066,morphology!B:C,2,FALSE)</f>
        <v>20</v>
      </c>
      <c r="G2066" t="str">
        <f>IFERROR(IF(F2066,"",""),E2066)</f>
        <v/>
      </c>
    </row>
    <row r="2067" spans="1:7">
      <c r="A2067" t="s">
        <v>2131</v>
      </c>
      <c r="B2067">
        <v>5</v>
      </c>
      <c r="E2067" t="s">
        <v>1657</v>
      </c>
      <c r="F2067">
        <f>VLOOKUP(E2067,morphology!B:C,2,FALSE)</f>
        <v>21</v>
      </c>
      <c r="G2067" t="str">
        <f>IFERROR(IF(F2067,"",""),E2067)</f>
        <v/>
      </c>
    </row>
    <row r="2068" spans="1:7">
      <c r="A2068" t="s">
        <v>2131</v>
      </c>
      <c r="B2068">
        <v>5</v>
      </c>
      <c r="E2068" t="s">
        <v>190</v>
      </c>
      <c r="F2068" t="e">
        <f>VLOOKUP(E2068,morphology!B:C,2,FALSE)</f>
        <v>#N/A</v>
      </c>
      <c r="G2068" t="str">
        <f>IFERROR(IF(F2068,"",""),E2068)</f>
        <v>ἐν</v>
      </c>
    </row>
    <row r="2069" spans="1:7">
      <c r="A2069" t="s">
        <v>2131</v>
      </c>
      <c r="B2069">
        <v>5</v>
      </c>
      <c r="E2069" t="s">
        <v>1623</v>
      </c>
      <c r="F2069" t="e">
        <f>VLOOKUP(E2069,morphology!B:C,2,FALSE)</f>
        <v>#N/A</v>
      </c>
      <c r="G2069" t="str">
        <f>IFERROR(IF(F2069,"",""),E2069)</f>
        <v>τῷ</v>
      </c>
    </row>
    <row r="2070" spans="1:7">
      <c r="A2070" t="s">
        <v>2131</v>
      </c>
      <c r="B2070">
        <v>5</v>
      </c>
      <c r="E2070" t="s">
        <v>1658</v>
      </c>
      <c r="F2070" t="e">
        <f>VLOOKUP(E2070,morphology!B:C,2,FALSE)</f>
        <v>#N/A</v>
      </c>
      <c r="G2070" t="str">
        <f>IFERROR(IF(F2070,"",""),E2070)</f>
        <v>υἱῷ</v>
      </c>
    </row>
    <row r="2071" spans="1:7">
      <c r="A2071" t="s">
        <v>2131</v>
      </c>
      <c r="B2071">
        <v>5</v>
      </c>
      <c r="E2071" t="s">
        <v>1535</v>
      </c>
      <c r="F2071">
        <f>VLOOKUP(E2071,morphology!B:C,2,FALSE)</f>
        <v>45</v>
      </c>
      <c r="G2071" t="str">
        <f>IFERROR(IF(F2071,"",""),E2071)</f>
        <v/>
      </c>
    </row>
    <row r="2072" spans="1:7">
      <c r="A2072" t="s">
        <v>2131</v>
      </c>
      <c r="B2072">
        <v>5</v>
      </c>
      <c r="E2072" t="s">
        <v>1659</v>
      </c>
      <c r="F2072" t="e">
        <f>VLOOKUP(E2072,morphology!B:C,2,FALSE)</f>
        <v>#N/A</v>
      </c>
      <c r="G2072" t="str">
        <f>IFERROR(IF(F2072,"",""),E2072)</f>
        <v>ἐστιν.</v>
      </c>
    </row>
    <row r="2073" spans="1:7">
      <c r="A2073" t="s">
        <v>2131</v>
      </c>
      <c r="B2073">
        <v>5</v>
      </c>
      <c r="E2073" t="s">
        <v>1569</v>
      </c>
      <c r="F2073">
        <f>VLOOKUP(E2073,morphology!B:C,2,FALSE)</f>
        <v>0</v>
      </c>
      <c r="G2073" t="str">
        <f>IFERROR(IF(F2073,"",""),E2073)</f>
        <v/>
      </c>
    </row>
    <row r="2074" spans="1:7">
      <c r="A2074" t="s">
        <v>2131</v>
      </c>
      <c r="B2074">
        <v>5</v>
      </c>
      <c r="E2074" t="s">
        <v>1494</v>
      </c>
      <c r="F2074" t="e">
        <f>VLOOKUP(E2074,morphology!B:C,2,FALSE)</f>
        <v>#N/A</v>
      </c>
      <c r="G2074" t="str">
        <f>IFERROR(IF(F2074,"",""),E2074)</f>
        <v>ὁ</v>
      </c>
    </row>
    <row r="2075" spans="1:7">
      <c r="A2075" t="s">
        <v>2131</v>
      </c>
      <c r="B2075">
        <v>5</v>
      </c>
      <c r="E2075" t="s">
        <v>1538</v>
      </c>
      <c r="F2075" t="e">
        <f>VLOOKUP(E2075,morphology!B:C,2,FALSE)</f>
        <v>#N/A</v>
      </c>
      <c r="G2075" t="str">
        <f>IFERROR(IF(F2075,"",""),E2075)</f>
        <v>ἔχων</v>
      </c>
    </row>
    <row r="2076" spans="1:7">
      <c r="A2076" t="s">
        <v>2131</v>
      </c>
      <c r="B2076">
        <v>5</v>
      </c>
      <c r="E2076" t="s">
        <v>1431</v>
      </c>
      <c r="F2076">
        <f>VLOOKUP(E2076,morphology!B:C,2,FALSE)</f>
        <v>31</v>
      </c>
      <c r="G2076" t="str">
        <f>IFERROR(IF(F2076,"",""),E2076)</f>
        <v/>
      </c>
    </row>
    <row r="2077" spans="1:7">
      <c r="A2077" t="s">
        <v>2131</v>
      </c>
      <c r="B2077">
        <v>5</v>
      </c>
      <c r="E2077" t="s">
        <v>1515</v>
      </c>
      <c r="F2077" t="e">
        <f>VLOOKUP(E2077,morphology!B:C,2,FALSE)</f>
        <v>#N/A</v>
      </c>
      <c r="G2077" t="str">
        <f>IFERROR(IF(F2077,"",""),E2077)</f>
        <v>υἱὸν</v>
      </c>
    </row>
    <row r="2078" spans="1:7">
      <c r="A2078" t="s">
        <v>2131</v>
      </c>
      <c r="B2078">
        <v>5</v>
      </c>
      <c r="E2078" t="s">
        <v>1645</v>
      </c>
      <c r="F2078" t="e">
        <f>VLOOKUP(E2078,morphology!B:C,2,FALSE)</f>
        <v>#N/A</v>
      </c>
      <c r="G2078" t="str">
        <f>IFERROR(IF(F2078,"",""),E2078)</f>
        <v>ἔχει</v>
      </c>
    </row>
    <row r="2079" spans="1:7">
      <c r="A2079" t="s">
        <v>2131</v>
      </c>
      <c r="B2079">
        <v>5</v>
      </c>
      <c r="E2079" t="s">
        <v>1423</v>
      </c>
      <c r="F2079">
        <f>VLOOKUP(E2079,morphology!B:C,2,FALSE)</f>
        <v>26</v>
      </c>
      <c r="G2079" t="str">
        <f>IFERROR(IF(F2079,"",""),E2079)</f>
        <v/>
      </c>
    </row>
    <row r="2080" spans="1:7">
      <c r="A2080" t="s">
        <v>2131</v>
      </c>
      <c r="B2080">
        <v>5</v>
      </c>
      <c r="E2080" t="s">
        <v>1660</v>
      </c>
      <c r="F2080" t="e">
        <f>VLOOKUP(E2080,morphology!B:C,2,FALSE)</f>
        <v>#N/A</v>
      </c>
      <c r="G2080" t="str">
        <f>IFERROR(IF(F2080,"",""),E2080)</f>
        <v>ζωήν·</v>
      </c>
    </row>
    <row r="2081" spans="1:7">
      <c r="A2081" t="s">
        <v>2131</v>
      </c>
      <c r="B2081">
        <v>5</v>
      </c>
      <c r="E2081" t="s">
        <v>1494</v>
      </c>
      <c r="F2081" t="e">
        <f>VLOOKUP(E2081,morphology!B:C,2,FALSE)</f>
        <v>#N/A</v>
      </c>
      <c r="G2081" t="str">
        <f>IFERROR(IF(F2081,"",""),E2081)</f>
        <v>ὁ</v>
      </c>
    </row>
    <row r="2082" spans="1:7">
      <c r="A2082" t="s">
        <v>2131</v>
      </c>
      <c r="B2082">
        <v>5</v>
      </c>
      <c r="E2082" t="s">
        <v>1486</v>
      </c>
      <c r="F2082" t="e">
        <f>VLOOKUP(E2082,morphology!B:C,2,FALSE)</f>
        <v>#N/A</v>
      </c>
      <c r="G2082" t="str">
        <f>IFERROR(IF(F2082,"",""),E2082)</f>
        <v>μὴ</v>
      </c>
    </row>
    <row r="2083" spans="1:7">
      <c r="A2083" t="s">
        <v>2131</v>
      </c>
      <c r="B2083">
        <v>5</v>
      </c>
      <c r="E2083" t="s">
        <v>1538</v>
      </c>
      <c r="F2083" t="e">
        <f>VLOOKUP(E2083,morphology!B:C,2,FALSE)</f>
        <v>#N/A</v>
      </c>
      <c r="G2083" t="str">
        <f>IFERROR(IF(F2083,"",""),E2083)</f>
        <v>ἔχων</v>
      </c>
    </row>
    <row r="2084" spans="1:7">
      <c r="A2084" t="s">
        <v>2131</v>
      </c>
      <c r="B2084">
        <v>5</v>
      </c>
      <c r="E2084" t="s">
        <v>1431</v>
      </c>
      <c r="F2084">
        <f>VLOOKUP(E2084,morphology!B:C,2,FALSE)</f>
        <v>31</v>
      </c>
      <c r="G2084" t="str">
        <f>IFERROR(IF(F2084,"",""),E2084)</f>
        <v/>
      </c>
    </row>
    <row r="2085" spans="1:7">
      <c r="A2085" t="s">
        <v>2131</v>
      </c>
      <c r="B2085">
        <v>5</v>
      </c>
      <c r="E2085" t="s">
        <v>1515</v>
      </c>
      <c r="F2085" t="e">
        <f>VLOOKUP(E2085,morphology!B:C,2,FALSE)</f>
        <v>#N/A</v>
      </c>
      <c r="G2085" t="str">
        <f>IFERROR(IF(F2085,"",""),E2085)</f>
        <v>υἱὸν</v>
      </c>
    </row>
    <row r="2086" spans="1:7">
      <c r="A2086" t="s">
        <v>2131</v>
      </c>
      <c r="B2086">
        <v>5</v>
      </c>
      <c r="E2086" t="s">
        <v>1390</v>
      </c>
      <c r="F2086">
        <f>VLOOKUP(E2086,morphology!B:C,2,FALSE)</f>
        <v>16</v>
      </c>
      <c r="G2086" t="str">
        <f>IFERROR(IF(F2086,"",""),E2086)</f>
        <v/>
      </c>
    </row>
    <row r="2087" spans="1:7">
      <c r="A2087" t="s">
        <v>2131</v>
      </c>
      <c r="B2087">
        <v>5</v>
      </c>
      <c r="E2087" t="s">
        <v>1437</v>
      </c>
      <c r="F2087" t="e">
        <f>VLOOKUP(E2087,morphology!B:C,2,FALSE)</f>
        <v>#N/A</v>
      </c>
      <c r="G2087" t="str">
        <f>IFERROR(IF(F2087,"",""),E2087)</f>
        <v>θεοῦ</v>
      </c>
    </row>
    <row r="2088" spans="1:7">
      <c r="A2088" t="s">
        <v>2131</v>
      </c>
      <c r="B2088">
        <v>5</v>
      </c>
      <c r="E2088" t="s">
        <v>1423</v>
      </c>
      <c r="F2088">
        <f>VLOOKUP(E2088,morphology!B:C,2,FALSE)</f>
        <v>26</v>
      </c>
      <c r="G2088" t="str">
        <f>IFERROR(IF(F2088,"",""),E2088)</f>
        <v/>
      </c>
    </row>
    <row r="2089" spans="1:7">
      <c r="A2089" t="s">
        <v>2131</v>
      </c>
      <c r="B2089">
        <v>5</v>
      </c>
      <c r="E2089" t="s">
        <v>1654</v>
      </c>
      <c r="F2089">
        <f>VLOOKUP(E2089,morphology!B:C,2,FALSE)</f>
        <v>27</v>
      </c>
      <c r="G2089" t="str">
        <f>IFERROR(IF(F2089,"",""),E2089)</f>
        <v/>
      </c>
    </row>
    <row r="2090" spans="1:7">
      <c r="A2090" t="s">
        <v>2131</v>
      </c>
      <c r="B2090">
        <v>5</v>
      </c>
      <c r="E2090" t="s">
        <v>1417</v>
      </c>
      <c r="F2090" t="e">
        <f>VLOOKUP(E2090,morphology!B:C,2,FALSE)</f>
        <v>#N/A</v>
      </c>
      <c r="G2090" t="str">
        <f>IFERROR(IF(F2090,"",""),E2090)</f>
        <v>οὐκ</v>
      </c>
    </row>
    <row r="2091" spans="1:7">
      <c r="A2091" t="s">
        <v>2131</v>
      </c>
      <c r="B2091">
        <v>5</v>
      </c>
      <c r="E2091" t="s">
        <v>1516</v>
      </c>
      <c r="F2091" t="e">
        <f>VLOOKUP(E2091,morphology!B:C,2,FALSE)</f>
        <v>#N/A</v>
      </c>
      <c r="G2091" t="str">
        <f>IFERROR(IF(F2091,"",""),E2091)</f>
        <v>ἔχει.</v>
      </c>
    </row>
    <row r="2092" spans="1:7">
      <c r="A2092" t="s">
        <v>2131</v>
      </c>
      <c r="B2092">
        <v>5</v>
      </c>
      <c r="E2092" t="s">
        <v>1570</v>
      </c>
      <c r="F2092">
        <f>VLOOKUP(E2092,morphology!B:C,2,FALSE)</f>
        <v>0</v>
      </c>
      <c r="G2092" t="str">
        <f>IFERROR(IF(F2092,"",""),E2092)</f>
        <v/>
      </c>
    </row>
    <row r="2093" spans="1:7">
      <c r="A2093" t="s">
        <v>2131</v>
      </c>
      <c r="B2093">
        <v>5</v>
      </c>
      <c r="E2093" t="s">
        <v>1661</v>
      </c>
      <c r="F2093">
        <f>VLOOKUP(E2093,morphology!B:C,2,FALSE)</f>
        <v>0</v>
      </c>
      <c r="G2093" t="str">
        <f>IFERROR(IF(F2093,"",""),E2093)</f>
        <v/>
      </c>
    </row>
    <row r="2094" spans="1:7">
      <c r="A2094" t="s">
        <v>2131</v>
      </c>
      <c r="B2094">
        <v>5</v>
      </c>
      <c r="E2094" t="s">
        <v>1662</v>
      </c>
      <c r="F2094" t="e">
        <f>VLOOKUP(E2094,morphology!B:C,2,FALSE)</f>
        <v>#N/A</v>
      </c>
      <c r="G2094" t="str">
        <f>IFERROR(IF(F2094,"",""),E2094)</f>
        <v>ἔγραψα</v>
      </c>
    </row>
    <row r="2095" spans="1:7">
      <c r="A2095" t="s">
        <v>2131</v>
      </c>
      <c r="B2095">
        <v>5</v>
      </c>
      <c r="E2095" t="s">
        <v>1539</v>
      </c>
      <c r="F2095">
        <f>VLOOKUP(E2095,morphology!B:C,2,FALSE)</f>
        <v>25</v>
      </c>
      <c r="G2095" t="str">
        <f>IFERROR(IF(F2095,"",""),E2095)</f>
        <v/>
      </c>
    </row>
    <row r="2096" spans="1:7">
      <c r="A2096" t="s">
        <v>2131</v>
      </c>
      <c r="B2096">
        <v>5</v>
      </c>
      <c r="E2096" t="s">
        <v>605</v>
      </c>
      <c r="F2096">
        <f>VLOOKUP(E2096,morphology!B:C,2,FALSE)</f>
        <v>34</v>
      </c>
      <c r="G2096" t="str">
        <f>IFERROR(IF(F2096,"",""),E2096)</f>
        <v/>
      </c>
    </row>
    <row r="2097" spans="1:7">
      <c r="A2097" t="s">
        <v>2131</v>
      </c>
      <c r="B2097">
        <v>5</v>
      </c>
      <c r="E2097" t="s">
        <v>1663</v>
      </c>
      <c r="F2097" t="e">
        <f>VLOOKUP(E2097,morphology!B:C,2,FALSE)</f>
        <v>#N/A</v>
      </c>
      <c r="G2097" t="str">
        <f>IFERROR(IF(F2097,"",""),E2097)</f>
        <v>εἰδῆτε</v>
      </c>
    </row>
    <row r="2098" spans="1:7">
      <c r="A2098" t="s">
        <v>2131</v>
      </c>
      <c r="B2098">
        <v>5</v>
      </c>
      <c r="E2098" t="s">
        <v>92</v>
      </c>
      <c r="F2098" t="e">
        <f>VLOOKUP(E2098,morphology!B:C,2,FALSE)</f>
        <v>#N/A</v>
      </c>
      <c r="G2098" t="str">
        <f>IFERROR(IF(F2098,"",""),E2098)</f>
        <v>ὅτι</v>
      </c>
    </row>
    <row r="2099" spans="1:7">
      <c r="A2099" t="s">
        <v>2131</v>
      </c>
      <c r="B2099">
        <v>5</v>
      </c>
      <c r="E2099" t="s">
        <v>1654</v>
      </c>
      <c r="F2099">
        <f>VLOOKUP(E2099,morphology!B:C,2,FALSE)</f>
        <v>27</v>
      </c>
      <c r="G2099" t="str">
        <f>IFERROR(IF(F2099,"",""),E2099)</f>
        <v/>
      </c>
    </row>
    <row r="2100" spans="1:7">
      <c r="A2100" t="s">
        <v>2131</v>
      </c>
      <c r="B2100">
        <v>5</v>
      </c>
      <c r="E2100" t="s">
        <v>1664</v>
      </c>
      <c r="F2100" t="e">
        <f>VLOOKUP(E2100,morphology!B:C,2,FALSE)</f>
        <v>#N/A</v>
      </c>
      <c r="G2100" t="str">
        <f>IFERROR(IF(F2100,"",""),E2100)</f>
        <v>ἔχετε</v>
      </c>
    </row>
    <row r="2101" spans="1:7">
      <c r="A2101" t="s">
        <v>2131</v>
      </c>
      <c r="B2101">
        <v>5</v>
      </c>
      <c r="E2101" t="s">
        <v>1665</v>
      </c>
      <c r="F2101" t="e">
        <f>VLOOKUP(E2101,morphology!B:C,2,FALSE)</f>
        <v>#N/A</v>
      </c>
      <c r="G2101" t="str">
        <f>IFERROR(IF(F2101,"",""),E2101)</f>
        <v>αἰώνιον,</v>
      </c>
    </row>
    <row r="2102" spans="1:7">
      <c r="A2102" t="s">
        <v>2131</v>
      </c>
      <c r="B2102">
        <v>5</v>
      </c>
      <c r="E2102" t="s">
        <v>1381</v>
      </c>
      <c r="F2102">
        <f>VLOOKUP(E2102,morphology!B:C,2,FALSE)</f>
        <v>7</v>
      </c>
      <c r="G2102" t="str">
        <f>IFERROR(IF(F2102,"",""),E2102)</f>
        <v/>
      </c>
    </row>
    <row r="2103" spans="1:7">
      <c r="A2103" t="s">
        <v>2131</v>
      </c>
      <c r="B2103">
        <v>5</v>
      </c>
      <c r="E2103" t="s">
        <v>1666</v>
      </c>
      <c r="F2103" t="e">
        <f>VLOOKUP(E2103,morphology!B:C,2,FALSE)</f>
        <v>#N/A</v>
      </c>
      <c r="G2103" t="str">
        <f>IFERROR(IF(F2103,"",""),E2103)</f>
        <v>πιστεύουσιν</v>
      </c>
    </row>
    <row r="2104" spans="1:7">
      <c r="A2104" t="s">
        <v>2131</v>
      </c>
      <c r="B2104">
        <v>5</v>
      </c>
      <c r="E2104" t="s">
        <v>186</v>
      </c>
      <c r="F2104" t="e">
        <f>VLOOKUP(E2104,morphology!B:C,2,FALSE)</f>
        <v>#N/A</v>
      </c>
      <c r="G2104" t="str">
        <f>IFERROR(IF(F2104,"",""),E2104)</f>
        <v>εἰς</v>
      </c>
    </row>
    <row r="2105" spans="1:7">
      <c r="A2105" t="s">
        <v>2131</v>
      </c>
      <c r="B2105">
        <v>5</v>
      </c>
      <c r="E2105" t="s">
        <v>1605</v>
      </c>
      <c r="F2105" t="e">
        <f>VLOOKUP(E2105,morphology!B:C,2,FALSE)</f>
        <v>#N/A</v>
      </c>
      <c r="G2105" t="str">
        <f>IFERROR(IF(F2105,"",""),E2105)</f>
        <v>τὸ</v>
      </c>
    </row>
    <row r="2106" spans="1:7">
      <c r="A2106" t="s">
        <v>2131</v>
      </c>
      <c r="B2106">
        <v>5</v>
      </c>
      <c r="E2106" t="s">
        <v>1667</v>
      </c>
      <c r="F2106" t="e">
        <f>VLOOKUP(E2106,morphology!B:C,2,FALSE)</f>
        <v>#N/A</v>
      </c>
      <c r="G2106" t="str">
        <f>IFERROR(IF(F2106,"",""),E2106)</f>
        <v>ὄνομα</v>
      </c>
    </row>
    <row r="2107" spans="1:7">
      <c r="A2107" t="s">
        <v>2131</v>
      </c>
      <c r="B2107">
        <v>5</v>
      </c>
      <c r="E2107" t="s">
        <v>1390</v>
      </c>
      <c r="F2107">
        <f>VLOOKUP(E2107,morphology!B:C,2,FALSE)</f>
        <v>16</v>
      </c>
      <c r="G2107" t="str">
        <f>IFERROR(IF(F2107,"",""),E2107)</f>
        <v/>
      </c>
    </row>
    <row r="2108" spans="1:7">
      <c r="A2108" t="s">
        <v>2131</v>
      </c>
      <c r="B2108">
        <v>5</v>
      </c>
      <c r="E2108" t="s">
        <v>1441</v>
      </c>
      <c r="F2108">
        <f>VLOOKUP(E2108,morphology!B:C,2,FALSE)</f>
        <v>44</v>
      </c>
      <c r="G2108" t="str">
        <f>IFERROR(IF(F2108,"",""),E2108)</f>
        <v/>
      </c>
    </row>
    <row r="2109" spans="1:7">
      <c r="A2109" t="s">
        <v>2131</v>
      </c>
      <c r="B2109">
        <v>5</v>
      </c>
      <c r="E2109" t="s">
        <v>1390</v>
      </c>
      <c r="F2109">
        <f>VLOOKUP(E2109,morphology!B:C,2,FALSE)</f>
        <v>16</v>
      </c>
      <c r="G2109" t="str">
        <f>IFERROR(IF(F2109,"",""),E2109)</f>
        <v/>
      </c>
    </row>
    <row r="2110" spans="1:7">
      <c r="A2110" t="s">
        <v>2131</v>
      </c>
      <c r="B2110">
        <v>5</v>
      </c>
      <c r="E2110" t="s">
        <v>1668</v>
      </c>
      <c r="F2110" t="e">
        <f>VLOOKUP(E2110,morphology!B:C,2,FALSE)</f>
        <v>#N/A</v>
      </c>
      <c r="G2110" t="str">
        <f>IFERROR(IF(F2110,"",""),E2110)</f>
        <v>θεοῦ.</v>
      </c>
    </row>
    <row r="2111" spans="1:7">
      <c r="A2111" t="s">
        <v>2131</v>
      </c>
      <c r="B2111">
        <v>5</v>
      </c>
      <c r="E2111" t="s">
        <v>1669</v>
      </c>
      <c r="F2111">
        <f>VLOOKUP(E2111,morphology!B:C,2,FALSE)</f>
        <v>0</v>
      </c>
      <c r="G2111" t="str">
        <f>IFERROR(IF(F2111,"",""),E2111)</f>
        <v/>
      </c>
    </row>
    <row r="2112" spans="1:7">
      <c r="A2112" t="s">
        <v>2131</v>
      </c>
      <c r="B2112">
        <v>5</v>
      </c>
      <c r="E2112" t="s">
        <v>1385</v>
      </c>
      <c r="F2112">
        <f>VLOOKUP(E2112,morphology!B:C,2,FALSE)</f>
        <v>11</v>
      </c>
      <c r="G2112" t="str">
        <f>IFERROR(IF(F2112,"",""),E2112)</f>
        <v/>
      </c>
    </row>
    <row r="2113" spans="1:7">
      <c r="A2113" t="s">
        <v>2131</v>
      </c>
      <c r="B2113">
        <v>5</v>
      </c>
      <c r="E2113" t="s">
        <v>1468</v>
      </c>
      <c r="F2113">
        <f>VLOOKUP(E2113,morphology!B:C,2,FALSE)</f>
        <v>0</v>
      </c>
      <c r="G2113" t="str">
        <f>IFERROR(IF(F2113,"",""),E2113)</f>
        <v/>
      </c>
    </row>
    <row r="2114" spans="1:7">
      <c r="A2114" t="s">
        <v>2131</v>
      </c>
      <c r="B2114">
        <v>5</v>
      </c>
      <c r="E2114" t="s">
        <v>1469</v>
      </c>
      <c r="F2114" t="e">
        <f>VLOOKUP(E2114,morphology!B:C,2,FALSE)</f>
        <v>#N/A</v>
      </c>
      <c r="G2114" t="str">
        <f>IFERROR(IF(F2114,"",""),E2114)</f>
        <v>ἐστὶν</v>
      </c>
    </row>
    <row r="2115" spans="1:7">
      <c r="A2115" t="s">
        <v>2131</v>
      </c>
      <c r="B2115">
        <v>5</v>
      </c>
      <c r="E2115" t="s">
        <v>1470</v>
      </c>
      <c r="F2115">
        <f>VLOOKUP(E2115,morphology!B:C,2,FALSE)</f>
        <v>20</v>
      </c>
      <c r="G2115" t="str">
        <f>IFERROR(IF(F2115,"",""),E2115)</f>
        <v/>
      </c>
    </row>
    <row r="2116" spans="1:7">
      <c r="A2116" t="s">
        <v>2131</v>
      </c>
      <c r="B2116">
        <v>5</v>
      </c>
      <c r="E2116" t="s">
        <v>1670</v>
      </c>
      <c r="F2116" t="e">
        <f>VLOOKUP(E2116,morphology!B:C,2,FALSE)</f>
        <v>#N/A</v>
      </c>
      <c r="G2116" t="str">
        <f>IFERROR(IF(F2116,"",""),E2116)</f>
        <v>παρρησία</v>
      </c>
    </row>
    <row r="2117" spans="1:7">
      <c r="A2117" t="s">
        <v>2131</v>
      </c>
      <c r="B2117">
        <v>5</v>
      </c>
      <c r="E2117" t="s">
        <v>1462</v>
      </c>
      <c r="F2117" t="e">
        <f>VLOOKUP(E2117,morphology!B:C,2,FALSE)</f>
        <v>#N/A</v>
      </c>
      <c r="G2117" t="str">
        <f>IFERROR(IF(F2117,"",""),E2117)</f>
        <v>ἣν</v>
      </c>
    </row>
    <row r="2118" spans="1:7">
      <c r="A2118" t="s">
        <v>2131</v>
      </c>
      <c r="B2118">
        <v>5</v>
      </c>
      <c r="E2118" t="s">
        <v>1671</v>
      </c>
      <c r="F2118" t="e">
        <f>VLOOKUP(E2118,morphology!B:C,2,FALSE)</f>
        <v>#N/A</v>
      </c>
      <c r="G2118" t="str">
        <f>IFERROR(IF(F2118,"",""),E2118)</f>
        <v>ἔχομεν</v>
      </c>
    </row>
    <row r="2119" spans="1:7">
      <c r="A2119" t="s">
        <v>2131</v>
      </c>
      <c r="B2119">
        <v>5</v>
      </c>
      <c r="E2119" t="s">
        <v>1520</v>
      </c>
      <c r="F2119">
        <f>VLOOKUP(E2119,morphology!B:C,2,FALSE)</f>
        <v>30</v>
      </c>
      <c r="G2119" t="str">
        <f>IFERROR(IF(F2119,"",""),E2119)</f>
        <v/>
      </c>
    </row>
    <row r="2120" spans="1:7">
      <c r="A2120" t="s">
        <v>2131</v>
      </c>
      <c r="B2120">
        <v>5</v>
      </c>
      <c r="E2120" t="s">
        <v>1650</v>
      </c>
      <c r="F2120" t="e">
        <f>VLOOKUP(E2120,morphology!B:C,2,FALSE)</f>
        <v>#N/A</v>
      </c>
      <c r="G2120" t="str">
        <f>IFERROR(IF(F2120,"",""),E2120)</f>
        <v>αὐτόν,</v>
      </c>
    </row>
    <row r="2121" spans="1:7">
      <c r="A2121" t="s">
        <v>2131</v>
      </c>
      <c r="B2121">
        <v>5</v>
      </c>
      <c r="E2121" t="s">
        <v>92</v>
      </c>
      <c r="F2121" t="e">
        <f>VLOOKUP(E2121,morphology!B:C,2,FALSE)</f>
        <v>#N/A</v>
      </c>
      <c r="G2121" t="str">
        <f>IFERROR(IF(F2121,"",""),E2121)</f>
        <v>ὅτι</v>
      </c>
    </row>
    <row r="2122" spans="1:7">
      <c r="A2122" t="s">
        <v>2131</v>
      </c>
      <c r="B2122">
        <v>5</v>
      </c>
      <c r="E2122" t="s">
        <v>1672</v>
      </c>
      <c r="F2122" t="e">
        <f>VLOOKUP(E2122,morphology!B:C,2,FALSE)</f>
        <v>#N/A</v>
      </c>
      <c r="G2122" t="str">
        <f>IFERROR(IF(F2122,"",""),E2122)</f>
        <v>ἐάν</v>
      </c>
    </row>
    <row r="2123" spans="1:7">
      <c r="A2123" t="s">
        <v>2131</v>
      </c>
      <c r="B2123">
        <v>5</v>
      </c>
      <c r="E2123" t="s">
        <v>1673</v>
      </c>
      <c r="F2123" t="e">
        <f>VLOOKUP(E2123,morphology!B:C,2,FALSE)</f>
        <v>#N/A</v>
      </c>
      <c r="G2123" t="str">
        <f>IFERROR(IF(F2123,"",""),E2123)</f>
        <v>τι</v>
      </c>
    </row>
    <row r="2124" spans="1:7">
      <c r="A2124" t="s">
        <v>2131</v>
      </c>
      <c r="B2124">
        <v>5</v>
      </c>
      <c r="E2124" t="s">
        <v>1674</v>
      </c>
      <c r="F2124" t="e">
        <f>VLOOKUP(E2124,morphology!B:C,2,FALSE)</f>
        <v>#N/A</v>
      </c>
      <c r="G2124" t="str">
        <f>IFERROR(IF(F2124,"",""),E2124)</f>
        <v>αἰτώμεθα</v>
      </c>
    </row>
    <row r="2125" spans="1:7">
      <c r="A2125" t="s">
        <v>2131</v>
      </c>
      <c r="B2125">
        <v>5</v>
      </c>
      <c r="E2125" t="s">
        <v>1473</v>
      </c>
      <c r="F2125" t="e">
        <f>VLOOKUP(E2125,morphology!B:C,2,FALSE)</f>
        <v>#N/A</v>
      </c>
      <c r="G2125" t="str">
        <f>IFERROR(IF(F2125,"",""),E2125)</f>
        <v>κατὰ</v>
      </c>
    </row>
    <row r="2126" spans="1:7">
      <c r="A2126" t="s">
        <v>2131</v>
      </c>
      <c r="B2126">
        <v>5</v>
      </c>
      <c r="E2126" t="s">
        <v>1605</v>
      </c>
      <c r="F2126" t="e">
        <f>VLOOKUP(E2126,morphology!B:C,2,FALSE)</f>
        <v>#N/A</v>
      </c>
      <c r="G2126" t="str">
        <f>IFERROR(IF(F2126,"",""),E2126)</f>
        <v>τὸ</v>
      </c>
    </row>
    <row r="2127" spans="1:7">
      <c r="A2127" t="s">
        <v>2131</v>
      </c>
      <c r="B2127">
        <v>5</v>
      </c>
      <c r="E2127" t="s">
        <v>1675</v>
      </c>
      <c r="F2127" t="e">
        <f>VLOOKUP(E2127,morphology!B:C,2,FALSE)</f>
        <v>#N/A</v>
      </c>
      <c r="G2127" t="str">
        <f>IFERROR(IF(F2127,"",""),E2127)</f>
        <v>θέλημα</v>
      </c>
    </row>
    <row r="2128" spans="1:7">
      <c r="A2128" t="s">
        <v>2131</v>
      </c>
      <c r="B2128">
        <v>5</v>
      </c>
      <c r="E2128" t="s">
        <v>1535</v>
      </c>
      <c r="F2128">
        <f>VLOOKUP(E2128,morphology!B:C,2,FALSE)</f>
        <v>45</v>
      </c>
      <c r="G2128" t="str">
        <f>IFERROR(IF(F2128,"",""),E2128)</f>
        <v/>
      </c>
    </row>
    <row r="2129" spans="1:7">
      <c r="A2129" t="s">
        <v>2131</v>
      </c>
      <c r="B2129">
        <v>5</v>
      </c>
      <c r="E2129" t="s">
        <v>1676</v>
      </c>
      <c r="F2129" t="e">
        <f>VLOOKUP(E2129,morphology!B:C,2,FALSE)</f>
        <v>#N/A</v>
      </c>
      <c r="G2129" t="str">
        <f>IFERROR(IF(F2129,"",""),E2129)</f>
        <v>ἀκούει</v>
      </c>
    </row>
    <row r="2130" spans="1:7">
      <c r="A2130" t="s">
        <v>2131</v>
      </c>
      <c r="B2130">
        <v>5</v>
      </c>
      <c r="E2130" t="s">
        <v>1383</v>
      </c>
      <c r="F2130">
        <f>VLOOKUP(E2130,morphology!B:C,2,FALSE)</f>
        <v>9</v>
      </c>
      <c r="G2130" t="str">
        <f>IFERROR(IF(F2130,"",""),E2130)</f>
        <v/>
      </c>
    </row>
    <row r="2131" spans="1:7">
      <c r="A2131" t="s">
        <v>2131</v>
      </c>
      <c r="B2131">
        <v>5</v>
      </c>
      <c r="E2131" t="s">
        <v>2126</v>
      </c>
      <c r="F2131">
        <f>VLOOKUP(E2131,morphology!B:C,2,FALSE)</f>
        <v>0</v>
      </c>
      <c r="G2131" t="str">
        <f>IFERROR(IF(F2131,"",""),E2131)</f>
        <v/>
      </c>
    </row>
    <row r="2132" spans="1:7">
      <c r="A2132" t="s">
        <v>2131</v>
      </c>
      <c r="B2132">
        <v>5</v>
      </c>
      <c r="E2132" t="s">
        <v>1677</v>
      </c>
      <c r="F2132">
        <f>VLOOKUP(E2132,morphology!B:C,2,FALSE)</f>
        <v>0</v>
      </c>
      <c r="G2132" t="str">
        <f>IFERROR(IF(F2132,"",""),E2132)</f>
        <v/>
      </c>
    </row>
    <row r="2133" spans="1:7">
      <c r="A2133" t="s">
        <v>2131</v>
      </c>
      <c r="B2133">
        <v>5</v>
      </c>
      <c r="E2133" t="s">
        <v>1385</v>
      </c>
      <c r="F2133">
        <f>VLOOKUP(E2133,morphology!B:C,2,FALSE)</f>
        <v>11</v>
      </c>
      <c r="G2133" t="str">
        <f>IFERROR(IF(F2133,"",""),E2133)</f>
        <v/>
      </c>
    </row>
    <row r="2134" spans="1:7">
      <c r="A2134" t="s">
        <v>2131</v>
      </c>
      <c r="B2134">
        <v>5</v>
      </c>
      <c r="E2134" t="s">
        <v>1678</v>
      </c>
      <c r="F2134" t="e">
        <f>VLOOKUP(E2134,morphology!B:C,2,FALSE)</f>
        <v>#N/A</v>
      </c>
      <c r="G2134" t="str">
        <f>IFERROR(IF(F2134,"",""),E2134)</f>
        <v>ἐὰν</v>
      </c>
    </row>
    <row r="2135" spans="1:7">
      <c r="A2135" t="s">
        <v>2131</v>
      </c>
      <c r="B2135">
        <v>5</v>
      </c>
      <c r="E2135" t="s">
        <v>1679</v>
      </c>
      <c r="F2135" t="e">
        <f>VLOOKUP(E2135,morphology!B:C,2,FALSE)</f>
        <v>#N/A</v>
      </c>
      <c r="G2135" t="str">
        <f>IFERROR(IF(F2135,"",""),E2135)</f>
        <v>οἴδαμεν</v>
      </c>
    </row>
    <row r="2136" spans="1:7">
      <c r="A2136" t="s">
        <v>2131</v>
      </c>
      <c r="B2136">
        <v>5</v>
      </c>
      <c r="E2136" t="s">
        <v>92</v>
      </c>
      <c r="F2136" t="e">
        <f>VLOOKUP(E2136,morphology!B:C,2,FALSE)</f>
        <v>#N/A</v>
      </c>
      <c r="G2136" t="str">
        <f>IFERROR(IF(F2136,"",""),E2136)</f>
        <v>ὅτι</v>
      </c>
    </row>
    <row r="2137" spans="1:7">
      <c r="A2137" t="s">
        <v>2131</v>
      </c>
      <c r="B2137">
        <v>5</v>
      </c>
      <c r="E2137" t="s">
        <v>1676</v>
      </c>
      <c r="F2137" t="e">
        <f>VLOOKUP(E2137,morphology!B:C,2,FALSE)</f>
        <v>#N/A</v>
      </c>
      <c r="G2137" t="str">
        <f>IFERROR(IF(F2137,"",""),E2137)</f>
        <v>ἀκούει</v>
      </c>
    </row>
    <row r="2138" spans="1:7">
      <c r="A2138" t="s">
        <v>2131</v>
      </c>
      <c r="B2138">
        <v>5</v>
      </c>
      <c r="E2138" t="s">
        <v>1383</v>
      </c>
      <c r="F2138">
        <f>VLOOKUP(E2138,morphology!B:C,2,FALSE)</f>
        <v>9</v>
      </c>
      <c r="G2138" t="str">
        <f>IFERROR(IF(F2138,"",""),E2138)</f>
        <v/>
      </c>
    </row>
    <row r="2139" spans="1:7">
      <c r="A2139" t="s">
        <v>2131</v>
      </c>
      <c r="B2139">
        <v>5</v>
      </c>
      <c r="E2139" t="s">
        <v>1376</v>
      </c>
      <c r="F2139">
        <f>VLOOKUP(E2139,morphology!B:C,2,FALSE)</f>
        <v>1</v>
      </c>
      <c r="G2139" t="str">
        <f>IFERROR(IF(F2139,"",""),E2139)</f>
        <v/>
      </c>
    </row>
    <row r="2140" spans="1:7">
      <c r="A2140" t="s">
        <v>2131</v>
      </c>
      <c r="B2140">
        <v>5</v>
      </c>
      <c r="E2140" t="s">
        <v>1678</v>
      </c>
      <c r="F2140" t="e">
        <f>VLOOKUP(E2140,morphology!B:C,2,FALSE)</f>
        <v>#N/A</v>
      </c>
      <c r="G2140" t="str">
        <f>IFERROR(IF(F2140,"",""),E2140)</f>
        <v>ἐὰν</v>
      </c>
    </row>
    <row r="2141" spans="1:7">
      <c r="A2141" t="s">
        <v>2131</v>
      </c>
      <c r="B2141">
        <v>5</v>
      </c>
      <c r="E2141" t="s">
        <v>1680</v>
      </c>
      <c r="F2141" t="e">
        <f>VLOOKUP(E2141,morphology!B:C,2,FALSE)</f>
        <v>#N/A</v>
      </c>
      <c r="G2141" t="str">
        <f>IFERROR(IF(F2141,"",""),E2141)</f>
        <v>αἰτώμεθα,</v>
      </c>
    </row>
    <row r="2142" spans="1:7">
      <c r="A2142" t="s">
        <v>2131</v>
      </c>
      <c r="B2142">
        <v>5</v>
      </c>
      <c r="E2142" t="s">
        <v>1679</v>
      </c>
      <c r="F2142" t="e">
        <f>VLOOKUP(E2142,morphology!B:C,2,FALSE)</f>
        <v>#N/A</v>
      </c>
      <c r="G2142" t="str">
        <f>IFERROR(IF(F2142,"",""),E2142)</f>
        <v>οἴδαμεν</v>
      </c>
    </row>
    <row r="2143" spans="1:7">
      <c r="A2143" t="s">
        <v>2131</v>
      </c>
      <c r="B2143">
        <v>5</v>
      </c>
      <c r="E2143" t="s">
        <v>92</v>
      </c>
      <c r="F2143" t="e">
        <f>VLOOKUP(E2143,morphology!B:C,2,FALSE)</f>
        <v>#N/A</v>
      </c>
      <c r="G2143" t="str">
        <f>IFERROR(IF(F2143,"",""),E2143)</f>
        <v>ὅτι</v>
      </c>
    </row>
    <row r="2144" spans="1:7">
      <c r="A2144" t="s">
        <v>2131</v>
      </c>
      <c r="B2144">
        <v>5</v>
      </c>
      <c r="E2144" t="s">
        <v>1671</v>
      </c>
      <c r="F2144" t="e">
        <f>VLOOKUP(E2144,morphology!B:C,2,FALSE)</f>
        <v>#N/A</v>
      </c>
      <c r="G2144" t="str">
        <f>IFERROR(IF(F2144,"",""),E2144)</f>
        <v>ἔχομεν</v>
      </c>
    </row>
    <row r="2145" spans="1:7">
      <c r="A2145" t="s">
        <v>2131</v>
      </c>
      <c r="B2145">
        <v>5</v>
      </c>
      <c r="E2145" t="s">
        <v>1554</v>
      </c>
      <c r="F2145" t="e">
        <f>VLOOKUP(E2145,morphology!B:C,2,FALSE)</f>
        <v>#N/A</v>
      </c>
      <c r="G2145" t="str">
        <f>IFERROR(IF(F2145,"",""),E2145)</f>
        <v>τὰ</v>
      </c>
    </row>
    <row r="2146" spans="1:7">
      <c r="A2146" t="s">
        <v>2131</v>
      </c>
      <c r="B2146">
        <v>5</v>
      </c>
      <c r="E2146" t="s">
        <v>1681</v>
      </c>
      <c r="F2146" t="e">
        <f>VLOOKUP(E2146,morphology!B:C,2,FALSE)</f>
        <v>#N/A</v>
      </c>
      <c r="G2146" t="str">
        <f>IFERROR(IF(F2146,"",""),E2146)</f>
        <v>αἰτήματα</v>
      </c>
    </row>
    <row r="2147" spans="1:7">
      <c r="A2147" t="s">
        <v>2131</v>
      </c>
      <c r="B2147">
        <v>5</v>
      </c>
      <c r="E2147" t="s">
        <v>1500</v>
      </c>
      <c r="F2147" t="e">
        <f>VLOOKUP(E2147,morphology!B:C,2,FALSE)</f>
        <v>#N/A</v>
      </c>
      <c r="G2147" t="str">
        <f>IFERROR(IF(F2147,"",""),E2147)</f>
        <v>ἃ</v>
      </c>
    </row>
    <row r="2148" spans="1:7">
      <c r="A2148" t="s">
        <v>2131</v>
      </c>
      <c r="B2148">
        <v>5</v>
      </c>
      <c r="E2148" t="s">
        <v>1682</v>
      </c>
      <c r="F2148" t="e">
        <f>VLOOKUP(E2148,morphology!B:C,2,FALSE)</f>
        <v>#N/A</v>
      </c>
      <c r="G2148" t="str">
        <f>IFERROR(IF(F2148,"",""),E2148)</f>
        <v>ᾐτήκαμεν</v>
      </c>
    </row>
    <row r="2149" spans="1:7">
      <c r="A2149" t="s">
        <v>2131</v>
      </c>
      <c r="B2149">
        <v>5</v>
      </c>
      <c r="E2149" t="s">
        <v>1464</v>
      </c>
      <c r="F2149">
        <f>VLOOKUP(E2149,morphology!B:C,2,FALSE)</f>
        <v>3</v>
      </c>
      <c r="G2149" t="str">
        <f>IFERROR(IF(F2149,"",""),E2149)</f>
        <v/>
      </c>
    </row>
    <row r="2150" spans="1:7">
      <c r="A2150" t="s">
        <v>2131</v>
      </c>
      <c r="B2150">
        <v>5</v>
      </c>
      <c r="E2150" t="s">
        <v>1593</v>
      </c>
      <c r="F2150" t="e">
        <f>VLOOKUP(E2150,morphology!B:C,2,FALSE)</f>
        <v>#N/A</v>
      </c>
      <c r="G2150" t="str">
        <f>IFERROR(IF(F2150,"",""),E2150)</f>
        <v>αὐτοῦ.</v>
      </c>
    </row>
    <row r="2151" spans="1:7">
      <c r="A2151" t="s">
        <v>2131</v>
      </c>
      <c r="B2151">
        <v>5</v>
      </c>
      <c r="E2151" t="s">
        <v>1683</v>
      </c>
      <c r="F2151">
        <f>VLOOKUP(E2151,morphology!B:C,2,FALSE)</f>
        <v>0</v>
      </c>
      <c r="G2151" t="str">
        <f>IFERROR(IF(F2151,"",""),E2151)</f>
        <v/>
      </c>
    </row>
    <row r="2152" spans="1:7">
      <c r="A2152" t="s">
        <v>2131</v>
      </c>
      <c r="B2152">
        <v>5</v>
      </c>
      <c r="E2152" t="s">
        <v>1672</v>
      </c>
      <c r="F2152" t="e">
        <f>VLOOKUP(E2152,morphology!B:C,2,FALSE)</f>
        <v>#N/A</v>
      </c>
      <c r="G2152" t="str">
        <f>IFERROR(IF(F2152,"",""),E2152)</f>
        <v>ἐάν</v>
      </c>
    </row>
    <row r="2153" spans="1:7">
      <c r="A2153" t="s">
        <v>2131</v>
      </c>
      <c r="B2153">
        <v>5</v>
      </c>
      <c r="E2153" t="s">
        <v>1518</v>
      </c>
      <c r="F2153" t="e">
        <f>VLOOKUP(E2153,morphology!B:C,2,FALSE)</f>
        <v>#N/A</v>
      </c>
      <c r="G2153" t="str">
        <f>IFERROR(IF(F2153,"",""),E2153)</f>
        <v>τις</v>
      </c>
    </row>
    <row r="2154" spans="1:7">
      <c r="A2154" t="s">
        <v>2131</v>
      </c>
      <c r="B2154">
        <v>5</v>
      </c>
      <c r="E2154" t="s">
        <v>1684</v>
      </c>
      <c r="F2154" t="e">
        <f>VLOOKUP(E2154,morphology!B:C,2,FALSE)</f>
        <v>#N/A</v>
      </c>
      <c r="G2154" t="str">
        <f>IFERROR(IF(F2154,"",""),E2154)</f>
        <v>ἴδῃ</v>
      </c>
    </row>
    <row r="2155" spans="1:7">
      <c r="A2155" t="s">
        <v>2131</v>
      </c>
      <c r="B2155">
        <v>5</v>
      </c>
      <c r="E2155" t="s">
        <v>1431</v>
      </c>
      <c r="F2155">
        <f>VLOOKUP(E2155,morphology!B:C,2,FALSE)</f>
        <v>31</v>
      </c>
      <c r="G2155" t="str">
        <f>IFERROR(IF(F2155,"",""),E2155)</f>
        <v/>
      </c>
    </row>
    <row r="2156" spans="1:7">
      <c r="A2156" t="s">
        <v>2131</v>
      </c>
      <c r="B2156">
        <v>5</v>
      </c>
      <c r="E2156" t="s">
        <v>1685</v>
      </c>
      <c r="F2156" t="e">
        <f>VLOOKUP(E2156,morphology!B:C,2,FALSE)</f>
        <v>#N/A</v>
      </c>
      <c r="G2156" t="str">
        <f>IFERROR(IF(F2156,"",""),E2156)</f>
        <v>ἀδελφὸν</v>
      </c>
    </row>
    <row r="2157" spans="1:7">
      <c r="A2157" t="s">
        <v>2131</v>
      </c>
      <c r="B2157">
        <v>5</v>
      </c>
      <c r="E2157" t="s">
        <v>1535</v>
      </c>
      <c r="F2157">
        <f>VLOOKUP(E2157,morphology!B:C,2,FALSE)</f>
        <v>45</v>
      </c>
      <c r="G2157" t="str">
        <f>IFERROR(IF(F2157,"",""),E2157)</f>
        <v/>
      </c>
    </row>
    <row r="2158" spans="1:7">
      <c r="A2158" t="s">
        <v>2131</v>
      </c>
      <c r="B2158">
        <v>5</v>
      </c>
      <c r="E2158" t="s">
        <v>1686</v>
      </c>
      <c r="F2158" t="e">
        <f>VLOOKUP(E2158,morphology!B:C,2,FALSE)</f>
        <v>#N/A</v>
      </c>
      <c r="G2158" t="str">
        <f>IFERROR(IF(F2158,"",""),E2158)</f>
        <v>ἁμαρτάνοντα</v>
      </c>
    </row>
    <row r="2159" spans="1:7">
      <c r="A2159" t="s">
        <v>2131</v>
      </c>
      <c r="B2159">
        <v>5</v>
      </c>
      <c r="E2159" t="s">
        <v>1687</v>
      </c>
      <c r="F2159" t="e">
        <f>VLOOKUP(E2159,morphology!B:C,2,FALSE)</f>
        <v>#N/A</v>
      </c>
      <c r="G2159" t="str">
        <f>IFERROR(IF(F2159,"",""),E2159)</f>
        <v>ἁμαρτίαν</v>
      </c>
    </row>
    <row r="2160" spans="1:7">
      <c r="A2160" t="s">
        <v>2131</v>
      </c>
      <c r="B2160">
        <v>5</v>
      </c>
      <c r="E2160" t="s">
        <v>1486</v>
      </c>
      <c r="F2160" t="e">
        <f>VLOOKUP(E2160,morphology!B:C,2,FALSE)</f>
        <v>#N/A</v>
      </c>
      <c r="G2160" t="str">
        <f>IFERROR(IF(F2160,"",""),E2160)</f>
        <v>μὴ</v>
      </c>
    </row>
    <row r="2161" spans="1:7">
      <c r="A2161" t="s">
        <v>2131</v>
      </c>
      <c r="B2161">
        <v>5</v>
      </c>
      <c r="E2161" t="s">
        <v>1520</v>
      </c>
      <c r="F2161">
        <f>VLOOKUP(E2161,morphology!B:C,2,FALSE)</f>
        <v>30</v>
      </c>
      <c r="G2161" t="str">
        <f>IFERROR(IF(F2161,"",""),E2161)</f>
        <v/>
      </c>
    </row>
    <row r="2162" spans="1:7">
      <c r="A2162" t="s">
        <v>2131</v>
      </c>
      <c r="B2162">
        <v>5</v>
      </c>
      <c r="E2162" t="s">
        <v>1688</v>
      </c>
      <c r="F2162" t="e">
        <f>VLOOKUP(E2162,morphology!B:C,2,FALSE)</f>
        <v>#N/A</v>
      </c>
      <c r="G2162" t="str">
        <f>IFERROR(IF(F2162,"",""),E2162)</f>
        <v>θάνατον,</v>
      </c>
    </row>
    <row r="2163" spans="1:7">
      <c r="A2163" t="s">
        <v>2131</v>
      </c>
      <c r="B2163">
        <v>5</v>
      </c>
      <c r="E2163" t="s">
        <v>1689</v>
      </c>
      <c r="F2163" t="e">
        <f>VLOOKUP(E2163,morphology!B:C,2,FALSE)</f>
        <v>#N/A</v>
      </c>
      <c r="G2163" t="str">
        <f>IFERROR(IF(F2163,"",""),E2163)</f>
        <v>αἰτήσει,</v>
      </c>
    </row>
    <row r="2164" spans="1:7">
      <c r="A2164" t="s">
        <v>2131</v>
      </c>
      <c r="B2164">
        <v>5</v>
      </c>
      <c r="E2164" t="s">
        <v>1385</v>
      </c>
      <c r="F2164">
        <f>VLOOKUP(E2164,morphology!B:C,2,FALSE)</f>
        <v>11</v>
      </c>
      <c r="G2164" t="str">
        <f>IFERROR(IF(F2164,"",""),E2164)</f>
        <v/>
      </c>
    </row>
    <row r="2165" spans="1:7">
      <c r="A2165" t="s">
        <v>2131</v>
      </c>
      <c r="B2165">
        <v>5</v>
      </c>
      <c r="E2165" t="s">
        <v>1690</v>
      </c>
      <c r="F2165" t="e">
        <f>VLOOKUP(E2165,morphology!B:C,2,FALSE)</f>
        <v>#N/A</v>
      </c>
      <c r="G2165" t="str">
        <f>IFERROR(IF(F2165,"",""),E2165)</f>
        <v>δώσει</v>
      </c>
    </row>
    <row r="2166" spans="1:7">
      <c r="A2166" t="s">
        <v>2131</v>
      </c>
      <c r="B2166">
        <v>5</v>
      </c>
      <c r="E2166" t="s">
        <v>1529</v>
      </c>
      <c r="F2166" t="e">
        <f>VLOOKUP(E2166,morphology!B:C,2,FALSE)</f>
        <v>#N/A</v>
      </c>
      <c r="G2166" t="str">
        <f>IFERROR(IF(F2166,"",""),E2166)</f>
        <v>αὐτῷ</v>
      </c>
    </row>
    <row r="2167" spans="1:7">
      <c r="A2167" t="s">
        <v>2131</v>
      </c>
      <c r="B2167">
        <v>5</v>
      </c>
      <c r="E2167" t="s">
        <v>1691</v>
      </c>
      <c r="F2167" t="e">
        <f>VLOOKUP(E2167,morphology!B:C,2,FALSE)</f>
        <v>#N/A</v>
      </c>
      <c r="G2167" t="str">
        <f>IFERROR(IF(F2167,"",""),E2167)</f>
        <v>ζωήν,</v>
      </c>
    </row>
    <row r="2168" spans="1:7">
      <c r="A2168" t="s">
        <v>2131</v>
      </c>
      <c r="B2168">
        <v>5</v>
      </c>
      <c r="E2168" t="s">
        <v>1381</v>
      </c>
      <c r="F2168">
        <f>VLOOKUP(E2168,morphology!B:C,2,FALSE)</f>
        <v>7</v>
      </c>
      <c r="G2168" t="str">
        <f>IFERROR(IF(F2168,"",""),E2168)</f>
        <v/>
      </c>
    </row>
    <row r="2169" spans="1:7">
      <c r="A2169" t="s">
        <v>2131</v>
      </c>
      <c r="B2169">
        <v>5</v>
      </c>
      <c r="E2169" t="s">
        <v>1692</v>
      </c>
      <c r="F2169" t="e">
        <f>VLOOKUP(E2169,morphology!B:C,2,FALSE)</f>
        <v>#N/A</v>
      </c>
      <c r="G2169" t="str">
        <f>IFERROR(IF(F2169,"",""),E2169)</f>
        <v>ἁμαρτάνουσιν</v>
      </c>
    </row>
    <row r="2170" spans="1:7">
      <c r="A2170" t="s">
        <v>2131</v>
      </c>
      <c r="B2170">
        <v>5</v>
      </c>
      <c r="E2170" t="s">
        <v>1486</v>
      </c>
      <c r="F2170" t="e">
        <f>VLOOKUP(E2170,morphology!B:C,2,FALSE)</f>
        <v>#N/A</v>
      </c>
      <c r="G2170" t="str">
        <f>IFERROR(IF(F2170,"",""),E2170)</f>
        <v>μὴ</v>
      </c>
    </row>
    <row r="2171" spans="1:7">
      <c r="A2171" t="s">
        <v>2131</v>
      </c>
      <c r="B2171">
        <v>5</v>
      </c>
      <c r="E2171" t="s">
        <v>1520</v>
      </c>
      <c r="F2171">
        <f>VLOOKUP(E2171,morphology!B:C,2,FALSE)</f>
        <v>30</v>
      </c>
      <c r="G2171" t="str">
        <f>IFERROR(IF(F2171,"",""),E2171)</f>
        <v/>
      </c>
    </row>
    <row r="2172" spans="1:7">
      <c r="A2172" t="s">
        <v>2131</v>
      </c>
      <c r="B2172">
        <v>5</v>
      </c>
      <c r="E2172" t="s">
        <v>1693</v>
      </c>
      <c r="F2172" t="e">
        <f>VLOOKUP(E2172,morphology!B:C,2,FALSE)</f>
        <v>#N/A</v>
      </c>
      <c r="G2172" t="str">
        <f>IFERROR(IF(F2172,"",""),E2172)</f>
        <v>θάνατον.</v>
      </c>
    </row>
    <row r="2173" spans="1:7">
      <c r="A2173" t="s">
        <v>2131</v>
      </c>
      <c r="B2173">
        <v>5</v>
      </c>
      <c r="E2173" t="s">
        <v>1694</v>
      </c>
      <c r="F2173">
        <f>VLOOKUP(E2173,morphology!B:C,2,FALSE)</f>
        <v>0</v>
      </c>
      <c r="G2173" t="str">
        <f>IFERROR(IF(F2173,"",""),E2173)</f>
        <v/>
      </c>
    </row>
    <row r="2174" spans="1:7">
      <c r="A2174" t="s">
        <v>2131</v>
      </c>
      <c r="B2174">
        <v>5</v>
      </c>
      <c r="E2174" t="s">
        <v>1695</v>
      </c>
      <c r="F2174" t="e">
        <f>VLOOKUP(E2174,morphology!B:C,2,FALSE)</f>
        <v>#N/A</v>
      </c>
      <c r="G2174" t="str">
        <f>IFERROR(IF(F2174,"",""),E2174)</f>
        <v>ἁμαρτία</v>
      </c>
    </row>
    <row r="2175" spans="1:7">
      <c r="A2175" t="s">
        <v>2131</v>
      </c>
      <c r="B2175">
        <v>5</v>
      </c>
      <c r="E2175" t="s">
        <v>1520</v>
      </c>
      <c r="F2175">
        <f>VLOOKUP(E2175,morphology!B:C,2,FALSE)</f>
        <v>30</v>
      </c>
      <c r="G2175" t="str">
        <f>IFERROR(IF(F2175,"",""),E2175)</f>
        <v/>
      </c>
    </row>
    <row r="2176" spans="1:7">
      <c r="A2176" t="s">
        <v>2131</v>
      </c>
      <c r="B2176">
        <v>5</v>
      </c>
      <c r="E2176" t="s">
        <v>1696</v>
      </c>
      <c r="F2176" t="e">
        <f>VLOOKUP(E2176,morphology!B:C,2,FALSE)</f>
        <v>#N/A</v>
      </c>
      <c r="G2176" t="str">
        <f>IFERROR(IF(F2176,"",""),E2176)</f>
        <v>θάνατον·</v>
      </c>
    </row>
    <row r="2177" spans="1:7">
      <c r="A2177" t="s">
        <v>2131</v>
      </c>
      <c r="B2177">
        <v>5</v>
      </c>
      <c r="E2177" t="s">
        <v>697</v>
      </c>
      <c r="F2177" t="e">
        <f>VLOOKUP(E2177,morphology!B:C,2,FALSE)</f>
        <v>#N/A</v>
      </c>
      <c r="G2177" t="str">
        <f>IFERROR(IF(F2177,"",""),E2177)</f>
        <v>οὐ</v>
      </c>
    </row>
    <row r="2178" spans="1:7">
      <c r="A2178" t="s">
        <v>2131</v>
      </c>
      <c r="B2178">
        <v>5</v>
      </c>
      <c r="E2178" t="s">
        <v>1389</v>
      </c>
      <c r="F2178">
        <f>VLOOKUP(E2178,morphology!B:C,2,FALSE)</f>
        <v>15</v>
      </c>
      <c r="G2178" t="str">
        <f>IFERROR(IF(F2178,"",""),E2178)</f>
        <v/>
      </c>
    </row>
    <row r="2179" spans="1:7">
      <c r="A2179" t="s">
        <v>2131</v>
      </c>
      <c r="B2179">
        <v>5</v>
      </c>
      <c r="E2179" t="s">
        <v>1697</v>
      </c>
      <c r="F2179" t="e">
        <f>VLOOKUP(E2179,morphology!B:C,2,FALSE)</f>
        <v>#N/A</v>
      </c>
      <c r="G2179" t="str">
        <f>IFERROR(IF(F2179,"",""),E2179)</f>
        <v>ἐκείνης</v>
      </c>
    </row>
    <row r="2180" spans="1:7">
      <c r="A2180" t="s">
        <v>2131</v>
      </c>
      <c r="B2180">
        <v>5</v>
      </c>
      <c r="E2180" t="s">
        <v>1698</v>
      </c>
      <c r="F2180" t="e">
        <f>VLOOKUP(E2180,morphology!B:C,2,FALSE)</f>
        <v>#N/A</v>
      </c>
      <c r="G2180" t="str">
        <f>IFERROR(IF(F2180,"",""),E2180)</f>
        <v>λέγω</v>
      </c>
    </row>
    <row r="2181" spans="1:7">
      <c r="A2181" t="s">
        <v>2131</v>
      </c>
      <c r="B2181">
        <v>5</v>
      </c>
      <c r="E2181" t="s">
        <v>605</v>
      </c>
      <c r="F2181">
        <f>VLOOKUP(E2181,morphology!B:C,2,FALSE)</f>
        <v>34</v>
      </c>
      <c r="G2181" t="str">
        <f>IFERROR(IF(F2181,"",""),E2181)</f>
        <v/>
      </c>
    </row>
    <row r="2182" spans="1:7">
      <c r="A2182" t="s">
        <v>2131</v>
      </c>
      <c r="B2182">
        <v>5</v>
      </c>
      <c r="E2182" t="s">
        <v>1699</v>
      </c>
      <c r="F2182" t="e">
        <f>VLOOKUP(E2182,morphology!B:C,2,FALSE)</f>
        <v>#N/A</v>
      </c>
      <c r="G2182" t="str">
        <f>IFERROR(IF(F2182,"",""),E2182)</f>
        <v>ἐρωτήσῃ.</v>
      </c>
    </row>
    <row r="2183" spans="1:7">
      <c r="A2183" t="s">
        <v>2131</v>
      </c>
      <c r="B2183">
        <v>5</v>
      </c>
      <c r="E2183" t="s">
        <v>1700</v>
      </c>
      <c r="F2183">
        <f>VLOOKUP(E2183,morphology!B:C,2,FALSE)</f>
        <v>0</v>
      </c>
      <c r="G2183" t="str">
        <f>IFERROR(IF(F2183,"",""),E2183)</f>
        <v/>
      </c>
    </row>
    <row r="2184" spans="1:7">
      <c r="A2184" t="s">
        <v>2131</v>
      </c>
      <c r="B2184">
        <v>5</v>
      </c>
      <c r="E2184" t="s">
        <v>1701</v>
      </c>
      <c r="F2184" t="e">
        <f>VLOOKUP(E2184,morphology!B:C,2,FALSE)</f>
        <v>#N/A</v>
      </c>
      <c r="G2184" t="str">
        <f>IFERROR(IF(F2184,"",""),E2184)</f>
        <v>πᾶσα</v>
      </c>
    </row>
    <row r="2185" spans="1:7">
      <c r="A2185" t="s">
        <v>2131</v>
      </c>
      <c r="B2185">
        <v>5</v>
      </c>
      <c r="E2185" t="s">
        <v>1702</v>
      </c>
      <c r="F2185" t="e">
        <f>VLOOKUP(E2185,morphology!B:C,2,FALSE)</f>
        <v>#N/A</v>
      </c>
      <c r="G2185" t="str">
        <f>IFERROR(IF(F2185,"",""),E2185)</f>
        <v>ἀδικία</v>
      </c>
    </row>
    <row r="2186" spans="1:7">
      <c r="A2186" t="s">
        <v>2131</v>
      </c>
      <c r="B2186">
        <v>5</v>
      </c>
      <c r="E2186" t="s">
        <v>1695</v>
      </c>
      <c r="F2186" t="e">
        <f>VLOOKUP(E2186,morphology!B:C,2,FALSE)</f>
        <v>#N/A</v>
      </c>
      <c r="G2186" t="str">
        <f>IFERROR(IF(F2186,"",""),E2186)</f>
        <v>ἁμαρτία</v>
      </c>
    </row>
    <row r="2187" spans="1:7">
      <c r="A2187" t="s">
        <v>2131</v>
      </c>
      <c r="B2187">
        <v>5</v>
      </c>
      <c r="E2187" t="s">
        <v>1643</v>
      </c>
      <c r="F2187" t="e">
        <f>VLOOKUP(E2187,morphology!B:C,2,FALSE)</f>
        <v>#N/A</v>
      </c>
      <c r="G2187" t="str">
        <f>IFERROR(IF(F2187,"",""),E2187)</f>
        <v>ἐστίν,</v>
      </c>
    </row>
    <row r="2188" spans="1:7">
      <c r="A2188" t="s">
        <v>2131</v>
      </c>
      <c r="B2188">
        <v>5</v>
      </c>
      <c r="E2188" t="s">
        <v>1385</v>
      </c>
      <c r="F2188">
        <f>VLOOKUP(E2188,morphology!B:C,2,FALSE)</f>
        <v>11</v>
      </c>
      <c r="G2188" t="str">
        <f>IFERROR(IF(F2188,"",""),E2188)</f>
        <v/>
      </c>
    </row>
    <row r="2189" spans="1:7">
      <c r="A2189" t="s">
        <v>2131</v>
      </c>
      <c r="B2189">
        <v>5</v>
      </c>
      <c r="E2189" t="s">
        <v>1694</v>
      </c>
      <c r="F2189">
        <f>VLOOKUP(E2189,morphology!B:C,2,FALSE)</f>
        <v>0</v>
      </c>
      <c r="G2189" t="str">
        <f>IFERROR(IF(F2189,"",""),E2189)</f>
        <v/>
      </c>
    </row>
    <row r="2190" spans="1:7">
      <c r="A2190" t="s">
        <v>2131</v>
      </c>
      <c r="B2190">
        <v>5</v>
      </c>
      <c r="E2190" t="s">
        <v>1695</v>
      </c>
      <c r="F2190" t="e">
        <f>VLOOKUP(E2190,morphology!B:C,2,FALSE)</f>
        <v>#N/A</v>
      </c>
      <c r="G2190" t="str">
        <f>IFERROR(IF(F2190,"",""),E2190)</f>
        <v>ἁμαρτία</v>
      </c>
    </row>
    <row r="2191" spans="1:7">
      <c r="A2191" t="s">
        <v>2131</v>
      </c>
      <c r="B2191">
        <v>5</v>
      </c>
      <c r="E2191" t="s">
        <v>697</v>
      </c>
      <c r="F2191" t="e">
        <f>VLOOKUP(E2191,morphology!B:C,2,FALSE)</f>
        <v>#N/A</v>
      </c>
      <c r="G2191" t="str">
        <f>IFERROR(IF(F2191,"",""),E2191)</f>
        <v>οὐ</v>
      </c>
    </row>
    <row r="2192" spans="1:7">
      <c r="A2192" t="s">
        <v>2131</v>
      </c>
      <c r="B2192">
        <v>5</v>
      </c>
      <c r="E2192" t="s">
        <v>1520</v>
      </c>
      <c r="F2192">
        <f>VLOOKUP(E2192,morphology!B:C,2,FALSE)</f>
        <v>30</v>
      </c>
      <c r="G2192" t="str">
        <f>IFERROR(IF(F2192,"",""),E2192)</f>
        <v/>
      </c>
    </row>
    <row r="2193" spans="1:7">
      <c r="A2193" t="s">
        <v>2131</v>
      </c>
      <c r="B2193">
        <v>5</v>
      </c>
      <c r="E2193" t="s">
        <v>1693</v>
      </c>
      <c r="F2193" t="e">
        <f>VLOOKUP(E2193,morphology!B:C,2,FALSE)</f>
        <v>#N/A</v>
      </c>
      <c r="G2193" t="str">
        <f>IFERROR(IF(F2193,"",""),E2193)</f>
        <v>θάνατον.</v>
      </c>
    </row>
    <row r="2194" spans="1:7">
      <c r="A2194" t="s">
        <v>2131</v>
      </c>
      <c r="B2194">
        <v>5</v>
      </c>
      <c r="E2194" t="s">
        <v>1703</v>
      </c>
      <c r="F2194">
        <f>VLOOKUP(E2194,morphology!B:C,2,FALSE)</f>
        <v>0</v>
      </c>
      <c r="G2194" t="str">
        <f>IFERROR(IF(F2194,"",""),E2194)</f>
        <v/>
      </c>
    </row>
    <row r="2195" spans="1:7">
      <c r="A2195" t="s">
        <v>2131</v>
      </c>
      <c r="B2195">
        <v>5</v>
      </c>
      <c r="E2195" t="s">
        <v>1704</v>
      </c>
      <c r="F2195" t="e">
        <f>VLOOKUP(E2195,morphology!B:C,2,FALSE)</f>
        <v>#N/A</v>
      </c>
      <c r="G2195" t="str">
        <f>IFERROR(IF(F2195,"",""),E2195)</f>
        <v>Οἴδαμεν</v>
      </c>
    </row>
    <row r="2196" spans="1:7">
      <c r="A2196" t="s">
        <v>2131</v>
      </c>
      <c r="B2196">
        <v>5</v>
      </c>
      <c r="E2196" t="s">
        <v>92</v>
      </c>
      <c r="F2196" t="e">
        <f>VLOOKUP(E2196,morphology!B:C,2,FALSE)</f>
        <v>#N/A</v>
      </c>
      <c r="G2196" t="str">
        <f>IFERROR(IF(F2196,"",""),E2196)</f>
        <v>ὅτι</v>
      </c>
    </row>
    <row r="2197" spans="1:7">
      <c r="A2197" t="s">
        <v>2131</v>
      </c>
      <c r="B2197">
        <v>5</v>
      </c>
      <c r="E2197" t="s">
        <v>1505</v>
      </c>
      <c r="F2197" t="e">
        <f>VLOOKUP(E2197,morphology!B:C,2,FALSE)</f>
        <v>#N/A</v>
      </c>
      <c r="G2197" t="str">
        <f>IFERROR(IF(F2197,"",""),E2197)</f>
        <v>πᾶς</v>
      </c>
    </row>
    <row r="2198" spans="1:7">
      <c r="A2198" t="s">
        <v>2131</v>
      </c>
      <c r="B2198">
        <v>5</v>
      </c>
      <c r="E2198" t="s">
        <v>1494</v>
      </c>
      <c r="F2198" t="e">
        <f>VLOOKUP(E2198,morphology!B:C,2,FALSE)</f>
        <v>#N/A</v>
      </c>
      <c r="G2198" t="str">
        <f>IFERROR(IF(F2198,"",""),E2198)</f>
        <v>ὁ</v>
      </c>
    </row>
    <row r="2199" spans="1:7">
      <c r="A2199" t="s">
        <v>2131</v>
      </c>
      <c r="B2199">
        <v>5</v>
      </c>
      <c r="E2199" t="s">
        <v>1705</v>
      </c>
      <c r="F2199" t="e">
        <f>VLOOKUP(E2199,morphology!B:C,2,FALSE)</f>
        <v>#N/A</v>
      </c>
      <c r="G2199" t="str">
        <f>IFERROR(IF(F2199,"",""),E2199)</f>
        <v>γεγεννημένος</v>
      </c>
    </row>
    <row r="2200" spans="1:7">
      <c r="A2200" t="s">
        <v>2131</v>
      </c>
      <c r="B2200">
        <v>5</v>
      </c>
      <c r="E2200" t="s">
        <v>188</v>
      </c>
      <c r="F2200" t="e">
        <f>VLOOKUP(E2200,morphology!B:C,2,FALSE)</f>
        <v>#N/A</v>
      </c>
      <c r="G2200" t="str">
        <f>IFERROR(IF(F2200,"",""),E2200)</f>
        <v>ἐκ</v>
      </c>
    </row>
    <row r="2201" spans="1:7">
      <c r="A2201" t="s">
        <v>2131</v>
      </c>
      <c r="B2201">
        <v>5</v>
      </c>
      <c r="E2201" t="s">
        <v>1390</v>
      </c>
      <c r="F2201">
        <f>VLOOKUP(E2201,morphology!B:C,2,FALSE)</f>
        <v>16</v>
      </c>
      <c r="G2201" t="str">
        <f>IFERROR(IF(F2201,"",""),E2201)</f>
        <v/>
      </c>
    </row>
    <row r="2202" spans="1:7">
      <c r="A2202" t="s">
        <v>2131</v>
      </c>
      <c r="B2202">
        <v>5</v>
      </c>
      <c r="E2202" t="s">
        <v>1437</v>
      </c>
      <c r="F2202" t="e">
        <f>VLOOKUP(E2202,morphology!B:C,2,FALSE)</f>
        <v>#N/A</v>
      </c>
      <c r="G2202" t="str">
        <f>IFERROR(IF(F2202,"",""),E2202)</f>
        <v>θεοῦ</v>
      </c>
    </row>
    <row r="2203" spans="1:7">
      <c r="A2203" t="s">
        <v>2131</v>
      </c>
      <c r="B2203">
        <v>5</v>
      </c>
      <c r="E2203" t="s">
        <v>1458</v>
      </c>
      <c r="F2203" t="e">
        <f>VLOOKUP(E2203,morphology!B:C,2,FALSE)</f>
        <v>#N/A</v>
      </c>
      <c r="G2203" t="str">
        <f>IFERROR(IF(F2203,"",""),E2203)</f>
        <v>οὐχ</v>
      </c>
    </row>
    <row r="2204" spans="1:7">
      <c r="A2204" t="s">
        <v>2131</v>
      </c>
      <c r="B2204">
        <v>5</v>
      </c>
      <c r="E2204" t="s">
        <v>1706</v>
      </c>
      <c r="F2204" t="e">
        <f>VLOOKUP(E2204,morphology!B:C,2,FALSE)</f>
        <v>#N/A</v>
      </c>
      <c r="G2204" t="str">
        <f>IFERROR(IF(F2204,"",""),E2204)</f>
        <v>ἁμαρτάνει,</v>
      </c>
    </row>
    <row r="2205" spans="1:7">
      <c r="A2205" t="s">
        <v>2131</v>
      </c>
      <c r="B2205">
        <v>5</v>
      </c>
      <c r="E2205" t="s">
        <v>1626</v>
      </c>
      <c r="F2205" t="e">
        <f>VLOOKUP(E2205,morphology!B:C,2,FALSE)</f>
        <v>#N/A</v>
      </c>
      <c r="G2205" t="str">
        <f>IFERROR(IF(F2205,"",""),E2205)</f>
        <v>ἀλλʼ</v>
      </c>
    </row>
    <row r="2206" spans="1:7">
      <c r="A2206" t="s">
        <v>2131</v>
      </c>
      <c r="B2206">
        <v>5</v>
      </c>
      <c r="E2206" t="s">
        <v>1494</v>
      </c>
      <c r="F2206" t="e">
        <f>VLOOKUP(E2206,morphology!B:C,2,FALSE)</f>
        <v>#N/A</v>
      </c>
      <c r="G2206" t="str">
        <f>IFERROR(IF(F2206,"",""),E2206)</f>
        <v>ὁ</v>
      </c>
    </row>
    <row r="2207" spans="1:7">
      <c r="A2207" t="s">
        <v>2131</v>
      </c>
      <c r="B2207">
        <v>5</v>
      </c>
      <c r="E2207" t="s">
        <v>1707</v>
      </c>
      <c r="F2207" t="e">
        <f>VLOOKUP(E2207,morphology!B:C,2,FALSE)</f>
        <v>#N/A</v>
      </c>
      <c r="G2207" t="str">
        <f>IFERROR(IF(F2207,"",""),E2207)</f>
        <v>γεννηθεὶς</v>
      </c>
    </row>
    <row r="2208" spans="1:7">
      <c r="A2208" t="s">
        <v>2131</v>
      </c>
      <c r="B2208">
        <v>5</v>
      </c>
      <c r="E2208" t="s">
        <v>188</v>
      </c>
      <c r="F2208" t="e">
        <f>VLOOKUP(E2208,morphology!B:C,2,FALSE)</f>
        <v>#N/A</v>
      </c>
      <c r="G2208" t="str">
        <f>IFERROR(IF(F2208,"",""),E2208)</f>
        <v>ἐκ</v>
      </c>
    </row>
    <row r="2209" spans="1:7">
      <c r="A2209" t="s">
        <v>2131</v>
      </c>
      <c r="B2209">
        <v>5</v>
      </c>
      <c r="E2209" t="s">
        <v>1390</v>
      </c>
      <c r="F2209">
        <f>VLOOKUP(E2209,morphology!B:C,2,FALSE)</f>
        <v>16</v>
      </c>
      <c r="G2209" t="str">
        <f>IFERROR(IF(F2209,"",""),E2209)</f>
        <v/>
      </c>
    </row>
    <row r="2210" spans="1:7">
      <c r="A2210" t="s">
        <v>2131</v>
      </c>
      <c r="B2210">
        <v>5</v>
      </c>
      <c r="E2210" t="s">
        <v>1437</v>
      </c>
      <c r="F2210" t="e">
        <f>VLOOKUP(E2210,morphology!B:C,2,FALSE)</f>
        <v>#N/A</v>
      </c>
      <c r="G2210" t="str">
        <f>IFERROR(IF(F2210,"",""),E2210)</f>
        <v>θεοῦ</v>
      </c>
    </row>
    <row r="2211" spans="1:7">
      <c r="A2211" t="s">
        <v>2131</v>
      </c>
      <c r="B2211">
        <v>5</v>
      </c>
      <c r="E2211" t="s">
        <v>1708</v>
      </c>
      <c r="F2211" t="e">
        <f>VLOOKUP(E2211,morphology!B:C,2,FALSE)</f>
        <v>#N/A</v>
      </c>
      <c r="G2211" t="str">
        <f>IFERROR(IF(F2211,"",""),E2211)</f>
        <v>τηρεῖ</v>
      </c>
    </row>
    <row r="2212" spans="1:7">
      <c r="A2212" t="s">
        <v>2131</v>
      </c>
      <c r="B2212">
        <v>5</v>
      </c>
      <c r="E2212" t="s">
        <v>1650</v>
      </c>
      <c r="F2212" t="e">
        <f>VLOOKUP(E2212,morphology!B:C,2,FALSE)</f>
        <v>#N/A</v>
      </c>
      <c r="G2212" t="str">
        <f>IFERROR(IF(F2212,"",""),E2212)</f>
        <v>αὐτόν,</v>
      </c>
    </row>
    <row r="2213" spans="1:7">
      <c r="A2213" t="s">
        <v>2131</v>
      </c>
      <c r="B2213">
        <v>5</v>
      </c>
      <c r="E2213" t="s">
        <v>1385</v>
      </c>
      <c r="F2213">
        <f>VLOOKUP(E2213,morphology!B:C,2,FALSE)</f>
        <v>11</v>
      </c>
      <c r="G2213" t="str">
        <f>IFERROR(IF(F2213,"",""),E2213)</f>
        <v/>
      </c>
    </row>
    <row r="2214" spans="1:7">
      <c r="A2214" t="s">
        <v>2131</v>
      </c>
      <c r="B2214">
        <v>5</v>
      </c>
      <c r="E2214" t="s">
        <v>1494</v>
      </c>
      <c r="F2214" t="e">
        <f>VLOOKUP(E2214,morphology!B:C,2,FALSE)</f>
        <v>#N/A</v>
      </c>
      <c r="G2214" t="str">
        <f>IFERROR(IF(F2214,"",""),E2214)</f>
        <v>ὁ</v>
      </c>
    </row>
    <row r="2215" spans="1:7">
      <c r="A2215" t="s">
        <v>2131</v>
      </c>
      <c r="B2215">
        <v>5</v>
      </c>
      <c r="E2215" t="s">
        <v>1709</v>
      </c>
      <c r="F2215" t="e">
        <f>VLOOKUP(E2215,morphology!B:C,2,FALSE)</f>
        <v>#N/A</v>
      </c>
      <c r="G2215" t="str">
        <f>IFERROR(IF(F2215,"",""),E2215)</f>
        <v>πονηρὸς</v>
      </c>
    </row>
    <row r="2216" spans="1:7">
      <c r="A2216" t="s">
        <v>2131</v>
      </c>
      <c r="B2216">
        <v>5</v>
      </c>
      <c r="E2216" t="s">
        <v>1458</v>
      </c>
      <c r="F2216" t="e">
        <f>VLOOKUP(E2216,morphology!B:C,2,FALSE)</f>
        <v>#N/A</v>
      </c>
      <c r="G2216" t="str">
        <f>IFERROR(IF(F2216,"",""),E2216)</f>
        <v>οὐχ</v>
      </c>
    </row>
    <row r="2217" spans="1:7">
      <c r="A2217" t="s">
        <v>2131</v>
      </c>
      <c r="B2217">
        <v>5</v>
      </c>
      <c r="E2217" t="s">
        <v>1710</v>
      </c>
      <c r="F2217" t="e">
        <f>VLOOKUP(E2217,morphology!B:C,2,FALSE)</f>
        <v>#N/A</v>
      </c>
      <c r="G2217" t="str">
        <f>IFERROR(IF(F2217,"",""),E2217)</f>
        <v>ἅπτεται</v>
      </c>
    </row>
    <row r="2218" spans="1:7">
      <c r="A2218" t="s">
        <v>2131</v>
      </c>
      <c r="B2218">
        <v>5</v>
      </c>
      <c r="E2218" t="s">
        <v>1593</v>
      </c>
      <c r="F2218" t="e">
        <f>VLOOKUP(E2218,morphology!B:C,2,FALSE)</f>
        <v>#N/A</v>
      </c>
      <c r="G2218" t="str">
        <f>IFERROR(IF(F2218,"",""),E2218)</f>
        <v>αὐτοῦ.</v>
      </c>
    </row>
    <row r="2219" spans="1:7">
      <c r="A2219" t="s">
        <v>2131</v>
      </c>
      <c r="B2219">
        <v>5</v>
      </c>
      <c r="E2219" t="s">
        <v>1711</v>
      </c>
      <c r="F2219">
        <f>VLOOKUP(E2219,morphology!B:C,2,FALSE)</f>
        <v>0</v>
      </c>
      <c r="G2219" t="str">
        <f>IFERROR(IF(F2219,"",""),E2219)</f>
        <v/>
      </c>
    </row>
    <row r="2220" spans="1:7">
      <c r="A2220" t="s">
        <v>2131</v>
      </c>
      <c r="B2220">
        <v>5</v>
      </c>
      <c r="E2220" t="s">
        <v>1679</v>
      </c>
      <c r="F2220" t="e">
        <f>VLOOKUP(E2220,morphology!B:C,2,FALSE)</f>
        <v>#N/A</v>
      </c>
      <c r="G2220" t="str">
        <f>IFERROR(IF(F2220,"",""),E2220)</f>
        <v>οἴδαμεν</v>
      </c>
    </row>
    <row r="2221" spans="1:7">
      <c r="A2221" t="s">
        <v>2131</v>
      </c>
      <c r="B2221">
        <v>5</v>
      </c>
      <c r="E2221" t="s">
        <v>92</v>
      </c>
      <c r="F2221" t="e">
        <f>VLOOKUP(E2221,morphology!B:C,2,FALSE)</f>
        <v>#N/A</v>
      </c>
      <c r="G2221" t="str">
        <f>IFERROR(IF(F2221,"",""),E2221)</f>
        <v>ὅτι</v>
      </c>
    </row>
    <row r="2222" spans="1:7">
      <c r="A2222" t="s">
        <v>2131</v>
      </c>
      <c r="B2222">
        <v>5</v>
      </c>
      <c r="E2222" t="s">
        <v>188</v>
      </c>
      <c r="F2222" t="e">
        <f>VLOOKUP(E2222,morphology!B:C,2,FALSE)</f>
        <v>#N/A</v>
      </c>
      <c r="G2222" t="str">
        <f>IFERROR(IF(F2222,"",""),E2222)</f>
        <v>ἐκ</v>
      </c>
    </row>
    <row r="2223" spans="1:7">
      <c r="A2223" t="s">
        <v>2131</v>
      </c>
      <c r="B2223">
        <v>5</v>
      </c>
      <c r="E2223" t="s">
        <v>1390</v>
      </c>
      <c r="F2223">
        <f>VLOOKUP(E2223,morphology!B:C,2,FALSE)</f>
        <v>16</v>
      </c>
      <c r="G2223" t="str">
        <f>IFERROR(IF(F2223,"",""),E2223)</f>
        <v/>
      </c>
    </row>
    <row r="2224" spans="1:7">
      <c r="A2224" t="s">
        <v>2131</v>
      </c>
      <c r="B2224">
        <v>5</v>
      </c>
      <c r="E2224" t="s">
        <v>1437</v>
      </c>
      <c r="F2224" t="e">
        <f>VLOOKUP(E2224,morphology!B:C,2,FALSE)</f>
        <v>#N/A</v>
      </c>
      <c r="G2224" t="str">
        <f>IFERROR(IF(F2224,"",""),E2224)</f>
        <v>θεοῦ</v>
      </c>
    </row>
    <row r="2225" spans="1:7">
      <c r="A2225" t="s">
        <v>2131</v>
      </c>
      <c r="B2225">
        <v>5</v>
      </c>
      <c r="E2225" t="s">
        <v>1712</v>
      </c>
      <c r="F2225" t="e">
        <f>VLOOKUP(E2225,morphology!B:C,2,FALSE)</f>
        <v>#N/A</v>
      </c>
      <c r="G2225" t="str">
        <f>IFERROR(IF(F2225,"",""),E2225)</f>
        <v>ἐσμεν,</v>
      </c>
    </row>
    <row r="2226" spans="1:7">
      <c r="A2226" t="s">
        <v>2131</v>
      </c>
      <c r="B2226">
        <v>5</v>
      </c>
      <c r="E2226" t="s">
        <v>1385</v>
      </c>
      <c r="F2226">
        <f>VLOOKUP(E2226,morphology!B:C,2,FALSE)</f>
        <v>11</v>
      </c>
      <c r="G2226" t="str">
        <f>IFERROR(IF(F2226,"",""),E2226)</f>
        <v/>
      </c>
    </row>
    <row r="2227" spans="1:7">
      <c r="A2227" t="s">
        <v>2131</v>
      </c>
      <c r="B2227">
        <v>5</v>
      </c>
      <c r="E2227" t="s">
        <v>1494</v>
      </c>
      <c r="F2227" t="e">
        <f>VLOOKUP(E2227,morphology!B:C,2,FALSE)</f>
        <v>#N/A</v>
      </c>
      <c r="G2227" t="str">
        <f>IFERROR(IF(F2227,"",""),E2227)</f>
        <v>ὁ</v>
      </c>
    </row>
    <row r="2228" spans="1:7">
      <c r="A2228" t="s">
        <v>2131</v>
      </c>
      <c r="B2228">
        <v>5</v>
      </c>
      <c r="E2228" t="s">
        <v>1713</v>
      </c>
      <c r="F2228" t="e">
        <f>VLOOKUP(E2228,morphology!B:C,2,FALSE)</f>
        <v>#N/A</v>
      </c>
      <c r="G2228" t="str">
        <f>IFERROR(IF(F2228,"",""),E2228)</f>
        <v>κόσμος</v>
      </c>
    </row>
    <row r="2229" spans="1:7">
      <c r="A2229" t="s">
        <v>2131</v>
      </c>
      <c r="B2229">
        <v>5</v>
      </c>
      <c r="E2229" t="s">
        <v>1714</v>
      </c>
      <c r="F2229" t="e">
        <f>VLOOKUP(E2229,morphology!B:C,2,FALSE)</f>
        <v>#N/A</v>
      </c>
      <c r="G2229" t="str">
        <f>IFERROR(IF(F2229,"",""),E2229)</f>
        <v>ὅλος</v>
      </c>
    </row>
    <row r="2230" spans="1:7">
      <c r="A2230" t="s">
        <v>2131</v>
      </c>
      <c r="B2230">
        <v>5</v>
      </c>
      <c r="E2230" t="s">
        <v>190</v>
      </c>
      <c r="F2230" t="e">
        <f>VLOOKUP(E2230,morphology!B:C,2,FALSE)</f>
        <v>#N/A</v>
      </c>
      <c r="G2230" t="str">
        <f>IFERROR(IF(F2230,"",""),E2230)</f>
        <v>ἐν</v>
      </c>
    </row>
    <row r="2231" spans="1:7">
      <c r="A2231" t="s">
        <v>2131</v>
      </c>
      <c r="B2231">
        <v>5</v>
      </c>
      <c r="E2231" t="s">
        <v>1623</v>
      </c>
      <c r="F2231" t="e">
        <f>VLOOKUP(E2231,morphology!B:C,2,FALSE)</f>
        <v>#N/A</v>
      </c>
      <c r="G2231" t="str">
        <f>IFERROR(IF(F2231,"",""),E2231)</f>
        <v>τῷ</v>
      </c>
    </row>
    <row r="2232" spans="1:7">
      <c r="A2232" t="s">
        <v>2131</v>
      </c>
      <c r="B2232">
        <v>5</v>
      </c>
      <c r="E2232" t="s">
        <v>1715</v>
      </c>
      <c r="F2232" t="e">
        <f>VLOOKUP(E2232,morphology!B:C,2,FALSE)</f>
        <v>#N/A</v>
      </c>
      <c r="G2232" t="str">
        <f>IFERROR(IF(F2232,"",""),E2232)</f>
        <v>πονηρῷ</v>
      </c>
    </row>
    <row r="2233" spans="1:7">
      <c r="A2233" t="s">
        <v>2131</v>
      </c>
      <c r="B2233">
        <v>5</v>
      </c>
      <c r="E2233" t="s">
        <v>1716</v>
      </c>
      <c r="F2233" t="e">
        <f>VLOOKUP(E2233,morphology!B:C,2,FALSE)</f>
        <v>#N/A</v>
      </c>
      <c r="G2233" t="str">
        <f>IFERROR(IF(F2233,"",""),E2233)</f>
        <v>κεῖται.</v>
      </c>
    </row>
    <row r="2234" spans="1:7">
      <c r="A2234" t="s">
        <v>2131</v>
      </c>
      <c r="B2234">
        <v>5</v>
      </c>
      <c r="C2234">
        <v>20</v>
      </c>
      <c r="E2234" t="s">
        <v>1717</v>
      </c>
      <c r="F2234">
        <f>VLOOKUP(E2234,morphology!B:C,2,FALSE)</f>
        <v>0</v>
      </c>
      <c r="G2234" t="str">
        <f>IFERROR(IF(F2234,"",""),E2234)</f>
        <v/>
      </c>
    </row>
    <row r="2235" spans="1:7">
      <c r="A2235" t="s">
        <v>2131</v>
      </c>
      <c r="B2235">
        <v>5</v>
      </c>
      <c r="C2235">
        <v>20</v>
      </c>
      <c r="E2235" t="s">
        <v>1679</v>
      </c>
      <c r="F2235" t="e">
        <f>VLOOKUP(E2235,morphology!B:C,2,FALSE)</f>
        <v>#N/A</v>
      </c>
      <c r="G2235" t="str">
        <f>IFERROR(IF(F2235,"",""),E2235)</f>
        <v>οἴδαμεν</v>
      </c>
    </row>
    <row r="2236" spans="1:7">
      <c r="A2236" t="s">
        <v>2131</v>
      </c>
      <c r="B2236">
        <v>5</v>
      </c>
      <c r="C2236">
        <v>20</v>
      </c>
      <c r="E2236" t="s">
        <v>1718</v>
      </c>
      <c r="F2236">
        <f>VLOOKUP(E2236,morphology!B:C,2,FALSE)</f>
        <v>40</v>
      </c>
      <c r="G2236" t="str">
        <f>IFERROR(IF(F2236,"",""),E2236)</f>
        <v/>
      </c>
    </row>
    <row r="2237" spans="1:7">
      <c r="A2237" t="s">
        <v>2131</v>
      </c>
      <c r="B2237">
        <v>5</v>
      </c>
      <c r="C2237">
        <v>20</v>
      </c>
      <c r="E2237" t="s">
        <v>92</v>
      </c>
      <c r="F2237" t="e">
        <f>VLOOKUP(E2237,morphology!B:C,2,FALSE)</f>
        <v>#N/A</v>
      </c>
      <c r="G2237" t="str">
        <f>IFERROR(IF(F2237,"",""),E2237)</f>
        <v>ὅτι</v>
      </c>
    </row>
    <row r="2238" spans="1:7">
      <c r="A2238" t="s">
        <v>2131</v>
      </c>
      <c r="B2238">
        <v>5</v>
      </c>
      <c r="C2238">
        <v>20</v>
      </c>
      <c r="E2238" t="s">
        <v>1494</v>
      </c>
      <c r="F2238" t="e">
        <f>VLOOKUP(E2238,morphology!B:C,2,FALSE)</f>
        <v>#N/A</v>
      </c>
      <c r="G2238" t="str">
        <f>IFERROR(IF(F2238,"",""),E2238)</f>
        <v>ὁ</v>
      </c>
    </row>
    <row r="2239" spans="1:7">
      <c r="A2239" t="s">
        <v>2131</v>
      </c>
      <c r="B2239">
        <v>5</v>
      </c>
      <c r="C2239">
        <v>20</v>
      </c>
      <c r="E2239" t="s">
        <v>1615</v>
      </c>
      <c r="F2239" t="e">
        <f>VLOOKUP(E2239,morphology!B:C,2,FALSE)</f>
        <v>#N/A</v>
      </c>
      <c r="G2239" t="str">
        <f>IFERROR(IF(F2239,"",""),E2239)</f>
        <v>υἱὸς</v>
      </c>
    </row>
    <row r="2240" spans="1:7">
      <c r="A2240" t="s">
        <v>2131</v>
      </c>
      <c r="B2240">
        <v>5</v>
      </c>
      <c r="C2240">
        <v>20</v>
      </c>
      <c r="E2240" t="s">
        <v>1390</v>
      </c>
      <c r="F2240">
        <f>VLOOKUP(E2240,morphology!B:C,2,FALSE)</f>
        <v>16</v>
      </c>
      <c r="G2240" t="str">
        <f>IFERROR(IF(F2240,"",""),E2240)</f>
        <v/>
      </c>
    </row>
    <row r="2241" spans="1:7">
      <c r="A2241" t="s">
        <v>2131</v>
      </c>
      <c r="B2241">
        <v>5</v>
      </c>
      <c r="C2241">
        <v>20</v>
      </c>
      <c r="E2241" t="s">
        <v>1437</v>
      </c>
      <c r="F2241" t="e">
        <f>VLOOKUP(E2241,morphology!B:C,2,FALSE)</f>
        <v>#N/A</v>
      </c>
      <c r="G2241" t="str">
        <f>IFERROR(IF(F2241,"",""),E2241)</f>
        <v>θεοῦ</v>
      </c>
    </row>
    <row r="2242" spans="1:7">
      <c r="A2242" t="s">
        <v>2131</v>
      </c>
      <c r="B2242">
        <v>5</v>
      </c>
      <c r="C2242">
        <v>20</v>
      </c>
      <c r="E2242" t="s">
        <v>1719</v>
      </c>
      <c r="F2242" t="e">
        <f>VLOOKUP(E2242,morphology!B:C,2,FALSE)</f>
        <v>#N/A</v>
      </c>
      <c r="G2242" t="str">
        <f>IFERROR(IF(F2242,"",""),E2242)</f>
        <v>ἥκει,</v>
      </c>
    </row>
    <row r="2243" spans="1:7">
      <c r="A2243" t="s">
        <v>2131</v>
      </c>
      <c r="B2243">
        <v>5</v>
      </c>
      <c r="C2243">
        <v>20</v>
      </c>
      <c r="E2243" t="s">
        <v>1385</v>
      </c>
      <c r="F2243">
        <f>VLOOKUP(E2243,morphology!B:C,2,FALSE)</f>
        <v>11</v>
      </c>
      <c r="G2243" t="str">
        <f>IFERROR(IF(F2243,"",""),E2243)</f>
        <v/>
      </c>
    </row>
    <row r="2244" spans="1:7">
      <c r="A2244" t="s">
        <v>2131</v>
      </c>
      <c r="B2244">
        <v>5</v>
      </c>
      <c r="C2244">
        <v>20</v>
      </c>
      <c r="E2244" t="s">
        <v>1720</v>
      </c>
      <c r="F2244" t="e">
        <f>VLOOKUP(E2244,morphology!B:C,2,FALSE)</f>
        <v>#N/A</v>
      </c>
      <c r="G2244" t="str">
        <f>IFERROR(IF(F2244,"",""),E2244)</f>
        <v>δέδωκεν</v>
      </c>
    </row>
    <row r="2245" spans="1:7">
      <c r="A2245" t="s">
        <v>2131</v>
      </c>
      <c r="B2245">
        <v>5</v>
      </c>
      <c r="C2245">
        <v>20</v>
      </c>
      <c r="E2245" t="s">
        <v>1721</v>
      </c>
      <c r="F2245">
        <f>VLOOKUP(E2245,morphology!B:C,2,FALSE)</f>
        <v>33</v>
      </c>
      <c r="G2245" t="str">
        <f>IFERROR(IF(F2245,"",""),E2245)</f>
        <v/>
      </c>
    </row>
    <row r="2246" spans="1:7">
      <c r="A2246" t="s">
        <v>2131</v>
      </c>
      <c r="B2246">
        <v>5</v>
      </c>
      <c r="C2246">
        <v>20</v>
      </c>
      <c r="E2246" t="s">
        <v>1722</v>
      </c>
      <c r="F2246" t="e">
        <f>VLOOKUP(E2246,morphology!B:C,2,FALSE)</f>
        <v>#N/A</v>
      </c>
      <c r="G2246" t="str">
        <f>IFERROR(IF(F2246,"",""),E2246)</f>
        <v>διάνοιαν</v>
      </c>
    </row>
    <row r="2247" spans="1:7">
      <c r="A2247" t="s">
        <v>2131</v>
      </c>
      <c r="B2247">
        <v>5</v>
      </c>
      <c r="C2247">
        <v>20</v>
      </c>
      <c r="E2247" t="s">
        <v>605</v>
      </c>
      <c r="F2247">
        <f>VLOOKUP(E2247,morphology!B:C,2,FALSE)</f>
        <v>34</v>
      </c>
      <c r="G2247" t="str">
        <f>IFERROR(IF(F2247,"",""),E2247)</f>
        <v/>
      </c>
    </row>
    <row r="2248" spans="1:7">
      <c r="A2248" t="s">
        <v>2131</v>
      </c>
      <c r="B2248">
        <v>5</v>
      </c>
      <c r="C2248">
        <v>20</v>
      </c>
      <c r="E2248" t="s">
        <v>1723</v>
      </c>
      <c r="F2248" t="e">
        <f>VLOOKUP(E2248,morphology!B:C,2,FALSE)</f>
        <v>#N/A</v>
      </c>
      <c r="G2248" t="str">
        <f>IFERROR(IF(F2248,"",""),E2248)</f>
        <v>γινώσκωμεν</v>
      </c>
    </row>
    <row r="2249" spans="1:7">
      <c r="A2249" t="s">
        <v>2131</v>
      </c>
      <c r="B2249">
        <v>5</v>
      </c>
      <c r="C2249">
        <v>20</v>
      </c>
      <c r="E2249" t="s">
        <v>1431</v>
      </c>
      <c r="F2249">
        <f>VLOOKUP(E2249,morphology!B:C,2,FALSE)</f>
        <v>31</v>
      </c>
      <c r="G2249" t="str">
        <f>IFERROR(IF(F2249,"",""),E2249)</f>
        <v/>
      </c>
    </row>
    <row r="2250" spans="1:7">
      <c r="A2250" t="s">
        <v>2131</v>
      </c>
      <c r="B2250">
        <v>5</v>
      </c>
      <c r="C2250">
        <v>20</v>
      </c>
      <c r="E2250" t="s">
        <v>1724</v>
      </c>
      <c r="F2250" t="e">
        <f>VLOOKUP(E2250,morphology!B:C,2,FALSE)</f>
        <v>#N/A</v>
      </c>
      <c r="G2250" t="str">
        <f>IFERROR(IF(F2250,"",""),E2250)</f>
        <v>ἀληθινόν·</v>
      </c>
    </row>
    <row r="2251" spans="1:7">
      <c r="A2251" t="s">
        <v>2131</v>
      </c>
      <c r="B2251">
        <v>5</v>
      </c>
      <c r="C2251">
        <v>20</v>
      </c>
      <c r="E2251" t="s">
        <v>1385</v>
      </c>
      <c r="F2251">
        <f>VLOOKUP(E2251,morphology!B:C,2,FALSE)</f>
        <v>11</v>
      </c>
      <c r="G2251" t="str">
        <f>IFERROR(IF(F2251,"",""),E2251)</f>
        <v/>
      </c>
    </row>
    <row r="2252" spans="1:7">
      <c r="A2252" t="s">
        <v>2131</v>
      </c>
      <c r="B2252">
        <v>5</v>
      </c>
      <c r="C2252">
        <v>20</v>
      </c>
      <c r="E2252" t="s">
        <v>1725</v>
      </c>
      <c r="F2252" t="e">
        <f>VLOOKUP(E2252,morphology!B:C,2,FALSE)</f>
        <v>#N/A</v>
      </c>
      <c r="G2252" t="str">
        <f>IFERROR(IF(F2252,"",""),E2252)</f>
        <v>ἐσμὲν</v>
      </c>
    </row>
    <row r="2253" spans="1:7">
      <c r="A2253" t="s">
        <v>2131</v>
      </c>
      <c r="B2253">
        <v>5</v>
      </c>
      <c r="C2253">
        <v>20</v>
      </c>
      <c r="E2253" t="s">
        <v>190</v>
      </c>
      <c r="F2253" t="e">
        <f>VLOOKUP(E2253,morphology!B:C,2,FALSE)</f>
        <v>#N/A</v>
      </c>
      <c r="G2253" t="str">
        <f>IFERROR(IF(F2253,"",""),E2253)</f>
        <v>ἐν</v>
      </c>
    </row>
    <row r="2254" spans="1:7">
      <c r="A2254" t="s">
        <v>2131</v>
      </c>
      <c r="B2254">
        <v>5</v>
      </c>
      <c r="C2254">
        <v>20</v>
      </c>
      <c r="E2254" t="s">
        <v>1623</v>
      </c>
      <c r="F2254" t="e">
        <f>VLOOKUP(E2254,morphology!B:C,2,FALSE)</f>
        <v>#N/A</v>
      </c>
      <c r="G2254" t="str">
        <f>IFERROR(IF(F2254,"",""),E2254)</f>
        <v>τῷ</v>
      </c>
    </row>
    <row r="2255" spans="1:7">
      <c r="A2255" t="s">
        <v>2131</v>
      </c>
      <c r="B2255">
        <v>5</v>
      </c>
      <c r="C2255">
        <v>20</v>
      </c>
      <c r="E2255" t="s">
        <v>1726</v>
      </c>
      <c r="F2255" t="e">
        <f>VLOOKUP(E2255,morphology!B:C,2,FALSE)</f>
        <v>#N/A</v>
      </c>
      <c r="G2255" t="str">
        <f>IFERROR(IF(F2255,"",""),E2255)</f>
        <v>ἀληθινῷ,</v>
      </c>
    </row>
    <row r="2256" spans="1:7">
      <c r="A2256" t="s">
        <v>2131</v>
      </c>
      <c r="B2256">
        <v>5</v>
      </c>
      <c r="C2256">
        <v>20</v>
      </c>
      <c r="E2256" t="s">
        <v>190</v>
      </c>
      <c r="F2256" t="e">
        <f>VLOOKUP(E2256,morphology!B:C,2,FALSE)</f>
        <v>#N/A</v>
      </c>
      <c r="G2256" t="str">
        <f>IFERROR(IF(F2256,"",""),E2256)</f>
        <v>ἐν</v>
      </c>
    </row>
    <row r="2257" spans="1:7">
      <c r="A2257" t="s">
        <v>2131</v>
      </c>
      <c r="B2257">
        <v>5</v>
      </c>
      <c r="C2257">
        <v>20</v>
      </c>
      <c r="E2257" t="s">
        <v>1623</v>
      </c>
      <c r="F2257" t="e">
        <f>VLOOKUP(E2257,morphology!B:C,2,FALSE)</f>
        <v>#N/A</v>
      </c>
      <c r="G2257" t="str">
        <f>IFERROR(IF(F2257,"",""),E2257)</f>
        <v>τῷ</v>
      </c>
    </row>
    <row r="2258" spans="1:7">
      <c r="A2258" t="s">
        <v>2131</v>
      </c>
      <c r="B2258">
        <v>5</v>
      </c>
      <c r="C2258">
        <v>20</v>
      </c>
      <c r="E2258" t="s">
        <v>1658</v>
      </c>
      <c r="F2258" t="e">
        <f>VLOOKUP(E2258,morphology!B:C,2,FALSE)</f>
        <v>#N/A</v>
      </c>
      <c r="G2258" t="str">
        <f>IFERROR(IF(F2258,"",""),E2258)</f>
        <v>υἱῷ</v>
      </c>
    </row>
    <row r="2259" spans="1:7">
      <c r="A2259" t="s">
        <v>2131</v>
      </c>
      <c r="B2259">
        <v>5</v>
      </c>
      <c r="C2259">
        <v>20</v>
      </c>
      <c r="E2259" t="s">
        <v>1535</v>
      </c>
      <c r="F2259">
        <f>VLOOKUP(E2259,morphology!B:C,2,FALSE)</f>
        <v>45</v>
      </c>
      <c r="G2259" t="str">
        <f>IFERROR(IF(F2259,"",""),E2259)</f>
        <v/>
      </c>
    </row>
    <row r="2260" spans="1:7">
      <c r="A2260" t="s">
        <v>2131</v>
      </c>
      <c r="B2260">
        <v>5</v>
      </c>
      <c r="C2260">
        <v>20</v>
      </c>
      <c r="E2260" t="s">
        <v>1439</v>
      </c>
      <c r="F2260">
        <f>VLOOKUP(E2260,morphology!B:C,2,FALSE)</f>
        <v>46</v>
      </c>
      <c r="G2260" t="str">
        <f>IFERROR(IF(F2260,"",""),E2260)</f>
        <v/>
      </c>
    </row>
    <row r="2261" spans="1:7">
      <c r="A2261" t="s">
        <v>2131</v>
      </c>
      <c r="B2261">
        <v>5</v>
      </c>
      <c r="C2261">
        <v>20</v>
      </c>
      <c r="E2261" t="s">
        <v>1727</v>
      </c>
      <c r="F2261" t="e">
        <f>VLOOKUP(E2261,morphology!B:C,2,FALSE)</f>
        <v>#N/A</v>
      </c>
      <c r="G2261" t="str">
        <f>IFERROR(IF(F2261,"",""),E2261)</f>
        <v>Χριστῷ.</v>
      </c>
    </row>
    <row r="2262" spans="1:7">
      <c r="A2262" t="s">
        <v>2131</v>
      </c>
      <c r="B2262">
        <v>5</v>
      </c>
      <c r="C2262">
        <v>20</v>
      </c>
      <c r="E2262" t="s">
        <v>1492</v>
      </c>
      <c r="F2262" t="e">
        <f>VLOOKUP(E2262,morphology!B:C,2,FALSE)</f>
        <v>#N/A</v>
      </c>
      <c r="G2262" t="str">
        <f>IFERROR(IF(F2262,"",""),E2262)</f>
        <v>οὗτός</v>
      </c>
    </row>
    <row r="2263" spans="1:7">
      <c r="A2263" t="s">
        <v>2131</v>
      </c>
      <c r="B2263">
        <v>5</v>
      </c>
      <c r="C2263">
        <v>20</v>
      </c>
      <c r="E2263" t="s">
        <v>1493</v>
      </c>
      <c r="F2263" t="e">
        <f>VLOOKUP(E2263,morphology!B:C,2,FALSE)</f>
        <v>#N/A</v>
      </c>
      <c r="G2263" t="str">
        <f>IFERROR(IF(F2263,"",""),E2263)</f>
        <v>ἐστιν</v>
      </c>
    </row>
    <row r="2264" spans="1:7">
      <c r="A2264" t="s">
        <v>2131</v>
      </c>
      <c r="B2264">
        <v>5</v>
      </c>
      <c r="C2264">
        <v>20</v>
      </c>
      <c r="E2264" t="s">
        <v>1494</v>
      </c>
      <c r="F2264" t="e">
        <f>VLOOKUP(E2264,morphology!B:C,2,FALSE)</f>
        <v>#N/A</v>
      </c>
      <c r="G2264" t="str">
        <f>IFERROR(IF(F2264,"",""),E2264)</f>
        <v>ὁ</v>
      </c>
    </row>
    <row r="2265" spans="1:7">
      <c r="A2265" t="s">
        <v>2131</v>
      </c>
      <c r="B2265">
        <v>5</v>
      </c>
      <c r="C2265">
        <v>20</v>
      </c>
      <c r="E2265" t="s">
        <v>1728</v>
      </c>
      <c r="F2265" t="e">
        <f>VLOOKUP(E2265,morphology!B:C,2,FALSE)</f>
        <v>#N/A</v>
      </c>
      <c r="G2265" t="str">
        <f>IFERROR(IF(F2265,"",""),E2265)</f>
        <v>ἀληθινὸς</v>
      </c>
    </row>
    <row r="2266" spans="1:7">
      <c r="A2266" t="s">
        <v>2131</v>
      </c>
      <c r="B2266">
        <v>5</v>
      </c>
      <c r="C2266">
        <v>20</v>
      </c>
      <c r="E2266" t="s">
        <v>1652</v>
      </c>
      <c r="F2266" t="e">
        <f>VLOOKUP(E2266,morphology!B:C,2,FALSE)</f>
        <v>#N/A</v>
      </c>
      <c r="G2266" t="str">
        <f>IFERROR(IF(F2266,"",""),E2266)</f>
        <v>θεὸς</v>
      </c>
    </row>
    <row r="2267" spans="1:7">
      <c r="A2267" t="s">
        <v>2131</v>
      </c>
      <c r="B2267">
        <v>5</v>
      </c>
      <c r="C2267">
        <v>20</v>
      </c>
      <c r="E2267" t="s">
        <v>1385</v>
      </c>
      <c r="F2267">
        <f>VLOOKUP(E2267,morphology!B:C,2,FALSE)</f>
        <v>11</v>
      </c>
      <c r="G2267" t="str">
        <f>IFERROR(IF(F2267,"",""),E2267)</f>
        <v/>
      </c>
    </row>
    <row r="2268" spans="1:7">
      <c r="A2268" t="s">
        <v>2131</v>
      </c>
      <c r="B2268">
        <v>5</v>
      </c>
      <c r="C2268">
        <v>20</v>
      </c>
      <c r="E2268" t="s">
        <v>1657</v>
      </c>
      <c r="F2268">
        <f>VLOOKUP(E2268,morphology!B:C,2,FALSE)</f>
        <v>21</v>
      </c>
      <c r="G2268" t="str">
        <f>IFERROR(IF(F2268,"",""),E2268)</f>
        <v/>
      </c>
    </row>
    <row r="2269" spans="1:7">
      <c r="A2269" t="s">
        <v>2131</v>
      </c>
      <c r="B2269">
        <v>5</v>
      </c>
      <c r="C2269">
        <v>20</v>
      </c>
      <c r="E2269" t="s">
        <v>1729</v>
      </c>
      <c r="F2269" t="e">
        <f>VLOOKUP(E2269,morphology!B:C,2,FALSE)</f>
        <v>#N/A</v>
      </c>
      <c r="G2269" t="str">
        <f>IFERROR(IF(F2269,"",""),E2269)</f>
        <v>αἰώνιος.</v>
      </c>
    </row>
    <row r="2270" spans="1:7">
      <c r="A2270" t="s">
        <v>2131</v>
      </c>
      <c r="B2270">
        <v>5</v>
      </c>
      <c r="C2270">
        <v>21</v>
      </c>
      <c r="E2270" t="s">
        <v>1730</v>
      </c>
      <c r="F2270">
        <f>VLOOKUP(E2270,morphology!B:C,2,FALSE)</f>
        <v>0</v>
      </c>
      <c r="G2270" t="str">
        <f>IFERROR(IF(F2270,"",""),E2270)</f>
        <v/>
      </c>
    </row>
    <row r="2271" spans="1:7">
      <c r="A2271" t="s">
        <v>2131</v>
      </c>
      <c r="B2271">
        <v>5</v>
      </c>
      <c r="C2271">
        <v>21</v>
      </c>
      <c r="E2271" t="s">
        <v>1731</v>
      </c>
      <c r="F2271" t="e">
        <f>VLOOKUP(E2271,morphology!B:C,2,FALSE)</f>
        <v>#N/A</v>
      </c>
      <c r="G2271" t="str">
        <f>IFERROR(IF(F2271,"",""),E2271)</f>
        <v>Τεκνία,</v>
      </c>
    </row>
    <row r="2272" spans="1:7">
      <c r="A2272" t="s">
        <v>2131</v>
      </c>
      <c r="B2272">
        <v>5</v>
      </c>
      <c r="C2272">
        <v>21</v>
      </c>
      <c r="E2272" t="s">
        <v>1732</v>
      </c>
      <c r="F2272" t="e">
        <f>VLOOKUP(E2272,morphology!B:C,2,FALSE)</f>
        <v>#N/A</v>
      </c>
      <c r="G2272" t="str">
        <f>IFERROR(IF(F2272,"",""),E2272)</f>
        <v>φυλάξατε</v>
      </c>
    </row>
    <row r="2273" spans="1:7">
      <c r="A2273" t="s">
        <v>2131</v>
      </c>
      <c r="B2273">
        <v>5</v>
      </c>
      <c r="C2273">
        <v>21</v>
      </c>
      <c r="E2273" t="s">
        <v>1733</v>
      </c>
      <c r="F2273" t="e">
        <f>VLOOKUP(E2273,morphology!B:C,2,FALSE)</f>
        <v>#N/A</v>
      </c>
      <c r="G2273" t="str">
        <f>IFERROR(IF(F2273,"",""),E2273)</f>
        <v>ἑαυτὰ</v>
      </c>
    </row>
    <row r="2274" spans="1:7">
      <c r="A2274" t="s">
        <v>2131</v>
      </c>
      <c r="B2274">
        <v>5</v>
      </c>
      <c r="C2274">
        <v>21</v>
      </c>
      <c r="E2274" t="s">
        <v>1734</v>
      </c>
      <c r="F2274" t="e">
        <f>VLOOKUP(E2274,morphology!B:C,2,FALSE)</f>
        <v>#N/A</v>
      </c>
      <c r="G2274" t="str">
        <f>IFERROR(IF(F2274,"",""),E2274)</f>
        <v>ἀπὸ</v>
      </c>
    </row>
    <row r="2275" spans="1:7">
      <c r="A2275" t="s">
        <v>2131</v>
      </c>
      <c r="B2275">
        <v>5</v>
      </c>
      <c r="C2275">
        <v>21</v>
      </c>
      <c r="E2275" t="s">
        <v>1447</v>
      </c>
      <c r="F2275" t="e">
        <f>VLOOKUP(E2275,morphology!B:C,2,FALSE)</f>
        <v>#N/A</v>
      </c>
      <c r="G2275" t="str">
        <f>IFERROR(IF(F2275,"",""),E2275)</f>
        <v>τῶν</v>
      </c>
    </row>
    <row r="2276" spans="1:7">
      <c r="A2276" t="s">
        <v>2131</v>
      </c>
      <c r="B2276">
        <v>5</v>
      </c>
      <c r="C2276">
        <v>21</v>
      </c>
      <c r="E2276" t="s">
        <v>1735</v>
      </c>
      <c r="F2276" t="e">
        <f>VLOOKUP(E2276,morphology!B:C,2,FALSE)</f>
        <v>#N/A</v>
      </c>
      <c r="G2276" t="str">
        <f>IFERROR(IF(F2276,"",""),E2276)</f>
        <v>εἰδώλων.</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A4785-2185-7548-914E-AC26F94731F4}">
  <dimension ref="A1:D260"/>
  <sheetViews>
    <sheetView workbookViewId="0">
      <selection activeCell="B26" sqref="B26"/>
    </sheetView>
  </sheetViews>
  <sheetFormatPr baseColWidth="10" defaultRowHeight="16"/>
  <sheetData>
    <row r="1" spans="1:4">
      <c r="A1" s="3" t="s">
        <v>1571</v>
      </c>
      <c r="B1" t="s">
        <v>1</v>
      </c>
      <c r="C1" t="s">
        <v>1572</v>
      </c>
      <c r="D1" t="s">
        <v>1573</v>
      </c>
    </row>
    <row r="2" spans="1:4">
      <c r="A2">
        <v>0</v>
      </c>
      <c r="B2" s="4" t="s">
        <v>1558</v>
      </c>
    </row>
    <row r="3" spans="1:4">
      <c r="A3">
        <v>1</v>
      </c>
      <c r="B3" s="3" t="s">
        <v>1407</v>
      </c>
    </row>
    <row r="4" spans="1:4">
      <c r="A4">
        <v>2</v>
      </c>
      <c r="B4" s="3" t="s">
        <v>1408</v>
      </c>
    </row>
    <row r="5" spans="1:4">
      <c r="A5">
        <v>3</v>
      </c>
      <c r="B5" s="3" t="s">
        <v>1409</v>
      </c>
    </row>
    <row r="6" spans="1:4">
      <c r="A6">
        <v>4</v>
      </c>
      <c r="B6" s="3" t="s">
        <v>1410</v>
      </c>
    </row>
    <row r="7" spans="1:4">
      <c r="A7">
        <v>5</v>
      </c>
      <c r="B7" s="3" t="s">
        <v>1385</v>
      </c>
    </row>
    <row r="8" spans="1:4">
      <c r="A8">
        <v>6</v>
      </c>
      <c r="B8" s="3" t="s">
        <v>1381</v>
      </c>
    </row>
    <row r="9" spans="1:4">
      <c r="A9">
        <v>7</v>
      </c>
      <c r="B9" s="3" t="s">
        <v>1411</v>
      </c>
    </row>
    <row r="10" spans="1:4">
      <c r="A10">
        <v>8</v>
      </c>
      <c r="B10" s="3" t="s">
        <v>1412</v>
      </c>
    </row>
    <row r="11" spans="1:4">
      <c r="A11">
        <v>9</v>
      </c>
      <c r="B11" s="3" t="s">
        <v>1413</v>
      </c>
    </row>
    <row r="12" spans="1:4">
      <c r="A12">
        <v>10</v>
      </c>
      <c r="B12" s="3" t="s">
        <v>1414</v>
      </c>
    </row>
    <row r="13" spans="1:4">
      <c r="A13">
        <v>11</v>
      </c>
      <c r="B13" s="3" t="s">
        <v>1415</v>
      </c>
    </row>
    <row r="14" spans="1:4">
      <c r="A14">
        <v>12</v>
      </c>
      <c r="B14" s="3" t="s">
        <v>190</v>
      </c>
    </row>
    <row r="15" spans="1:4">
      <c r="A15">
        <v>13</v>
      </c>
      <c r="B15" s="3" t="s">
        <v>1416</v>
      </c>
    </row>
    <row r="16" spans="1:4">
      <c r="A16">
        <v>14</v>
      </c>
      <c r="B16" s="3" t="s">
        <v>1385</v>
      </c>
    </row>
    <row r="17" spans="1:2">
      <c r="A17">
        <v>15</v>
      </c>
      <c r="B17" s="3" t="s">
        <v>1417</v>
      </c>
    </row>
    <row r="18" spans="1:2">
      <c r="A18">
        <v>16</v>
      </c>
      <c r="B18" s="3" t="s">
        <v>1414</v>
      </c>
    </row>
    <row r="19" spans="1:2">
      <c r="A19">
        <v>17</v>
      </c>
      <c r="B19" s="3" t="s">
        <v>1418</v>
      </c>
    </row>
    <row r="20" spans="1:2">
      <c r="A20">
        <v>18</v>
      </c>
      <c r="B20" s="3" t="s">
        <v>1419</v>
      </c>
    </row>
    <row r="21" spans="1:2">
      <c r="A21">
        <v>19</v>
      </c>
      <c r="B21" s="3" t="s">
        <v>1385</v>
      </c>
    </row>
    <row r="22" spans="1:2">
      <c r="A22">
        <v>20</v>
      </c>
      <c r="B22" s="3" t="s">
        <v>1420</v>
      </c>
    </row>
    <row r="23" spans="1:2">
      <c r="A23">
        <v>21</v>
      </c>
      <c r="B23" s="3" t="s">
        <v>1421</v>
      </c>
    </row>
    <row r="24" spans="1:2">
      <c r="A24">
        <v>22</v>
      </c>
      <c r="B24" s="3" t="s">
        <v>1422</v>
      </c>
    </row>
    <row r="25" spans="1:2">
      <c r="A25">
        <v>23</v>
      </c>
      <c r="B25" s="3" t="s">
        <v>1423</v>
      </c>
    </row>
    <row r="26" spans="1:2">
      <c r="A26">
        <v>24</v>
      </c>
      <c r="B26" s="3" t="s">
        <v>1424</v>
      </c>
    </row>
    <row r="27" spans="1:2">
      <c r="A27">
        <v>25</v>
      </c>
      <c r="B27" s="4" t="s">
        <v>1559</v>
      </c>
    </row>
    <row r="28" spans="1:2">
      <c r="A28">
        <v>26</v>
      </c>
      <c r="B28" s="3" t="s">
        <v>1425</v>
      </c>
    </row>
    <row r="29" spans="1:2">
      <c r="A29">
        <v>27</v>
      </c>
      <c r="B29" s="3" t="s">
        <v>1423</v>
      </c>
    </row>
    <row r="30" spans="1:2">
      <c r="A30">
        <v>28</v>
      </c>
      <c r="B30" s="3" t="s">
        <v>1426</v>
      </c>
    </row>
    <row r="31" spans="1:2">
      <c r="A31">
        <v>29</v>
      </c>
      <c r="B31" s="3" t="s">
        <v>1423</v>
      </c>
    </row>
    <row r="32" spans="1:2">
      <c r="A32">
        <v>30</v>
      </c>
      <c r="B32" s="3" t="s">
        <v>1427</v>
      </c>
    </row>
    <row r="33" spans="1:2">
      <c r="A33">
        <v>31</v>
      </c>
      <c r="B33" s="3" t="s">
        <v>190</v>
      </c>
    </row>
    <row r="34" spans="1:2">
      <c r="A34">
        <v>32</v>
      </c>
      <c r="B34" s="3" t="s">
        <v>1428</v>
      </c>
    </row>
    <row r="35" spans="1:2">
      <c r="A35">
        <v>33</v>
      </c>
      <c r="B35" s="3" t="s">
        <v>1385</v>
      </c>
    </row>
    <row r="36" spans="1:2">
      <c r="A36">
        <v>34</v>
      </c>
      <c r="B36" s="3" t="s">
        <v>1429</v>
      </c>
    </row>
    <row r="37" spans="1:2">
      <c r="A37">
        <v>35</v>
      </c>
      <c r="B37" s="3" t="s">
        <v>1383</v>
      </c>
    </row>
    <row r="38" spans="1:2">
      <c r="A38">
        <v>36</v>
      </c>
      <c r="B38" s="3" t="s">
        <v>1430</v>
      </c>
    </row>
    <row r="39" spans="1:2">
      <c r="A39">
        <v>37</v>
      </c>
      <c r="B39" s="3" t="s">
        <v>186</v>
      </c>
    </row>
    <row r="40" spans="1:2">
      <c r="A40">
        <v>38</v>
      </c>
      <c r="B40" s="3" t="s">
        <v>1431</v>
      </c>
    </row>
    <row r="41" spans="1:2">
      <c r="A41">
        <v>39</v>
      </c>
      <c r="B41" s="3" t="s">
        <v>1432</v>
      </c>
    </row>
    <row r="42" spans="1:2">
      <c r="A42">
        <v>40</v>
      </c>
      <c r="B42" s="4" t="s">
        <v>1560</v>
      </c>
    </row>
    <row r="43" spans="1:2">
      <c r="A43">
        <v>41</v>
      </c>
      <c r="B43" s="3" t="s">
        <v>1430</v>
      </c>
    </row>
    <row r="44" spans="1:2">
      <c r="A44">
        <v>42</v>
      </c>
      <c r="B44" s="3" t="s">
        <v>1429</v>
      </c>
    </row>
    <row r="45" spans="1:2">
      <c r="A45">
        <v>43</v>
      </c>
      <c r="B45" s="3" t="s">
        <v>1383</v>
      </c>
    </row>
    <row r="46" spans="1:2">
      <c r="A46">
        <v>44</v>
      </c>
      <c r="B46" s="3" t="s">
        <v>1433</v>
      </c>
    </row>
    <row r="47" spans="1:2">
      <c r="A47">
        <v>45</v>
      </c>
      <c r="B47" s="3" t="s">
        <v>1434</v>
      </c>
    </row>
    <row r="48" spans="1:2">
      <c r="A48">
        <v>46</v>
      </c>
      <c r="B48" s="3" t="s">
        <v>1435</v>
      </c>
    </row>
    <row r="49" spans="1:2">
      <c r="A49">
        <v>47</v>
      </c>
      <c r="B49" s="3" t="s">
        <v>1436</v>
      </c>
    </row>
    <row r="50" spans="1:2">
      <c r="A50">
        <v>48</v>
      </c>
      <c r="B50" s="3" t="s">
        <v>1437</v>
      </c>
    </row>
    <row r="51" spans="1:2">
      <c r="A51">
        <v>49</v>
      </c>
      <c r="B51" s="3" t="s">
        <v>1438</v>
      </c>
    </row>
    <row r="52" spans="1:2">
      <c r="A52">
        <v>50</v>
      </c>
      <c r="B52" s="3" t="s">
        <v>1385</v>
      </c>
    </row>
    <row r="53" spans="1:2">
      <c r="A53">
        <v>51</v>
      </c>
      <c r="B53" s="3" t="s">
        <v>1436</v>
      </c>
    </row>
    <row r="54" spans="1:2">
      <c r="A54">
        <v>52</v>
      </c>
      <c r="B54" s="3" t="s">
        <v>1439</v>
      </c>
    </row>
    <row r="55" spans="1:2">
      <c r="A55">
        <v>53</v>
      </c>
      <c r="B55" s="3" t="s">
        <v>1440</v>
      </c>
    </row>
    <row r="56" spans="1:2">
      <c r="A56">
        <v>54</v>
      </c>
      <c r="B56" s="3" t="s">
        <v>1390</v>
      </c>
    </row>
    <row r="57" spans="1:2">
      <c r="A57">
        <v>55</v>
      </c>
      <c r="B57" s="3" t="s">
        <v>1441</v>
      </c>
    </row>
    <row r="58" spans="1:2">
      <c r="A58">
        <v>56</v>
      </c>
      <c r="B58" s="3" t="s">
        <v>1390</v>
      </c>
    </row>
    <row r="59" spans="1:2">
      <c r="A59">
        <v>57</v>
      </c>
      <c r="B59" s="3" t="s">
        <v>1438</v>
      </c>
    </row>
    <row r="60" spans="1:2">
      <c r="A60">
        <v>58</v>
      </c>
      <c r="B60" s="3" t="s">
        <v>190</v>
      </c>
    </row>
    <row r="61" spans="1:2">
      <c r="A61">
        <v>59</v>
      </c>
      <c r="B61" s="3" t="s">
        <v>1442</v>
      </c>
    </row>
    <row r="62" spans="1:2">
      <c r="A62">
        <v>60</v>
      </c>
      <c r="B62" s="3" t="s">
        <v>1385</v>
      </c>
    </row>
    <row r="63" spans="1:2">
      <c r="A63">
        <v>61</v>
      </c>
      <c r="B63" s="3" t="s">
        <v>1443</v>
      </c>
    </row>
    <row r="64" spans="1:2">
      <c r="A64">
        <v>62</v>
      </c>
      <c r="B64" s="4" t="s">
        <v>1561</v>
      </c>
    </row>
    <row r="65" spans="1:2">
      <c r="A65">
        <v>63</v>
      </c>
      <c r="B65" s="3" t="s">
        <v>1444</v>
      </c>
    </row>
    <row r="66" spans="1:2">
      <c r="A66">
        <v>64</v>
      </c>
      <c r="B66" s="3" t="s">
        <v>1445</v>
      </c>
    </row>
    <row r="67" spans="1:2">
      <c r="A67">
        <v>65</v>
      </c>
      <c r="B67" s="3" t="s">
        <v>92</v>
      </c>
    </row>
    <row r="68" spans="1:2">
      <c r="A68">
        <v>66</v>
      </c>
      <c r="B68" s="3" t="s">
        <v>1446</v>
      </c>
    </row>
    <row r="69" spans="1:2">
      <c r="A69">
        <v>67</v>
      </c>
      <c r="B69" s="3" t="s">
        <v>188</v>
      </c>
    </row>
    <row r="70" spans="1:2">
      <c r="A70">
        <v>68</v>
      </c>
      <c r="B70" s="3" t="s">
        <v>1447</v>
      </c>
    </row>
    <row r="71" spans="1:2">
      <c r="A71">
        <v>69</v>
      </c>
      <c r="B71" s="3" t="s">
        <v>1448</v>
      </c>
    </row>
    <row r="72" spans="1:2">
      <c r="A72">
        <v>70</v>
      </c>
      <c r="B72" s="3" t="s">
        <v>1449</v>
      </c>
    </row>
    <row r="73" spans="1:2">
      <c r="A73">
        <v>71</v>
      </c>
      <c r="B73" s="3" t="s">
        <v>1450</v>
      </c>
    </row>
    <row r="74" spans="1:2">
      <c r="A74">
        <v>72</v>
      </c>
      <c r="B74" s="3" t="s">
        <v>190</v>
      </c>
    </row>
    <row r="75" spans="1:2">
      <c r="A75">
        <v>73</v>
      </c>
      <c r="B75" s="3" t="s">
        <v>1416</v>
      </c>
    </row>
    <row r="76" spans="1:2">
      <c r="A76">
        <v>74</v>
      </c>
      <c r="B76" s="3" t="s">
        <v>1451</v>
      </c>
    </row>
    <row r="77" spans="1:2">
      <c r="A77">
        <v>75</v>
      </c>
      <c r="B77" s="3" t="s">
        <v>1452</v>
      </c>
    </row>
    <row r="78" spans="1:2">
      <c r="A78">
        <v>76</v>
      </c>
      <c r="B78" s="3" t="s">
        <v>1453</v>
      </c>
    </row>
    <row r="79" spans="1:2">
      <c r="A79">
        <v>77</v>
      </c>
      <c r="B79" s="3" t="s">
        <v>1436</v>
      </c>
    </row>
    <row r="80" spans="1:2">
      <c r="A80">
        <v>78</v>
      </c>
      <c r="B80" s="3" t="s">
        <v>1390</v>
      </c>
    </row>
    <row r="81" spans="1:2">
      <c r="A81">
        <v>79</v>
      </c>
      <c r="B81" s="3" t="s">
        <v>1454</v>
      </c>
    </row>
    <row r="82" spans="1:2">
      <c r="A82">
        <v>80</v>
      </c>
      <c r="B82" s="4" t="s">
        <v>1562</v>
      </c>
    </row>
    <row r="83" spans="1:2">
      <c r="A83">
        <v>81</v>
      </c>
      <c r="B83" s="3" t="s">
        <v>1385</v>
      </c>
    </row>
    <row r="84" spans="1:2">
      <c r="A84">
        <v>82</v>
      </c>
      <c r="B84" s="3" t="s">
        <v>438</v>
      </c>
    </row>
    <row r="85" spans="1:2">
      <c r="A85">
        <v>83</v>
      </c>
      <c r="B85" s="3" t="s">
        <v>1455</v>
      </c>
    </row>
    <row r="86" spans="1:2">
      <c r="A86">
        <v>84</v>
      </c>
      <c r="B86" s="3" t="s">
        <v>1456</v>
      </c>
    </row>
    <row r="87" spans="1:2">
      <c r="A87">
        <v>85</v>
      </c>
      <c r="B87" s="3" t="s">
        <v>1457</v>
      </c>
    </row>
    <row r="88" spans="1:2">
      <c r="A88">
        <v>86</v>
      </c>
      <c r="B88" s="3" t="s">
        <v>1458</v>
      </c>
    </row>
    <row r="89" spans="1:2">
      <c r="A89">
        <v>87</v>
      </c>
      <c r="B89" s="3" t="s">
        <v>121</v>
      </c>
    </row>
    <row r="90" spans="1:2">
      <c r="A90">
        <v>88</v>
      </c>
      <c r="B90" s="3" t="s">
        <v>1452</v>
      </c>
    </row>
    <row r="91" spans="1:2">
      <c r="A91">
        <v>89</v>
      </c>
      <c r="B91" s="3" t="s">
        <v>1459</v>
      </c>
    </row>
    <row r="92" spans="1:2">
      <c r="A92">
        <v>90</v>
      </c>
      <c r="B92" s="3" t="s">
        <v>1460</v>
      </c>
    </row>
    <row r="93" spans="1:2">
      <c r="A93">
        <v>91</v>
      </c>
      <c r="B93" s="3" t="s">
        <v>1461</v>
      </c>
    </row>
    <row r="94" spans="1:2">
      <c r="A94">
        <v>92</v>
      </c>
      <c r="B94" s="3" t="s">
        <v>1419</v>
      </c>
    </row>
    <row r="95" spans="1:2">
      <c r="A95">
        <v>93</v>
      </c>
      <c r="B95" s="3" t="s">
        <v>1462</v>
      </c>
    </row>
    <row r="96" spans="1:2">
      <c r="A96">
        <v>94</v>
      </c>
      <c r="B96" s="3" t="s">
        <v>1463</v>
      </c>
    </row>
    <row r="97" spans="1:2">
      <c r="A97">
        <v>95</v>
      </c>
      <c r="B97" s="3" t="s">
        <v>1464</v>
      </c>
    </row>
    <row r="98" spans="1:2">
      <c r="A98">
        <v>96</v>
      </c>
      <c r="B98" s="3" t="s">
        <v>1465</v>
      </c>
    </row>
    <row r="99" spans="1:2">
      <c r="A99">
        <v>97</v>
      </c>
      <c r="B99" s="3" t="s">
        <v>605</v>
      </c>
    </row>
    <row r="100" spans="1:2">
      <c r="A100">
        <v>98</v>
      </c>
      <c r="B100" s="3" t="s">
        <v>1466</v>
      </c>
    </row>
    <row r="101" spans="1:2">
      <c r="A101">
        <v>99</v>
      </c>
      <c r="B101" s="3" t="s">
        <v>1467</v>
      </c>
    </row>
    <row r="102" spans="1:2">
      <c r="A102">
        <v>100</v>
      </c>
      <c r="B102" s="4" t="s">
        <v>1563</v>
      </c>
    </row>
    <row r="103" spans="1:2">
      <c r="A103">
        <v>101</v>
      </c>
      <c r="B103" s="3" t="s">
        <v>1385</v>
      </c>
    </row>
    <row r="104" spans="1:2">
      <c r="A104">
        <v>102</v>
      </c>
      <c r="B104" s="3" t="s">
        <v>1468</v>
      </c>
    </row>
    <row r="105" spans="1:2">
      <c r="A105">
        <v>103</v>
      </c>
      <c r="B105" s="3" t="s">
        <v>1469</v>
      </c>
    </row>
    <row r="106" spans="1:2">
      <c r="A106">
        <v>104</v>
      </c>
      <c r="B106" s="3" t="s">
        <v>1470</v>
      </c>
    </row>
    <row r="107" spans="1:2">
      <c r="A107">
        <v>105</v>
      </c>
      <c r="B107" s="3" t="s">
        <v>1471</v>
      </c>
    </row>
    <row r="108" spans="1:2">
      <c r="A108">
        <v>106</v>
      </c>
      <c r="B108" s="3" t="s">
        <v>605</v>
      </c>
    </row>
    <row r="109" spans="1:2">
      <c r="A109">
        <v>107</v>
      </c>
      <c r="B109" s="3" t="s">
        <v>1472</v>
      </c>
    </row>
    <row r="110" spans="1:2">
      <c r="A110">
        <v>108</v>
      </c>
      <c r="B110" s="3" t="s">
        <v>1473</v>
      </c>
    </row>
    <row r="111" spans="1:2">
      <c r="A111">
        <v>109</v>
      </c>
      <c r="B111" s="3" t="s">
        <v>1474</v>
      </c>
    </row>
    <row r="112" spans="1:2">
      <c r="A112">
        <v>110</v>
      </c>
      <c r="B112" s="3" t="s">
        <v>1475</v>
      </c>
    </row>
    <row r="113" spans="1:2">
      <c r="A113">
        <v>111</v>
      </c>
      <c r="B113" s="3" t="s">
        <v>1476</v>
      </c>
    </row>
    <row r="114" spans="1:2">
      <c r="A114">
        <v>112</v>
      </c>
      <c r="B114" s="3" t="s">
        <v>1468</v>
      </c>
    </row>
    <row r="115" spans="1:2">
      <c r="A115">
        <v>113</v>
      </c>
      <c r="B115" s="3" t="s">
        <v>1470</v>
      </c>
    </row>
    <row r="116" spans="1:2">
      <c r="A116">
        <v>114</v>
      </c>
      <c r="B116" s="3" t="s">
        <v>1477</v>
      </c>
    </row>
    <row r="117" spans="1:2">
      <c r="A117">
        <v>115</v>
      </c>
      <c r="B117" s="3" t="s">
        <v>1478</v>
      </c>
    </row>
    <row r="118" spans="1:2">
      <c r="A118">
        <v>116</v>
      </c>
      <c r="B118" s="3" t="s">
        <v>1451</v>
      </c>
    </row>
    <row r="119" spans="1:2">
      <c r="A119">
        <v>117</v>
      </c>
      <c r="B119" s="3" t="s">
        <v>1479</v>
      </c>
    </row>
    <row r="120" spans="1:2">
      <c r="A120">
        <v>118</v>
      </c>
      <c r="B120" s="3" t="s">
        <v>1464</v>
      </c>
    </row>
    <row r="121" spans="1:2">
      <c r="A121">
        <v>119</v>
      </c>
      <c r="B121" s="3" t="s">
        <v>1465</v>
      </c>
    </row>
    <row r="122" spans="1:2">
      <c r="A122">
        <v>120</v>
      </c>
      <c r="B122" s="3" t="s">
        <v>605</v>
      </c>
    </row>
    <row r="123" spans="1:2">
      <c r="A123">
        <v>121</v>
      </c>
      <c r="B123" s="3" t="s">
        <v>190</v>
      </c>
    </row>
    <row r="124" spans="1:2">
      <c r="A124">
        <v>122</v>
      </c>
      <c r="B124" s="3" t="s">
        <v>1480</v>
      </c>
    </row>
    <row r="125" spans="1:2">
      <c r="A125">
        <v>123</v>
      </c>
      <c r="B125" s="3" t="s">
        <v>1481</v>
      </c>
    </row>
    <row r="126" spans="1:2">
      <c r="A126">
        <v>124</v>
      </c>
      <c r="B126" s="4" t="s">
        <v>1564</v>
      </c>
    </row>
    <row r="127" spans="1:2">
      <c r="A127">
        <v>125</v>
      </c>
      <c r="B127" s="3" t="s">
        <v>92</v>
      </c>
    </row>
    <row r="128" spans="1:2">
      <c r="A128">
        <v>126</v>
      </c>
      <c r="B128" s="3" t="s">
        <v>1482</v>
      </c>
    </row>
    <row r="129" spans="1:2">
      <c r="A129">
        <v>127</v>
      </c>
      <c r="B129" s="3" t="s">
        <v>1483</v>
      </c>
    </row>
    <row r="130" spans="1:2">
      <c r="A130">
        <v>128</v>
      </c>
      <c r="B130" s="3" t="s">
        <v>1484</v>
      </c>
    </row>
    <row r="131" spans="1:2">
      <c r="A131">
        <v>129</v>
      </c>
      <c r="B131" s="3" t="s">
        <v>186</v>
      </c>
    </row>
    <row r="132" spans="1:2">
      <c r="A132">
        <v>130</v>
      </c>
      <c r="B132" s="3" t="s">
        <v>1431</v>
      </c>
    </row>
    <row r="133" spans="1:2">
      <c r="A133">
        <v>131</v>
      </c>
      <c r="B133" s="3" t="s">
        <v>1485</v>
      </c>
    </row>
    <row r="134" spans="1:2">
      <c r="A134">
        <v>132</v>
      </c>
      <c r="B134" s="3" t="s">
        <v>1421</v>
      </c>
    </row>
    <row r="135" spans="1:2">
      <c r="A135">
        <v>133</v>
      </c>
      <c r="B135" s="3" t="s">
        <v>1486</v>
      </c>
    </row>
    <row r="136" spans="1:2">
      <c r="A136">
        <v>134</v>
      </c>
      <c r="B136" s="3" t="s">
        <v>1487</v>
      </c>
    </row>
    <row r="137" spans="1:2">
      <c r="A137">
        <v>135</v>
      </c>
      <c r="B137" s="3" t="s">
        <v>1488</v>
      </c>
    </row>
    <row r="138" spans="1:2">
      <c r="A138">
        <v>136</v>
      </c>
      <c r="B138" s="3" t="s">
        <v>1489</v>
      </c>
    </row>
    <row r="139" spans="1:2">
      <c r="A139">
        <v>137</v>
      </c>
      <c r="B139" s="3" t="s">
        <v>1490</v>
      </c>
    </row>
    <row r="140" spans="1:2">
      <c r="A140">
        <v>138</v>
      </c>
      <c r="B140" s="3" t="s">
        <v>190</v>
      </c>
    </row>
    <row r="141" spans="1:2">
      <c r="A141">
        <v>139</v>
      </c>
      <c r="B141" s="3" t="s">
        <v>1491</v>
      </c>
    </row>
    <row r="142" spans="1:2">
      <c r="A142">
        <v>140</v>
      </c>
      <c r="B142" s="3" t="s">
        <v>1492</v>
      </c>
    </row>
    <row r="143" spans="1:2">
      <c r="A143">
        <v>141</v>
      </c>
      <c r="B143" s="3" t="s">
        <v>1493</v>
      </c>
    </row>
    <row r="144" spans="1:2">
      <c r="A144">
        <v>142</v>
      </c>
      <c r="B144" s="3" t="s">
        <v>1494</v>
      </c>
    </row>
    <row r="145" spans="1:2">
      <c r="A145">
        <v>143</v>
      </c>
      <c r="B145" s="3" t="s">
        <v>1495</v>
      </c>
    </row>
    <row r="146" spans="1:2">
      <c r="A146">
        <v>144</v>
      </c>
      <c r="B146" s="3" t="s">
        <v>1385</v>
      </c>
    </row>
    <row r="147" spans="1:2">
      <c r="A147">
        <v>145</v>
      </c>
      <c r="B147" s="3" t="s">
        <v>1494</v>
      </c>
    </row>
    <row r="148" spans="1:2">
      <c r="A148">
        <v>146</v>
      </c>
      <c r="B148" s="3" t="s">
        <v>1496</v>
      </c>
    </row>
    <row r="149" spans="1:2">
      <c r="A149">
        <v>147</v>
      </c>
      <c r="B149" s="4" t="s">
        <v>1565</v>
      </c>
    </row>
    <row r="150" spans="1:2">
      <c r="A150">
        <v>148</v>
      </c>
      <c r="B150" s="3" t="s">
        <v>1497</v>
      </c>
    </row>
    <row r="151" spans="1:2">
      <c r="A151">
        <v>149</v>
      </c>
      <c r="B151" s="3" t="s">
        <v>1498</v>
      </c>
    </row>
    <row r="152" spans="1:2">
      <c r="A152">
        <v>150</v>
      </c>
      <c r="B152" s="3" t="s">
        <v>605</v>
      </c>
    </row>
    <row r="153" spans="1:2">
      <c r="A153">
        <v>151</v>
      </c>
      <c r="B153" s="3" t="s">
        <v>1486</v>
      </c>
    </row>
    <row r="154" spans="1:2">
      <c r="A154">
        <v>152</v>
      </c>
      <c r="B154" s="3" t="s">
        <v>1499</v>
      </c>
    </row>
    <row r="155" spans="1:2">
      <c r="A155">
        <v>153</v>
      </c>
      <c r="B155" s="3" t="s">
        <v>1500</v>
      </c>
    </row>
    <row r="156" spans="1:2">
      <c r="A156">
        <v>154</v>
      </c>
      <c r="B156" s="3" t="s">
        <v>1501</v>
      </c>
    </row>
    <row r="157" spans="1:2">
      <c r="A157">
        <v>155</v>
      </c>
      <c r="B157" s="3" t="s">
        <v>1419</v>
      </c>
    </row>
    <row r="158" spans="1:2">
      <c r="A158">
        <v>156</v>
      </c>
      <c r="B158" s="3" t="s">
        <v>1502</v>
      </c>
    </row>
    <row r="159" spans="1:2">
      <c r="A159">
        <v>157</v>
      </c>
      <c r="B159" s="3" t="s">
        <v>1503</v>
      </c>
    </row>
    <row r="160" spans="1:2">
      <c r="A160">
        <v>158</v>
      </c>
      <c r="B160" s="3" t="s">
        <v>1504</v>
      </c>
    </row>
    <row r="161" spans="1:2">
      <c r="A161">
        <v>159</v>
      </c>
      <c r="B161" s="4" t="s">
        <v>1566</v>
      </c>
    </row>
    <row r="162" spans="1:2">
      <c r="A162">
        <v>160</v>
      </c>
      <c r="B162" s="3" t="s">
        <v>1505</v>
      </c>
    </row>
    <row r="163" spans="1:2">
      <c r="A163">
        <v>161</v>
      </c>
      <c r="B163" s="3" t="s">
        <v>1494</v>
      </c>
    </row>
    <row r="164" spans="1:2">
      <c r="A164">
        <v>162</v>
      </c>
      <c r="B164" s="3" t="s">
        <v>1506</v>
      </c>
    </row>
    <row r="165" spans="1:2">
      <c r="A165">
        <v>163</v>
      </c>
      <c r="B165" s="3" t="s">
        <v>1385</v>
      </c>
    </row>
    <row r="166" spans="1:2">
      <c r="A166">
        <v>164</v>
      </c>
      <c r="B166" s="3" t="s">
        <v>1486</v>
      </c>
    </row>
    <row r="167" spans="1:2">
      <c r="A167">
        <v>165</v>
      </c>
      <c r="B167" s="3" t="s">
        <v>1507</v>
      </c>
    </row>
    <row r="168" spans="1:2">
      <c r="A168">
        <v>166</v>
      </c>
      <c r="B168" s="3" t="s">
        <v>190</v>
      </c>
    </row>
    <row r="169" spans="1:2">
      <c r="A169">
        <v>167</v>
      </c>
      <c r="B169" s="3" t="s">
        <v>1508</v>
      </c>
    </row>
    <row r="170" spans="1:2">
      <c r="A170">
        <v>168</v>
      </c>
      <c r="B170" s="3" t="s">
        <v>1509</v>
      </c>
    </row>
    <row r="171" spans="1:2">
      <c r="A171">
        <v>169</v>
      </c>
      <c r="B171" s="3" t="s">
        <v>1390</v>
      </c>
    </row>
    <row r="172" spans="1:2">
      <c r="A172">
        <v>170</v>
      </c>
      <c r="B172" s="3" t="s">
        <v>1440</v>
      </c>
    </row>
    <row r="173" spans="1:2">
      <c r="A173">
        <v>171</v>
      </c>
      <c r="B173" s="3" t="s">
        <v>1510</v>
      </c>
    </row>
    <row r="174" spans="1:2">
      <c r="A174">
        <v>172</v>
      </c>
      <c r="B174" s="3" t="s">
        <v>1417</v>
      </c>
    </row>
    <row r="175" spans="1:2">
      <c r="A175">
        <v>173</v>
      </c>
      <c r="B175" s="3" t="s">
        <v>1511</v>
      </c>
    </row>
    <row r="176" spans="1:2">
      <c r="A176">
        <v>174</v>
      </c>
      <c r="B176" s="3" t="s">
        <v>1494</v>
      </c>
    </row>
    <row r="177" spans="1:2">
      <c r="A177">
        <v>175</v>
      </c>
      <c r="B177" s="3" t="s">
        <v>1507</v>
      </c>
    </row>
    <row r="178" spans="1:2">
      <c r="A178">
        <v>176</v>
      </c>
      <c r="B178" s="3" t="s">
        <v>190</v>
      </c>
    </row>
    <row r="179" spans="1:2">
      <c r="A179">
        <v>177</v>
      </c>
      <c r="B179" s="3" t="s">
        <v>1508</v>
      </c>
    </row>
    <row r="180" spans="1:2">
      <c r="A180">
        <v>178</v>
      </c>
      <c r="B180" s="3" t="s">
        <v>1512</v>
      </c>
    </row>
    <row r="181" spans="1:2">
      <c r="A181">
        <v>179</v>
      </c>
      <c r="B181" s="3" t="s">
        <v>1513</v>
      </c>
    </row>
    <row r="182" spans="1:2">
      <c r="A182">
        <v>180</v>
      </c>
      <c r="B182" s="3" t="s">
        <v>1385</v>
      </c>
    </row>
    <row r="183" spans="1:2">
      <c r="A183">
        <v>181</v>
      </c>
      <c r="B183" s="3" t="s">
        <v>1431</v>
      </c>
    </row>
    <row r="184" spans="1:2">
      <c r="A184">
        <v>182</v>
      </c>
      <c r="B184" s="3" t="s">
        <v>1514</v>
      </c>
    </row>
    <row r="185" spans="1:2">
      <c r="A185">
        <v>183</v>
      </c>
      <c r="B185" s="3" t="s">
        <v>1385</v>
      </c>
    </row>
    <row r="186" spans="1:2">
      <c r="A186">
        <v>184</v>
      </c>
      <c r="B186" s="3" t="s">
        <v>1431</v>
      </c>
    </row>
    <row r="187" spans="1:2">
      <c r="A187">
        <v>185</v>
      </c>
      <c r="B187" s="3" t="s">
        <v>1515</v>
      </c>
    </row>
    <row r="188" spans="1:2">
      <c r="A188">
        <v>186</v>
      </c>
      <c r="B188" s="3" t="s">
        <v>1516</v>
      </c>
    </row>
    <row r="189" spans="1:2">
      <c r="A189">
        <v>187</v>
      </c>
      <c r="B189" s="4" t="s">
        <v>1567</v>
      </c>
    </row>
    <row r="190" spans="1:2">
      <c r="A190">
        <v>188</v>
      </c>
      <c r="B190" s="3" t="s">
        <v>1517</v>
      </c>
    </row>
    <row r="191" spans="1:2">
      <c r="A191">
        <v>189</v>
      </c>
      <c r="B191" s="3" t="s">
        <v>1518</v>
      </c>
    </row>
    <row r="192" spans="1:2">
      <c r="A192">
        <v>190</v>
      </c>
      <c r="B192" s="3" t="s">
        <v>1519</v>
      </c>
    </row>
    <row r="193" spans="1:2">
      <c r="A193">
        <v>191</v>
      </c>
      <c r="B193" s="3" t="s">
        <v>1520</v>
      </c>
    </row>
    <row r="194" spans="1:2">
      <c r="A194">
        <v>192</v>
      </c>
      <c r="B194" s="3" t="s">
        <v>1521</v>
      </c>
    </row>
    <row r="195" spans="1:2">
      <c r="A195">
        <v>193</v>
      </c>
      <c r="B195" s="3" t="s">
        <v>1385</v>
      </c>
    </row>
    <row r="196" spans="1:2">
      <c r="A196">
        <v>194</v>
      </c>
      <c r="B196" s="3" t="s">
        <v>1522</v>
      </c>
    </row>
    <row r="197" spans="1:2">
      <c r="A197">
        <v>195</v>
      </c>
      <c r="B197" s="3" t="s">
        <v>1423</v>
      </c>
    </row>
    <row r="198" spans="1:2">
      <c r="A198">
        <v>196</v>
      </c>
      <c r="B198" s="3" t="s">
        <v>1523</v>
      </c>
    </row>
    <row r="199" spans="1:2">
      <c r="A199">
        <v>197</v>
      </c>
      <c r="B199" s="3" t="s">
        <v>697</v>
      </c>
    </row>
    <row r="200" spans="1:2">
      <c r="A200">
        <v>198</v>
      </c>
      <c r="B200" s="3" t="s">
        <v>1524</v>
      </c>
    </row>
    <row r="201" spans="1:2">
      <c r="A201">
        <v>199</v>
      </c>
      <c r="B201" s="3" t="s">
        <v>1486</v>
      </c>
    </row>
    <row r="202" spans="1:2">
      <c r="A202">
        <v>200</v>
      </c>
      <c r="B202" s="3" t="s">
        <v>1525</v>
      </c>
    </row>
    <row r="203" spans="1:2">
      <c r="A203">
        <v>201</v>
      </c>
      <c r="B203" s="3" t="s">
        <v>1526</v>
      </c>
    </row>
    <row r="204" spans="1:2">
      <c r="A204">
        <v>202</v>
      </c>
      <c r="B204" s="3" t="s">
        <v>186</v>
      </c>
    </row>
    <row r="205" spans="1:2">
      <c r="A205">
        <v>203</v>
      </c>
      <c r="B205" s="3" t="s">
        <v>1527</v>
      </c>
    </row>
    <row r="206" spans="1:2">
      <c r="A206">
        <v>204</v>
      </c>
      <c r="B206" s="3" t="s">
        <v>1385</v>
      </c>
    </row>
    <row r="207" spans="1:2">
      <c r="A207">
        <v>205</v>
      </c>
      <c r="B207" s="3" t="s">
        <v>1528</v>
      </c>
    </row>
    <row r="208" spans="1:2">
      <c r="A208">
        <v>206</v>
      </c>
      <c r="B208" s="3" t="s">
        <v>1529</v>
      </c>
    </row>
    <row r="209" spans="1:2">
      <c r="A209">
        <v>207</v>
      </c>
      <c r="B209" s="3" t="s">
        <v>1486</v>
      </c>
    </row>
    <row r="210" spans="1:2">
      <c r="A210">
        <v>208</v>
      </c>
      <c r="B210" s="3" t="s">
        <v>1530</v>
      </c>
    </row>
    <row r="211" spans="1:2">
      <c r="A211">
        <v>209</v>
      </c>
      <c r="B211" s="4" t="s">
        <v>1568</v>
      </c>
    </row>
    <row r="212" spans="1:2">
      <c r="A212">
        <v>210</v>
      </c>
      <c r="B212" s="3" t="s">
        <v>1494</v>
      </c>
    </row>
    <row r="213" spans="1:2">
      <c r="A213">
        <v>211</v>
      </c>
      <c r="B213" s="3" t="s">
        <v>1531</v>
      </c>
    </row>
    <row r="214" spans="1:2">
      <c r="A214">
        <v>212</v>
      </c>
      <c r="B214" s="3" t="s">
        <v>1532</v>
      </c>
    </row>
    <row r="215" spans="1:2">
      <c r="A215">
        <v>213</v>
      </c>
      <c r="B215" s="3" t="s">
        <v>1529</v>
      </c>
    </row>
    <row r="216" spans="1:2">
      <c r="A216">
        <v>214</v>
      </c>
      <c r="B216" s="3" t="s">
        <v>1528</v>
      </c>
    </row>
    <row r="217" spans="1:2">
      <c r="A217">
        <v>215</v>
      </c>
      <c r="B217" s="3" t="s">
        <v>1533</v>
      </c>
    </row>
    <row r="218" spans="1:2">
      <c r="A218">
        <v>216</v>
      </c>
      <c r="B218" s="3" t="s">
        <v>1381</v>
      </c>
    </row>
    <row r="219" spans="1:2">
      <c r="A219">
        <v>217</v>
      </c>
      <c r="B219" s="3" t="s">
        <v>1534</v>
      </c>
    </row>
    <row r="220" spans="1:2">
      <c r="A220">
        <v>218</v>
      </c>
      <c r="B220" s="3" t="s">
        <v>1535</v>
      </c>
    </row>
    <row r="221" spans="1:2">
      <c r="A221">
        <v>219</v>
      </c>
      <c r="B221" s="3" t="s">
        <v>1381</v>
      </c>
    </row>
    <row r="222" spans="1:2">
      <c r="A222">
        <v>220</v>
      </c>
      <c r="B222" s="3" t="s">
        <v>1536</v>
      </c>
    </row>
    <row r="223" spans="1:2">
      <c r="A223">
        <v>221</v>
      </c>
      <c r="B223" s="4" t="s">
        <v>1569</v>
      </c>
    </row>
    <row r="224" spans="1:2">
      <c r="A224">
        <v>222</v>
      </c>
      <c r="B224" s="3" t="s">
        <v>1537</v>
      </c>
    </row>
    <row r="225" spans="1:2">
      <c r="A225">
        <v>223</v>
      </c>
      <c r="B225" s="3" t="s">
        <v>1538</v>
      </c>
    </row>
    <row r="226" spans="1:2">
      <c r="A226">
        <v>224</v>
      </c>
      <c r="B226" s="3" t="s">
        <v>1539</v>
      </c>
    </row>
    <row r="227" spans="1:2">
      <c r="A227">
        <v>225</v>
      </c>
      <c r="B227" s="3" t="s">
        <v>1540</v>
      </c>
    </row>
    <row r="228" spans="1:2">
      <c r="A228">
        <v>226</v>
      </c>
      <c r="B228" s="3" t="s">
        <v>1417</v>
      </c>
    </row>
    <row r="229" spans="1:2">
      <c r="A229">
        <v>227</v>
      </c>
      <c r="B229" s="3" t="s">
        <v>1541</v>
      </c>
    </row>
    <row r="230" spans="1:2">
      <c r="A230">
        <v>228</v>
      </c>
      <c r="B230" s="3" t="s">
        <v>1425</v>
      </c>
    </row>
    <row r="231" spans="1:2">
      <c r="A231">
        <v>229</v>
      </c>
      <c r="B231" s="3" t="s">
        <v>1542</v>
      </c>
    </row>
    <row r="232" spans="1:2">
      <c r="A232">
        <v>230</v>
      </c>
      <c r="B232" s="3" t="s">
        <v>1385</v>
      </c>
    </row>
    <row r="233" spans="1:2">
      <c r="A233">
        <v>231</v>
      </c>
      <c r="B233" s="3" t="s">
        <v>1543</v>
      </c>
    </row>
    <row r="234" spans="1:2">
      <c r="A234">
        <v>232</v>
      </c>
      <c r="B234" s="3" t="s">
        <v>1419</v>
      </c>
    </row>
    <row r="235" spans="1:2">
      <c r="A235">
        <v>233</v>
      </c>
      <c r="B235" s="3" t="s">
        <v>1544</v>
      </c>
    </row>
    <row r="236" spans="1:2">
      <c r="A236">
        <v>234</v>
      </c>
      <c r="B236" s="3" t="s">
        <v>1545</v>
      </c>
    </row>
    <row r="237" spans="1:2">
      <c r="A237">
        <v>235</v>
      </c>
      <c r="B237" s="3" t="s">
        <v>1520</v>
      </c>
    </row>
    <row r="238" spans="1:2">
      <c r="A238">
        <v>236</v>
      </c>
      <c r="B238" s="3" t="s">
        <v>1521</v>
      </c>
    </row>
    <row r="239" spans="1:2">
      <c r="A239">
        <v>237</v>
      </c>
      <c r="B239" s="3" t="s">
        <v>1385</v>
      </c>
    </row>
    <row r="240" spans="1:2">
      <c r="A240">
        <v>238</v>
      </c>
      <c r="B240" s="3" t="s">
        <v>1546</v>
      </c>
    </row>
    <row r="241" spans="1:2">
      <c r="A241">
        <v>239</v>
      </c>
      <c r="B241" s="3" t="s">
        <v>1520</v>
      </c>
    </row>
    <row r="242" spans="1:2">
      <c r="A242">
        <v>240</v>
      </c>
      <c r="B242" s="3" t="s">
        <v>1546</v>
      </c>
    </row>
    <row r="243" spans="1:2">
      <c r="A243">
        <v>241</v>
      </c>
      <c r="B243" s="3" t="s">
        <v>1547</v>
      </c>
    </row>
    <row r="244" spans="1:2">
      <c r="A244">
        <v>242</v>
      </c>
      <c r="B244" s="3" t="s">
        <v>605</v>
      </c>
    </row>
    <row r="245" spans="1:2">
      <c r="A245">
        <v>243</v>
      </c>
      <c r="B245" s="3" t="s">
        <v>1470</v>
      </c>
    </row>
    <row r="246" spans="1:2">
      <c r="A246">
        <v>244</v>
      </c>
      <c r="B246" s="3" t="s">
        <v>1548</v>
      </c>
    </row>
    <row r="247" spans="1:2">
      <c r="A247">
        <v>245</v>
      </c>
      <c r="B247" s="3" t="s">
        <v>1549</v>
      </c>
    </row>
    <row r="248" spans="1:2">
      <c r="A248">
        <v>246</v>
      </c>
      <c r="B248" s="3" t="s">
        <v>1550</v>
      </c>
    </row>
    <row r="249" spans="1:2">
      <c r="A249">
        <v>247</v>
      </c>
      <c r="B249" s="3" t="s">
        <v>1551</v>
      </c>
    </row>
    <row r="250" spans="1:2">
      <c r="A250">
        <v>248</v>
      </c>
      <c r="B250" s="4" t="s">
        <v>1570</v>
      </c>
    </row>
    <row r="251" spans="1:2">
      <c r="A251">
        <v>249</v>
      </c>
      <c r="B251" s="3" t="s">
        <v>1552</v>
      </c>
    </row>
    <row r="252" spans="1:2">
      <c r="A252">
        <v>250</v>
      </c>
      <c r="B252" s="3" t="s">
        <v>1553</v>
      </c>
    </row>
    <row r="253" spans="1:2">
      <c r="A253">
        <v>251</v>
      </c>
      <c r="B253" s="3" t="s">
        <v>1554</v>
      </c>
    </row>
    <row r="254" spans="1:2">
      <c r="A254">
        <v>252</v>
      </c>
      <c r="B254" s="3" t="s">
        <v>1555</v>
      </c>
    </row>
    <row r="255" spans="1:2">
      <c r="A255">
        <v>253</v>
      </c>
      <c r="B255" s="3" t="s">
        <v>1392</v>
      </c>
    </row>
    <row r="256" spans="1:2">
      <c r="A256">
        <v>254</v>
      </c>
      <c r="B256" s="3" t="s">
        <v>1556</v>
      </c>
    </row>
    <row r="257" spans="1:2">
      <c r="A257">
        <v>255</v>
      </c>
      <c r="B257" s="3" t="s">
        <v>1449</v>
      </c>
    </row>
    <row r="258" spans="1:2">
      <c r="A258">
        <v>256</v>
      </c>
      <c r="B258" s="3" t="s">
        <v>1392</v>
      </c>
    </row>
    <row r="259" spans="1:2">
      <c r="A259">
        <v>257</v>
      </c>
      <c r="B259" s="3" t="s">
        <v>1557</v>
      </c>
    </row>
    <row r="260" spans="1:2">
      <c r="B26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408C1-10D4-ED40-ACB6-5D7A6B1773C7}">
  <dimension ref="A1"/>
  <sheetViews>
    <sheetView workbookViewId="0">
      <selection activeCell="A3" sqref="A3"/>
    </sheetView>
  </sheetViews>
  <sheetFormatPr baseColWidth="10" defaultRowHeight="1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212A-D7BC-9443-9DEA-764C1781A35E}">
  <dimension ref="A1:B5"/>
  <sheetViews>
    <sheetView workbookViewId="0">
      <selection activeCell="A6" sqref="A6"/>
    </sheetView>
  </sheetViews>
  <sheetFormatPr baseColWidth="10" defaultRowHeight="16"/>
  <sheetData>
    <row r="1" spans="1:2">
      <c r="A1" t="s">
        <v>1579</v>
      </c>
      <c r="B1" t="s">
        <v>1575</v>
      </c>
    </row>
    <row r="2" spans="1:2">
      <c r="A2" t="s">
        <v>1580</v>
      </c>
      <c r="B2" t="s">
        <v>1574</v>
      </c>
    </row>
    <row r="3" spans="1:2">
      <c r="A3" t="s">
        <v>1581</v>
      </c>
      <c r="B3" t="s">
        <v>1576</v>
      </c>
    </row>
    <row r="4" spans="1:2">
      <c r="A4" t="s">
        <v>1582</v>
      </c>
      <c r="B4" t="s">
        <v>1577</v>
      </c>
    </row>
    <row r="5" spans="1:2">
      <c r="A5" t="s">
        <v>1583</v>
      </c>
      <c r="B5" t="s">
        <v>1578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zoomScale="120" zoomScaleNormal="120" workbookViewId="0">
      <selection activeCell="F31" sqref="F31"/>
    </sheetView>
  </sheetViews>
  <sheetFormatPr baseColWidth="10" defaultRowHeight="16"/>
  <cols>
    <col min="2" max="2" width="13.5" bestFit="1" customWidth="1"/>
  </cols>
  <sheetData>
    <row r="1" spans="1:4">
      <c r="A1" s="6" t="s">
        <v>1367</v>
      </c>
      <c r="B1" s="6" t="s">
        <v>380</v>
      </c>
      <c r="C1" s="6" t="s">
        <v>1365</v>
      </c>
      <c r="D1" s="6" t="s">
        <v>1366</v>
      </c>
    </row>
    <row r="2" spans="1:4">
      <c r="A2" s="7">
        <v>1</v>
      </c>
      <c r="B2" s="7" t="s">
        <v>1325</v>
      </c>
      <c r="C2" s="7" t="s">
        <v>1326</v>
      </c>
      <c r="D2" s="7">
        <v>4</v>
      </c>
    </row>
    <row r="3" spans="1:4">
      <c r="A3" s="7">
        <v>2</v>
      </c>
      <c r="B3" s="7" t="s">
        <v>1327</v>
      </c>
      <c r="C3" s="7" t="s">
        <v>1328</v>
      </c>
      <c r="D3" s="7">
        <v>4</v>
      </c>
    </row>
    <row r="4" spans="1:4">
      <c r="A4" s="8">
        <v>3</v>
      </c>
      <c r="B4" s="8" t="s">
        <v>1329</v>
      </c>
      <c r="C4" s="8" t="s">
        <v>1330</v>
      </c>
      <c r="D4" s="8">
        <v>4</v>
      </c>
    </row>
    <row r="5" spans="1:4">
      <c r="A5" s="8">
        <v>4</v>
      </c>
      <c r="B5" s="8" t="s">
        <v>1331</v>
      </c>
      <c r="C5" s="8" t="s">
        <v>1332</v>
      </c>
      <c r="D5" s="8">
        <v>4</v>
      </c>
    </row>
    <row r="6" spans="1:4">
      <c r="A6" s="8">
        <v>5</v>
      </c>
      <c r="B6" s="8" t="s">
        <v>1333</v>
      </c>
      <c r="C6" s="8" t="s">
        <v>1343</v>
      </c>
      <c r="D6" s="8">
        <v>5</v>
      </c>
    </row>
    <row r="7" spans="1:4">
      <c r="A7" s="9">
        <v>6</v>
      </c>
      <c r="B7" s="9" t="s">
        <v>1334</v>
      </c>
      <c r="C7" s="9" t="s">
        <v>1342</v>
      </c>
      <c r="D7" s="9">
        <v>5</v>
      </c>
    </row>
    <row r="8" spans="1:4">
      <c r="A8" s="9">
        <v>7</v>
      </c>
      <c r="B8" s="9" t="s">
        <v>1335</v>
      </c>
      <c r="C8" s="9" t="s">
        <v>1341</v>
      </c>
      <c r="D8" s="9">
        <v>4</v>
      </c>
    </row>
    <row r="9" spans="1:4">
      <c r="A9" s="9"/>
      <c r="B9" s="9" t="s">
        <v>2256</v>
      </c>
      <c r="C9" s="9" t="s">
        <v>1359</v>
      </c>
      <c r="D9" s="9"/>
    </row>
    <row r="10" spans="1:4">
      <c r="A10" s="10">
        <v>8</v>
      </c>
      <c r="B10" s="10" t="s">
        <v>1336</v>
      </c>
      <c r="C10" s="10" t="s">
        <v>1328</v>
      </c>
      <c r="D10" s="10">
        <v>3</v>
      </c>
    </row>
    <row r="11" spans="1:4">
      <c r="A11" s="10">
        <v>9</v>
      </c>
      <c r="B11" s="10" t="s">
        <v>1337</v>
      </c>
      <c r="C11" s="10" t="s">
        <v>1340</v>
      </c>
      <c r="D11" s="10">
        <v>7</v>
      </c>
    </row>
    <row r="12" spans="1:4">
      <c r="A12" s="10">
        <v>10</v>
      </c>
      <c r="B12" s="10" t="s">
        <v>1338</v>
      </c>
      <c r="C12" s="10" t="s">
        <v>1339</v>
      </c>
      <c r="D12" s="10">
        <v>7</v>
      </c>
    </row>
    <row r="13" spans="1:4">
      <c r="A13" s="10">
        <v>11</v>
      </c>
      <c r="B13" s="10" t="s">
        <v>1344</v>
      </c>
      <c r="C13" s="10" t="s">
        <v>1332</v>
      </c>
      <c r="D13" s="10">
        <v>4</v>
      </c>
    </row>
    <row r="14" spans="1:4">
      <c r="A14" s="10">
        <v>12</v>
      </c>
      <c r="B14" s="10" t="s">
        <v>1345</v>
      </c>
      <c r="C14" s="10" t="s">
        <v>1363</v>
      </c>
      <c r="D14" s="10">
        <v>10</v>
      </c>
    </row>
    <row r="15" spans="1:4">
      <c r="A15" s="10">
        <v>13</v>
      </c>
      <c r="B15" s="10" t="s">
        <v>1346</v>
      </c>
      <c r="C15" s="10" t="s">
        <v>1362</v>
      </c>
      <c r="D15" s="10">
        <v>10</v>
      </c>
    </row>
    <row r="16" spans="1:4">
      <c r="A16" s="11">
        <v>14</v>
      </c>
      <c r="B16" s="11" t="s">
        <v>1347</v>
      </c>
      <c r="C16" s="11" t="s">
        <v>1340</v>
      </c>
      <c r="D16" s="11">
        <v>3</v>
      </c>
    </row>
    <row r="17" spans="1:4">
      <c r="A17" s="11">
        <v>15</v>
      </c>
      <c r="B17" s="11" t="s">
        <v>1348</v>
      </c>
      <c r="C17" s="11" t="s">
        <v>1330</v>
      </c>
      <c r="D17" s="11">
        <v>12</v>
      </c>
    </row>
    <row r="18" spans="1:4">
      <c r="A18" s="11">
        <v>16</v>
      </c>
      <c r="B18" s="11" t="s">
        <v>1349</v>
      </c>
      <c r="C18" s="11" t="s">
        <v>1328</v>
      </c>
      <c r="D18" s="11">
        <v>12</v>
      </c>
    </row>
    <row r="19" spans="1:4">
      <c r="A19" s="7">
        <v>17</v>
      </c>
      <c r="B19" s="7" t="s">
        <v>1350</v>
      </c>
      <c r="C19" s="7" t="s">
        <v>1339</v>
      </c>
      <c r="D19" s="7">
        <v>2</v>
      </c>
    </row>
    <row r="20" spans="1:4">
      <c r="A20" s="7">
        <v>18</v>
      </c>
      <c r="B20" s="7" t="s">
        <v>1351</v>
      </c>
      <c r="C20" s="7" t="s">
        <v>1326</v>
      </c>
      <c r="D20" s="7">
        <v>23</v>
      </c>
    </row>
    <row r="21" spans="1:4">
      <c r="A21" s="7">
        <v>19</v>
      </c>
      <c r="B21" s="7" t="s">
        <v>1352</v>
      </c>
      <c r="C21" s="7" t="s">
        <v>1361</v>
      </c>
      <c r="D21" s="7">
        <v>24</v>
      </c>
    </row>
    <row r="22" spans="1:4">
      <c r="A22" s="7">
        <v>20</v>
      </c>
      <c r="B22" s="7" t="s">
        <v>1353</v>
      </c>
      <c r="C22" s="7" t="s">
        <v>1360</v>
      </c>
      <c r="D22" s="7">
        <v>24</v>
      </c>
    </row>
    <row r="23" spans="1:4">
      <c r="A23" s="8">
        <v>21</v>
      </c>
      <c r="B23" s="8" t="s">
        <v>1354</v>
      </c>
      <c r="C23" s="8" t="s">
        <v>1342</v>
      </c>
      <c r="D23" s="8">
        <v>2</v>
      </c>
    </row>
    <row r="24" spans="1:4">
      <c r="A24" s="8">
        <v>22</v>
      </c>
      <c r="B24" s="8" t="s">
        <v>1355</v>
      </c>
      <c r="C24" s="8" t="s">
        <v>1341</v>
      </c>
      <c r="D24" s="8">
        <v>2</v>
      </c>
    </row>
    <row r="25" spans="1:4">
      <c r="A25" s="8">
        <v>23</v>
      </c>
      <c r="B25" s="8" t="s">
        <v>1356</v>
      </c>
      <c r="C25" s="8" t="s">
        <v>1359</v>
      </c>
      <c r="D25" s="8">
        <v>2</v>
      </c>
    </row>
    <row r="26" spans="1:4">
      <c r="A26" s="9">
        <v>24</v>
      </c>
      <c r="B26" s="9" t="s">
        <v>1357</v>
      </c>
      <c r="C26" s="9" t="s">
        <v>1358</v>
      </c>
      <c r="D26" s="9">
        <v>8</v>
      </c>
    </row>
    <row r="27" spans="1:4">
      <c r="A27" s="9">
        <v>25</v>
      </c>
      <c r="B27" s="9" t="s">
        <v>1396</v>
      </c>
      <c r="C27" s="9" t="s">
        <v>1400</v>
      </c>
      <c r="D27" s="9"/>
    </row>
    <row r="28" spans="1:4">
      <c r="A28" s="9">
        <v>26</v>
      </c>
      <c r="B28" s="9" t="s">
        <v>1397</v>
      </c>
      <c r="C28" s="9" t="s">
        <v>1401</v>
      </c>
      <c r="D28" s="9"/>
    </row>
    <row r="29" spans="1:4">
      <c r="A29" s="9">
        <v>27</v>
      </c>
      <c r="B29" s="9" t="s">
        <v>1398</v>
      </c>
      <c r="C29" s="9" t="s">
        <v>1402</v>
      </c>
      <c r="D29" s="9"/>
    </row>
    <row r="30" spans="1:4">
      <c r="A30" s="9">
        <v>28</v>
      </c>
      <c r="B30" s="9" t="s">
        <v>1399</v>
      </c>
      <c r="C30" s="9" t="s">
        <v>1403</v>
      </c>
      <c r="D3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vocab</vt:lpstr>
      <vt:lpstr>masteringNTGreek</vt:lpstr>
      <vt:lpstr>occurances</vt:lpstr>
      <vt:lpstr>morphology</vt:lpstr>
      <vt:lpstr>1John</vt:lpstr>
      <vt:lpstr>2John</vt:lpstr>
      <vt:lpstr>3John</vt:lpstr>
      <vt:lpstr>textSources</vt:lpstr>
      <vt:lpstr>grammar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Dylan</dc:creator>
  <cp:lastModifiedBy>Howard, Dylan</cp:lastModifiedBy>
  <dcterms:created xsi:type="dcterms:W3CDTF">2024-01-07T02:14:49Z</dcterms:created>
  <dcterms:modified xsi:type="dcterms:W3CDTF">2024-01-13T00:24:36Z</dcterms:modified>
</cp:coreProperties>
</file>