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00" windowHeight="14840"/>
  </bookViews>
  <sheets>
    <sheet name="模板" sheetId="1" r:id="rId1"/>
  </sheets>
  <calcPr calcId="144525"/>
</workbook>
</file>

<file path=xl/sharedStrings.xml><?xml version="1.0" encoding="utf-8"?>
<sst xmlns="http://schemas.openxmlformats.org/spreadsheetml/2006/main" count="2119" uniqueCount="238">
  <si>
    <t>year</t>
  </si>
  <si>
    <t>id</t>
  </si>
  <si>
    <t>dum</t>
  </si>
  <si>
    <t>城市家庭可支配（元）</t>
  </si>
  <si>
    <t>农村家庭可支配（元）</t>
  </si>
  <si>
    <t>城镇化率</t>
  </si>
  <si>
    <t>总人口数（万人）</t>
  </si>
  <si>
    <t>城镇总人口（万人）</t>
  </si>
  <si>
    <t>农村总人口（万人）</t>
  </si>
  <si>
    <t>城镇总收入（元）</t>
  </si>
  <si>
    <t>农村总收入（元）</t>
  </si>
  <si>
    <t>总收入(元)</t>
  </si>
  <si>
    <t>P1/P(城镇收入/总收入)</t>
  </si>
  <si>
    <t>Z1/Z（城镇总人口/总人口）</t>
  </si>
  <si>
    <t>LN(N/O)（城镇总收入与总收入比/城镇与总人口比）的对数</t>
  </si>
  <si>
    <t>P2/P（农村总收入/总收入）</t>
  </si>
  <si>
    <t>Z2/Z（农村总人口/总人口）</t>
  </si>
  <si>
    <t>LN(Q/R)（农村总收入与总收入比/农村与总人口比）的对数</t>
  </si>
  <si>
    <t>泰尔指数</t>
  </si>
  <si>
    <t>北京市</t>
  </si>
  <si>
    <t>天津市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</si>
  <si>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</si>
  <si>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</si>
  <si>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</si>
  <si>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</si>
  <si>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</si>
  <si>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</si>
  <si>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</si>
  <si>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</si>
  <si>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</si>
  <si>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</si>
  <si>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</si>
  <si>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</si>
  <si>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</si>
  <si>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</si>
  <si>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</si>
  <si>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</si>
  <si>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</si>
  <si>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</si>
  <si>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</si>
  <si>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</si>
  <si>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</si>
  <si>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</si>
  <si>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</si>
  <si>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</si>
  <si>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</si>
  <si>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</si>
  <si>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</si>
  <si>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</si>
  <si>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</si>
  <si>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</si>
  <si>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</si>
  <si>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</si>
  <si>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</si>
  <si>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</si>
  <si>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</si>
  <si>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</si>
  <si>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746.40</t>
  </si>
  <si>
    <t>752.10</t>
  </si>
  <si>
    <t>757.20</t>
  </si>
  <si>
    <t>761.10</t>
  </si>
  <si>
    <t>769.60</t>
  </si>
  <si>
    <t>779.00</t>
  </si>
  <si>
    <t>786.90</t>
  </si>
  <si>
    <t>796.50</t>
  </si>
  <si>
    <t>808.70</t>
  </si>
  <si>
    <t>818.90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</si>
  <si>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</si>
  <si>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</si>
  <si>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</si>
  <si>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</si>
  <si>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</si>
  <si>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</si>
  <si>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</si>
  <si>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</si>
  <si>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</si>
  <si>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</si>
  <si>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</si>
  <si>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</si>
  <si>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</si>
  <si>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</si>
  <si>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</si>
  <si>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</si>
  <si>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</si>
  <si>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</si>
  <si>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</si>
  <si>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</si>
  <si>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</si>
  <si>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</si>
  <si>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</si>
  <si>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</si>
  <si>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</si>
  <si>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</si>
  <si>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</si>
  <si>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</si>
  <si>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</si>
  <si>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</si>
  <si>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</si>
  <si>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</si>
  <si>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</si>
  <si>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</si>
  <si>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</si>
  <si>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</si>
  <si>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</si>
  <si>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</si>
  <si>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麥庄市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</si>
  <si>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</si>
  <si>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</si>
  <si>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</si>
  <si>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</si>
  <si>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</si>
  <si>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</si>
  <si>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</si>
  <si>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</si>
  <si>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</si>
  <si>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</si>
  <si>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</si>
  <si>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</si>
  <si>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荷泽市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</si>
  <si>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</si>
  <si>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</si>
  <si>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</si>
  <si>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</si>
  <si>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</si>
  <si>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</si>
  <si>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</si>
  <si>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</si>
  <si>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</si>
  <si>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</si>
  <si>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深河市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</si>
  <si>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</si>
  <si>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</si>
  <si>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</si>
  <si>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</si>
  <si>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</si>
  <si>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</si>
  <si>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</si>
  <si>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</si>
  <si>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</si>
  <si>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</si>
  <si>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</si>
  <si>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</si>
  <si>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</si>
  <si>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</si>
  <si>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</si>
  <si>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</si>
  <si>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</si>
  <si>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</si>
  <si>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长沙市</t>
  </si>
  <si>
    <t>株洲市</t>
  </si>
  <si>
    <t>湘潭市</t>
  </si>
  <si>
    <t>衡阳市</t>
  </si>
  <si>
    <t>邵阳市</t>
  </si>
  <si>
    <t>岳阳市</t>
  </si>
  <si>
    <t>常徳市</t>
  </si>
  <si>
    <t>张家界市</t>
  </si>
  <si>
    <t>益阳市</t>
  </si>
  <si>
    <t>郴州市</t>
  </si>
  <si>
    <t>永州市</t>
  </si>
  <si>
    <t>怀化市</t>
  </si>
  <si>
    <t>娄底市</t>
  </si>
  <si>
    <t>上海市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</si>
  <si>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</si>
  <si>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</si>
  <si>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</si>
  <si>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</si>
  <si>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</si>
  <si>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</si>
  <si>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</si>
  <si>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</si>
  <si>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</si>
  <si>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</si>
  <si>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</si>
  <si>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</si>
  <si>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</si>
  <si>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</si>
  <si>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</si>
  <si>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</si>
  <si>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</si>
  <si>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</si>
  <si>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</si>
  <si>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</si>
  <si>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</si>
  <si>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</si>
  <si>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</si>
  <si>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</si>
  <si>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</si>
  <si>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</si>
  <si>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</si>
  <si>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</si>
  <si>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</si>
  <si>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</si>
  <si>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</si>
  <si>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</si>
  <si>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</si>
  <si>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</si>
  <si>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</si>
  <si>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</si>
  <si>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</si>
  <si>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</si>
  <si>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</si>
  <si>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</si>
  <si>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</si>
  <si>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</si>
  <si>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</si>
  <si>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</si>
  <si>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</si>
  <si>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</si>
  <si>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</si>
  <si>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</si>
  <si>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</si>
  <si>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</si>
  <si>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</si>
  <si>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</si>
  <si>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</si>
  <si>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</si>
  <si>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</si>
  <si>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</si>
  <si>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</si>
  <si>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</si>
  <si>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</si>
  <si>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</si>
  <si>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</si>
  <si>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</si>
  <si>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</si>
  <si>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</si>
  <si>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</si>
  <si>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</si>
  <si>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</si>
  <si>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</si>
  <si>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</si>
  <si>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</si>
  <si>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</si>
  <si>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</si>
  <si>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</si>
  <si>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西宁市</t>
  </si>
  <si>
    <t>海东市</t>
  </si>
  <si>
    <t>重庆市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</si>
</sst>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176" formatCode="0.0000_ "/>
    <numFmt numFmtId="177" formatCode="0.000_);[Red]\(0.000\)"/>
    <numFmt numFmtId="178" formatCode="0.00_);[Red]\(0.00\)"/>
    <numFmt numFmtId="179" formatCode="0.000_ "/>
    <numFmt numFmtId="180" formatCode="0.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</font>
    <font>
      <b/>
      <sz val="10"/>
      <name val="Times New Roman"/>
      <charset val="134"/>
    </font>
    <font>
      <sz val="10"/>
      <name val="Arial"/>
      <charset val="134"/>
    </font>
    <font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3F3F76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4" fillId="0" borderId="0" applyNumberFormat="0" applyFont="0" applyFill="0" applyBorder="0" applyAlignment="0" applyProtection="0"/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30" borderId="8" applyNumberForma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/>
    </xf>
    <xf numFmtId="180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8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left" vertical="center" wrapText="1"/>
    </xf>
    <xf numFmtId="177" fontId="1" fillId="0" borderId="0" xfId="0" applyNumberFormat="1" applyFont="1" applyAlignment="1">
      <alignment horizontal="left" vertical="center" wrapText="1"/>
    </xf>
    <xf numFmtId="176" fontId="1" fillId="0" borderId="0" xfId="0" applyNumberFormat="1" applyFont="1" applyAlignment="1">
      <alignment horizontal="left" vertical="center"/>
    </xf>
    <xf numFmtId="17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" fontId="3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/>
  </cellXfs>
  <cellStyles count="50">
    <cellStyle name="常规" xfId="0" builtinId="0"/>
    <cellStyle name="常规 6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91"/>
  <sheetViews>
    <sheetView tabSelected="1" zoomScale="109" zoomScaleNormal="109" topLeftCell="J1" workbookViewId="0">
      <selection activeCell="O11" sqref="O11"/>
    </sheetView>
  </sheetViews>
  <sheetFormatPr defaultColWidth="9" defaultRowHeight="12.4"/>
  <cols>
    <col min="10" max="10" width="14" customWidth="1"/>
    <col min="11" max="11" width="11.5" customWidth="1"/>
    <col min="12" max="12" width="13.875" customWidth="1"/>
    <col min="14" max="14" width="28.9017857142857" customWidth="1"/>
    <col min="15" max="15" width="41.8392857142857" customWidth="1"/>
    <col min="16" max="16" width="19.625" customWidth="1"/>
    <col min="17" max="17" width="32.3214285714286" customWidth="1"/>
    <col min="19" max="19" width="10.9285714285714"/>
  </cols>
  <sheetData>
    <row r="1" ht="44" spans="1:19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</v>
      </c>
      <c r="I1" s="6" t="s">
        <v>8</v>
      </c>
      <c r="J1" s="8" t="s">
        <v>9</v>
      </c>
      <c r="K1" s="8" t="s">
        <v>10</v>
      </c>
      <c r="L1" s="8" t="s">
        <v>11</v>
      </c>
      <c r="M1" s="9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10" t="s">
        <v>18</v>
      </c>
    </row>
    <row r="2" ht="15" spans="1:19">
      <c r="A2" s="1">
        <v>2010</v>
      </c>
      <c r="B2" s="1">
        <v>1</v>
      </c>
      <c r="C2" s="4" t="s">
        <v>19</v>
      </c>
      <c r="D2" s="5">
        <v>29072.9</v>
      </c>
      <c r="E2" s="5">
        <v>13262.3</v>
      </c>
      <c r="F2" s="7">
        <v>0.8596</v>
      </c>
      <c r="G2" s="5">
        <v>1961.9</v>
      </c>
      <c r="H2" s="5">
        <f t="shared" ref="H2:H22" si="0">F2*G2</f>
        <v>1686.44924</v>
      </c>
      <c r="I2" s="5">
        <f t="shared" ref="I2:I21" si="1">G2-H2</f>
        <v>275.45076</v>
      </c>
      <c r="J2" s="5">
        <f>D2*H2</f>
        <v>49029970.109596</v>
      </c>
      <c r="K2" s="5">
        <f>E2*I2</f>
        <v>3653110.614348</v>
      </c>
      <c r="L2" s="5">
        <f>J2+K2</f>
        <v>52683080.723944</v>
      </c>
      <c r="M2" s="7">
        <f>J2/L2</f>
        <v>0.930658751080066</v>
      </c>
      <c r="N2" s="7">
        <f>H2/G2</f>
        <v>0.8596</v>
      </c>
      <c r="O2" s="7">
        <f>LN(M2/N2)</f>
        <v>0.0794255051231654</v>
      </c>
      <c r="P2" s="7">
        <f>K2/L2</f>
        <v>0.0693412489199345</v>
      </c>
      <c r="Q2" s="7">
        <f>I2/G2</f>
        <v>0.1404</v>
      </c>
      <c r="R2" s="11">
        <f>LN(P2/Q2)</f>
        <v>-0.705455539960632</v>
      </c>
      <c r="S2" s="12">
        <f>M2*O2+P2*R2</f>
        <v>0.0250008732034715</v>
      </c>
    </row>
    <row r="3" ht="15" spans="1:19">
      <c r="A3" s="1">
        <v>2011</v>
      </c>
      <c r="B3" s="1">
        <v>1</v>
      </c>
      <c r="C3" s="4" t="s">
        <v>19</v>
      </c>
      <c r="D3" s="5">
        <v>32903</v>
      </c>
      <c r="E3" s="5">
        <v>14735.7</v>
      </c>
      <c r="F3" s="7">
        <v>0.862</v>
      </c>
      <c r="G3" s="5">
        <v>2018.6</v>
      </c>
      <c r="H3" s="5">
        <f t="shared" si="0"/>
        <v>1740.0332</v>
      </c>
      <c r="I3" s="5">
        <f t="shared" si="1"/>
        <v>278.5668</v>
      </c>
      <c r="J3" s="5">
        <f t="shared" ref="J3:K66" si="2">D3*H3</f>
        <v>57252312.3796</v>
      </c>
      <c r="K3" s="5">
        <f t="shared" si="2"/>
        <v>4104876.79476</v>
      </c>
      <c r="L3" s="5">
        <f t="shared" ref="L3:L66" si="3">J3+K3</f>
        <v>61357189.17436</v>
      </c>
      <c r="M3" s="7">
        <f t="shared" ref="M3:M66" si="4">J3/L3</f>
        <v>0.933098682485355</v>
      </c>
      <c r="N3" s="7">
        <f t="shared" ref="N3:N66" si="5">H3/G3</f>
        <v>0.862</v>
      </c>
      <c r="O3" s="7">
        <f t="shared" ref="O3:O66" si="6">LN(M3/N3)</f>
        <v>0.0792556935994583</v>
      </c>
      <c r="P3" s="7">
        <f t="shared" ref="P3:P66" si="7">K3/L3</f>
        <v>0.066901317514645</v>
      </c>
      <c r="Q3" s="7">
        <f t="shared" ref="Q3:Q66" si="8">I3/G3</f>
        <v>0.138</v>
      </c>
      <c r="R3" s="11">
        <f>LN(P3/Q3)</f>
        <v>-0.724035024425537</v>
      </c>
      <c r="S3" s="12">
        <f t="shared" ref="S3:S66" si="9">M3*O3+P3*R3</f>
        <v>0.0255144862163009</v>
      </c>
    </row>
    <row r="4" ht="15" spans="1:19">
      <c r="A4" s="1">
        <v>2012</v>
      </c>
      <c r="B4" s="1">
        <v>1</v>
      </c>
      <c r="C4" s="4" t="s">
        <v>19</v>
      </c>
      <c r="D4" s="5">
        <v>36468.8</v>
      </c>
      <c r="E4" s="5">
        <v>16475.7</v>
      </c>
      <c r="F4" s="7">
        <v>0.862</v>
      </c>
      <c r="G4" s="5">
        <v>2069.3</v>
      </c>
      <c r="H4" s="5">
        <f t="shared" si="0"/>
        <v>1783.7366</v>
      </c>
      <c r="I4" s="5">
        <f t="shared" si="1"/>
        <v>285.5634</v>
      </c>
      <c r="J4" s="5">
        <f t="shared" si="2"/>
        <v>65050733.31808</v>
      </c>
      <c r="K4" s="5">
        <f t="shared" si="2"/>
        <v>4704856.90938</v>
      </c>
      <c r="L4" s="5">
        <f t="shared" si="3"/>
        <v>69755590.22746</v>
      </c>
      <c r="M4" s="7">
        <f t="shared" si="4"/>
        <v>0.932552260054881</v>
      </c>
      <c r="N4" s="7">
        <f t="shared" si="5"/>
        <v>0.862</v>
      </c>
      <c r="O4" s="7">
        <f t="shared" si="6"/>
        <v>0.0786699222382258</v>
      </c>
      <c r="P4" s="7">
        <f t="shared" si="7"/>
        <v>0.0674477399451188</v>
      </c>
      <c r="Q4" s="7">
        <f t="shared" si="8"/>
        <v>0.138</v>
      </c>
      <c r="R4" s="11">
        <f>LN(P4/Q4)</f>
        <v>-0.715900610179437</v>
      </c>
      <c r="S4" s="12">
        <f t="shared" si="9"/>
        <v>0.0250779355996647</v>
      </c>
    </row>
    <row r="5" ht="15" spans="1:19">
      <c r="A5" s="1">
        <v>2013</v>
      </c>
      <c r="B5" s="1">
        <v>1</v>
      </c>
      <c r="C5" s="4" t="s">
        <v>19</v>
      </c>
      <c r="D5" s="5">
        <v>40321</v>
      </c>
      <c r="E5" s="5">
        <v>18337.5</v>
      </c>
      <c r="F5" s="7">
        <v>0.863</v>
      </c>
      <c r="G5" s="5">
        <v>2114.8</v>
      </c>
      <c r="H5" s="5">
        <f t="shared" si="0"/>
        <v>1825.0724</v>
      </c>
      <c r="I5" s="5">
        <f t="shared" si="1"/>
        <v>289.7276</v>
      </c>
      <c r="J5" s="5">
        <f t="shared" si="2"/>
        <v>73588744.2404</v>
      </c>
      <c r="K5" s="5">
        <f t="shared" si="2"/>
        <v>5312879.865</v>
      </c>
      <c r="L5" s="5">
        <f t="shared" si="3"/>
        <v>78901624.1054</v>
      </c>
      <c r="M5" s="7">
        <f t="shared" si="4"/>
        <v>0.93266450563929</v>
      </c>
      <c r="N5" s="7">
        <f t="shared" si="5"/>
        <v>0.863</v>
      </c>
      <c r="O5" s="7">
        <f t="shared" si="6"/>
        <v>0.0776308584297003</v>
      </c>
      <c r="P5" s="7">
        <f t="shared" si="7"/>
        <v>0.0673354943607097</v>
      </c>
      <c r="Q5" s="7">
        <f t="shared" si="8"/>
        <v>0.137</v>
      </c>
      <c r="R5" s="11">
        <f>LN(P5/Q5)</f>
        <v>-0.710293423144061</v>
      </c>
      <c r="S5" s="12">
        <f t="shared" si="9"/>
        <v>0.0245755874111241</v>
      </c>
    </row>
    <row r="6" ht="15" spans="1:19">
      <c r="A6" s="1">
        <v>2014</v>
      </c>
      <c r="B6" s="1">
        <v>1</v>
      </c>
      <c r="C6" s="4" t="s">
        <v>19</v>
      </c>
      <c r="D6" s="5">
        <v>48531.8</v>
      </c>
      <c r="E6" s="5">
        <v>18867.3</v>
      </c>
      <c r="F6" s="7">
        <v>0.8635</v>
      </c>
      <c r="G6" s="5">
        <v>2151.6</v>
      </c>
      <c r="H6" s="5">
        <f t="shared" si="0"/>
        <v>1857.9066</v>
      </c>
      <c r="I6" s="5">
        <f t="shared" si="1"/>
        <v>293.6934</v>
      </c>
      <c r="J6" s="5">
        <f t="shared" si="2"/>
        <v>90167551.52988</v>
      </c>
      <c r="K6" s="5">
        <f t="shared" si="2"/>
        <v>5541201.48582</v>
      </c>
      <c r="L6" s="5">
        <f t="shared" si="3"/>
        <v>95708753.0157</v>
      </c>
      <c r="M6" s="7">
        <f t="shared" si="4"/>
        <v>0.942103503480909</v>
      </c>
      <c r="N6" s="7">
        <f t="shared" si="5"/>
        <v>0.8635</v>
      </c>
      <c r="O6" s="7">
        <f t="shared" si="6"/>
        <v>0.0871212472603682</v>
      </c>
      <c r="P6" s="7">
        <f t="shared" si="7"/>
        <v>0.0578964965190909</v>
      </c>
      <c r="Q6" s="7">
        <f t="shared" si="8"/>
        <v>0.1365</v>
      </c>
      <c r="R6" s="11">
        <f>LN(P6/Q6)</f>
        <v>-0.857667741046233</v>
      </c>
      <c r="S6" s="12">
        <f t="shared" si="9"/>
        <v>0.0324212748875996</v>
      </c>
    </row>
    <row r="7" ht="15" spans="1:19">
      <c r="A7" s="1">
        <v>2015</v>
      </c>
      <c r="B7" s="1">
        <v>1</v>
      </c>
      <c r="C7" s="4" t="s">
        <v>19</v>
      </c>
      <c r="D7" s="5">
        <v>52859.2</v>
      </c>
      <c r="E7" s="5">
        <v>20568.7</v>
      </c>
      <c r="F7" s="7">
        <v>0.865</v>
      </c>
      <c r="G7" s="5">
        <v>2170.5</v>
      </c>
      <c r="H7" s="5">
        <f t="shared" si="0"/>
        <v>1877.4825</v>
      </c>
      <c r="I7" s="5">
        <f t="shared" si="1"/>
        <v>293.0175</v>
      </c>
      <c r="J7" s="5">
        <f t="shared" si="2"/>
        <v>99242222.964</v>
      </c>
      <c r="K7" s="5">
        <f t="shared" si="2"/>
        <v>6026989.05225</v>
      </c>
      <c r="L7" s="5">
        <f t="shared" si="3"/>
        <v>105269212.01625</v>
      </c>
      <c r="M7" s="7">
        <f t="shared" si="4"/>
        <v>0.942746896867437</v>
      </c>
      <c r="N7" s="7">
        <f t="shared" si="5"/>
        <v>0.865</v>
      </c>
      <c r="O7" s="7">
        <f t="shared" si="6"/>
        <v>0.0860683376259243</v>
      </c>
      <c r="P7" s="7">
        <f t="shared" si="7"/>
        <v>0.057253103132563</v>
      </c>
      <c r="Q7" s="7">
        <f t="shared" si="8"/>
        <v>0.135</v>
      </c>
      <c r="R7" s="11">
        <f t="shared" ref="R7:R37" si="10">LN(P7/Q7)</f>
        <v>-0.857792934284147</v>
      </c>
      <c r="S7" s="12">
        <f t="shared" si="9"/>
        <v>0.0320293508824249</v>
      </c>
    </row>
    <row r="8" ht="15" spans="1:19">
      <c r="A8" s="1">
        <v>2016</v>
      </c>
      <c r="B8" s="1">
        <v>1</v>
      </c>
      <c r="C8" s="4" t="s">
        <v>19</v>
      </c>
      <c r="D8" s="5">
        <v>57275.3</v>
      </c>
      <c r="E8" s="5">
        <v>22309.5</v>
      </c>
      <c r="F8" s="7">
        <v>0.865</v>
      </c>
      <c r="G8" s="5">
        <v>2172.9</v>
      </c>
      <c r="H8" s="5">
        <f t="shared" si="0"/>
        <v>1879.5585</v>
      </c>
      <c r="I8" s="5">
        <f t="shared" si="1"/>
        <v>293.3415</v>
      </c>
      <c r="J8" s="5">
        <f t="shared" si="2"/>
        <v>107652276.95505</v>
      </c>
      <c r="K8" s="5">
        <f t="shared" si="2"/>
        <v>6544302.19425</v>
      </c>
      <c r="L8" s="5">
        <f t="shared" si="3"/>
        <v>114196579.1493</v>
      </c>
      <c r="M8" s="7">
        <f t="shared" si="4"/>
        <v>0.942692659946547</v>
      </c>
      <c r="N8" s="7">
        <f t="shared" si="5"/>
        <v>0.865</v>
      </c>
      <c r="O8" s="7">
        <f t="shared" si="6"/>
        <v>0.0860108052370348</v>
      </c>
      <c r="P8" s="7">
        <f t="shared" si="7"/>
        <v>0.057307340053453</v>
      </c>
      <c r="Q8" s="7">
        <f t="shared" si="8"/>
        <v>0.135</v>
      </c>
      <c r="R8" s="11">
        <f t="shared" si="10"/>
        <v>-0.856846064257568</v>
      </c>
      <c r="S8" s="12">
        <f t="shared" si="9"/>
        <v>0.0319781859951735</v>
      </c>
    </row>
    <row r="9" ht="15" spans="1:19">
      <c r="A9" s="1">
        <v>2017</v>
      </c>
      <c r="B9" s="1">
        <v>1</v>
      </c>
      <c r="C9" s="4" t="s">
        <v>19</v>
      </c>
      <c r="D9" s="5">
        <v>62406.3</v>
      </c>
      <c r="E9" s="5">
        <v>24240.5</v>
      </c>
      <c r="F9" s="7">
        <v>0.865</v>
      </c>
      <c r="G9" s="5">
        <v>2170.7</v>
      </c>
      <c r="H9" s="5">
        <f t="shared" si="0"/>
        <v>1877.6555</v>
      </c>
      <c r="I9" s="5">
        <f t="shared" si="1"/>
        <v>293.0445</v>
      </c>
      <c r="J9" s="5">
        <f t="shared" si="2"/>
        <v>117177532.42965</v>
      </c>
      <c r="K9" s="5">
        <f t="shared" si="2"/>
        <v>7103545.20225</v>
      </c>
      <c r="L9" s="5">
        <f t="shared" si="3"/>
        <v>124281077.6319</v>
      </c>
      <c r="M9" s="7">
        <f t="shared" si="4"/>
        <v>0.942842906276613</v>
      </c>
      <c r="N9" s="7">
        <f t="shared" si="5"/>
        <v>0.865</v>
      </c>
      <c r="O9" s="7">
        <f t="shared" si="6"/>
        <v>0.0861701725097351</v>
      </c>
      <c r="P9" s="7">
        <f t="shared" si="7"/>
        <v>0.0571570937233866</v>
      </c>
      <c r="Q9" s="7">
        <f t="shared" si="8"/>
        <v>0.135</v>
      </c>
      <c r="R9" s="11">
        <f t="shared" si="10"/>
        <v>-0.859471271256751</v>
      </c>
      <c r="S9" s="12">
        <f t="shared" si="9"/>
        <v>0.0321200558796554</v>
      </c>
    </row>
    <row r="10" ht="15" spans="1:19">
      <c r="A10" s="1">
        <v>2018</v>
      </c>
      <c r="B10" s="1">
        <v>1</v>
      </c>
      <c r="C10" s="4" t="s">
        <v>19</v>
      </c>
      <c r="D10" s="5">
        <v>67989.9</v>
      </c>
      <c r="E10" s="5">
        <v>26490.3</v>
      </c>
      <c r="F10" s="7">
        <v>0.865</v>
      </c>
      <c r="G10" s="5">
        <v>2154.2</v>
      </c>
      <c r="H10" s="5">
        <f t="shared" si="0"/>
        <v>1863.383</v>
      </c>
      <c r="I10" s="5">
        <f t="shared" si="1"/>
        <v>290.817</v>
      </c>
      <c r="J10" s="5">
        <f t="shared" si="2"/>
        <v>126691223.8317</v>
      </c>
      <c r="K10" s="5">
        <f t="shared" si="2"/>
        <v>7703829.5751</v>
      </c>
      <c r="L10" s="5">
        <f t="shared" si="3"/>
        <v>134395053.4068</v>
      </c>
      <c r="M10" s="7">
        <f t="shared" si="4"/>
        <v>0.942677729724313</v>
      </c>
      <c r="N10" s="7">
        <f t="shared" si="5"/>
        <v>0.865</v>
      </c>
      <c r="O10" s="7">
        <f t="shared" si="6"/>
        <v>0.0859949672644898</v>
      </c>
      <c r="P10" s="7">
        <f t="shared" si="7"/>
        <v>0.0573222702756872</v>
      </c>
      <c r="Q10" s="7">
        <f t="shared" si="8"/>
        <v>0.135</v>
      </c>
      <c r="R10" s="11">
        <f t="shared" si="10"/>
        <v>-0.856585569220103</v>
      </c>
      <c r="S10" s="12">
        <f t="shared" si="9"/>
        <v>0.0319641109955177</v>
      </c>
    </row>
    <row r="11" ht="15" spans="1:19">
      <c r="A11" s="1">
        <v>2019</v>
      </c>
      <c r="B11" s="1">
        <v>1</v>
      </c>
      <c r="C11" s="4" t="s">
        <v>19</v>
      </c>
      <c r="D11" s="5">
        <v>73848.5</v>
      </c>
      <c r="E11" s="5">
        <v>28928.4</v>
      </c>
      <c r="F11" s="7">
        <v>0.866</v>
      </c>
      <c r="G11" s="5">
        <v>2153.6</v>
      </c>
      <c r="H11" s="5">
        <f t="shared" si="0"/>
        <v>1865.0176</v>
      </c>
      <c r="I11" s="5">
        <f t="shared" si="1"/>
        <v>288.5824</v>
      </c>
      <c r="J11" s="5">
        <f t="shared" si="2"/>
        <v>137728752.2336</v>
      </c>
      <c r="K11" s="5">
        <f t="shared" si="2"/>
        <v>8348227.10016</v>
      </c>
      <c r="L11" s="5">
        <f t="shared" si="3"/>
        <v>146076979.33376</v>
      </c>
      <c r="M11" s="7">
        <f t="shared" si="4"/>
        <v>0.942850494730687</v>
      </c>
      <c r="N11" s="7">
        <f t="shared" si="5"/>
        <v>0.866</v>
      </c>
      <c r="O11" s="7">
        <f t="shared" si="6"/>
        <v>0.0850228193286992</v>
      </c>
      <c r="P11" s="7">
        <f t="shared" si="7"/>
        <v>0.0571495052693127</v>
      </c>
      <c r="Q11" s="7">
        <f t="shared" si="8"/>
        <v>0.134</v>
      </c>
      <c r="R11" s="11">
        <f t="shared" si="10"/>
        <v>-0.852169066452501</v>
      </c>
      <c r="S11" s="12">
        <f t="shared" si="9"/>
        <v>0.0314627667138894</v>
      </c>
    </row>
    <row r="12" ht="15" spans="1:19">
      <c r="A12" s="1">
        <v>2010</v>
      </c>
      <c r="B12" s="1">
        <v>2</v>
      </c>
      <c r="C12" s="4" t="s">
        <v>20</v>
      </c>
      <c r="D12" s="5">
        <v>24292.6</v>
      </c>
      <c r="E12" s="5">
        <v>10074.9</v>
      </c>
      <c r="F12" s="7">
        <v>0.7955</v>
      </c>
      <c r="G12" s="5">
        <v>1299.29</v>
      </c>
      <c r="H12" s="5">
        <f t="shared" si="0"/>
        <v>1033.585195</v>
      </c>
      <c r="I12" s="5">
        <f t="shared" si="1"/>
        <v>265.704805</v>
      </c>
      <c r="J12" s="5">
        <f t="shared" si="2"/>
        <v>25108471.708057</v>
      </c>
      <c r="K12" s="5">
        <f t="shared" si="2"/>
        <v>2676949.3398945</v>
      </c>
      <c r="L12" s="5">
        <f t="shared" si="3"/>
        <v>27785421.0479515</v>
      </c>
      <c r="M12" s="7">
        <f t="shared" si="4"/>
        <v>0.90365633346802</v>
      </c>
      <c r="N12" s="7">
        <f t="shared" si="5"/>
        <v>0.7955</v>
      </c>
      <c r="O12" s="7">
        <f t="shared" si="6"/>
        <v>0.127478278241509</v>
      </c>
      <c r="P12" s="7">
        <f t="shared" si="7"/>
        <v>0.0963436665319801</v>
      </c>
      <c r="Q12" s="7">
        <f t="shared" si="8"/>
        <v>0.2045</v>
      </c>
      <c r="R12" s="11">
        <f t="shared" si="10"/>
        <v>-0.752646316753161</v>
      </c>
      <c r="S12" s="12">
        <f t="shared" si="9"/>
        <v>0.0426838477547485</v>
      </c>
    </row>
    <row r="13" ht="15" spans="1:19">
      <c r="A13" s="1">
        <v>2011</v>
      </c>
      <c r="B13" s="1">
        <v>2</v>
      </c>
      <c r="C13" s="4" t="s">
        <v>20</v>
      </c>
      <c r="D13" s="5">
        <v>26920.9</v>
      </c>
      <c r="E13" s="5">
        <v>12321.2</v>
      </c>
      <c r="F13" s="7">
        <v>0.805</v>
      </c>
      <c r="G13" s="5">
        <v>1354.58</v>
      </c>
      <c r="H13" s="5">
        <f t="shared" si="0"/>
        <v>1090.4369</v>
      </c>
      <c r="I13" s="5">
        <f t="shared" si="1"/>
        <v>264.1431</v>
      </c>
      <c r="J13" s="5">
        <f t="shared" si="2"/>
        <v>29355542.74121</v>
      </c>
      <c r="K13" s="5">
        <f t="shared" si="2"/>
        <v>3254559.96372</v>
      </c>
      <c r="L13" s="5">
        <f t="shared" si="3"/>
        <v>32610102.70493</v>
      </c>
      <c r="M13" s="7">
        <f t="shared" si="4"/>
        <v>0.900197800872673</v>
      </c>
      <c r="N13" s="7">
        <f t="shared" si="5"/>
        <v>0.805</v>
      </c>
      <c r="O13" s="7">
        <f t="shared" si="6"/>
        <v>0.111772240505351</v>
      </c>
      <c r="P13" s="7">
        <f t="shared" si="7"/>
        <v>0.0998021991273267</v>
      </c>
      <c r="Q13" s="7">
        <f t="shared" si="8"/>
        <v>0.195</v>
      </c>
      <c r="R13" s="11">
        <f t="shared" si="10"/>
        <v>-0.669809340145148</v>
      </c>
      <c r="S13" s="12">
        <f t="shared" si="9"/>
        <v>0.0337686799590191</v>
      </c>
    </row>
    <row r="14" ht="15" spans="1:19">
      <c r="A14" s="1">
        <v>2012</v>
      </c>
      <c r="B14" s="1">
        <v>2</v>
      </c>
      <c r="C14" s="4" t="s">
        <v>20</v>
      </c>
      <c r="D14" s="5">
        <v>29626.4</v>
      </c>
      <c r="E14" s="5">
        <v>14025.5</v>
      </c>
      <c r="F14" s="7">
        <v>0.8155</v>
      </c>
      <c r="G14" s="5">
        <v>1413.15</v>
      </c>
      <c r="H14" s="5">
        <f t="shared" si="0"/>
        <v>1152.423825</v>
      </c>
      <c r="I14" s="5">
        <f t="shared" si="1"/>
        <v>260.726175</v>
      </c>
      <c r="J14" s="5">
        <f t="shared" si="2"/>
        <v>34142169.20898</v>
      </c>
      <c r="K14" s="5">
        <f t="shared" si="2"/>
        <v>3656814.9674625</v>
      </c>
      <c r="L14" s="5">
        <f t="shared" si="3"/>
        <v>37798984.1764425</v>
      </c>
      <c r="M14" s="7">
        <f t="shared" si="4"/>
        <v>0.903256263438383</v>
      </c>
      <c r="N14" s="7">
        <f t="shared" si="5"/>
        <v>0.8155</v>
      </c>
      <c r="O14" s="7">
        <f t="shared" si="6"/>
        <v>0.102204882277964</v>
      </c>
      <c r="P14" s="7">
        <f t="shared" si="7"/>
        <v>0.0967437365616174</v>
      </c>
      <c r="Q14" s="7">
        <f t="shared" si="8"/>
        <v>0.1845</v>
      </c>
      <c r="R14" s="11">
        <f t="shared" si="10"/>
        <v>-0.645583872047526</v>
      </c>
      <c r="S14" s="12">
        <f t="shared" si="9"/>
        <v>0.0298610040257588</v>
      </c>
    </row>
    <row r="15" ht="15" spans="1:19">
      <c r="A15" s="1">
        <v>2013</v>
      </c>
      <c r="B15" s="1">
        <v>2</v>
      </c>
      <c r="C15" s="4" t="s">
        <v>20</v>
      </c>
      <c r="D15" s="5">
        <v>32293.6</v>
      </c>
      <c r="E15" s="5">
        <v>15841</v>
      </c>
      <c r="F15" s="7">
        <v>0.8201</v>
      </c>
      <c r="G15" s="5">
        <v>17472.21</v>
      </c>
      <c r="H15" s="5">
        <f t="shared" si="0"/>
        <v>14328.959421</v>
      </c>
      <c r="I15" s="5">
        <f t="shared" si="1"/>
        <v>3143.250579</v>
      </c>
      <c r="J15" s="5">
        <f t="shared" si="2"/>
        <v>462733683.958006</v>
      </c>
      <c r="K15" s="5">
        <f t="shared" si="2"/>
        <v>49792232.421939</v>
      </c>
      <c r="L15" s="5">
        <f t="shared" si="3"/>
        <v>512525916.379945</v>
      </c>
      <c r="M15" s="7">
        <f t="shared" si="4"/>
        <v>0.902849337310336</v>
      </c>
      <c r="N15" s="7">
        <f t="shared" si="5"/>
        <v>0.8201</v>
      </c>
      <c r="O15" s="7">
        <f t="shared" si="6"/>
        <v>0.0961294086217309</v>
      </c>
      <c r="P15" s="7">
        <f t="shared" si="7"/>
        <v>0.0971506626896641</v>
      </c>
      <c r="Q15" s="7">
        <f t="shared" si="8"/>
        <v>0.1799</v>
      </c>
      <c r="R15" s="11">
        <f t="shared" si="10"/>
        <v>-0.616138143852504</v>
      </c>
      <c r="S15" s="12">
        <f t="shared" si="9"/>
        <v>0.0269321438865139</v>
      </c>
    </row>
    <row r="16" ht="15" spans="1:19">
      <c r="A16" s="1">
        <v>2014</v>
      </c>
      <c r="B16" s="1">
        <v>2</v>
      </c>
      <c r="C16" s="4" t="s">
        <v>20</v>
      </c>
      <c r="D16" s="5">
        <v>31506</v>
      </c>
      <c r="E16" s="5">
        <v>17014.2</v>
      </c>
      <c r="F16" s="7">
        <v>0.8227</v>
      </c>
      <c r="G16" s="5">
        <v>1516.81</v>
      </c>
      <c r="H16" s="5">
        <f t="shared" si="0"/>
        <v>1247.879587</v>
      </c>
      <c r="I16" s="5">
        <f t="shared" si="1"/>
        <v>268.930413</v>
      </c>
      <c r="J16" s="5">
        <f t="shared" si="2"/>
        <v>39315694.268022</v>
      </c>
      <c r="K16" s="5">
        <f t="shared" si="2"/>
        <v>4575635.8328646</v>
      </c>
      <c r="L16" s="5">
        <f t="shared" si="3"/>
        <v>43891330.1008866</v>
      </c>
      <c r="M16" s="7">
        <f t="shared" si="4"/>
        <v>0.895750804946051</v>
      </c>
      <c r="N16" s="7">
        <f t="shared" si="5"/>
        <v>0.8227</v>
      </c>
      <c r="O16" s="7">
        <f t="shared" si="6"/>
        <v>0.0850706406377968</v>
      </c>
      <c r="P16" s="7">
        <f t="shared" si="7"/>
        <v>0.104249195053949</v>
      </c>
      <c r="Q16" s="7">
        <f t="shared" si="8"/>
        <v>0.1773</v>
      </c>
      <c r="R16" s="11">
        <f t="shared" si="10"/>
        <v>-0.531059073736107</v>
      </c>
      <c r="S16" s="12">
        <f t="shared" si="9"/>
        <v>0.0208396138654979</v>
      </c>
    </row>
    <row r="17" ht="15" spans="1:19">
      <c r="A17" s="1">
        <v>2015</v>
      </c>
      <c r="B17" s="1">
        <v>2</v>
      </c>
      <c r="C17" s="4" t="s">
        <v>20</v>
      </c>
      <c r="D17" s="5">
        <v>34101.3</v>
      </c>
      <c r="E17" s="5">
        <v>18481.6</v>
      </c>
      <c r="F17" s="7">
        <v>0.8264</v>
      </c>
      <c r="G17" s="5">
        <v>1546.95</v>
      </c>
      <c r="H17" s="5">
        <f t="shared" si="0"/>
        <v>1278.39948</v>
      </c>
      <c r="I17" s="5">
        <f t="shared" si="1"/>
        <v>268.55052</v>
      </c>
      <c r="J17" s="5">
        <f t="shared" si="2"/>
        <v>43595084.187324</v>
      </c>
      <c r="K17" s="5">
        <f t="shared" si="2"/>
        <v>4963243.290432</v>
      </c>
      <c r="L17" s="5">
        <f t="shared" si="3"/>
        <v>48558327.477756</v>
      </c>
      <c r="M17" s="7">
        <f t="shared" si="4"/>
        <v>0.897788009838156</v>
      </c>
      <c r="N17" s="7">
        <f t="shared" si="5"/>
        <v>0.8264</v>
      </c>
      <c r="O17" s="7">
        <f t="shared" si="6"/>
        <v>0.0828550534055024</v>
      </c>
      <c r="P17" s="7">
        <f t="shared" si="7"/>
        <v>0.102211990161844</v>
      </c>
      <c r="Q17" s="7">
        <f t="shared" si="8"/>
        <v>0.1736</v>
      </c>
      <c r="R17" s="11">
        <f t="shared" si="10"/>
        <v>-0.529704810772177</v>
      </c>
      <c r="S17" s="12">
        <f t="shared" si="9"/>
        <v>0.0202440905946329</v>
      </c>
    </row>
    <row r="18" ht="15" spans="1:19">
      <c r="A18" s="1">
        <v>2016</v>
      </c>
      <c r="B18" s="1">
        <v>2</v>
      </c>
      <c r="C18" s="4" t="s">
        <v>20</v>
      </c>
      <c r="D18" s="5">
        <v>37109.6</v>
      </c>
      <c r="E18" s="5">
        <v>20075.6</v>
      </c>
      <c r="F18" s="7">
        <v>0.8293</v>
      </c>
      <c r="G18" s="5">
        <v>1562.12</v>
      </c>
      <c r="H18" s="5">
        <f t="shared" si="0"/>
        <v>1295.466116</v>
      </c>
      <c r="I18" s="5">
        <f t="shared" si="1"/>
        <v>266.653884</v>
      </c>
      <c r="J18" s="5">
        <f t="shared" si="2"/>
        <v>48074229.3783136</v>
      </c>
      <c r="K18" s="5">
        <f t="shared" si="2"/>
        <v>5353236.7136304</v>
      </c>
      <c r="L18" s="5">
        <f t="shared" si="3"/>
        <v>53427466.091944</v>
      </c>
      <c r="M18" s="7">
        <f t="shared" si="4"/>
        <v>0.899803657084954</v>
      </c>
      <c r="N18" s="7">
        <f t="shared" si="5"/>
        <v>0.8293</v>
      </c>
      <c r="O18" s="7">
        <f t="shared" si="6"/>
        <v>0.0815946092725661</v>
      </c>
      <c r="P18" s="7">
        <f t="shared" si="7"/>
        <v>0.100196342915046</v>
      </c>
      <c r="Q18" s="7">
        <f t="shared" si="8"/>
        <v>0.1707</v>
      </c>
      <c r="R18" s="11">
        <f t="shared" si="10"/>
        <v>-0.532775939669526</v>
      </c>
      <c r="S18" s="12">
        <f t="shared" si="9"/>
        <v>0.0200369270738592</v>
      </c>
    </row>
    <row r="19" ht="15" spans="1:19">
      <c r="A19" s="1">
        <v>2017</v>
      </c>
      <c r="B19" s="1">
        <v>2</v>
      </c>
      <c r="C19" s="4" t="s">
        <v>20</v>
      </c>
      <c r="D19" s="5">
        <v>40277.5</v>
      </c>
      <c r="E19" s="5">
        <v>21753.7</v>
      </c>
      <c r="F19" s="7">
        <v>0.8293</v>
      </c>
      <c r="G19" s="5">
        <v>1556.87</v>
      </c>
      <c r="H19" s="5">
        <f t="shared" si="0"/>
        <v>1291.112291</v>
      </c>
      <c r="I19" s="5">
        <f t="shared" si="1"/>
        <v>265.757709</v>
      </c>
      <c r="J19" s="5">
        <f t="shared" si="2"/>
        <v>52002775.3007525</v>
      </c>
      <c r="K19" s="5">
        <f t="shared" si="2"/>
        <v>5781213.4742733</v>
      </c>
      <c r="L19" s="5">
        <f t="shared" si="3"/>
        <v>57783988.7750258</v>
      </c>
      <c r="M19" s="7">
        <f t="shared" si="4"/>
        <v>0.899951291061237</v>
      </c>
      <c r="N19" s="7">
        <f t="shared" si="5"/>
        <v>0.8293</v>
      </c>
      <c r="O19" s="7">
        <f t="shared" si="6"/>
        <v>0.0817586693594863</v>
      </c>
      <c r="P19" s="7">
        <f t="shared" si="7"/>
        <v>0.100048708938763</v>
      </c>
      <c r="Q19" s="7">
        <f t="shared" si="8"/>
        <v>0.1707</v>
      </c>
      <c r="R19" s="11">
        <f t="shared" si="10"/>
        <v>-0.534250473014202</v>
      </c>
      <c r="S19" s="12">
        <f t="shared" si="9"/>
        <v>0.0201277499705242</v>
      </c>
    </row>
    <row r="20" ht="15" spans="1:19">
      <c r="A20" s="1">
        <v>2018</v>
      </c>
      <c r="B20" s="1">
        <v>2</v>
      </c>
      <c r="C20" s="4" t="s">
        <v>20</v>
      </c>
      <c r="D20" s="5">
        <v>42976.3</v>
      </c>
      <c r="E20" s="5">
        <v>23065.2</v>
      </c>
      <c r="F20" s="7">
        <v>0.8315</v>
      </c>
      <c r="G20" s="5">
        <v>1559.6</v>
      </c>
      <c r="H20" s="5">
        <f t="shared" si="0"/>
        <v>1296.8074</v>
      </c>
      <c r="I20" s="5">
        <f t="shared" si="1"/>
        <v>262.7926</v>
      </c>
      <c r="J20" s="5">
        <f t="shared" si="2"/>
        <v>55731983.86462</v>
      </c>
      <c r="K20" s="5">
        <f t="shared" si="2"/>
        <v>6061363.87751999</v>
      </c>
      <c r="L20" s="5">
        <f t="shared" si="3"/>
        <v>61793347.74214</v>
      </c>
      <c r="M20" s="7">
        <f t="shared" si="4"/>
        <v>0.9019091196869</v>
      </c>
      <c r="N20" s="7">
        <f t="shared" si="5"/>
        <v>0.8315</v>
      </c>
      <c r="O20" s="7">
        <f t="shared" si="6"/>
        <v>0.0812824621262099</v>
      </c>
      <c r="P20" s="7">
        <f t="shared" si="7"/>
        <v>0.0980908803130996</v>
      </c>
      <c r="Q20" s="7">
        <f t="shared" si="8"/>
        <v>0.1685</v>
      </c>
      <c r="R20" s="11">
        <f t="shared" si="10"/>
        <v>-0.541041350711661</v>
      </c>
      <c r="S20" s="12">
        <f t="shared" si="9"/>
        <v>0.0202381714851384</v>
      </c>
    </row>
    <row r="21" ht="15" spans="1:19">
      <c r="A21" s="1">
        <v>2019</v>
      </c>
      <c r="B21" s="1">
        <v>2</v>
      </c>
      <c r="C21" s="4" t="s">
        <v>20</v>
      </c>
      <c r="D21" s="5">
        <v>46118.9</v>
      </c>
      <c r="E21" s="5">
        <v>24804.1</v>
      </c>
      <c r="F21" s="7">
        <v>0.8348</v>
      </c>
      <c r="G21" s="5">
        <v>1561.83</v>
      </c>
      <c r="H21" s="5">
        <f t="shared" si="0"/>
        <v>1303.815684</v>
      </c>
      <c r="I21" s="5">
        <f t="shared" si="1"/>
        <v>258.014316</v>
      </c>
      <c r="J21" s="5">
        <f t="shared" si="2"/>
        <v>60130545.1488276</v>
      </c>
      <c r="K21" s="5">
        <f t="shared" si="2"/>
        <v>6399812.89549559</v>
      </c>
      <c r="L21" s="5">
        <f t="shared" si="3"/>
        <v>66530358.0443232</v>
      </c>
      <c r="M21" s="7">
        <f t="shared" si="4"/>
        <v>0.903806125750413</v>
      </c>
      <c r="N21" s="7">
        <f t="shared" si="5"/>
        <v>0.8348</v>
      </c>
      <c r="O21" s="7">
        <f t="shared" si="6"/>
        <v>0.0794226995232528</v>
      </c>
      <c r="P21" s="7">
        <f t="shared" si="7"/>
        <v>0.0961938742495865</v>
      </c>
      <c r="Q21" s="7">
        <f t="shared" si="8"/>
        <v>0.1652</v>
      </c>
      <c r="R21" s="11">
        <f t="shared" si="10"/>
        <v>-0.540791182681924</v>
      </c>
      <c r="S21" s="12">
        <f t="shared" si="9"/>
        <v>0.0197619233305601</v>
      </c>
    </row>
    <row r="22" ht="14.4" spans="1:19">
      <c r="A22" s="1">
        <v>2010</v>
      </c>
      <c r="B22" s="1">
        <v>3</v>
      </c>
      <c r="C22" s="2" t="s">
        <v>21</v>
      </c>
      <c r="D22" s="5">
        <v>16432.9529837244</v>
      </c>
      <c r="E22" s="5">
        <v>7703</v>
      </c>
      <c r="F22" s="7">
        <v>0.825397497361275</v>
      </c>
      <c r="G22" s="5">
        <v>420.4682</v>
      </c>
      <c r="H22" s="5">
        <f t="shared" si="0"/>
        <v>347.0534</v>
      </c>
      <c r="I22" s="5">
        <v>73.4148</v>
      </c>
      <c r="J22" s="5">
        <f t="shared" si="2"/>
        <v>5703112.20504171</v>
      </c>
      <c r="K22" s="5">
        <f t="shared" si="2"/>
        <v>565514.2044</v>
      </c>
      <c r="L22" s="5">
        <f t="shared" si="3"/>
        <v>6268626.40944171</v>
      </c>
      <c r="M22" s="7">
        <f t="shared" si="4"/>
        <v>0.909786583620898</v>
      </c>
      <c r="N22" s="7">
        <f t="shared" si="5"/>
        <v>0.825397497361275</v>
      </c>
      <c r="O22" s="7">
        <f t="shared" si="6"/>
        <v>0.0973449632299664</v>
      </c>
      <c r="P22" s="7">
        <f t="shared" si="7"/>
        <v>0.090213416379102</v>
      </c>
      <c r="Q22" s="7">
        <f t="shared" si="8"/>
        <v>0.174602502638725</v>
      </c>
      <c r="R22" s="11">
        <f t="shared" si="10"/>
        <v>-0.660333820505262</v>
      </c>
      <c r="S22" s="12">
        <f t="shared" si="9"/>
        <v>0.0289921716312486</v>
      </c>
    </row>
    <row r="23" ht="14.4" spans="1:19">
      <c r="A23" s="1">
        <v>2011</v>
      </c>
      <c r="B23" s="1">
        <v>3</v>
      </c>
      <c r="C23" s="2" t="s">
        <v>21</v>
      </c>
      <c r="D23" s="5">
        <v>19185.6442684384</v>
      </c>
      <c r="E23" s="5">
        <v>8995</v>
      </c>
      <c r="F23" s="7">
        <v>0.83349884496023</v>
      </c>
      <c r="G23" s="5">
        <v>423.5352</v>
      </c>
      <c r="H23" s="5">
        <v>353.0161</v>
      </c>
      <c r="I23" s="5">
        <v>70.5191</v>
      </c>
      <c r="J23" s="5">
        <f t="shared" si="2"/>
        <v>6772841.31563148</v>
      </c>
      <c r="K23" s="5">
        <f t="shared" si="2"/>
        <v>634319.3045</v>
      </c>
      <c r="L23" s="5">
        <f t="shared" si="3"/>
        <v>7407160.62013148</v>
      </c>
      <c r="M23" s="7">
        <f t="shared" si="4"/>
        <v>0.914364040820713</v>
      </c>
      <c r="N23" s="7">
        <f t="shared" si="5"/>
        <v>0.83349884496023</v>
      </c>
      <c r="O23" s="7">
        <f t="shared" si="6"/>
        <v>0.0925964698513518</v>
      </c>
      <c r="P23" s="7">
        <f t="shared" si="7"/>
        <v>0.0856359591792868</v>
      </c>
      <c r="Q23" s="7">
        <f t="shared" si="8"/>
        <v>0.16650115503977</v>
      </c>
      <c r="R23" s="11">
        <f t="shared" si="10"/>
        <v>-0.664896967764889</v>
      </c>
      <c r="S23" s="12">
        <f t="shared" si="9"/>
        <v>0.0277277927490698</v>
      </c>
    </row>
    <row r="24" ht="14.4" spans="1:19">
      <c r="A24" s="1">
        <v>2012</v>
      </c>
      <c r="B24" s="1">
        <v>3</v>
      </c>
      <c r="C24" s="2" t="s">
        <v>21</v>
      </c>
      <c r="D24" s="5">
        <v>21507.4788635717</v>
      </c>
      <c r="E24" s="5">
        <v>10201</v>
      </c>
      <c r="F24" s="7">
        <v>0.837598905722917</v>
      </c>
      <c r="G24" s="5">
        <v>425.6326</v>
      </c>
      <c r="H24" s="5">
        <v>356.5094</v>
      </c>
      <c r="I24" s="5">
        <v>69.1232</v>
      </c>
      <c r="J24" s="5">
        <f t="shared" si="2"/>
        <v>7667618.38516464</v>
      </c>
      <c r="K24" s="5">
        <f t="shared" si="2"/>
        <v>705125.7632</v>
      </c>
      <c r="L24" s="5">
        <f t="shared" si="3"/>
        <v>8372744.14836464</v>
      </c>
      <c r="M24" s="7">
        <f t="shared" si="4"/>
        <v>0.915783194768023</v>
      </c>
      <c r="N24" s="7">
        <f t="shared" si="5"/>
        <v>0.837598905722917</v>
      </c>
      <c r="O24" s="7">
        <f t="shared" si="6"/>
        <v>0.0892402966129197</v>
      </c>
      <c r="P24" s="7">
        <f t="shared" si="7"/>
        <v>0.084216805231977</v>
      </c>
      <c r="Q24" s="7">
        <f t="shared" si="8"/>
        <v>0.162401094277083</v>
      </c>
      <c r="R24" s="11">
        <f t="shared" si="10"/>
        <v>-0.656674677452713</v>
      </c>
      <c r="S24" s="12">
        <f t="shared" si="9"/>
        <v>0.0264217205224192</v>
      </c>
    </row>
    <row r="25" ht="14.4" spans="1:19">
      <c r="A25" s="1">
        <v>2013</v>
      </c>
      <c r="B25" s="1">
        <v>3</v>
      </c>
      <c r="C25" s="2" t="s">
        <v>21</v>
      </c>
      <c r="D25" s="5">
        <v>23873.3015385646</v>
      </c>
      <c r="E25" s="5">
        <v>11425</v>
      </c>
      <c r="F25" s="7">
        <v>0.841199572666556</v>
      </c>
      <c r="G25" s="5">
        <v>427.769</v>
      </c>
      <c r="H25" s="5">
        <v>359.8391</v>
      </c>
      <c r="I25" s="5">
        <v>67.9299</v>
      </c>
      <c r="J25" s="5">
        <f t="shared" si="2"/>
        <v>8590547.3396657</v>
      </c>
      <c r="K25" s="5">
        <f t="shared" si="2"/>
        <v>776099.1075</v>
      </c>
      <c r="L25" s="5">
        <f t="shared" si="3"/>
        <v>9366646.4471657</v>
      </c>
      <c r="M25" s="7">
        <f t="shared" si="4"/>
        <v>0.917142265177005</v>
      </c>
      <c r="N25" s="7">
        <f t="shared" si="5"/>
        <v>0.841199572666556</v>
      </c>
      <c r="O25" s="7">
        <f t="shared" si="6"/>
        <v>0.0864336663590065</v>
      </c>
      <c r="P25" s="7">
        <f t="shared" si="7"/>
        <v>0.0828577348229946</v>
      </c>
      <c r="Q25" s="7">
        <f t="shared" si="8"/>
        <v>0.158800427333444</v>
      </c>
      <c r="R25" s="11">
        <f t="shared" si="10"/>
        <v>-0.650523140950982</v>
      </c>
      <c r="S25" s="12">
        <f t="shared" si="9"/>
        <v>0.0253710946429147</v>
      </c>
    </row>
    <row r="26" ht="14.4" spans="1:19">
      <c r="A26" s="1">
        <v>2014</v>
      </c>
      <c r="B26" s="1">
        <v>3</v>
      </c>
      <c r="C26" s="2" t="s">
        <v>21</v>
      </c>
      <c r="D26" s="5">
        <v>25768.3642146959</v>
      </c>
      <c r="E26" s="5">
        <v>12616</v>
      </c>
      <c r="F26" s="7">
        <v>0.842499476610296</v>
      </c>
      <c r="G26" s="5">
        <v>429.89</v>
      </c>
      <c r="H26" s="5">
        <v>362.1821</v>
      </c>
      <c r="I26" s="5">
        <v>67.7079</v>
      </c>
      <c r="J26" s="5">
        <f t="shared" si="2"/>
        <v>9332840.2648434</v>
      </c>
      <c r="K26" s="5">
        <f t="shared" si="2"/>
        <v>854202.8664</v>
      </c>
      <c r="L26" s="5">
        <f t="shared" si="3"/>
        <v>10187043.1312434</v>
      </c>
      <c r="M26" s="7">
        <f t="shared" si="4"/>
        <v>0.916148105451701</v>
      </c>
      <c r="N26" s="7">
        <f t="shared" si="5"/>
        <v>0.842499476610296</v>
      </c>
      <c r="O26" s="7">
        <f t="shared" si="6"/>
        <v>0.0838049977862603</v>
      </c>
      <c r="P26" s="7">
        <f t="shared" si="7"/>
        <v>0.0838518945482995</v>
      </c>
      <c r="Q26" s="7">
        <f t="shared" si="8"/>
        <v>0.157500523389704</v>
      </c>
      <c r="R26" s="11">
        <f t="shared" si="10"/>
        <v>-0.630376698861699</v>
      </c>
      <c r="S26" s="12">
        <f t="shared" si="9"/>
        <v>0.02391950947061</v>
      </c>
    </row>
    <row r="27" ht="14.4" spans="1:19">
      <c r="A27" s="1">
        <v>2015</v>
      </c>
      <c r="B27" s="1">
        <v>3</v>
      </c>
      <c r="C27" s="2" t="s">
        <v>21</v>
      </c>
      <c r="D27" s="5">
        <v>27726.7598950127</v>
      </c>
      <c r="E27" s="5">
        <v>13626</v>
      </c>
      <c r="F27" s="7">
        <v>0.844039896496032</v>
      </c>
      <c r="G27" s="5">
        <v>431.8675</v>
      </c>
      <c r="H27" s="5">
        <v>364.5134</v>
      </c>
      <c r="I27" s="5">
        <v>67.3541</v>
      </c>
      <c r="J27" s="5">
        <f t="shared" si="2"/>
        <v>10106775.5203147</v>
      </c>
      <c r="K27" s="5">
        <f t="shared" si="2"/>
        <v>917766.9666</v>
      </c>
      <c r="L27" s="5">
        <f t="shared" si="3"/>
        <v>11024542.4869147</v>
      </c>
      <c r="M27" s="7">
        <f t="shared" si="4"/>
        <v>0.916752376101837</v>
      </c>
      <c r="N27" s="7">
        <f t="shared" si="5"/>
        <v>0.844039896496032</v>
      </c>
      <c r="O27" s="7">
        <f t="shared" si="6"/>
        <v>0.0826376346149191</v>
      </c>
      <c r="P27" s="7">
        <f t="shared" si="7"/>
        <v>0.0832476238981633</v>
      </c>
      <c r="Q27" s="7">
        <f t="shared" si="8"/>
        <v>0.155960103503968</v>
      </c>
      <c r="R27" s="11">
        <f t="shared" si="10"/>
        <v>-0.627780641081894</v>
      </c>
      <c r="S27" s="12">
        <f t="shared" si="9"/>
        <v>0.0234970011893291</v>
      </c>
    </row>
    <row r="28" ht="14.4" spans="1:19">
      <c r="A28" s="1">
        <v>2016</v>
      </c>
      <c r="B28" s="1">
        <v>3</v>
      </c>
      <c r="C28" s="2" t="s">
        <v>21</v>
      </c>
      <c r="D28" s="5">
        <v>29632.142834998</v>
      </c>
      <c r="E28" s="5">
        <v>14591</v>
      </c>
      <c r="F28" s="7">
        <v>0.845495000608826</v>
      </c>
      <c r="G28" s="5">
        <v>434.4429</v>
      </c>
      <c r="H28" s="5">
        <v>367.3193</v>
      </c>
      <c r="I28" s="5">
        <v>67.1236</v>
      </c>
      <c r="J28" s="5">
        <f t="shared" si="2"/>
        <v>10884457.9636515</v>
      </c>
      <c r="K28" s="5">
        <f t="shared" si="2"/>
        <v>979400.4476</v>
      </c>
      <c r="L28" s="5">
        <f t="shared" si="3"/>
        <v>11863858.4112515</v>
      </c>
      <c r="M28" s="7">
        <f t="shared" si="4"/>
        <v>0.917446718120713</v>
      </c>
      <c r="N28" s="7">
        <f t="shared" si="5"/>
        <v>0.845495000608826</v>
      </c>
      <c r="O28" s="7">
        <f t="shared" si="6"/>
        <v>0.081672249968798</v>
      </c>
      <c r="P28" s="7">
        <f t="shared" si="7"/>
        <v>0.0825532818792875</v>
      </c>
      <c r="Q28" s="7">
        <f t="shared" si="8"/>
        <v>0.154504999391174</v>
      </c>
      <c r="R28" s="11">
        <f t="shared" si="10"/>
        <v>-0.626782528497026</v>
      </c>
      <c r="S28" s="12">
        <f t="shared" si="9"/>
        <v>0.0231869829433807</v>
      </c>
    </row>
    <row r="29" ht="14.4" spans="1:19">
      <c r="A29" s="1">
        <v>2017</v>
      </c>
      <c r="B29" s="1">
        <v>3</v>
      </c>
      <c r="C29" s="2" t="s">
        <v>21</v>
      </c>
      <c r="D29" s="5">
        <v>31469.3356907679</v>
      </c>
      <c r="E29" s="5">
        <v>15595</v>
      </c>
      <c r="F29" s="7">
        <v>0.847016918967053</v>
      </c>
      <c r="G29" s="5">
        <v>437.97</v>
      </c>
      <c r="H29" s="5">
        <v>370.968</v>
      </c>
      <c r="I29" s="5">
        <v>67.002</v>
      </c>
      <c r="J29" s="5">
        <f t="shared" si="2"/>
        <v>11674116.5225328</v>
      </c>
      <c r="K29" s="5">
        <f t="shared" si="2"/>
        <v>1044896.19</v>
      </c>
      <c r="L29" s="5">
        <f t="shared" si="3"/>
        <v>12719012.7125328</v>
      </c>
      <c r="M29" s="7">
        <f t="shared" si="4"/>
        <v>0.917847696702874</v>
      </c>
      <c r="N29" s="7">
        <f t="shared" si="5"/>
        <v>0.847016918967053</v>
      </c>
      <c r="O29" s="7">
        <f t="shared" si="6"/>
        <v>0.0803107995049399</v>
      </c>
      <c r="P29" s="7">
        <f t="shared" si="7"/>
        <v>0.0821523032971264</v>
      </c>
      <c r="Q29" s="7">
        <f t="shared" si="8"/>
        <v>0.152983081032947</v>
      </c>
      <c r="R29" s="11">
        <f t="shared" si="10"/>
        <v>-0.621752452002749</v>
      </c>
      <c r="S29" s="12">
        <f t="shared" si="9"/>
        <v>0.0226346863333136</v>
      </c>
    </row>
    <row r="30" ht="14.4" spans="1:19">
      <c r="A30" s="1">
        <v>2018</v>
      </c>
      <c r="B30" s="1">
        <v>3</v>
      </c>
      <c r="C30" s="2" t="s">
        <v>21</v>
      </c>
      <c r="D30" s="5">
        <v>33672.1891891217</v>
      </c>
      <c r="E30" s="5">
        <v>16860</v>
      </c>
      <c r="F30" s="7">
        <v>0.848752606040813</v>
      </c>
      <c r="G30" s="5">
        <v>442.1458</v>
      </c>
      <c r="H30" s="5">
        <v>375.2724</v>
      </c>
      <c r="I30" s="5">
        <v>66.8734</v>
      </c>
      <c r="J30" s="5">
        <f t="shared" si="2"/>
        <v>12636243.2502557</v>
      </c>
      <c r="K30" s="5">
        <f t="shared" si="2"/>
        <v>1127485.524</v>
      </c>
      <c r="L30" s="5">
        <f t="shared" si="3"/>
        <v>13763728.7742557</v>
      </c>
      <c r="M30" s="7">
        <f t="shared" si="4"/>
        <v>0.918082843501763</v>
      </c>
      <c r="N30" s="7">
        <f t="shared" si="5"/>
        <v>0.848752606040813</v>
      </c>
      <c r="O30" s="7">
        <f t="shared" si="6"/>
        <v>0.0785198807008448</v>
      </c>
      <c r="P30" s="7">
        <f t="shared" si="7"/>
        <v>0.0819171564982374</v>
      </c>
      <c r="Q30" s="7">
        <f t="shared" si="8"/>
        <v>0.151247393959187</v>
      </c>
      <c r="R30" s="11">
        <f t="shared" si="10"/>
        <v>-0.613208416766717</v>
      </c>
      <c r="S30" s="12">
        <f t="shared" si="9"/>
        <v>0.0218554655029353</v>
      </c>
    </row>
    <row r="31" ht="14.4" spans="1:19">
      <c r="A31" s="1">
        <v>2019</v>
      </c>
      <c r="B31" s="1">
        <v>3</v>
      </c>
      <c r="C31" s="2" t="s">
        <v>21</v>
      </c>
      <c r="D31" s="5">
        <v>36361.7991221112</v>
      </c>
      <c r="E31" s="5">
        <v>18377</v>
      </c>
      <c r="F31" s="7">
        <v>0.852452612410702</v>
      </c>
      <c r="G31" s="5">
        <v>446.1875</v>
      </c>
      <c r="H31" s="5">
        <v>380.3537</v>
      </c>
      <c r="I31" s="5">
        <v>65.8338</v>
      </c>
      <c r="J31" s="5">
        <f t="shared" si="2"/>
        <v>13830344.8347517</v>
      </c>
      <c r="K31" s="5">
        <f t="shared" si="2"/>
        <v>1209827.7426</v>
      </c>
      <c r="L31" s="5">
        <f t="shared" si="3"/>
        <v>15040172.5773517</v>
      </c>
      <c r="M31" s="7">
        <f t="shared" si="4"/>
        <v>0.919560248635589</v>
      </c>
      <c r="N31" s="7">
        <f t="shared" si="5"/>
        <v>0.852452612410702</v>
      </c>
      <c r="O31" s="7">
        <f t="shared" si="6"/>
        <v>0.0757779441580008</v>
      </c>
      <c r="P31" s="7">
        <f t="shared" si="7"/>
        <v>0.0804397513644106</v>
      </c>
      <c r="Q31" s="7">
        <f t="shared" si="8"/>
        <v>0.147547387589298</v>
      </c>
      <c r="R31" s="11">
        <f t="shared" si="10"/>
        <v>-0.606640922019992</v>
      </c>
      <c r="S31" s="12">
        <f t="shared" si="9"/>
        <v>0.0208843402362601</v>
      </c>
    </row>
    <row r="32" ht="14.4" spans="1:19">
      <c r="A32" s="1">
        <v>2010</v>
      </c>
      <c r="B32" s="1">
        <v>4</v>
      </c>
      <c r="C32" s="2" t="s">
        <v>22</v>
      </c>
      <c r="D32" s="5">
        <v>14418.5076780044</v>
      </c>
      <c r="E32" s="5">
        <v>4112</v>
      </c>
      <c r="F32" s="7">
        <v>0.549141685697492</v>
      </c>
      <c r="G32" s="5">
        <v>332.0928</v>
      </c>
      <c r="H32" s="5">
        <v>182.366</v>
      </c>
      <c r="I32" s="5">
        <v>149.7268</v>
      </c>
      <c r="J32" s="5">
        <f t="shared" si="2"/>
        <v>2629445.57120695</v>
      </c>
      <c r="K32" s="5">
        <f t="shared" si="2"/>
        <v>615676.6016</v>
      </c>
      <c r="L32" s="5">
        <f t="shared" si="3"/>
        <v>3245122.17280695</v>
      </c>
      <c r="M32" s="7">
        <f t="shared" si="4"/>
        <v>0.810276295062427</v>
      </c>
      <c r="N32" s="7">
        <f t="shared" si="5"/>
        <v>0.549141685697492</v>
      </c>
      <c r="O32" s="7">
        <f t="shared" si="6"/>
        <v>0.389018806711314</v>
      </c>
      <c r="P32" s="7">
        <f t="shared" si="7"/>
        <v>0.189723704937573</v>
      </c>
      <c r="Q32" s="7">
        <f t="shared" si="8"/>
        <v>0.450858314302508</v>
      </c>
      <c r="R32" s="11">
        <f t="shared" si="10"/>
        <v>-0.865584301901018</v>
      </c>
      <c r="S32" s="12">
        <f t="shared" si="9"/>
        <v>0.150990856719186</v>
      </c>
    </row>
    <row r="33" ht="14.4" spans="1:19">
      <c r="A33" s="1">
        <v>2011</v>
      </c>
      <c r="B33" s="1">
        <v>4</v>
      </c>
      <c r="C33" s="2" t="s">
        <v>22</v>
      </c>
      <c r="D33" s="5">
        <v>16936.7355405625</v>
      </c>
      <c r="E33" s="5">
        <v>4996</v>
      </c>
      <c r="F33" s="7">
        <v>0.564899050313304</v>
      </c>
      <c r="G33" s="5">
        <v>333.9733</v>
      </c>
      <c r="H33" s="5">
        <v>188.6612</v>
      </c>
      <c r="I33" s="5">
        <v>145.3121</v>
      </c>
      <c r="J33" s="5">
        <f t="shared" si="2"/>
        <v>3195304.85116517</v>
      </c>
      <c r="K33" s="5">
        <f t="shared" si="2"/>
        <v>725979.2516</v>
      </c>
      <c r="L33" s="5">
        <f t="shared" si="3"/>
        <v>3921284.10276517</v>
      </c>
      <c r="M33" s="7">
        <f t="shared" si="4"/>
        <v>0.814861858367247</v>
      </c>
      <c r="N33" s="7">
        <f t="shared" si="5"/>
        <v>0.564899050313304</v>
      </c>
      <c r="O33" s="7">
        <f t="shared" si="6"/>
        <v>0.366371556767559</v>
      </c>
      <c r="P33" s="7">
        <f t="shared" si="7"/>
        <v>0.185138141632753</v>
      </c>
      <c r="Q33" s="7">
        <f t="shared" si="8"/>
        <v>0.435100949686697</v>
      </c>
      <c r="R33" s="11">
        <f t="shared" si="10"/>
        <v>-0.854475814453923</v>
      </c>
      <c r="S33" s="12">
        <f t="shared" si="9"/>
        <v>0.140346143242382</v>
      </c>
    </row>
    <row r="34" ht="14.4" spans="1:19">
      <c r="A34" s="1">
        <v>2012</v>
      </c>
      <c r="B34" s="1">
        <v>4</v>
      </c>
      <c r="C34" s="2" t="s">
        <v>22</v>
      </c>
      <c r="D34" s="5">
        <v>19360.9087318731</v>
      </c>
      <c r="E34" s="5">
        <v>5710</v>
      </c>
      <c r="F34" s="7">
        <v>0.579503752034487</v>
      </c>
      <c r="G34" s="5">
        <v>335.7112</v>
      </c>
      <c r="H34" s="5">
        <v>194.5459</v>
      </c>
      <c r="I34" s="5">
        <v>141.1653</v>
      </c>
      <c r="J34" s="5">
        <f t="shared" si="2"/>
        <v>3766585.41406011</v>
      </c>
      <c r="K34" s="5">
        <f t="shared" si="2"/>
        <v>806053.863</v>
      </c>
      <c r="L34" s="5">
        <f t="shared" si="3"/>
        <v>4572639.27706011</v>
      </c>
      <c r="M34" s="7">
        <f t="shared" si="4"/>
        <v>0.823722403154828</v>
      </c>
      <c r="N34" s="7">
        <f t="shared" si="5"/>
        <v>0.579503752034487</v>
      </c>
      <c r="O34" s="7">
        <f t="shared" si="6"/>
        <v>0.351661446408908</v>
      </c>
      <c r="P34" s="7">
        <f t="shared" si="7"/>
        <v>0.176277596845172</v>
      </c>
      <c r="Q34" s="7">
        <f t="shared" si="8"/>
        <v>0.420496247965513</v>
      </c>
      <c r="R34" s="11">
        <f t="shared" si="10"/>
        <v>-0.869375549299828</v>
      </c>
      <c r="S34" s="12">
        <f t="shared" si="9"/>
        <v>0.136419979146324</v>
      </c>
    </row>
    <row r="35" ht="14.4" spans="1:19">
      <c r="A35" s="1">
        <v>2013</v>
      </c>
      <c r="B35" s="1">
        <v>4</v>
      </c>
      <c r="C35" s="2" t="s">
        <v>22</v>
      </c>
      <c r="D35" s="5">
        <v>21316.3605137923</v>
      </c>
      <c r="E35" s="5">
        <v>6441</v>
      </c>
      <c r="F35" s="7">
        <v>0.590262201138407</v>
      </c>
      <c r="G35" s="5">
        <v>337.489</v>
      </c>
      <c r="H35" s="5">
        <v>199.207</v>
      </c>
      <c r="I35" s="5">
        <v>138.282</v>
      </c>
      <c r="J35" s="5">
        <f t="shared" si="2"/>
        <v>4246368.22887102</v>
      </c>
      <c r="K35" s="5">
        <f t="shared" si="2"/>
        <v>890674.362</v>
      </c>
      <c r="L35" s="5">
        <f t="shared" si="3"/>
        <v>5137042.59087102</v>
      </c>
      <c r="M35" s="7">
        <f t="shared" si="4"/>
        <v>0.826617290737903</v>
      </c>
      <c r="N35" s="7">
        <f t="shared" si="5"/>
        <v>0.590262201138407</v>
      </c>
      <c r="O35" s="7">
        <f t="shared" si="6"/>
        <v>0.336774972872362</v>
      </c>
      <c r="P35" s="7">
        <f t="shared" si="7"/>
        <v>0.173382709262097</v>
      </c>
      <c r="Q35" s="7">
        <f t="shared" si="8"/>
        <v>0.409737798861593</v>
      </c>
      <c r="R35" s="11">
        <f t="shared" si="10"/>
        <v>-0.860016096680086</v>
      </c>
      <c r="S35" s="12">
        <f t="shared" si="9"/>
        <v>0.129272094812676</v>
      </c>
    </row>
    <row r="36" ht="14.4" spans="1:19">
      <c r="A36" s="1">
        <v>2014</v>
      </c>
      <c r="B36" s="1">
        <v>4</v>
      </c>
      <c r="C36" s="2" t="s">
        <v>22</v>
      </c>
      <c r="D36" s="5">
        <v>23042.9857154095</v>
      </c>
      <c r="E36" s="5">
        <v>7137</v>
      </c>
      <c r="F36" s="7">
        <v>0.600424770787987</v>
      </c>
      <c r="G36" s="5">
        <v>339.1947</v>
      </c>
      <c r="H36" s="5">
        <v>203.6609</v>
      </c>
      <c r="I36" s="5">
        <v>135.5338</v>
      </c>
      <c r="J36" s="5">
        <f t="shared" si="2"/>
        <v>4692955.20948744</v>
      </c>
      <c r="K36" s="5">
        <f t="shared" si="2"/>
        <v>967304.7306</v>
      </c>
      <c r="L36" s="5">
        <f t="shared" si="3"/>
        <v>5660259.94008744</v>
      </c>
      <c r="M36" s="7">
        <f t="shared" si="4"/>
        <v>0.829105952581913</v>
      </c>
      <c r="N36" s="7">
        <f t="shared" si="5"/>
        <v>0.600424770787987</v>
      </c>
      <c r="O36" s="7">
        <f t="shared" si="6"/>
        <v>0.322710598616776</v>
      </c>
      <c r="P36" s="7">
        <f t="shared" si="7"/>
        <v>0.170894047418087</v>
      </c>
      <c r="Q36" s="7">
        <f t="shared" si="8"/>
        <v>0.399575229212013</v>
      </c>
      <c r="R36" s="11">
        <f t="shared" si="10"/>
        <v>-0.849358297168564</v>
      </c>
      <c r="S36" s="12">
        <f t="shared" si="9"/>
        <v>0.122411001163171</v>
      </c>
    </row>
    <row r="37" ht="14.4" spans="1:19">
      <c r="A37" s="1">
        <v>2015</v>
      </c>
      <c r="B37" s="1">
        <v>4</v>
      </c>
      <c r="C37" s="2" t="s">
        <v>22</v>
      </c>
      <c r="D37" s="5">
        <v>24771.2096440652</v>
      </c>
      <c r="E37" s="5">
        <v>7708</v>
      </c>
      <c r="F37" s="7">
        <v>0.61021054609292</v>
      </c>
      <c r="G37" s="5">
        <v>340.638</v>
      </c>
      <c r="H37" s="5">
        <v>207.8609</v>
      </c>
      <c r="I37" s="5">
        <v>132.7771</v>
      </c>
      <c r="J37" s="5">
        <f t="shared" si="2"/>
        <v>5148965.93070407</v>
      </c>
      <c r="K37" s="5">
        <f t="shared" si="2"/>
        <v>1023445.8868</v>
      </c>
      <c r="L37" s="5">
        <f t="shared" si="3"/>
        <v>6172411.81750407</v>
      </c>
      <c r="M37" s="7">
        <f t="shared" si="4"/>
        <v>0.834190278118246</v>
      </c>
      <c r="N37" s="7">
        <f t="shared" si="5"/>
        <v>0.61021054609292</v>
      </c>
      <c r="O37" s="7">
        <f t="shared" si="6"/>
        <v>0.312657472413557</v>
      </c>
      <c r="P37" s="7">
        <f t="shared" si="7"/>
        <v>0.165809721881754</v>
      </c>
      <c r="Q37" s="7">
        <f t="shared" si="8"/>
        <v>0.38978945390708</v>
      </c>
      <c r="R37" s="11">
        <f t="shared" si="10"/>
        <v>-0.854765854388219</v>
      </c>
      <c r="S37" s="12">
        <f t="shared" si="9"/>
        <v>0.119087335278283</v>
      </c>
    </row>
    <row r="38" ht="14.4" spans="1:19">
      <c r="A38" s="1">
        <v>2016</v>
      </c>
      <c r="B38" s="1">
        <v>4</v>
      </c>
      <c r="C38" s="2" t="s">
        <v>22</v>
      </c>
      <c r="D38" s="5">
        <v>26272.8403726884</v>
      </c>
      <c r="E38" s="5">
        <v>8217</v>
      </c>
      <c r="F38" s="7">
        <v>0.620076735348964</v>
      </c>
      <c r="G38" s="5">
        <v>342.1891</v>
      </c>
      <c r="H38" s="5">
        <v>212.1835</v>
      </c>
      <c r="I38" s="5">
        <v>130.0056</v>
      </c>
      <c r="J38" s="5">
        <f t="shared" si="2"/>
        <v>5574663.22521833</v>
      </c>
      <c r="K38" s="5">
        <f t="shared" si="2"/>
        <v>1068256.0152</v>
      </c>
      <c r="L38" s="5">
        <f t="shared" si="3"/>
        <v>6642919.24041833</v>
      </c>
      <c r="M38" s="7">
        <f t="shared" si="4"/>
        <v>0.839188769795623</v>
      </c>
      <c r="N38" s="7">
        <f t="shared" si="5"/>
        <v>0.620076735348964</v>
      </c>
      <c r="O38" s="7">
        <f t="shared" si="6"/>
        <v>0.302592437884277</v>
      </c>
      <c r="P38" s="7">
        <f t="shared" si="7"/>
        <v>0.160811230204377</v>
      </c>
      <c r="Q38" s="7">
        <f t="shared" si="8"/>
        <v>0.379923264651037</v>
      </c>
      <c r="R38" s="11">
        <f>LN(P38/Q38)</f>
        <v>-0.85973810331428</v>
      </c>
      <c r="S38" s="12">
        <f t="shared" si="9"/>
        <v>0.115676633650018</v>
      </c>
    </row>
    <row r="39" ht="14.4" spans="1:19">
      <c r="A39" s="1">
        <v>2017</v>
      </c>
      <c r="B39" s="1">
        <v>4</v>
      </c>
      <c r="C39" s="2" t="s">
        <v>22</v>
      </c>
      <c r="D39" s="5">
        <v>27980.5749969132</v>
      </c>
      <c r="E39" s="5">
        <v>8862</v>
      </c>
      <c r="F39" s="7">
        <v>0.629382178231628</v>
      </c>
      <c r="G39" s="5">
        <v>344.2352</v>
      </c>
      <c r="H39" s="5">
        <v>216.6555</v>
      </c>
      <c r="I39" s="5">
        <v>127.5797</v>
      </c>
      <c r="J39" s="5">
        <f t="shared" si="2"/>
        <v>6062145.46624372</v>
      </c>
      <c r="K39" s="5">
        <f t="shared" si="2"/>
        <v>1130611.3014</v>
      </c>
      <c r="L39" s="5">
        <f t="shared" si="3"/>
        <v>7192756.76764372</v>
      </c>
      <c r="M39" s="7">
        <f t="shared" si="4"/>
        <v>0.842812521273345</v>
      </c>
      <c r="N39" s="7">
        <f t="shared" si="5"/>
        <v>0.629382178231628</v>
      </c>
      <c r="O39" s="7">
        <f t="shared" si="6"/>
        <v>0.29200586983389</v>
      </c>
      <c r="P39" s="7">
        <f t="shared" si="7"/>
        <v>0.157187478726655</v>
      </c>
      <c r="Q39" s="7">
        <f t="shared" si="8"/>
        <v>0.370617821768372</v>
      </c>
      <c r="R39" s="11">
        <f>LN(P39/Q39)</f>
        <v>-0.857732176697808</v>
      </c>
      <c r="S39" s="12">
        <f t="shared" si="9"/>
        <v>0.111281445103463</v>
      </c>
    </row>
    <row r="40" ht="14.4" spans="1:19">
      <c r="A40" s="1">
        <v>2018</v>
      </c>
      <c r="B40" s="1">
        <v>4</v>
      </c>
      <c r="C40" s="2" t="s">
        <v>22</v>
      </c>
      <c r="D40" s="5">
        <v>29911.2346717002</v>
      </c>
      <c r="E40" s="5">
        <v>9710</v>
      </c>
      <c r="F40" s="7">
        <v>0.639673483418384</v>
      </c>
      <c r="G40" s="5">
        <v>345.5996</v>
      </c>
      <c r="H40" s="5">
        <v>221.0709</v>
      </c>
      <c r="I40" s="5">
        <v>124.5287</v>
      </c>
      <c r="J40" s="5">
        <f t="shared" si="2"/>
        <v>6612503.56898396</v>
      </c>
      <c r="K40" s="5">
        <f t="shared" si="2"/>
        <v>1209173.677</v>
      </c>
      <c r="L40" s="5">
        <f t="shared" si="3"/>
        <v>7821677.24598396</v>
      </c>
      <c r="M40" s="7">
        <f t="shared" si="4"/>
        <v>0.845407367374964</v>
      </c>
      <c r="N40" s="7">
        <f t="shared" si="5"/>
        <v>0.639673483418384</v>
      </c>
      <c r="O40" s="7">
        <f t="shared" si="6"/>
        <v>0.27886073874863</v>
      </c>
      <c r="P40" s="7">
        <f t="shared" si="7"/>
        <v>0.154592632625036</v>
      </c>
      <c r="Q40" s="7">
        <f t="shared" si="8"/>
        <v>0.360326516581616</v>
      </c>
      <c r="R40" s="11">
        <f>LN(P40/Q40)</f>
        <v>-0.84621713030004</v>
      </c>
      <c r="S40" s="12">
        <f t="shared" si="9"/>
        <v>0.104931989064231</v>
      </c>
    </row>
    <row r="41" ht="14.4" spans="1:19">
      <c r="A41" s="1">
        <v>2019</v>
      </c>
      <c r="B41" s="1">
        <v>4</v>
      </c>
      <c r="C41" s="2" t="s">
        <v>22</v>
      </c>
      <c r="D41" s="5">
        <v>32251.977267878</v>
      </c>
      <c r="E41" s="5">
        <v>10725</v>
      </c>
      <c r="F41" s="7">
        <v>0.656173513291867</v>
      </c>
      <c r="G41" s="5">
        <v>346.302</v>
      </c>
      <c r="H41" s="5">
        <v>227.2342</v>
      </c>
      <c r="I41" s="5">
        <v>119.0678</v>
      </c>
      <c r="J41" s="5">
        <f t="shared" si="2"/>
        <v>7328752.25288445</v>
      </c>
      <c r="K41" s="5">
        <f t="shared" si="2"/>
        <v>1277002.155</v>
      </c>
      <c r="L41" s="5">
        <f t="shared" si="3"/>
        <v>8605754.40788445</v>
      </c>
      <c r="M41" s="7">
        <f t="shared" si="4"/>
        <v>0.851610667179854</v>
      </c>
      <c r="N41" s="7">
        <f t="shared" si="5"/>
        <v>0.656173513291867</v>
      </c>
      <c r="O41" s="7">
        <f t="shared" si="6"/>
        <v>0.260704203046876</v>
      </c>
      <c r="P41" s="7">
        <f t="shared" si="7"/>
        <v>0.148389332820146</v>
      </c>
      <c r="Q41" s="7">
        <f t="shared" si="8"/>
        <v>0.343826486708133</v>
      </c>
      <c r="R41" s="11">
        <f>LN(P41/Q41)</f>
        <v>-0.840297684133282</v>
      </c>
      <c r="S41" s="12">
        <f t="shared" si="9"/>
        <v>0.0973272675744907</v>
      </c>
    </row>
    <row r="42" ht="14.4" spans="1:19">
      <c r="A42" s="1">
        <v>2010</v>
      </c>
      <c r="B42" s="1">
        <v>5</v>
      </c>
      <c r="C42" s="2" t="s">
        <v>23</v>
      </c>
      <c r="D42" s="5">
        <v>16551.3647051352</v>
      </c>
      <c r="E42" s="5">
        <v>6572</v>
      </c>
      <c r="F42" s="7">
        <v>0.60007390972205</v>
      </c>
      <c r="G42" s="5">
        <v>136.9238</v>
      </c>
      <c r="H42" s="5">
        <v>82.1644</v>
      </c>
      <c r="I42" s="5">
        <v>54.7594</v>
      </c>
      <c r="J42" s="5">
        <f t="shared" si="2"/>
        <v>1359932.95017861</v>
      </c>
      <c r="K42" s="5">
        <f t="shared" si="2"/>
        <v>359878.7768</v>
      </c>
      <c r="L42" s="5">
        <f t="shared" si="3"/>
        <v>1719811.72697861</v>
      </c>
      <c r="M42" s="7">
        <f t="shared" si="4"/>
        <v>0.790745247776488</v>
      </c>
      <c r="N42" s="7">
        <f t="shared" si="5"/>
        <v>0.60007390972205</v>
      </c>
      <c r="O42" s="7">
        <f t="shared" si="6"/>
        <v>0.275923021900532</v>
      </c>
      <c r="P42" s="7">
        <f t="shared" si="7"/>
        <v>0.209254752223512</v>
      </c>
      <c r="Q42" s="7">
        <f t="shared" si="8"/>
        <v>0.39992609027795</v>
      </c>
      <c r="R42" s="11">
        <f>LN(P42/Q42)</f>
        <v>-0.647727335872706</v>
      </c>
      <c r="S42" s="12">
        <f t="shared" si="9"/>
        <v>0.0826447951435348</v>
      </c>
    </row>
    <row r="43" ht="14.4" spans="1:19">
      <c r="A43" s="1">
        <v>2011</v>
      </c>
      <c r="B43" s="1">
        <v>5</v>
      </c>
      <c r="C43" s="2" t="s">
        <v>23</v>
      </c>
      <c r="D43" s="5">
        <v>19622.2187102768</v>
      </c>
      <c r="E43" s="5">
        <v>7691</v>
      </c>
      <c r="F43" s="7">
        <v>0.616099638928224</v>
      </c>
      <c r="G43" s="5">
        <v>137.4242</v>
      </c>
      <c r="H43" s="5">
        <v>84.667</v>
      </c>
      <c r="I43" s="5">
        <v>52.7572</v>
      </c>
      <c r="J43" s="5">
        <f t="shared" si="2"/>
        <v>1661354.39154301</v>
      </c>
      <c r="K43" s="5">
        <f t="shared" si="2"/>
        <v>405755.6252</v>
      </c>
      <c r="L43" s="5">
        <f t="shared" si="3"/>
        <v>2067110.01674301</v>
      </c>
      <c r="M43" s="7">
        <f t="shared" si="4"/>
        <v>0.803708742198773</v>
      </c>
      <c r="N43" s="7">
        <f t="shared" si="5"/>
        <v>0.616099638928224</v>
      </c>
      <c r="O43" s="7">
        <f t="shared" si="6"/>
        <v>0.265828240639807</v>
      </c>
      <c r="P43" s="7">
        <f t="shared" si="7"/>
        <v>0.196291257801227</v>
      </c>
      <c r="Q43" s="7">
        <f t="shared" si="8"/>
        <v>0.383900361071776</v>
      </c>
      <c r="R43" s="11">
        <f>LN(P43/Q43)</f>
        <v>-0.670783477140936</v>
      </c>
      <c r="S43" s="12">
        <f t="shared" si="9"/>
        <v>0.0819795484852571</v>
      </c>
    </row>
    <row r="44" ht="14.4" spans="1:19">
      <c r="A44" s="1">
        <v>2012</v>
      </c>
      <c r="B44" s="1">
        <v>5</v>
      </c>
      <c r="C44" s="2" t="s">
        <v>23</v>
      </c>
      <c r="D44" s="5">
        <v>21070.804031405</v>
      </c>
      <c r="E44" s="5">
        <v>8699</v>
      </c>
      <c r="F44" s="7">
        <v>0.630399902556514</v>
      </c>
      <c r="G44" s="5">
        <v>137.9261</v>
      </c>
      <c r="H44" s="5">
        <v>86.9486</v>
      </c>
      <c r="I44" s="5">
        <v>50.9775</v>
      </c>
      <c r="J44" s="5">
        <f t="shared" si="2"/>
        <v>1832076.91140502</v>
      </c>
      <c r="K44" s="5">
        <f t="shared" si="2"/>
        <v>443453.2725</v>
      </c>
      <c r="L44" s="5">
        <f t="shared" si="3"/>
        <v>2275530.18390502</v>
      </c>
      <c r="M44" s="7">
        <f t="shared" si="4"/>
        <v>0.805120900774433</v>
      </c>
      <c r="N44" s="7">
        <f t="shared" si="5"/>
        <v>0.630399902556514</v>
      </c>
      <c r="O44" s="7">
        <f t="shared" si="6"/>
        <v>0.244638069469413</v>
      </c>
      <c r="P44" s="7">
        <f t="shared" si="7"/>
        <v>0.194879099225567</v>
      </c>
      <c r="Q44" s="7">
        <f t="shared" si="8"/>
        <v>0.369600097443486</v>
      </c>
      <c r="R44" s="11">
        <f>LN(P44/Q44)</f>
        <v>-0.640042241102938</v>
      </c>
      <c r="S44" s="12">
        <f t="shared" si="9"/>
        <v>0.0722323674424784</v>
      </c>
    </row>
    <row r="45" ht="14.4" spans="1:19">
      <c r="A45" s="1">
        <v>2013</v>
      </c>
      <c r="B45" s="1">
        <v>5</v>
      </c>
      <c r="C45" s="2" t="s">
        <v>23</v>
      </c>
      <c r="D45" s="5">
        <v>23114.6720224513</v>
      </c>
      <c r="E45" s="5">
        <v>9760</v>
      </c>
      <c r="F45" s="7">
        <v>0.640086433915572</v>
      </c>
      <c r="G45" s="5">
        <v>138.603</v>
      </c>
      <c r="H45" s="5">
        <v>88.7179</v>
      </c>
      <c r="I45" s="5">
        <v>49.8851</v>
      </c>
      <c r="J45" s="5">
        <f t="shared" si="2"/>
        <v>2050685.16102063</v>
      </c>
      <c r="K45" s="5">
        <f t="shared" si="2"/>
        <v>486878.576</v>
      </c>
      <c r="L45" s="5">
        <f t="shared" si="3"/>
        <v>2537563.73702063</v>
      </c>
      <c r="M45" s="7">
        <f t="shared" si="4"/>
        <v>0.808131488917143</v>
      </c>
      <c r="N45" s="7">
        <f t="shared" si="5"/>
        <v>0.640086433915572</v>
      </c>
      <c r="O45" s="7">
        <f t="shared" si="6"/>
        <v>0.233121558861766</v>
      </c>
      <c r="P45" s="7">
        <f t="shared" si="7"/>
        <v>0.191868511082857</v>
      </c>
      <c r="Q45" s="7">
        <f t="shared" si="8"/>
        <v>0.359913566084428</v>
      </c>
      <c r="R45" s="11">
        <f>LN(P45/Q45)</f>
        <v>-0.629053609104079</v>
      </c>
      <c r="S45" s="12">
        <f t="shared" si="9"/>
        <v>0.0676972930915472</v>
      </c>
    </row>
    <row r="46" ht="14.4" spans="1:19">
      <c r="A46" s="1">
        <v>2014</v>
      </c>
      <c r="B46" s="1">
        <v>5</v>
      </c>
      <c r="C46" s="2" t="s">
        <v>23</v>
      </c>
      <c r="D46" s="5">
        <v>24825.1577521127</v>
      </c>
      <c r="E46" s="5">
        <v>10742</v>
      </c>
      <c r="F46" s="7">
        <v>0.649586335351992</v>
      </c>
      <c r="G46" s="5">
        <v>139.2674</v>
      </c>
      <c r="H46" s="5">
        <v>90.4662</v>
      </c>
      <c r="I46" s="5">
        <v>48.8012</v>
      </c>
      <c r="J46" s="5">
        <f t="shared" si="2"/>
        <v>2245837.68623418</v>
      </c>
      <c r="K46" s="5">
        <f t="shared" si="2"/>
        <v>524222.4904</v>
      </c>
      <c r="L46" s="5">
        <f t="shared" si="3"/>
        <v>2770060.17663418</v>
      </c>
      <c r="M46" s="7">
        <f t="shared" si="4"/>
        <v>0.810754114722169</v>
      </c>
      <c r="N46" s="7">
        <f t="shared" si="5"/>
        <v>0.649586335351992</v>
      </c>
      <c r="O46" s="7">
        <f t="shared" si="6"/>
        <v>0.221629067233286</v>
      </c>
      <c r="P46" s="7">
        <f t="shared" si="7"/>
        <v>0.189245885277831</v>
      </c>
      <c r="Q46" s="7">
        <f t="shared" si="8"/>
        <v>0.350413664648008</v>
      </c>
      <c r="R46" s="11">
        <f>LN(P46/Q46)</f>
        <v>-0.616067205760966</v>
      </c>
      <c r="S46" s="12">
        <f t="shared" si="9"/>
        <v>0.0630984944565492</v>
      </c>
    </row>
    <row r="47" ht="14.4" spans="1:19">
      <c r="A47" s="1">
        <v>2015</v>
      </c>
      <c r="B47" s="1">
        <v>5</v>
      </c>
      <c r="C47" s="2" t="s">
        <v>23</v>
      </c>
      <c r="D47" s="5">
        <v>26413.9678482479</v>
      </c>
      <c r="E47" s="5">
        <v>11494</v>
      </c>
      <c r="F47" s="7">
        <v>0.658605589855559</v>
      </c>
      <c r="G47" s="5">
        <v>139.8283</v>
      </c>
      <c r="H47" s="5">
        <v>92.0917</v>
      </c>
      <c r="I47" s="5">
        <v>47.7366</v>
      </c>
      <c r="J47" s="5">
        <f t="shared" si="2"/>
        <v>2432507.20289049</v>
      </c>
      <c r="K47" s="5">
        <f t="shared" si="2"/>
        <v>548684.4804</v>
      </c>
      <c r="L47" s="5">
        <f t="shared" si="3"/>
        <v>2981191.68329049</v>
      </c>
      <c r="M47" s="7">
        <f t="shared" si="4"/>
        <v>0.815951291064119</v>
      </c>
      <c r="N47" s="7">
        <f t="shared" si="5"/>
        <v>0.658605589855559</v>
      </c>
      <c r="O47" s="7">
        <f t="shared" si="6"/>
        <v>0.214229803470952</v>
      </c>
      <c r="P47" s="7">
        <f t="shared" si="7"/>
        <v>0.184048708935881</v>
      </c>
      <c r="Q47" s="7">
        <f t="shared" si="8"/>
        <v>0.341394410144441</v>
      </c>
      <c r="R47" s="11">
        <f>LN(P47/Q47)</f>
        <v>-0.61783799184047</v>
      </c>
      <c r="S47" s="12">
        <f t="shared" si="9"/>
        <v>0.0610887999967599</v>
      </c>
    </row>
    <row r="48" ht="14.4" spans="1:19">
      <c r="A48" s="1">
        <v>2016</v>
      </c>
      <c r="B48" s="1">
        <v>5</v>
      </c>
      <c r="C48" s="2" t="s">
        <v>23</v>
      </c>
      <c r="D48" s="5">
        <v>27801.2294396379</v>
      </c>
      <c r="E48" s="5">
        <v>12172</v>
      </c>
      <c r="F48" s="7">
        <v>0.666753349458707</v>
      </c>
      <c r="G48" s="5">
        <v>140.3585</v>
      </c>
      <c r="H48" s="5">
        <v>93.5845</v>
      </c>
      <c r="I48" s="5">
        <v>46.774</v>
      </c>
      <c r="J48" s="5">
        <f t="shared" si="2"/>
        <v>2601764.15649379</v>
      </c>
      <c r="K48" s="5">
        <f t="shared" si="2"/>
        <v>569333.128</v>
      </c>
      <c r="L48" s="5">
        <f t="shared" si="3"/>
        <v>3171097.28449379</v>
      </c>
      <c r="M48" s="7">
        <f t="shared" si="4"/>
        <v>0.820461790691835</v>
      </c>
      <c r="N48" s="7">
        <f t="shared" si="5"/>
        <v>0.666753349458707</v>
      </c>
      <c r="O48" s="7">
        <f t="shared" si="6"/>
        <v>0.20744715451423</v>
      </c>
      <c r="P48" s="7">
        <f t="shared" si="7"/>
        <v>0.179538209308165</v>
      </c>
      <c r="Q48" s="7">
        <f t="shared" si="8"/>
        <v>0.333246650541292</v>
      </c>
      <c r="R48" s="11">
        <f>LN(P48/Q48)</f>
        <v>-0.618494857617171</v>
      </c>
      <c r="S48" s="12">
        <f t="shared" si="9"/>
        <v>0.0591590046637756</v>
      </c>
    </row>
    <row r="49" ht="14.4" spans="1:19">
      <c r="A49" s="1">
        <v>2017</v>
      </c>
      <c r="B49" s="1">
        <v>5</v>
      </c>
      <c r="C49" s="2" t="s">
        <v>23</v>
      </c>
      <c r="D49" s="5">
        <v>29580.5081237747</v>
      </c>
      <c r="E49" s="5">
        <v>12963</v>
      </c>
      <c r="F49" s="7">
        <v>0.675635906772713</v>
      </c>
      <c r="G49" s="5">
        <v>140.8815</v>
      </c>
      <c r="H49" s="5">
        <v>95.1846</v>
      </c>
      <c r="I49" s="5">
        <v>45.6969</v>
      </c>
      <c r="J49" s="5">
        <f t="shared" si="2"/>
        <v>2815608.83355825</v>
      </c>
      <c r="K49" s="5">
        <f t="shared" si="2"/>
        <v>592368.9147</v>
      </c>
      <c r="L49" s="5">
        <f t="shared" si="3"/>
        <v>3407977.74825825</v>
      </c>
      <c r="M49" s="7">
        <f t="shared" si="4"/>
        <v>0.82618169528755</v>
      </c>
      <c r="N49" s="7">
        <f t="shared" si="5"/>
        <v>0.675635906772713</v>
      </c>
      <c r="O49" s="7">
        <f t="shared" si="6"/>
        <v>0.201160387915357</v>
      </c>
      <c r="P49" s="7">
        <f t="shared" si="7"/>
        <v>0.17381830471245</v>
      </c>
      <c r="Q49" s="7">
        <f t="shared" si="8"/>
        <v>0.324364093227287</v>
      </c>
      <c r="R49" s="11">
        <f>LN(P49/Q49)</f>
        <v>-0.623856101552316</v>
      </c>
      <c r="S49" s="12">
        <f t="shared" si="9"/>
        <v>0.0577574203562692</v>
      </c>
    </row>
    <row r="50" ht="14.4" spans="1:19">
      <c r="A50" s="1">
        <v>2018</v>
      </c>
      <c r="B50" s="1">
        <v>5</v>
      </c>
      <c r="C50" s="2" t="s">
        <v>23</v>
      </c>
      <c r="D50" s="5">
        <v>31473.6606436963</v>
      </c>
      <c r="E50" s="5">
        <v>14078</v>
      </c>
      <c r="F50" s="7">
        <v>0.684859583133007</v>
      </c>
      <c r="G50" s="5">
        <v>141.436</v>
      </c>
      <c r="H50" s="5">
        <v>96.8638</v>
      </c>
      <c r="I50" s="5">
        <v>44.5722</v>
      </c>
      <c r="J50" s="5">
        <f t="shared" si="2"/>
        <v>3048658.36985887</v>
      </c>
      <c r="K50" s="5">
        <f t="shared" si="2"/>
        <v>627487.4316</v>
      </c>
      <c r="L50" s="5">
        <f t="shared" si="3"/>
        <v>3676145.80145887</v>
      </c>
      <c r="M50" s="7">
        <f t="shared" si="4"/>
        <v>0.829308339361572</v>
      </c>
      <c r="N50" s="7">
        <f t="shared" si="5"/>
        <v>0.684859583133007</v>
      </c>
      <c r="O50" s="7">
        <f t="shared" si="6"/>
        <v>0.191378198188771</v>
      </c>
      <c r="P50" s="7">
        <f t="shared" si="7"/>
        <v>0.170691660638428</v>
      </c>
      <c r="Q50" s="7">
        <f t="shared" si="8"/>
        <v>0.315140416866993</v>
      </c>
      <c r="R50" s="11">
        <f>LN(P50/Q50)</f>
        <v>-0.61315953263032</v>
      </c>
      <c r="S50" s="12">
        <f t="shared" si="9"/>
        <v>0.0540503168689878</v>
      </c>
    </row>
    <row r="51" ht="14.4" spans="1:19">
      <c r="A51" s="1">
        <v>2019</v>
      </c>
      <c r="B51" s="1">
        <v>5</v>
      </c>
      <c r="C51" s="2" t="s">
        <v>23</v>
      </c>
      <c r="D51" s="5">
        <v>33582.3959068239</v>
      </c>
      <c r="E51" s="5">
        <v>15390</v>
      </c>
      <c r="F51" s="7">
        <v>0.69475964696064</v>
      </c>
      <c r="G51" s="5">
        <v>141.7519</v>
      </c>
      <c r="H51" s="5">
        <v>98.4835</v>
      </c>
      <c r="I51" s="5">
        <v>43.2684</v>
      </c>
      <c r="J51" s="5">
        <f t="shared" si="2"/>
        <v>3307311.8872897</v>
      </c>
      <c r="K51" s="5">
        <f t="shared" si="2"/>
        <v>665900.676</v>
      </c>
      <c r="L51" s="5">
        <f t="shared" si="3"/>
        <v>3973212.5632897</v>
      </c>
      <c r="M51" s="7">
        <f t="shared" si="4"/>
        <v>0.832402453834825</v>
      </c>
      <c r="N51" s="7">
        <f t="shared" si="5"/>
        <v>0.69475964696064</v>
      </c>
      <c r="O51" s="7">
        <f t="shared" si="6"/>
        <v>0.180750088378669</v>
      </c>
      <c r="P51" s="7">
        <f t="shared" si="7"/>
        <v>0.167597546165175</v>
      </c>
      <c r="Q51" s="7">
        <f t="shared" si="8"/>
        <v>0.30524035303936</v>
      </c>
      <c r="R51" s="11">
        <f>LN(P51/Q51)</f>
        <v>-0.59953396209519</v>
      </c>
      <c r="S51" s="12">
        <f t="shared" si="9"/>
        <v>0.0499763962074267</v>
      </c>
    </row>
    <row r="52" ht="14.4" spans="1:19">
      <c r="A52" s="1">
        <v>2010</v>
      </c>
      <c r="B52" s="1">
        <v>6</v>
      </c>
      <c r="C52" s="2" t="s">
        <v>24</v>
      </c>
      <c r="D52" s="5">
        <v>15675.3172518253</v>
      </c>
      <c r="E52" s="5">
        <v>6032</v>
      </c>
      <c r="F52" s="7">
        <v>0.418369612606579</v>
      </c>
      <c r="G52" s="5">
        <v>333.7305</v>
      </c>
      <c r="H52" s="5">
        <v>139.6227</v>
      </c>
      <c r="I52" s="5">
        <v>194.1078</v>
      </c>
      <c r="J52" s="5">
        <f t="shared" si="2"/>
        <v>2188630.11805643</v>
      </c>
      <c r="K52" s="5">
        <f t="shared" si="2"/>
        <v>1170858.2496</v>
      </c>
      <c r="L52" s="5">
        <f t="shared" si="3"/>
        <v>3359488.36765643</v>
      </c>
      <c r="M52" s="7">
        <f t="shared" si="4"/>
        <v>0.651477212758803</v>
      </c>
      <c r="N52" s="7">
        <f t="shared" si="5"/>
        <v>0.418369612606579</v>
      </c>
      <c r="O52" s="7">
        <f t="shared" si="6"/>
        <v>0.442877136874376</v>
      </c>
      <c r="P52" s="7">
        <f t="shared" si="7"/>
        <v>0.348522787241197</v>
      </c>
      <c r="Q52" s="7">
        <f t="shared" si="8"/>
        <v>0.581630387393421</v>
      </c>
      <c r="R52" s="11">
        <f>LN(P52/Q52)</f>
        <v>-0.51213155808504</v>
      </c>
      <c r="S52" s="12">
        <f t="shared" si="9"/>
        <v>0.110034844667542</v>
      </c>
    </row>
    <row r="53" ht="14.4" spans="1:19">
      <c r="A53" s="1">
        <v>2011</v>
      </c>
      <c r="B53" s="1">
        <v>6</v>
      </c>
      <c r="C53" s="2" t="s">
        <v>24</v>
      </c>
      <c r="D53" s="5">
        <v>18429.3373674734</v>
      </c>
      <c r="E53" s="5">
        <v>7177</v>
      </c>
      <c r="F53" s="7">
        <v>0.434299887405655</v>
      </c>
      <c r="G53" s="5">
        <v>335.3632</v>
      </c>
      <c r="H53" s="5">
        <v>145.6482</v>
      </c>
      <c r="I53" s="5">
        <v>189.715</v>
      </c>
      <c r="J53" s="5">
        <f t="shared" si="2"/>
        <v>2684199.81476523</v>
      </c>
      <c r="K53" s="5">
        <f t="shared" si="2"/>
        <v>1361584.555</v>
      </c>
      <c r="L53" s="5">
        <f t="shared" si="3"/>
        <v>4045784.36976524</v>
      </c>
      <c r="M53" s="7">
        <f t="shared" si="4"/>
        <v>0.663455975267656</v>
      </c>
      <c r="N53" s="7">
        <f t="shared" si="5"/>
        <v>0.434299887405655</v>
      </c>
      <c r="O53" s="7">
        <f t="shared" si="6"/>
        <v>0.423727219013071</v>
      </c>
      <c r="P53" s="7">
        <f t="shared" si="7"/>
        <v>0.336544024732343</v>
      </c>
      <c r="Q53" s="7">
        <f t="shared" si="8"/>
        <v>0.565700112594345</v>
      </c>
      <c r="R53" s="11">
        <f>LN(P53/Q53)</f>
        <v>-0.519335129557727</v>
      </c>
      <c r="S53" s="12">
        <f t="shared" si="9"/>
        <v>0.106345220651518</v>
      </c>
    </row>
    <row r="54" ht="14.4" spans="1:19">
      <c r="A54" s="1">
        <v>2012</v>
      </c>
      <c r="B54" s="1">
        <v>6</v>
      </c>
      <c r="C54" s="2" t="s">
        <v>24</v>
      </c>
      <c r="D54" s="5">
        <v>20639.102716689</v>
      </c>
      <c r="E54" s="5">
        <v>8218</v>
      </c>
      <c r="F54" s="7">
        <v>0.453130666362779</v>
      </c>
      <c r="G54" s="5">
        <v>336.9666</v>
      </c>
      <c r="H54" s="5">
        <v>152.6899</v>
      </c>
      <c r="I54" s="5">
        <v>184.2767</v>
      </c>
      <c r="J54" s="5">
        <f t="shared" si="2"/>
        <v>3151382.52990097</v>
      </c>
      <c r="K54" s="5">
        <f t="shared" si="2"/>
        <v>1514385.9206</v>
      </c>
      <c r="L54" s="5">
        <f t="shared" si="3"/>
        <v>4665768.45050097</v>
      </c>
      <c r="M54" s="7">
        <f t="shared" si="4"/>
        <v>0.675426259004045</v>
      </c>
      <c r="N54" s="7">
        <f t="shared" si="5"/>
        <v>0.453130666362779</v>
      </c>
      <c r="O54" s="7">
        <f t="shared" si="6"/>
        <v>0.399163455777158</v>
      </c>
      <c r="P54" s="7">
        <f t="shared" si="7"/>
        <v>0.324573740995955</v>
      </c>
      <c r="Q54" s="7">
        <f t="shared" si="8"/>
        <v>0.546869333637221</v>
      </c>
      <c r="R54" s="11">
        <f>LN(P54/Q54)</f>
        <v>-0.521697140401373</v>
      </c>
      <c r="S54" s="12">
        <f t="shared" si="9"/>
        <v>0.100276287139727</v>
      </c>
    </row>
    <row r="55" ht="14.4" spans="1:19">
      <c r="A55" s="1">
        <v>2013</v>
      </c>
      <c r="B55" s="1">
        <v>6</v>
      </c>
      <c r="C55" s="2" t="s">
        <v>24</v>
      </c>
      <c r="D55" s="5">
        <v>22682.3738856412</v>
      </c>
      <c r="E55" s="5">
        <v>9229</v>
      </c>
      <c r="F55" s="7">
        <v>0.468702116122397</v>
      </c>
      <c r="G55" s="5">
        <v>338.7753</v>
      </c>
      <c r="H55" s="5">
        <v>158.7847</v>
      </c>
      <c r="I55" s="5">
        <v>179.9906</v>
      </c>
      <c r="J55" s="5">
        <f t="shared" si="2"/>
        <v>3601613.93271937</v>
      </c>
      <c r="K55" s="5">
        <f t="shared" si="2"/>
        <v>1661133.2474</v>
      </c>
      <c r="L55" s="5">
        <f t="shared" si="3"/>
        <v>5262747.18011937</v>
      </c>
      <c r="M55" s="7">
        <f t="shared" si="4"/>
        <v>0.684360051785288</v>
      </c>
      <c r="N55" s="7">
        <f t="shared" si="5"/>
        <v>0.468702116122397</v>
      </c>
      <c r="O55" s="7">
        <f t="shared" si="6"/>
        <v>0.378516750831601</v>
      </c>
      <c r="P55" s="7">
        <f t="shared" si="7"/>
        <v>0.315639948214712</v>
      </c>
      <c r="Q55" s="7">
        <f t="shared" si="8"/>
        <v>0.531297883877603</v>
      </c>
      <c r="R55" s="11">
        <f>LN(P55/Q55)</f>
        <v>-0.520720690946191</v>
      </c>
      <c r="S55" s="12">
        <f t="shared" si="9"/>
        <v>0.0946814912761287</v>
      </c>
    </row>
    <row r="56" ht="14.4" spans="1:19">
      <c r="A56" s="1">
        <v>2014</v>
      </c>
      <c r="B56" s="1">
        <v>6</v>
      </c>
      <c r="C56" s="2" t="s">
        <v>24</v>
      </c>
      <c r="D56" s="5">
        <v>24565.0109181494</v>
      </c>
      <c r="E56" s="5">
        <v>10311</v>
      </c>
      <c r="F56" s="7">
        <v>0.484602139445206</v>
      </c>
      <c r="G56" s="5">
        <v>340.4434</v>
      </c>
      <c r="H56" s="5">
        <v>164.9796</v>
      </c>
      <c r="I56" s="5">
        <v>175.4638</v>
      </c>
      <c r="J56" s="5">
        <f t="shared" si="2"/>
        <v>4052725.67527192</v>
      </c>
      <c r="K56" s="5">
        <f t="shared" si="2"/>
        <v>1809207.2418</v>
      </c>
      <c r="L56" s="5">
        <f t="shared" si="3"/>
        <v>5861932.91707192</v>
      </c>
      <c r="M56" s="7">
        <f t="shared" si="4"/>
        <v>0.691363366419466</v>
      </c>
      <c r="N56" s="7">
        <f t="shared" si="5"/>
        <v>0.484602139445206</v>
      </c>
      <c r="O56" s="7">
        <f t="shared" si="6"/>
        <v>0.355337318202117</v>
      </c>
      <c r="P56" s="7">
        <f t="shared" si="7"/>
        <v>0.308636633580534</v>
      </c>
      <c r="Q56" s="7">
        <f t="shared" si="8"/>
        <v>0.515397860554794</v>
      </c>
      <c r="R56" s="11">
        <f>LN(P56/Q56)</f>
        <v>-0.512774505342162</v>
      </c>
      <c r="S56" s="12">
        <f t="shared" si="9"/>
        <v>0.0874062074119522</v>
      </c>
    </row>
    <row r="57" ht="14.4" spans="1:19">
      <c r="A57" s="1">
        <v>2015</v>
      </c>
      <c r="B57" s="1">
        <v>6</v>
      </c>
      <c r="C57" s="2" t="s">
        <v>24</v>
      </c>
      <c r="D57" s="5">
        <v>26407.3867370106</v>
      </c>
      <c r="E57" s="5">
        <v>11095</v>
      </c>
      <c r="F57" s="7">
        <v>0.500202167149987</v>
      </c>
      <c r="G57" s="5">
        <v>342.0437</v>
      </c>
      <c r="H57" s="5">
        <v>171.091</v>
      </c>
      <c r="I57" s="5">
        <v>170.9527</v>
      </c>
      <c r="J57" s="5">
        <f t="shared" si="2"/>
        <v>4518066.20422188</v>
      </c>
      <c r="K57" s="5">
        <f t="shared" si="2"/>
        <v>1896720.2065</v>
      </c>
      <c r="L57" s="5">
        <f t="shared" si="3"/>
        <v>6414786.41072188</v>
      </c>
      <c r="M57" s="7">
        <f t="shared" si="4"/>
        <v>0.704320598526903</v>
      </c>
      <c r="N57" s="7">
        <f t="shared" si="5"/>
        <v>0.500202167149987</v>
      </c>
      <c r="O57" s="7">
        <f t="shared" si="6"/>
        <v>0.342221297130646</v>
      </c>
      <c r="P57" s="7">
        <f t="shared" si="7"/>
        <v>0.295679401473097</v>
      </c>
      <c r="Q57" s="7">
        <f t="shared" si="8"/>
        <v>0.499797832850013</v>
      </c>
      <c r="R57" s="11">
        <f>LN(P57/Q57)</f>
        <v>-0.524927918144509</v>
      </c>
      <c r="S57" s="12">
        <f t="shared" si="9"/>
        <v>0.0858231361702224</v>
      </c>
    </row>
    <row r="58" ht="14.4" spans="1:19">
      <c r="A58" s="1">
        <v>2016</v>
      </c>
      <c r="B58" s="1">
        <v>6</v>
      </c>
      <c r="C58" s="2" t="s">
        <v>24</v>
      </c>
      <c r="D58" s="5">
        <v>28093.7624540361</v>
      </c>
      <c r="E58" s="5">
        <v>11863</v>
      </c>
      <c r="F58" s="7">
        <v>0.515312716497156</v>
      </c>
      <c r="G58" s="5">
        <v>343.538</v>
      </c>
      <c r="H58" s="5">
        <v>177.0295</v>
      </c>
      <c r="I58" s="5">
        <v>166.5085</v>
      </c>
      <c r="J58" s="5">
        <f t="shared" si="2"/>
        <v>4973424.72035679</v>
      </c>
      <c r="K58" s="5">
        <f t="shared" si="2"/>
        <v>1975290.3355</v>
      </c>
      <c r="L58" s="5">
        <f t="shared" si="3"/>
        <v>6948715.05585679</v>
      </c>
      <c r="M58" s="7">
        <f t="shared" si="4"/>
        <v>0.715733006804602</v>
      </c>
      <c r="N58" s="7">
        <f t="shared" si="5"/>
        <v>0.515312716497156</v>
      </c>
      <c r="O58" s="7">
        <f t="shared" si="6"/>
        <v>0.328533269011797</v>
      </c>
      <c r="P58" s="7">
        <f t="shared" si="7"/>
        <v>0.284266993195398</v>
      </c>
      <c r="Q58" s="7">
        <f t="shared" si="8"/>
        <v>0.484687283502844</v>
      </c>
      <c r="R58" s="11">
        <f>LN(P58/Q58)</f>
        <v>-0.533589993283764</v>
      </c>
      <c r="S58" s="12">
        <f t="shared" si="9"/>
        <v>0.0834600814752305</v>
      </c>
    </row>
    <row r="59" ht="14.4" spans="1:19">
      <c r="A59" s="1">
        <v>2017</v>
      </c>
      <c r="B59" s="1">
        <v>6</v>
      </c>
      <c r="C59" s="2" t="s">
        <v>24</v>
      </c>
      <c r="D59" s="5">
        <v>30060.3258258186</v>
      </c>
      <c r="E59" s="5">
        <v>12705</v>
      </c>
      <c r="F59" s="7">
        <v>0.529267180808956</v>
      </c>
      <c r="G59" s="5">
        <v>345.4945</v>
      </c>
      <c r="H59" s="5">
        <v>182.8589</v>
      </c>
      <c r="I59" s="5">
        <v>162.6356</v>
      </c>
      <c r="J59" s="5">
        <f t="shared" si="2"/>
        <v>5496798.11415079</v>
      </c>
      <c r="K59" s="5">
        <f t="shared" si="2"/>
        <v>2066285.298</v>
      </c>
      <c r="L59" s="5">
        <f t="shared" si="3"/>
        <v>7563083.41215079</v>
      </c>
      <c r="M59" s="7">
        <f t="shared" si="4"/>
        <v>0.726793268644859</v>
      </c>
      <c r="N59" s="7">
        <f t="shared" si="5"/>
        <v>0.529267180808956</v>
      </c>
      <c r="O59" s="7">
        <f t="shared" si="6"/>
        <v>0.317148702799415</v>
      </c>
      <c r="P59" s="7">
        <f t="shared" si="7"/>
        <v>0.273206731355141</v>
      </c>
      <c r="Q59" s="7">
        <f t="shared" si="8"/>
        <v>0.470732819191044</v>
      </c>
      <c r="R59" s="11">
        <f>LN(P59/Q59)</f>
        <v>-0.5440619038768</v>
      </c>
      <c r="S59" s="12">
        <f t="shared" si="9"/>
        <v>0.0818601679410283</v>
      </c>
    </row>
    <row r="60" ht="14.4" spans="1:19">
      <c r="A60" s="1">
        <v>2018</v>
      </c>
      <c r="B60" s="1">
        <v>6</v>
      </c>
      <c r="C60" s="2" t="s">
        <v>24</v>
      </c>
      <c r="D60" s="5">
        <v>32023.9721448569</v>
      </c>
      <c r="E60" s="5">
        <v>13818</v>
      </c>
      <c r="F60" s="7">
        <v>0.539640044864642</v>
      </c>
      <c r="G60" s="5">
        <v>346.821</v>
      </c>
      <c r="H60" s="5">
        <v>187.1585</v>
      </c>
      <c r="I60" s="5">
        <v>159.6625</v>
      </c>
      <c r="J60" s="5">
        <f t="shared" si="2"/>
        <v>5993558.59067321</v>
      </c>
      <c r="K60" s="5">
        <f t="shared" si="2"/>
        <v>2206216.425</v>
      </c>
      <c r="L60" s="5">
        <f t="shared" si="3"/>
        <v>8199775.01567321</v>
      </c>
      <c r="M60" s="7">
        <f t="shared" si="4"/>
        <v>0.730941834284112</v>
      </c>
      <c r="N60" s="7">
        <f t="shared" si="5"/>
        <v>0.539640044864642</v>
      </c>
      <c r="O60" s="7">
        <f t="shared" si="6"/>
        <v>0.30343155281243</v>
      </c>
      <c r="P60" s="7">
        <f t="shared" si="7"/>
        <v>0.269058165715888</v>
      </c>
      <c r="Q60" s="7">
        <f t="shared" si="8"/>
        <v>0.460359955135358</v>
      </c>
      <c r="R60" s="11">
        <f>LN(P60/Q60)</f>
        <v>-0.537081108990005</v>
      </c>
      <c r="S60" s="12">
        <f t="shared" si="9"/>
        <v>0.0772847577668883</v>
      </c>
    </row>
    <row r="61" ht="14.4" spans="1:19">
      <c r="A61" s="1">
        <v>2019</v>
      </c>
      <c r="B61" s="1">
        <v>6</v>
      </c>
      <c r="C61" s="2" t="s">
        <v>24</v>
      </c>
      <c r="D61" s="5">
        <v>34426.2920917966</v>
      </c>
      <c r="E61" s="5">
        <v>15151</v>
      </c>
      <c r="F61" s="7">
        <v>0.548800172048848</v>
      </c>
      <c r="G61" s="5">
        <v>347.8082</v>
      </c>
      <c r="H61" s="5">
        <v>190.8772</v>
      </c>
      <c r="I61" s="5">
        <v>156.931</v>
      </c>
      <c r="J61" s="5">
        <f t="shared" si="2"/>
        <v>6571194.24086428</v>
      </c>
      <c r="K61" s="5">
        <f t="shared" si="2"/>
        <v>2377661.581</v>
      </c>
      <c r="L61" s="5">
        <f t="shared" si="3"/>
        <v>8948855.82186428</v>
      </c>
      <c r="M61" s="7">
        <f t="shared" si="4"/>
        <v>0.734305521473395</v>
      </c>
      <c r="N61" s="7">
        <f t="shared" si="5"/>
        <v>0.548800172048848</v>
      </c>
      <c r="O61" s="7">
        <f t="shared" si="6"/>
        <v>0.291190793887587</v>
      </c>
      <c r="P61" s="7">
        <f t="shared" si="7"/>
        <v>0.265694478526605</v>
      </c>
      <c r="Q61" s="7">
        <f t="shared" si="8"/>
        <v>0.451199827951152</v>
      </c>
      <c r="R61" s="11">
        <f>LN(P61/Q61)</f>
        <v>-0.529563247175833</v>
      </c>
      <c r="S61" s="12">
        <f t="shared" si="9"/>
        <v>0.0731209769486379</v>
      </c>
    </row>
    <row r="62" ht="14.4" spans="1:19">
      <c r="A62" s="1">
        <v>2010</v>
      </c>
      <c r="B62" s="1">
        <v>7</v>
      </c>
      <c r="C62" s="2" t="s">
        <v>25</v>
      </c>
      <c r="D62" s="5">
        <v>16186.9021142513</v>
      </c>
      <c r="E62" s="5">
        <v>5970</v>
      </c>
      <c r="F62" s="7">
        <v>0.510433212268135</v>
      </c>
      <c r="G62" s="5">
        <v>228.0314</v>
      </c>
      <c r="H62" s="5">
        <v>116.3948</v>
      </c>
      <c r="I62" s="5">
        <v>111.6366</v>
      </c>
      <c r="J62" s="5">
        <f t="shared" si="2"/>
        <v>1884071.23420785</v>
      </c>
      <c r="K62" s="5">
        <f t="shared" si="2"/>
        <v>666470.502</v>
      </c>
      <c r="L62" s="5">
        <f t="shared" si="3"/>
        <v>2550541.73620785</v>
      </c>
      <c r="M62" s="7">
        <f t="shared" si="4"/>
        <v>0.738694532013066</v>
      </c>
      <c r="N62" s="7">
        <f t="shared" si="5"/>
        <v>0.510433212268135</v>
      </c>
      <c r="O62" s="7">
        <f t="shared" si="6"/>
        <v>0.369624681360133</v>
      </c>
      <c r="P62" s="7">
        <f t="shared" si="7"/>
        <v>0.261305467986934</v>
      </c>
      <c r="Q62" s="7">
        <f t="shared" si="8"/>
        <v>0.489566787731865</v>
      </c>
      <c r="R62" s="11">
        <f>LN(P62/Q62)</f>
        <v>-0.627830794986049</v>
      </c>
      <c r="S62" s="12">
        <f t="shared" si="9"/>
        <v>0.108984111317364</v>
      </c>
    </row>
    <row r="63" ht="14.4" spans="1:19">
      <c r="A63" s="1">
        <v>2011</v>
      </c>
      <c r="B63" s="1">
        <v>7</v>
      </c>
      <c r="C63" s="2" t="s">
        <v>25</v>
      </c>
      <c r="D63" s="5">
        <v>18774.5270866962</v>
      </c>
      <c r="E63" s="5">
        <v>7129</v>
      </c>
      <c r="F63" s="7">
        <v>0.527499577777719</v>
      </c>
      <c r="G63" s="5">
        <v>228.5526</v>
      </c>
      <c r="H63" s="5">
        <v>120.5614</v>
      </c>
      <c r="I63" s="5">
        <v>107.9912</v>
      </c>
      <c r="J63" s="5">
        <f t="shared" si="2"/>
        <v>2263483.26991002</v>
      </c>
      <c r="K63" s="5">
        <f t="shared" si="2"/>
        <v>769869.2648</v>
      </c>
      <c r="L63" s="5">
        <f t="shared" si="3"/>
        <v>3033352.53471002</v>
      </c>
      <c r="M63" s="7">
        <f t="shared" si="4"/>
        <v>0.746198552265011</v>
      </c>
      <c r="N63" s="7">
        <f t="shared" si="5"/>
        <v>0.527499577777719</v>
      </c>
      <c r="O63" s="7">
        <f t="shared" si="6"/>
        <v>0.346843655713281</v>
      </c>
      <c r="P63" s="7">
        <f t="shared" si="7"/>
        <v>0.253801447734989</v>
      </c>
      <c r="Q63" s="7">
        <f t="shared" si="8"/>
        <v>0.472500422222281</v>
      </c>
      <c r="R63" s="11">
        <f>LN(P63/Q63)</f>
        <v>-0.621486381025934</v>
      </c>
      <c r="S63" s="12">
        <f t="shared" si="9"/>
        <v>0.101080090503593</v>
      </c>
    </row>
    <row r="64" ht="14.4" spans="1:19">
      <c r="A64" s="1">
        <v>2012</v>
      </c>
      <c r="B64" s="1">
        <v>7</v>
      </c>
      <c r="C64" s="2" t="s">
        <v>25</v>
      </c>
      <c r="D64" s="5">
        <v>21024.052967369</v>
      </c>
      <c r="E64" s="5">
        <v>8134</v>
      </c>
      <c r="F64" s="7">
        <v>0.544807589667767</v>
      </c>
      <c r="G64" s="5">
        <v>229.1431</v>
      </c>
      <c r="H64" s="5">
        <v>124.8389</v>
      </c>
      <c r="I64" s="5">
        <v>104.3042</v>
      </c>
      <c r="J64" s="5">
        <f t="shared" si="2"/>
        <v>2624619.64598808</v>
      </c>
      <c r="K64" s="5">
        <f t="shared" si="2"/>
        <v>848410.3628</v>
      </c>
      <c r="L64" s="5">
        <f t="shared" si="3"/>
        <v>3473030.00878808</v>
      </c>
      <c r="M64" s="7">
        <f t="shared" si="4"/>
        <v>0.755714646676475</v>
      </c>
      <c r="N64" s="7">
        <f t="shared" si="5"/>
        <v>0.544807589667767</v>
      </c>
      <c r="O64" s="7">
        <f t="shared" si="6"/>
        <v>0.327231167594146</v>
      </c>
      <c r="P64" s="7">
        <f t="shared" si="7"/>
        <v>0.244285353323525</v>
      </c>
      <c r="Q64" s="7">
        <f t="shared" si="8"/>
        <v>0.455192410332233</v>
      </c>
      <c r="R64" s="11">
        <f>LN(P64/Q64)</f>
        <v>-0.622383186596226</v>
      </c>
      <c r="S64" s="12">
        <f t="shared" si="9"/>
        <v>0.09525428955966</v>
      </c>
    </row>
    <row r="65" ht="14.4" spans="1:19">
      <c r="A65" s="1">
        <v>2013</v>
      </c>
      <c r="B65" s="1">
        <v>7</v>
      </c>
      <c r="C65" s="2" t="s">
        <v>25</v>
      </c>
      <c r="D65" s="5">
        <v>23126.4582641059</v>
      </c>
      <c r="E65" s="5">
        <v>9135</v>
      </c>
      <c r="F65" s="7">
        <v>0.555186130040003</v>
      </c>
      <c r="G65" s="5">
        <v>230.0569</v>
      </c>
      <c r="H65" s="5">
        <v>127.7244</v>
      </c>
      <c r="I65" s="5">
        <v>102.3325</v>
      </c>
      <c r="J65" s="5">
        <f t="shared" si="2"/>
        <v>2953813.00590797</v>
      </c>
      <c r="K65" s="5">
        <f t="shared" si="2"/>
        <v>934807.3875</v>
      </c>
      <c r="L65" s="5">
        <f t="shared" si="3"/>
        <v>3888620.39340797</v>
      </c>
      <c r="M65" s="7">
        <f t="shared" si="4"/>
        <v>0.759604360177533</v>
      </c>
      <c r="N65" s="7">
        <f t="shared" si="5"/>
        <v>0.555186130040003</v>
      </c>
      <c r="O65" s="7">
        <f t="shared" si="6"/>
        <v>0.313494292054341</v>
      </c>
      <c r="P65" s="7">
        <f t="shared" si="7"/>
        <v>0.240395639822467</v>
      </c>
      <c r="Q65" s="7">
        <f t="shared" si="8"/>
        <v>0.444813869959997</v>
      </c>
      <c r="R65" s="11">
        <f>LN(P65/Q65)</f>
        <v>-0.615369859595419</v>
      </c>
      <c r="S65" s="12">
        <f t="shared" si="9"/>
        <v>0.0901994000103439</v>
      </c>
    </row>
    <row r="66" ht="14.4" spans="1:19">
      <c r="A66" s="1">
        <v>2014</v>
      </c>
      <c r="B66" s="1">
        <v>7</v>
      </c>
      <c r="C66" s="2" t="s">
        <v>25</v>
      </c>
      <c r="D66" s="5">
        <v>24907.1955504421</v>
      </c>
      <c r="E66" s="5">
        <v>10087</v>
      </c>
      <c r="F66" s="7">
        <v>0.564885882995964</v>
      </c>
      <c r="G66" s="5">
        <v>230.8946</v>
      </c>
      <c r="H66" s="5">
        <v>130.4291</v>
      </c>
      <c r="I66" s="5">
        <v>100.4655</v>
      </c>
      <c r="J66" s="5">
        <f t="shared" si="2"/>
        <v>3248623.09916816</v>
      </c>
      <c r="K66" s="5">
        <f t="shared" si="2"/>
        <v>1013395.4985</v>
      </c>
      <c r="L66" s="5">
        <f t="shared" si="3"/>
        <v>4262018.59766816</v>
      </c>
      <c r="M66" s="7">
        <f t="shared" si="4"/>
        <v>0.762226401580122</v>
      </c>
      <c r="N66" s="7">
        <f t="shared" si="5"/>
        <v>0.564885882995964</v>
      </c>
      <c r="O66" s="7">
        <f t="shared" si="6"/>
        <v>0.299619892743242</v>
      </c>
      <c r="P66" s="7">
        <f t="shared" si="7"/>
        <v>0.237773598419878</v>
      </c>
      <c r="Q66" s="7">
        <f t="shared" si="8"/>
        <v>0.435114117004036</v>
      </c>
      <c r="R66" s="11">
        <f>LN(P66/Q66)</f>
        <v>-0.604289380838042</v>
      </c>
      <c r="S66" s="12">
        <f t="shared" si="9"/>
        <v>0.0846941321187222</v>
      </c>
    </row>
    <row r="67" ht="14.4" spans="1:19">
      <c r="A67" s="1">
        <v>2015</v>
      </c>
      <c r="B67" s="1">
        <v>7</v>
      </c>
      <c r="C67" s="2" t="s">
        <v>25</v>
      </c>
      <c r="D67" s="5">
        <v>26650.699238973</v>
      </c>
      <c r="E67" s="5">
        <v>10914</v>
      </c>
      <c r="F67" s="7">
        <v>0.57420613682123</v>
      </c>
      <c r="G67" s="5">
        <v>231.4977</v>
      </c>
      <c r="H67" s="5">
        <v>132.9274</v>
      </c>
      <c r="I67" s="5">
        <v>98.5703</v>
      </c>
      <c r="J67" s="5">
        <f t="shared" ref="J67:K130" si="11">D67*H67</f>
        <v>3542608.15801866</v>
      </c>
      <c r="K67" s="5">
        <f t="shared" si="11"/>
        <v>1075796.2542</v>
      </c>
      <c r="L67" s="5">
        <f t="shared" ref="L67:L130" si="12">J67+K67</f>
        <v>4618404.41221866</v>
      </c>
      <c r="M67" s="7">
        <f t="shared" ref="M67:M130" si="13">J67/L67</f>
        <v>0.76706321963624</v>
      </c>
      <c r="N67" s="7">
        <f t="shared" ref="N67:N130" si="14">H67/G67</f>
        <v>0.57420613682123</v>
      </c>
      <c r="O67" s="7">
        <f t="shared" ref="O67:O130" si="15">LN(M67/N67)</f>
        <v>0.289580767296737</v>
      </c>
      <c r="P67" s="7">
        <f t="shared" ref="P67:P130" si="16">K67/L67</f>
        <v>0.23293678036376</v>
      </c>
      <c r="Q67" s="7">
        <f t="shared" ref="Q67:Q130" si="17">I67/G67</f>
        <v>0.42579386317877</v>
      </c>
      <c r="R67" s="11">
        <f t="shared" ref="R67:R130" si="18">LN(P67/Q67)</f>
        <v>-0.60318825206702</v>
      </c>
      <c r="S67" s="12">
        <f t="shared" ref="S67:S130" si="19">M67*O67+P67*R67</f>
        <v>0.0816220263176317</v>
      </c>
    </row>
    <row r="68" ht="14.4" spans="1:19">
      <c r="A68" s="1">
        <v>2016</v>
      </c>
      <c r="B68" s="1">
        <v>7</v>
      </c>
      <c r="C68" s="2" t="s">
        <v>25</v>
      </c>
      <c r="D68" s="5">
        <v>28223.0904940724</v>
      </c>
      <c r="E68" s="5">
        <v>11635</v>
      </c>
      <c r="F68" s="7">
        <v>0.583423458048704</v>
      </c>
      <c r="G68" s="5">
        <v>232.0858</v>
      </c>
      <c r="H68" s="5">
        <v>135.4043</v>
      </c>
      <c r="I68" s="5">
        <v>96.6815</v>
      </c>
      <c r="J68" s="5">
        <f t="shared" si="11"/>
        <v>3821527.81218653</v>
      </c>
      <c r="K68" s="5">
        <f t="shared" si="11"/>
        <v>1124889.2525</v>
      </c>
      <c r="L68" s="5">
        <f t="shared" si="12"/>
        <v>4946417.06468653</v>
      </c>
      <c r="M68" s="7">
        <f t="shared" si="13"/>
        <v>0.772585037252355</v>
      </c>
      <c r="N68" s="7">
        <f t="shared" si="14"/>
        <v>0.583423458048704</v>
      </c>
      <c r="O68" s="7">
        <f t="shared" si="15"/>
        <v>0.280828817471357</v>
      </c>
      <c r="P68" s="7">
        <f t="shared" si="16"/>
        <v>0.227414962747645</v>
      </c>
      <c r="Q68" s="7">
        <f t="shared" si="17"/>
        <v>0.416576541951296</v>
      </c>
      <c r="R68" s="11">
        <f t="shared" si="18"/>
        <v>-0.605293840521455</v>
      </c>
      <c r="S68" s="12">
        <f t="shared" si="19"/>
        <v>0.0793112662140777</v>
      </c>
    </row>
    <row r="69" ht="14.4" spans="1:19">
      <c r="A69" s="1">
        <v>2017</v>
      </c>
      <c r="B69" s="1">
        <v>7</v>
      </c>
      <c r="C69" s="2" t="s">
        <v>25</v>
      </c>
      <c r="D69" s="5">
        <v>30142.2606476693</v>
      </c>
      <c r="E69" s="5">
        <v>12511</v>
      </c>
      <c r="F69" s="7">
        <v>0.590386770879991</v>
      </c>
      <c r="G69" s="5">
        <v>233.3035</v>
      </c>
      <c r="H69" s="5">
        <v>137.7393</v>
      </c>
      <c r="I69" s="5">
        <v>95.5642</v>
      </c>
      <c r="J69" s="5">
        <f t="shared" si="11"/>
        <v>4151773.88202752</v>
      </c>
      <c r="K69" s="5">
        <f t="shared" si="11"/>
        <v>1195603.7062</v>
      </c>
      <c r="L69" s="5">
        <f t="shared" si="12"/>
        <v>5347377.58822752</v>
      </c>
      <c r="M69" s="7">
        <f t="shared" si="13"/>
        <v>0.776413076040829</v>
      </c>
      <c r="N69" s="7">
        <f t="shared" si="14"/>
        <v>0.590386770879991</v>
      </c>
      <c r="O69" s="7">
        <f t="shared" si="15"/>
        <v>0.273906827050591</v>
      </c>
      <c r="P69" s="7">
        <f t="shared" si="16"/>
        <v>0.223586923959171</v>
      </c>
      <c r="Q69" s="7">
        <f t="shared" si="17"/>
        <v>0.409613229120009</v>
      </c>
      <c r="R69" s="11">
        <f t="shared" si="18"/>
        <v>-0.605413110899216</v>
      </c>
      <c r="S69" s="12">
        <f t="shared" si="19"/>
        <v>0.0773023869484248</v>
      </c>
    </row>
    <row r="70" ht="14.4" spans="1:19">
      <c r="A70" s="1">
        <v>2018</v>
      </c>
      <c r="B70" s="1">
        <v>7</v>
      </c>
      <c r="C70" s="2" t="s">
        <v>25</v>
      </c>
      <c r="D70" s="5">
        <v>32161.7921110632</v>
      </c>
      <c r="E70" s="5">
        <v>13566</v>
      </c>
      <c r="F70" s="7">
        <v>0.598842732680468</v>
      </c>
      <c r="G70" s="5">
        <v>234.3106</v>
      </c>
      <c r="H70" s="5">
        <v>140.3152</v>
      </c>
      <c r="I70" s="5">
        <v>93.9954</v>
      </c>
      <c r="J70" s="5">
        <f t="shared" si="11"/>
        <v>4512788.29242225</v>
      </c>
      <c r="K70" s="5">
        <f t="shared" si="11"/>
        <v>1275141.5964</v>
      </c>
      <c r="L70" s="5">
        <f t="shared" si="12"/>
        <v>5787929.88882225</v>
      </c>
      <c r="M70" s="7">
        <f t="shared" si="13"/>
        <v>0.779689522697472</v>
      </c>
      <c r="N70" s="7">
        <f t="shared" si="14"/>
        <v>0.598842732680468</v>
      </c>
      <c r="O70" s="7">
        <f t="shared" si="15"/>
        <v>0.263896778756789</v>
      </c>
      <c r="P70" s="7">
        <f t="shared" si="16"/>
        <v>0.220310477302528</v>
      </c>
      <c r="Q70" s="7">
        <f t="shared" si="17"/>
        <v>0.401157267319532</v>
      </c>
      <c r="R70" s="11">
        <f t="shared" si="18"/>
        <v>-0.599315726324009</v>
      </c>
      <c r="S70" s="12">
        <f t="shared" si="19"/>
        <v>0.0737220197489269</v>
      </c>
    </row>
    <row r="71" ht="14.4" spans="1:19">
      <c r="A71" s="1">
        <v>2019</v>
      </c>
      <c r="B71" s="1">
        <v>7</v>
      </c>
      <c r="C71" s="2" t="s">
        <v>25</v>
      </c>
      <c r="D71" s="5">
        <v>34626.5529053488</v>
      </c>
      <c r="E71" s="5">
        <v>14809</v>
      </c>
      <c r="F71" s="7">
        <v>0.607942959674492</v>
      </c>
      <c r="G71" s="5">
        <v>235.3002</v>
      </c>
      <c r="H71" s="5">
        <v>143.0491</v>
      </c>
      <c r="I71" s="5">
        <v>92.2511</v>
      </c>
      <c r="J71" s="5">
        <f t="shared" si="11"/>
        <v>4953297.22921253</v>
      </c>
      <c r="K71" s="5">
        <f t="shared" si="11"/>
        <v>1366146.5399</v>
      </c>
      <c r="L71" s="5">
        <f t="shared" si="12"/>
        <v>6319443.76911253</v>
      </c>
      <c r="M71" s="7">
        <f t="shared" si="13"/>
        <v>0.783818546407945</v>
      </c>
      <c r="N71" s="7">
        <f t="shared" si="14"/>
        <v>0.607942959674492</v>
      </c>
      <c r="O71" s="7">
        <f t="shared" si="15"/>
        <v>0.254096486414145</v>
      </c>
      <c r="P71" s="7">
        <f t="shared" si="16"/>
        <v>0.216181453592055</v>
      </c>
      <c r="Q71" s="7">
        <f t="shared" si="17"/>
        <v>0.392057040325508</v>
      </c>
      <c r="R71" s="11">
        <f t="shared" si="18"/>
        <v>-0.595289222284244</v>
      </c>
      <c r="S71" s="12">
        <f t="shared" si="19"/>
        <v>0.0704750492474092</v>
      </c>
    </row>
    <row r="72" ht="14.4" spans="1:19">
      <c r="A72" s="1">
        <v>2010</v>
      </c>
      <c r="B72" s="1">
        <v>8</v>
      </c>
      <c r="C72" s="2" t="s">
        <v>26</v>
      </c>
      <c r="D72" s="5">
        <v>16349.4508203173</v>
      </c>
      <c r="E72" s="5">
        <v>5974</v>
      </c>
      <c r="F72" s="7">
        <v>0.462796714792</v>
      </c>
      <c r="G72" s="5">
        <v>171.6421</v>
      </c>
      <c r="H72" s="5">
        <v>79.4354</v>
      </c>
      <c r="I72" s="5">
        <v>92.2067</v>
      </c>
      <c r="J72" s="5">
        <f t="shared" si="11"/>
        <v>1298725.16569224</v>
      </c>
      <c r="K72" s="5">
        <f t="shared" si="11"/>
        <v>550842.8258</v>
      </c>
      <c r="L72" s="5">
        <f t="shared" si="12"/>
        <v>1849567.99149224</v>
      </c>
      <c r="M72" s="7">
        <f t="shared" si="13"/>
        <v>0.702177574258528</v>
      </c>
      <c r="N72" s="7">
        <f t="shared" si="14"/>
        <v>0.462796714792</v>
      </c>
      <c r="O72" s="7">
        <f t="shared" si="15"/>
        <v>0.416898430076013</v>
      </c>
      <c r="P72" s="7">
        <f t="shared" si="16"/>
        <v>0.297822425741472</v>
      </c>
      <c r="Q72" s="7">
        <f t="shared" si="17"/>
        <v>0.537203285208</v>
      </c>
      <c r="R72" s="11">
        <f t="shared" si="18"/>
        <v>-0.589879157937793</v>
      </c>
      <c r="S72" s="12">
        <f t="shared" si="19"/>
        <v>0.117057486631593</v>
      </c>
    </row>
    <row r="73" ht="14.4" spans="1:19">
      <c r="A73" s="1">
        <v>2011</v>
      </c>
      <c r="B73" s="1">
        <v>8</v>
      </c>
      <c r="C73" s="2" t="s">
        <v>26</v>
      </c>
      <c r="D73" s="5">
        <v>18890.5625942741</v>
      </c>
      <c r="E73" s="5">
        <v>7108</v>
      </c>
      <c r="F73" s="7">
        <v>0.478698923341622</v>
      </c>
      <c r="G73" s="5">
        <v>172.5617</v>
      </c>
      <c r="H73" s="5">
        <v>82.6051</v>
      </c>
      <c r="I73" s="5">
        <v>89.9566</v>
      </c>
      <c r="J73" s="5">
        <f t="shared" si="11"/>
        <v>1560456.81215628</v>
      </c>
      <c r="K73" s="5">
        <f t="shared" si="11"/>
        <v>639411.5128</v>
      </c>
      <c r="L73" s="5">
        <f t="shared" si="12"/>
        <v>2199868.32495628</v>
      </c>
      <c r="M73" s="7">
        <f t="shared" si="13"/>
        <v>0.709341006665611</v>
      </c>
      <c r="N73" s="7">
        <f t="shared" si="14"/>
        <v>0.478698923341622</v>
      </c>
      <c r="O73" s="7">
        <f t="shared" si="15"/>
        <v>0.393264532136345</v>
      </c>
      <c r="P73" s="7">
        <f t="shared" si="16"/>
        <v>0.290658993334389</v>
      </c>
      <c r="Q73" s="7">
        <f t="shared" si="17"/>
        <v>0.521301076658378</v>
      </c>
      <c r="R73" s="11">
        <f t="shared" si="18"/>
        <v>-0.584177021292002</v>
      </c>
      <c r="S73" s="12">
        <f t="shared" si="19"/>
        <v>0.10916235417366</v>
      </c>
    </row>
    <row r="74" ht="14.4" spans="1:19">
      <c r="A74" s="1">
        <v>2012</v>
      </c>
      <c r="B74" s="1">
        <v>8</v>
      </c>
      <c r="C74" s="2" t="s">
        <v>26</v>
      </c>
      <c r="D74" s="5">
        <v>21734.2712593212</v>
      </c>
      <c r="E74" s="5">
        <v>8097</v>
      </c>
      <c r="F74" s="7">
        <v>0.500200003919385</v>
      </c>
      <c r="G74" s="5">
        <v>173.4966</v>
      </c>
      <c r="H74" s="5">
        <v>86.783</v>
      </c>
      <c r="I74" s="5">
        <v>86.7136</v>
      </c>
      <c r="J74" s="5">
        <f t="shared" si="11"/>
        <v>1886165.26269767</v>
      </c>
      <c r="K74" s="5">
        <f t="shared" si="11"/>
        <v>702120.0192</v>
      </c>
      <c r="L74" s="5">
        <f t="shared" si="12"/>
        <v>2588285.28189767</v>
      </c>
      <c r="M74" s="7">
        <f t="shared" si="13"/>
        <v>0.72873159534979</v>
      </c>
      <c r="N74" s="7">
        <f t="shared" si="14"/>
        <v>0.500200003919385</v>
      </c>
      <c r="O74" s="7">
        <f t="shared" si="15"/>
        <v>0.376297455972004</v>
      </c>
      <c r="P74" s="7">
        <f t="shared" si="16"/>
        <v>0.27126840465021</v>
      </c>
      <c r="Q74" s="7">
        <f t="shared" si="17"/>
        <v>0.499799996080615</v>
      </c>
      <c r="R74" s="11">
        <f t="shared" si="18"/>
        <v>-0.611099256761052</v>
      </c>
      <c r="S74" s="12">
        <f t="shared" si="19"/>
        <v>0.108447924952046</v>
      </c>
    </row>
    <row r="75" ht="14.4" spans="1:19">
      <c r="A75" s="1">
        <v>2013</v>
      </c>
      <c r="B75" s="1">
        <v>8</v>
      </c>
      <c r="C75" s="2" t="s">
        <v>26</v>
      </c>
      <c r="D75" s="5">
        <v>23885.964113994</v>
      </c>
      <c r="E75" s="5">
        <v>9149</v>
      </c>
      <c r="F75" s="7">
        <v>0.51085645943713</v>
      </c>
      <c r="G75" s="5">
        <v>174.4169</v>
      </c>
      <c r="H75" s="5">
        <v>89.102</v>
      </c>
      <c r="I75" s="5">
        <v>85.3149</v>
      </c>
      <c r="J75" s="5">
        <f t="shared" si="11"/>
        <v>2128287.17448509</v>
      </c>
      <c r="K75" s="5">
        <f t="shared" si="11"/>
        <v>780546.0201</v>
      </c>
      <c r="L75" s="5">
        <f t="shared" si="12"/>
        <v>2908833.19458509</v>
      </c>
      <c r="M75" s="7">
        <f t="shared" si="13"/>
        <v>0.731663533834454</v>
      </c>
      <c r="N75" s="7">
        <f t="shared" si="14"/>
        <v>0.51085645943713</v>
      </c>
      <c r="O75" s="7">
        <f t="shared" si="15"/>
        <v>0.359232105610418</v>
      </c>
      <c r="P75" s="7">
        <f t="shared" si="16"/>
        <v>0.268336466165546</v>
      </c>
      <c r="Q75" s="7">
        <f t="shared" si="17"/>
        <v>0.48914354056287</v>
      </c>
      <c r="R75" s="11">
        <f t="shared" si="18"/>
        <v>-0.600414321550705</v>
      </c>
      <c r="S75" s="12">
        <f t="shared" si="19"/>
        <v>0.10172397457761</v>
      </c>
    </row>
    <row r="76" ht="14.4" spans="1:19">
      <c r="A76" s="1">
        <v>2014</v>
      </c>
      <c r="B76" s="1">
        <v>8</v>
      </c>
      <c r="C76" s="2" t="s">
        <v>26</v>
      </c>
      <c r="D76" s="5">
        <v>25725.1833507715</v>
      </c>
      <c r="E76" s="5">
        <v>10137</v>
      </c>
      <c r="F76" s="7">
        <v>0.521456512554855</v>
      </c>
      <c r="G76" s="5">
        <v>175.3943</v>
      </c>
      <c r="H76" s="5">
        <v>91.4605</v>
      </c>
      <c r="I76" s="5">
        <v>83.9338</v>
      </c>
      <c r="J76" s="5">
        <f t="shared" si="11"/>
        <v>2352838.13185324</v>
      </c>
      <c r="K76" s="5">
        <f t="shared" si="11"/>
        <v>850836.9306</v>
      </c>
      <c r="L76" s="5">
        <f t="shared" si="12"/>
        <v>3203675.06245324</v>
      </c>
      <c r="M76" s="7">
        <f t="shared" si="13"/>
        <v>0.73441846816123</v>
      </c>
      <c r="N76" s="7">
        <f t="shared" si="14"/>
        <v>0.521456512554855</v>
      </c>
      <c r="O76" s="7">
        <f t="shared" si="15"/>
        <v>0.342453104461256</v>
      </c>
      <c r="P76" s="7">
        <f t="shared" si="16"/>
        <v>0.26558153183877</v>
      </c>
      <c r="Q76" s="7">
        <f t="shared" si="17"/>
        <v>0.478543487445145</v>
      </c>
      <c r="R76" s="11">
        <f t="shared" si="18"/>
        <v>-0.588825208171253</v>
      </c>
      <c r="S76" s="12">
        <f t="shared" si="19"/>
        <v>0.0951227836240886</v>
      </c>
    </row>
    <row r="77" ht="14.4" spans="1:19">
      <c r="A77" s="1">
        <v>2015</v>
      </c>
      <c r="B77" s="1">
        <v>8</v>
      </c>
      <c r="C77" s="2" t="s">
        <v>26</v>
      </c>
      <c r="D77" s="5">
        <v>27500.2210019748</v>
      </c>
      <c r="E77" s="5">
        <v>10816</v>
      </c>
      <c r="F77" s="7">
        <v>0.531562655166054</v>
      </c>
      <c r="G77" s="5">
        <v>176.2225</v>
      </c>
      <c r="H77" s="5">
        <v>93.6733</v>
      </c>
      <c r="I77" s="5">
        <v>82.5492</v>
      </c>
      <c r="J77" s="5">
        <f t="shared" si="11"/>
        <v>2576036.45198428</v>
      </c>
      <c r="K77" s="5">
        <f t="shared" si="11"/>
        <v>892852.1472</v>
      </c>
      <c r="L77" s="5">
        <f t="shared" si="12"/>
        <v>3468888.59918428</v>
      </c>
      <c r="M77" s="7">
        <f t="shared" si="13"/>
        <v>0.742611467139661</v>
      </c>
      <c r="N77" s="7">
        <f t="shared" si="14"/>
        <v>0.531562655166054</v>
      </c>
      <c r="O77" s="7">
        <f t="shared" si="15"/>
        <v>0.334351909007472</v>
      </c>
      <c r="P77" s="7">
        <f t="shared" si="16"/>
        <v>0.257388532860339</v>
      </c>
      <c r="Q77" s="7">
        <f t="shared" si="17"/>
        <v>0.468437344833946</v>
      </c>
      <c r="R77" s="11">
        <f t="shared" si="18"/>
        <v>-0.5988156127676</v>
      </c>
      <c r="S77" s="12">
        <f t="shared" si="19"/>
        <v>0.0941652896648677</v>
      </c>
    </row>
    <row r="78" ht="14.4" spans="1:19">
      <c r="A78" s="1">
        <v>2016</v>
      </c>
      <c r="B78" s="1">
        <v>8</v>
      </c>
      <c r="C78" s="2" t="s">
        <v>26</v>
      </c>
      <c r="D78" s="5">
        <v>28989.0829670217</v>
      </c>
      <c r="E78" s="5">
        <v>11478</v>
      </c>
      <c r="F78" s="7">
        <v>0.542053262734128</v>
      </c>
      <c r="G78" s="5">
        <v>176.8103</v>
      </c>
      <c r="H78" s="5">
        <v>95.8406</v>
      </c>
      <c r="I78" s="5">
        <v>80.9697</v>
      </c>
      <c r="J78" s="5">
        <f t="shared" si="11"/>
        <v>2778331.10500914</v>
      </c>
      <c r="K78" s="5">
        <f t="shared" si="11"/>
        <v>929370.2166</v>
      </c>
      <c r="L78" s="5">
        <f t="shared" si="12"/>
        <v>3707701.32160914</v>
      </c>
      <c r="M78" s="7">
        <f t="shared" si="13"/>
        <v>0.749340592462649</v>
      </c>
      <c r="N78" s="7">
        <f t="shared" si="14"/>
        <v>0.542053262734128</v>
      </c>
      <c r="O78" s="7">
        <f t="shared" si="15"/>
        <v>0.323829342410135</v>
      </c>
      <c r="P78" s="7">
        <f t="shared" si="16"/>
        <v>0.250659407537351</v>
      </c>
      <c r="Q78" s="7">
        <f t="shared" si="17"/>
        <v>0.457946737265872</v>
      </c>
      <c r="R78" s="11">
        <f t="shared" si="18"/>
        <v>-0.602657807602255</v>
      </c>
      <c r="S78" s="12">
        <f t="shared" si="19"/>
        <v>0.0915966222970608</v>
      </c>
    </row>
    <row r="79" ht="14.4" spans="1:19">
      <c r="A79" s="1">
        <v>2017</v>
      </c>
      <c r="B79" s="1">
        <v>8</v>
      </c>
      <c r="C79" s="2" t="s">
        <v>26</v>
      </c>
      <c r="D79" s="5">
        <v>30989.3296917462</v>
      </c>
      <c r="E79" s="5">
        <v>12305</v>
      </c>
      <c r="F79" s="7">
        <v>0.552943726843771</v>
      </c>
      <c r="G79" s="5">
        <v>177.598</v>
      </c>
      <c r="H79" s="5">
        <v>98.2017</v>
      </c>
      <c r="I79" s="5">
        <v>79.3963</v>
      </c>
      <c r="J79" s="5">
        <f t="shared" si="11"/>
        <v>3043204.85758995</v>
      </c>
      <c r="K79" s="5">
        <f t="shared" si="11"/>
        <v>976971.4715</v>
      </c>
      <c r="L79" s="5">
        <f t="shared" si="12"/>
        <v>4020176.32908995</v>
      </c>
      <c r="M79" s="7">
        <f t="shared" si="13"/>
        <v>0.756982930218596</v>
      </c>
      <c r="N79" s="7">
        <f t="shared" si="14"/>
        <v>0.552943726843771</v>
      </c>
      <c r="O79" s="7">
        <f t="shared" si="15"/>
        <v>0.314084467366054</v>
      </c>
      <c r="P79" s="7">
        <f t="shared" si="16"/>
        <v>0.243017069781404</v>
      </c>
      <c r="Q79" s="7">
        <f t="shared" si="17"/>
        <v>0.447056273156229</v>
      </c>
      <c r="R79" s="11">
        <f t="shared" si="18"/>
        <v>-0.609552790532395</v>
      </c>
      <c r="S79" s="12">
        <f t="shared" si="19"/>
        <v>0.0896248474106424</v>
      </c>
    </row>
    <row r="80" ht="14.4" spans="1:19">
      <c r="A80" s="1">
        <v>2018</v>
      </c>
      <c r="B80" s="1">
        <v>8</v>
      </c>
      <c r="C80" s="2" t="s">
        <v>26</v>
      </c>
      <c r="D80" s="5">
        <v>32848.689473251</v>
      </c>
      <c r="E80" s="5">
        <v>13423</v>
      </c>
      <c r="F80" s="7">
        <v>0.563080115359201</v>
      </c>
      <c r="G80" s="5">
        <v>178.1219</v>
      </c>
      <c r="H80" s="5">
        <v>100.2969</v>
      </c>
      <c r="I80" s="5">
        <v>77.825</v>
      </c>
      <c r="J80" s="5">
        <f t="shared" si="11"/>
        <v>3294621.7232297</v>
      </c>
      <c r="K80" s="5">
        <f t="shared" si="11"/>
        <v>1044644.975</v>
      </c>
      <c r="L80" s="5">
        <f t="shared" si="12"/>
        <v>4339266.6982297</v>
      </c>
      <c r="M80" s="7">
        <f t="shared" si="13"/>
        <v>0.759257716188271</v>
      </c>
      <c r="N80" s="7">
        <f t="shared" si="14"/>
        <v>0.563080115359201</v>
      </c>
      <c r="O80" s="7">
        <f t="shared" si="15"/>
        <v>0.298919347951185</v>
      </c>
      <c r="P80" s="7">
        <f t="shared" si="16"/>
        <v>0.240742283811729</v>
      </c>
      <c r="Q80" s="7">
        <f t="shared" si="17"/>
        <v>0.436919884640799</v>
      </c>
      <c r="R80" s="11">
        <f t="shared" si="18"/>
        <v>-0.596022848408761</v>
      </c>
      <c r="S80" s="12">
        <f t="shared" si="19"/>
        <v>0.0834689197200063</v>
      </c>
    </row>
    <row r="81" ht="14.4" spans="1:19">
      <c r="A81" s="1">
        <v>2019</v>
      </c>
      <c r="B81" s="1">
        <v>8</v>
      </c>
      <c r="C81" s="2" t="s">
        <v>26</v>
      </c>
      <c r="D81" s="5">
        <v>35100.0171560933</v>
      </c>
      <c r="E81" s="5">
        <v>14717</v>
      </c>
      <c r="F81" s="7">
        <v>0.575079854300925</v>
      </c>
      <c r="G81" s="5">
        <v>178.45</v>
      </c>
      <c r="H81" s="5">
        <v>102.623</v>
      </c>
      <c r="I81" s="5">
        <v>75.827</v>
      </c>
      <c r="J81" s="5">
        <f t="shared" si="11"/>
        <v>3602069.06060977</v>
      </c>
      <c r="K81" s="5">
        <f t="shared" si="11"/>
        <v>1115945.959</v>
      </c>
      <c r="L81" s="5">
        <f t="shared" si="12"/>
        <v>4718015.01960977</v>
      </c>
      <c r="M81" s="7">
        <f t="shared" si="13"/>
        <v>0.763471300035772</v>
      </c>
      <c r="N81" s="7">
        <f t="shared" si="14"/>
        <v>0.575079854300925</v>
      </c>
      <c r="O81" s="7">
        <f t="shared" si="15"/>
        <v>0.283366625753264</v>
      </c>
      <c r="P81" s="7">
        <f t="shared" si="16"/>
        <v>0.236528699964228</v>
      </c>
      <c r="Q81" s="7">
        <f t="shared" si="17"/>
        <v>0.424920145699075</v>
      </c>
      <c r="R81" s="11">
        <f t="shared" si="18"/>
        <v>-0.585831705314049</v>
      </c>
      <c r="S81" s="12">
        <f t="shared" si="19"/>
        <v>0.0777762744948357</v>
      </c>
    </row>
    <row r="82" ht="14.4" spans="1:19">
      <c r="A82" s="1">
        <v>2010</v>
      </c>
      <c r="B82" s="1">
        <v>9</v>
      </c>
      <c r="C82" s="2" t="s">
        <v>27</v>
      </c>
      <c r="D82" s="5">
        <v>16319.0739904753</v>
      </c>
      <c r="E82" s="5">
        <v>5879</v>
      </c>
      <c r="F82" s="7">
        <v>0.441239444692665</v>
      </c>
      <c r="G82" s="5">
        <v>325.2037</v>
      </c>
      <c r="H82" s="5">
        <v>143.4927</v>
      </c>
      <c r="I82" s="5">
        <v>181.711</v>
      </c>
      <c r="J82" s="5">
        <f t="shared" si="11"/>
        <v>2341667.98839307</v>
      </c>
      <c r="K82" s="5">
        <f t="shared" si="11"/>
        <v>1068278.969</v>
      </c>
      <c r="L82" s="5">
        <f t="shared" si="12"/>
        <v>3409946.95739307</v>
      </c>
      <c r="M82" s="7">
        <f t="shared" si="13"/>
        <v>0.686716836845842</v>
      </c>
      <c r="N82" s="7">
        <f t="shared" si="14"/>
        <v>0.441239444692665</v>
      </c>
      <c r="O82" s="7">
        <f t="shared" si="15"/>
        <v>0.44233434722926</v>
      </c>
      <c r="P82" s="7">
        <f t="shared" si="16"/>
        <v>0.313283163154158</v>
      </c>
      <c r="Q82" s="7">
        <f t="shared" si="17"/>
        <v>0.558760555307335</v>
      </c>
      <c r="R82" s="11">
        <f t="shared" si="18"/>
        <v>-0.578613580497062</v>
      </c>
      <c r="S82" s="12">
        <f t="shared" si="19"/>
        <v>0.122488551015475</v>
      </c>
    </row>
    <row r="83" ht="14.4" spans="1:19">
      <c r="A83" s="1">
        <v>2011</v>
      </c>
      <c r="B83" s="1">
        <v>9</v>
      </c>
      <c r="C83" s="2" t="s">
        <v>27</v>
      </c>
      <c r="D83" s="5">
        <v>18946.6245769495</v>
      </c>
      <c r="E83" s="5">
        <v>6996</v>
      </c>
      <c r="F83" s="7">
        <v>0.457399255357375</v>
      </c>
      <c r="G83" s="5">
        <v>327.0025</v>
      </c>
      <c r="H83" s="5">
        <v>149.5707</v>
      </c>
      <c r="I83" s="5">
        <v>177.4318</v>
      </c>
      <c r="J83" s="5">
        <f t="shared" si="11"/>
        <v>2833859.90061153</v>
      </c>
      <c r="K83" s="5">
        <f t="shared" si="11"/>
        <v>1241312.8728</v>
      </c>
      <c r="L83" s="5">
        <f t="shared" si="12"/>
        <v>4075172.77341153</v>
      </c>
      <c r="M83" s="7">
        <f t="shared" si="13"/>
        <v>0.695396258804302</v>
      </c>
      <c r="N83" s="7">
        <f t="shared" si="14"/>
        <v>0.457399255357375</v>
      </c>
      <c r="O83" s="7">
        <f t="shared" si="15"/>
        <v>0.418925186042896</v>
      </c>
      <c r="P83" s="7">
        <f t="shared" si="16"/>
        <v>0.304603741195698</v>
      </c>
      <c r="Q83" s="7">
        <f t="shared" si="17"/>
        <v>0.542600744642625</v>
      </c>
      <c r="R83" s="11">
        <f t="shared" si="18"/>
        <v>-0.577362049875053</v>
      </c>
      <c r="S83" s="12">
        <f t="shared" si="19"/>
        <v>0.115452366676768</v>
      </c>
    </row>
    <row r="84" ht="14.4" spans="1:19">
      <c r="A84" s="1">
        <v>2012</v>
      </c>
      <c r="B84" s="1">
        <v>9</v>
      </c>
      <c r="C84" s="2" t="s">
        <v>27</v>
      </c>
      <c r="D84" s="5">
        <v>21463.711910006</v>
      </c>
      <c r="E84" s="5">
        <v>8032</v>
      </c>
      <c r="F84" s="7">
        <v>0.474066057704273</v>
      </c>
      <c r="G84" s="5">
        <v>328.6793</v>
      </c>
      <c r="H84" s="5">
        <v>155.8157</v>
      </c>
      <c r="I84" s="5">
        <v>172.8636</v>
      </c>
      <c r="J84" s="5">
        <f t="shared" si="11"/>
        <v>3344383.29585593</v>
      </c>
      <c r="K84" s="5">
        <f t="shared" si="11"/>
        <v>1388440.4352</v>
      </c>
      <c r="L84" s="5">
        <f t="shared" si="12"/>
        <v>4732823.73105593</v>
      </c>
      <c r="M84" s="7">
        <f t="shared" si="13"/>
        <v>0.706635929394685</v>
      </c>
      <c r="N84" s="7">
        <f t="shared" si="14"/>
        <v>0.474066057704273</v>
      </c>
      <c r="O84" s="7">
        <f t="shared" si="15"/>
        <v>0.399168907682005</v>
      </c>
      <c r="P84" s="7">
        <f t="shared" si="16"/>
        <v>0.293364070605315</v>
      </c>
      <c r="Q84" s="7">
        <f t="shared" si="17"/>
        <v>0.525933942295727</v>
      </c>
      <c r="R84" s="11">
        <f t="shared" si="18"/>
        <v>-0.583761220393204</v>
      </c>
      <c r="S84" s="12">
        <f t="shared" si="19"/>
        <v>0.110812524189259</v>
      </c>
    </row>
    <row r="85" ht="14.4" spans="1:19">
      <c r="A85" s="1">
        <v>2013</v>
      </c>
      <c r="B85" s="1">
        <v>9</v>
      </c>
      <c r="C85" s="2" t="s">
        <v>27</v>
      </c>
      <c r="D85" s="5">
        <v>23588.6193890966</v>
      </c>
      <c r="E85" s="5">
        <v>9100</v>
      </c>
      <c r="F85" s="7">
        <v>0.488739313232907</v>
      </c>
      <c r="G85" s="5">
        <v>330.4905</v>
      </c>
      <c r="H85" s="5">
        <v>161.5237</v>
      </c>
      <c r="I85" s="5">
        <v>168.9668</v>
      </c>
      <c r="J85" s="5">
        <f t="shared" si="11"/>
        <v>3810121.08161862</v>
      </c>
      <c r="K85" s="5">
        <f t="shared" si="11"/>
        <v>1537597.88</v>
      </c>
      <c r="L85" s="5">
        <f t="shared" si="12"/>
        <v>5347718.96161862</v>
      </c>
      <c r="M85" s="7">
        <f t="shared" si="13"/>
        <v>0.712475937678182</v>
      </c>
      <c r="N85" s="7">
        <f t="shared" si="14"/>
        <v>0.488739313232907</v>
      </c>
      <c r="O85" s="7">
        <f t="shared" si="15"/>
        <v>0.376916894340382</v>
      </c>
      <c r="P85" s="7">
        <f t="shared" si="16"/>
        <v>0.287524062321818</v>
      </c>
      <c r="Q85" s="7">
        <f t="shared" si="17"/>
        <v>0.511260686767093</v>
      </c>
      <c r="R85" s="11">
        <f t="shared" si="18"/>
        <v>-0.575573058582879</v>
      </c>
      <c r="S85" s="12">
        <f t="shared" si="19"/>
        <v>0.103053113755169</v>
      </c>
    </row>
    <row r="86" ht="14.4" spans="1:19">
      <c r="A86" s="1">
        <v>2014</v>
      </c>
      <c r="B86" s="1">
        <v>9</v>
      </c>
      <c r="C86" s="2" t="s">
        <v>27</v>
      </c>
      <c r="D86" s="5">
        <v>25652.1518132548</v>
      </c>
      <c r="E86" s="5">
        <v>10100</v>
      </c>
      <c r="F86" s="7">
        <v>0.504539337916844</v>
      </c>
      <c r="G86" s="5">
        <v>332.0308</v>
      </c>
      <c r="H86" s="5">
        <v>167.5226</v>
      </c>
      <c r="I86" s="5">
        <v>164.5082</v>
      </c>
      <c r="J86" s="5">
        <f t="shared" si="11"/>
        <v>4297315.16735115</v>
      </c>
      <c r="K86" s="5">
        <f t="shared" si="11"/>
        <v>1661532.82</v>
      </c>
      <c r="L86" s="5">
        <f t="shared" si="12"/>
        <v>5958847.98735115</v>
      </c>
      <c r="M86" s="7">
        <f t="shared" si="13"/>
        <v>0.721165429370419</v>
      </c>
      <c r="N86" s="7">
        <f t="shared" si="14"/>
        <v>0.504539337916844</v>
      </c>
      <c r="O86" s="7">
        <f t="shared" si="15"/>
        <v>0.357222744487468</v>
      </c>
      <c r="P86" s="7">
        <f t="shared" si="16"/>
        <v>0.278834570629581</v>
      </c>
      <c r="Q86" s="7">
        <f t="shared" si="17"/>
        <v>0.495460662083156</v>
      </c>
      <c r="R86" s="11">
        <f t="shared" si="18"/>
        <v>-0.574869291118376</v>
      </c>
      <c r="S86" s="12">
        <f t="shared" si="19"/>
        <v>0.0973232619520606</v>
      </c>
    </row>
    <row r="87" ht="14.4" spans="1:19">
      <c r="A87" s="1">
        <v>2015</v>
      </c>
      <c r="B87" s="1">
        <v>9</v>
      </c>
      <c r="C87" s="2" t="s">
        <v>27</v>
      </c>
      <c r="D87" s="5">
        <v>27524.7588956224</v>
      </c>
      <c r="E87" s="5">
        <v>10877</v>
      </c>
      <c r="F87" s="7">
        <v>0.517238391770948</v>
      </c>
      <c r="G87" s="5">
        <v>333.5694</v>
      </c>
      <c r="H87" s="5">
        <v>172.5349</v>
      </c>
      <c r="I87" s="5">
        <v>161.0345</v>
      </c>
      <c r="J87" s="5">
        <f t="shared" si="11"/>
        <v>4748981.52358032</v>
      </c>
      <c r="K87" s="5">
        <f t="shared" si="11"/>
        <v>1751572.2565</v>
      </c>
      <c r="L87" s="5">
        <f t="shared" si="12"/>
        <v>6500553.78008032</v>
      </c>
      <c r="M87" s="7">
        <f t="shared" si="13"/>
        <v>0.730550301442417</v>
      </c>
      <c r="N87" s="7">
        <f t="shared" si="14"/>
        <v>0.517238391770948</v>
      </c>
      <c r="O87" s="7">
        <f t="shared" si="15"/>
        <v>0.345294213570253</v>
      </c>
      <c r="P87" s="7">
        <f t="shared" si="16"/>
        <v>0.269449698557583</v>
      </c>
      <c r="Q87" s="7">
        <f t="shared" si="17"/>
        <v>0.482761608229052</v>
      </c>
      <c r="R87" s="11">
        <f t="shared" si="18"/>
        <v>-0.583141241419653</v>
      </c>
      <c r="S87" s="12">
        <f t="shared" si="19"/>
        <v>0.0951275600930501</v>
      </c>
    </row>
    <row r="88" ht="14.4" spans="1:19">
      <c r="A88" s="1">
        <v>2016</v>
      </c>
      <c r="B88" s="1">
        <v>9</v>
      </c>
      <c r="C88" s="2" t="s">
        <v>27</v>
      </c>
      <c r="D88" s="5">
        <v>29148.7196704641</v>
      </c>
      <c r="E88" s="5">
        <v>11525</v>
      </c>
      <c r="F88" s="7">
        <v>0.52928327029466</v>
      </c>
      <c r="G88" s="5">
        <v>334.8738</v>
      </c>
      <c r="H88" s="5">
        <v>177.2431</v>
      </c>
      <c r="I88" s="5">
        <v>157.6307</v>
      </c>
      <c r="J88" s="5">
        <f t="shared" si="11"/>
        <v>5166409.43542403</v>
      </c>
      <c r="K88" s="5">
        <f t="shared" si="11"/>
        <v>1816693.8175</v>
      </c>
      <c r="L88" s="5">
        <f t="shared" si="12"/>
        <v>6983103.25292403</v>
      </c>
      <c r="M88" s="7">
        <f t="shared" si="13"/>
        <v>0.739844342593775</v>
      </c>
      <c r="N88" s="7">
        <f t="shared" si="14"/>
        <v>0.52928327029466</v>
      </c>
      <c r="O88" s="7">
        <f t="shared" si="15"/>
        <v>0.334916045088499</v>
      </c>
      <c r="P88" s="7">
        <f t="shared" si="16"/>
        <v>0.260155657406225</v>
      </c>
      <c r="Q88" s="7">
        <f t="shared" si="17"/>
        <v>0.47071672970534</v>
      </c>
      <c r="R88" s="11">
        <f t="shared" si="18"/>
        <v>-0.592976355749677</v>
      </c>
      <c r="S88" s="12">
        <f t="shared" si="19"/>
        <v>0.0935195875462027</v>
      </c>
    </row>
    <row r="89" ht="14.4" spans="1:19">
      <c r="A89" s="1">
        <v>2017</v>
      </c>
      <c r="B89" s="1">
        <v>9</v>
      </c>
      <c r="C89" s="2" t="s">
        <v>27</v>
      </c>
      <c r="D89" s="5">
        <v>30926.7915703624</v>
      </c>
      <c r="E89" s="5">
        <v>12297</v>
      </c>
      <c r="F89" s="7">
        <v>0.541357150009345</v>
      </c>
      <c r="G89" s="5">
        <v>336.5597</v>
      </c>
      <c r="H89" s="5">
        <v>182.199</v>
      </c>
      <c r="I89" s="5">
        <v>154.3607</v>
      </c>
      <c r="J89" s="5">
        <f t="shared" si="11"/>
        <v>5634830.49732846</v>
      </c>
      <c r="K89" s="5">
        <f t="shared" si="11"/>
        <v>1898173.5279</v>
      </c>
      <c r="L89" s="5">
        <f t="shared" si="12"/>
        <v>7533004.02522846</v>
      </c>
      <c r="M89" s="7">
        <f t="shared" si="13"/>
        <v>0.74801904770754</v>
      </c>
      <c r="N89" s="7">
        <f t="shared" si="14"/>
        <v>0.541357150009345</v>
      </c>
      <c r="O89" s="7">
        <f t="shared" si="15"/>
        <v>0.323349215091521</v>
      </c>
      <c r="P89" s="7">
        <f t="shared" si="16"/>
        <v>0.25198095229246</v>
      </c>
      <c r="Q89" s="7">
        <f t="shared" si="17"/>
        <v>0.458642849990655</v>
      </c>
      <c r="R89" s="11">
        <f t="shared" si="18"/>
        <v>-0.598918304070902</v>
      </c>
      <c r="S89" s="12">
        <f t="shared" si="19"/>
        <v>0.0909553673445694</v>
      </c>
    </row>
    <row r="90" ht="14.4" spans="1:19">
      <c r="A90" s="1">
        <v>2018</v>
      </c>
      <c r="B90" s="1">
        <v>9</v>
      </c>
      <c r="C90" s="2" t="s">
        <v>27</v>
      </c>
      <c r="D90" s="5">
        <v>32947.0384824782</v>
      </c>
      <c r="E90" s="5">
        <v>13394</v>
      </c>
      <c r="F90" s="7">
        <v>0.553734412593418</v>
      </c>
      <c r="G90" s="5">
        <v>338.1576</v>
      </c>
      <c r="H90" s="5">
        <v>187.2495</v>
      </c>
      <c r="I90" s="5">
        <v>150.9081</v>
      </c>
      <c r="J90" s="5">
        <f t="shared" si="11"/>
        <v>6169316.48232481</v>
      </c>
      <c r="K90" s="5">
        <f t="shared" si="11"/>
        <v>2021263.0914</v>
      </c>
      <c r="L90" s="5">
        <f t="shared" si="12"/>
        <v>8190579.57372481</v>
      </c>
      <c r="M90" s="7">
        <f t="shared" si="13"/>
        <v>0.753220993312346</v>
      </c>
      <c r="N90" s="7">
        <f t="shared" si="14"/>
        <v>0.553734412593418</v>
      </c>
      <c r="O90" s="7">
        <f t="shared" si="15"/>
        <v>0.307673496408817</v>
      </c>
      <c r="P90" s="7">
        <f t="shared" si="16"/>
        <v>0.246779006687654</v>
      </c>
      <c r="Q90" s="7">
        <f t="shared" si="17"/>
        <v>0.446265587406582</v>
      </c>
      <c r="R90" s="11">
        <f t="shared" si="18"/>
        <v>-0.592421035876756</v>
      </c>
      <c r="S90" s="12">
        <f t="shared" si="19"/>
        <v>0.0855490618063946</v>
      </c>
    </row>
    <row r="91" ht="14.4" spans="1:19">
      <c r="A91" s="1">
        <v>2019</v>
      </c>
      <c r="B91" s="1">
        <v>9</v>
      </c>
      <c r="C91" s="2" t="s">
        <v>27</v>
      </c>
      <c r="D91" s="5">
        <v>35187.4370992868</v>
      </c>
      <c r="E91" s="5">
        <v>14720</v>
      </c>
      <c r="F91" s="7">
        <v>0.568434310355205</v>
      </c>
      <c r="G91" s="5">
        <v>338.9484</v>
      </c>
      <c r="H91" s="5">
        <v>192.6699</v>
      </c>
      <c r="I91" s="5">
        <v>146.2785</v>
      </c>
      <c r="J91" s="5">
        <f t="shared" si="11"/>
        <v>6779559.98717587</v>
      </c>
      <c r="K91" s="5">
        <f t="shared" si="11"/>
        <v>2153219.52</v>
      </c>
      <c r="L91" s="5">
        <f t="shared" si="12"/>
        <v>8932779.50717587</v>
      </c>
      <c r="M91" s="7">
        <f t="shared" si="13"/>
        <v>0.758953020359421</v>
      </c>
      <c r="N91" s="7">
        <f t="shared" si="14"/>
        <v>0.568434310355205</v>
      </c>
      <c r="O91" s="7">
        <f t="shared" si="15"/>
        <v>0.28905412127337</v>
      </c>
      <c r="P91" s="7">
        <f t="shared" si="16"/>
        <v>0.241046979640579</v>
      </c>
      <c r="Q91" s="7">
        <f t="shared" si="17"/>
        <v>0.431565689644796</v>
      </c>
      <c r="R91" s="11">
        <f t="shared" si="18"/>
        <v>-0.582427883737334</v>
      </c>
      <c r="S91" s="12">
        <f t="shared" si="19"/>
        <v>0.0789860161544245</v>
      </c>
    </row>
    <row r="92" ht="14.4" spans="1:19">
      <c r="A92" s="1">
        <v>2010</v>
      </c>
      <c r="B92" s="1">
        <v>10</v>
      </c>
      <c r="C92" s="2" t="s">
        <v>28</v>
      </c>
      <c r="D92" s="5">
        <v>14031.9623443252</v>
      </c>
      <c r="E92" s="5">
        <v>4741</v>
      </c>
      <c r="F92" s="7">
        <v>0.375640223862852</v>
      </c>
      <c r="G92" s="5">
        <v>513.9218</v>
      </c>
      <c r="H92" s="5">
        <v>193.0497</v>
      </c>
      <c r="I92" s="5">
        <v>320.8721</v>
      </c>
      <c r="J92" s="5">
        <f t="shared" si="11"/>
        <v>2708866.12098327</v>
      </c>
      <c r="K92" s="5">
        <f t="shared" si="11"/>
        <v>1521254.6261</v>
      </c>
      <c r="L92" s="5">
        <f t="shared" si="12"/>
        <v>4230120.74708327</v>
      </c>
      <c r="M92" s="7">
        <f t="shared" si="13"/>
        <v>0.640375602245178</v>
      </c>
      <c r="N92" s="7">
        <f t="shared" si="14"/>
        <v>0.375640223862852</v>
      </c>
      <c r="O92" s="7">
        <f t="shared" si="15"/>
        <v>0.533423048829213</v>
      </c>
      <c r="P92" s="7">
        <f t="shared" si="16"/>
        <v>0.359624397754822</v>
      </c>
      <c r="Q92" s="7">
        <f t="shared" si="17"/>
        <v>0.624359776137148</v>
      </c>
      <c r="R92" s="11">
        <f t="shared" si="18"/>
        <v>-0.551666619319819</v>
      </c>
      <c r="S92" s="12">
        <f t="shared" si="19"/>
        <v>0.143198330411138</v>
      </c>
    </row>
    <row r="93" ht="14.4" spans="1:19">
      <c r="A93" s="1">
        <v>2011</v>
      </c>
      <c r="B93" s="1">
        <v>10</v>
      </c>
      <c r="C93" s="2" t="s">
        <v>28</v>
      </c>
      <c r="D93" s="5">
        <v>16278.8286746927</v>
      </c>
      <c r="E93" s="5">
        <v>5690</v>
      </c>
      <c r="F93" s="7">
        <v>0.395099295168526</v>
      </c>
      <c r="G93" s="5">
        <v>516.6767</v>
      </c>
      <c r="H93" s="5">
        <v>204.1386</v>
      </c>
      <c r="I93" s="5">
        <v>312.5381</v>
      </c>
      <c r="J93" s="5">
        <f t="shared" si="11"/>
        <v>3323137.29529162</v>
      </c>
      <c r="K93" s="5">
        <f t="shared" si="11"/>
        <v>1778341.789</v>
      </c>
      <c r="L93" s="5">
        <f t="shared" si="12"/>
        <v>5101479.08429162</v>
      </c>
      <c r="M93" s="7">
        <f t="shared" si="13"/>
        <v>0.65140662940757</v>
      </c>
      <c r="N93" s="7">
        <f t="shared" si="14"/>
        <v>0.395099295168526</v>
      </c>
      <c r="O93" s="7">
        <f t="shared" si="15"/>
        <v>0.499996956474956</v>
      </c>
      <c r="P93" s="7">
        <f t="shared" si="16"/>
        <v>0.34859337059243</v>
      </c>
      <c r="Q93" s="7">
        <f t="shared" si="17"/>
        <v>0.604900704831474</v>
      </c>
      <c r="R93" s="11">
        <f t="shared" si="18"/>
        <v>-0.551158204643814</v>
      </c>
      <c r="S93" s="12">
        <f t="shared" si="19"/>
        <v>0.133571235844935</v>
      </c>
    </row>
    <row r="94" ht="14.4" spans="1:19">
      <c r="A94" s="1">
        <v>2012</v>
      </c>
      <c r="B94" s="1">
        <v>10</v>
      </c>
      <c r="C94" s="2" t="s">
        <v>28</v>
      </c>
      <c r="D94" s="5">
        <v>18452.0795660036</v>
      </c>
      <c r="E94" s="5">
        <v>6458</v>
      </c>
      <c r="F94" s="7">
        <v>0.414114717768017</v>
      </c>
      <c r="G94" s="5">
        <v>519.4592</v>
      </c>
      <c r="H94" s="5">
        <v>215.1157</v>
      </c>
      <c r="I94" s="5">
        <v>304.3435</v>
      </c>
      <c r="J94" s="5">
        <f t="shared" si="11"/>
        <v>3969332.01229656</v>
      </c>
      <c r="K94" s="5">
        <f t="shared" si="11"/>
        <v>1965450.323</v>
      </c>
      <c r="L94" s="5">
        <f t="shared" si="12"/>
        <v>5934782.33529656</v>
      </c>
      <c r="M94" s="7">
        <f t="shared" si="13"/>
        <v>0.668825205044056</v>
      </c>
      <c r="N94" s="7">
        <f t="shared" si="14"/>
        <v>0.414114717768017</v>
      </c>
      <c r="O94" s="7">
        <f t="shared" si="15"/>
        <v>0.479379716528838</v>
      </c>
      <c r="P94" s="7">
        <f t="shared" si="16"/>
        <v>0.331174794955944</v>
      </c>
      <c r="Q94" s="7">
        <f t="shared" si="17"/>
        <v>0.585885282231983</v>
      </c>
      <c r="R94" s="11">
        <f t="shared" si="18"/>
        <v>-0.570477688874446</v>
      </c>
      <c r="S94" s="12">
        <f t="shared" si="19"/>
        <v>0.131693405561425</v>
      </c>
    </row>
    <row r="95" ht="14.4" spans="1:19">
      <c r="A95" s="1">
        <v>2013</v>
      </c>
      <c r="B95" s="1">
        <v>10</v>
      </c>
      <c r="C95" s="2" t="s">
        <v>28</v>
      </c>
      <c r="D95" s="5">
        <v>20408</v>
      </c>
      <c r="E95" s="5">
        <v>7285</v>
      </c>
      <c r="F95" s="7">
        <v>0.430568888989282</v>
      </c>
      <c r="G95" s="5">
        <v>522.3919</v>
      </c>
      <c r="H95" s="5">
        <v>224.9257</v>
      </c>
      <c r="I95" s="5">
        <v>297.4662</v>
      </c>
      <c r="J95" s="5">
        <f t="shared" si="11"/>
        <v>4590283.6856</v>
      </c>
      <c r="K95" s="5">
        <f t="shared" si="11"/>
        <v>2167041.267</v>
      </c>
      <c r="L95" s="5">
        <f t="shared" si="12"/>
        <v>6757324.9526</v>
      </c>
      <c r="M95" s="7">
        <f t="shared" si="13"/>
        <v>0.679304860695475</v>
      </c>
      <c r="N95" s="7">
        <f t="shared" si="14"/>
        <v>0.430568888989282</v>
      </c>
      <c r="O95" s="7">
        <f t="shared" si="15"/>
        <v>0.455962679672303</v>
      </c>
      <c r="P95" s="7">
        <f t="shared" si="16"/>
        <v>0.320695139304525</v>
      </c>
      <c r="Q95" s="7">
        <f t="shared" si="17"/>
        <v>0.569431111010718</v>
      </c>
      <c r="R95" s="11">
        <f t="shared" si="18"/>
        <v>-0.57414686152004</v>
      </c>
      <c r="S95" s="12">
        <f t="shared" si="19"/>
        <v>0.125611556860704</v>
      </c>
    </row>
    <row r="96" ht="14.4" spans="1:19">
      <c r="A96" s="1">
        <v>2014</v>
      </c>
      <c r="B96" s="1">
        <v>10</v>
      </c>
      <c r="C96" s="2" t="s">
        <v>28</v>
      </c>
      <c r="D96" s="5">
        <v>22226.3528</v>
      </c>
      <c r="E96" s="5">
        <v>8125</v>
      </c>
      <c r="F96" s="7">
        <v>0.444468836070124</v>
      </c>
      <c r="G96" s="5">
        <v>525.2258</v>
      </c>
      <c r="H96" s="5">
        <v>233.4465</v>
      </c>
      <c r="I96" s="5">
        <v>291.7793</v>
      </c>
      <c r="J96" s="5">
        <f t="shared" si="11"/>
        <v>5188664.2689252</v>
      </c>
      <c r="K96" s="5">
        <f t="shared" si="11"/>
        <v>2370706.8125</v>
      </c>
      <c r="L96" s="5">
        <f t="shared" si="12"/>
        <v>7559371.0814252</v>
      </c>
      <c r="M96" s="7">
        <f t="shared" si="13"/>
        <v>0.686388353347903</v>
      </c>
      <c r="N96" s="7">
        <f t="shared" si="14"/>
        <v>0.444468836070124</v>
      </c>
      <c r="O96" s="7">
        <f t="shared" si="15"/>
        <v>0.434563637878885</v>
      </c>
      <c r="P96" s="7">
        <f t="shared" si="16"/>
        <v>0.313611646652097</v>
      </c>
      <c r="Q96" s="7">
        <f t="shared" si="17"/>
        <v>0.555531163929876</v>
      </c>
      <c r="R96" s="11">
        <f t="shared" si="18"/>
        <v>-0.571769281844328</v>
      </c>
      <c r="S96" s="12">
        <f t="shared" si="19"/>
        <v>0.118965913844275</v>
      </c>
    </row>
    <row r="97" ht="14.4" spans="1:19">
      <c r="A97" s="1">
        <v>2015</v>
      </c>
      <c r="B97" s="1">
        <v>10</v>
      </c>
      <c r="C97" s="2" t="s">
        <v>28</v>
      </c>
      <c r="D97" s="5">
        <v>24048.9137296</v>
      </c>
      <c r="E97" s="5">
        <v>8718</v>
      </c>
      <c r="F97" s="7">
        <v>0.461246462768458</v>
      </c>
      <c r="G97" s="5">
        <v>527.5312</v>
      </c>
      <c r="H97" s="5">
        <v>243.3219</v>
      </c>
      <c r="I97" s="5">
        <v>284.2093</v>
      </c>
      <c r="J97" s="5">
        <f t="shared" si="11"/>
        <v>5851627.38162236</v>
      </c>
      <c r="K97" s="5">
        <f t="shared" si="11"/>
        <v>2477736.6774</v>
      </c>
      <c r="L97" s="5">
        <f t="shared" si="12"/>
        <v>8329364.05902236</v>
      </c>
      <c r="M97" s="7">
        <f t="shared" si="13"/>
        <v>0.702529909865554</v>
      </c>
      <c r="N97" s="7">
        <f t="shared" si="14"/>
        <v>0.461246462768458</v>
      </c>
      <c r="O97" s="7">
        <f t="shared" si="15"/>
        <v>0.420755450091967</v>
      </c>
      <c r="P97" s="7">
        <f t="shared" si="16"/>
        <v>0.297470090134447</v>
      </c>
      <c r="Q97" s="7">
        <f t="shared" si="17"/>
        <v>0.538753537231542</v>
      </c>
      <c r="R97" s="11">
        <f t="shared" si="18"/>
        <v>-0.593944524455136</v>
      </c>
      <c r="S97" s="12">
        <f t="shared" si="19"/>
        <v>0.11891255720402</v>
      </c>
    </row>
    <row r="98" ht="14.4" spans="1:19">
      <c r="A98" s="1">
        <v>2016</v>
      </c>
      <c r="B98" s="1">
        <v>10</v>
      </c>
      <c r="C98" s="2" t="s">
        <v>28</v>
      </c>
      <c r="D98" s="5">
        <v>25636.1420357536</v>
      </c>
      <c r="E98" s="5">
        <v>9365</v>
      </c>
      <c r="F98" s="7">
        <v>0.476479394282341</v>
      </c>
      <c r="G98" s="5">
        <v>530.5178</v>
      </c>
      <c r="H98" s="5">
        <v>252.7808</v>
      </c>
      <c r="I98" s="5">
        <v>277.737</v>
      </c>
      <c r="J98" s="5">
        <f t="shared" si="11"/>
        <v>6480324.49271142</v>
      </c>
      <c r="K98" s="5">
        <f t="shared" si="11"/>
        <v>2601007.005</v>
      </c>
      <c r="L98" s="5">
        <f t="shared" si="12"/>
        <v>9081331.49771142</v>
      </c>
      <c r="M98" s="7">
        <f t="shared" si="13"/>
        <v>0.713587483767609</v>
      </c>
      <c r="N98" s="7">
        <f t="shared" si="14"/>
        <v>0.476479394282341</v>
      </c>
      <c r="O98" s="7">
        <f t="shared" si="15"/>
        <v>0.403880563287989</v>
      </c>
      <c r="P98" s="7">
        <f t="shared" si="16"/>
        <v>0.286412516232391</v>
      </c>
      <c r="Q98" s="7">
        <f t="shared" si="17"/>
        <v>0.523520605717659</v>
      </c>
      <c r="R98" s="11">
        <f t="shared" si="18"/>
        <v>-0.603143254922916</v>
      </c>
      <c r="S98" s="12">
        <f t="shared" si="19"/>
        <v>0.115456337608253</v>
      </c>
    </row>
    <row r="99" ht="14.4" spans="1:19">
      <c r="A99" s="1">
        <v>2017</v>
      </c>
      <c r="B99" s="1">
        <v>10</v>
      </c>
      <c r="C99" s="2" t="s">
        <v>28</v>
      </c>
      <c r="D99" s="5">
        <v>27302.4912680776</v>
      </c>
      <c r="E99" s="5">
        <v>9992</v>
      </c>
      <c r="F99" s="7">
        <v>0.489442418070537</v>
      </c>
      <c r="G99" s="5">
        <v>533.6023</v>
      </c>
      <c r="H99" s="5">
        <v>261.1676</v>
      </c>
      <c r="I99" s="5">
        <v>272.4347</v>
      </c>
      <c r="J99" s="5">
        <f t="shared" si="11"/>
        <v>7130526.11850478</v>
      </c>
      <c r="K99" s="5">
        <f t="shared" si="11"/>
        <v>2722167.5224</v>
      </c>
      <c r="L99" s="5">
        <f t="shared" si="12"/>
        <v>9852693.64090478</v>
      </c>
      <c r="M99" s="7">
        <f t="shared" si="13"/>
        <v>0.723713370006903</v>
      </c>
      <c r="N99" s="7">
        <f t="shared" si="14"/>
        <v>0.489442418070537</v>
      </c>
      <c r="O99" s="7">
        <f t="shared" si="15"/>
        <v>0.391128595342492</v>
      </c>
      <c r="P99" s="7">
        <f t="shared" si="16"/>
        <v>0.276286629993097</v>
      </c>
      <c r="Q99" s="7">
        <f t="shared" si="17"/>
        <v>0.510557581929463</v>
      </c>
      <c r="R99" s="11">
        <f t="shared" si="18"/>
        <v>-0.614064585102576</v>
      </c>
      <c r="S99" s="12">
        <f t="shared" si="19"/>
        <v>0.113407159025281</v>
      </c>
    </row>
    <row r="100" ht="14.4" spans="1:19">
      <c r="A100" s="1">
        <v>2018</v>
      </c>
      <c r="B100" s="1">
        <v>10</v>
      </c>
      <c r="C100" s="2" t="s">
        <v>28</v>
      </c>
      <c r="D100" s="5">
        <v>29104.4556917707</v>
      </c>
      <c r="E100" s="5">
        <v>10916</v>
      </c>
      <c r="F100" s="7">
        <v>0.501954231356812</v>
      </c>
      <c r="G100" s="5">
        <v>535.9652</v>
      </c>
      <c r="H100" s="5">
        <v>269.03</v>
      </c>
      <c r="I100" s="5">
        <v>266.9352</v>
      </c>
      <c r="J100" s="5">
        <f t="shared" si="11"/>
        <v>7829971.71475707</v>
      </c>
      <c r="K100" s="5">
        <f t="shared" si="11"/>
        <v>2913864.6432</v>
      </c>
      <c r="L100" s="5">
        <f t="shared" si="12"/>
        <v>10743836.3579571</v>
      </c>
      <c r="M100" s="7">
        <f t="shared" si="13"/>
        <v>0.728787320830521</v>
      </c>
      <c r="N100" s="7">
        <f t="shared" si="14"/>
        <v>0.501954231356812</v>
      </c>
      <c r="O100" s="7">
        <f t="shared" si="15"/>
        <v>0.372873005531495</v>
      </c>
      <c r="P100" s="7">
        <f t="shared" si="16"/>
        <v>0.271212679169479</v>
      </c>
      <c r="Q100" s="7">
        <f t="shared" si="17"/>
        <v>0.498045768643188</v>
      </c>
      <c r="R100" s="11">
        <f t="shared" si="18"/>
        <v>-0.60778867063441</v>
      </c>
      <c r="S100" s="12">
        <f t="shared" si="19"/>
        <v>0.106905124979708</v>
      </c>
    </row>
    <row r="101" ht="14.4" spans="1:19">
      <c r="A101" s="1">
        <v>2019</v>
      </c>
      <c r="B101" s="1">
        <v>10</v>
      </c>
      <c r="C101" s="2" t="s">
        <v>28</v>
      </c>
      <c r="D101" s="5">
        <v>31240.6150942575</v>
      </c>
      <c r="E101" s="5">
        <v>11997</v>
      </c>
      <c r="F101" s="7">
        <v>0.512354339774776</v>
      </c>
      <c r="G101" s="5">
        <v>537.2606</v>
      </c>
      <c r="H101" s="5">
        <v>275.2678</v>
      </c>
      <c r="I101" s="5">
        <v>261.9928</v>
      </c>
      <c r="J101" s="5">
        <f t="shared" si="11"/>
        <v>8599535.38764306</v>
      </c>
      <c r="K101" s="5">
        <f t="shared" si="11"/>
        <v>3143127.6216</v>
      </c>
      <c r="L101" s="5">
        <f t="shared" si="12"/>
        <v>11742663.0092431</v>
      </c>
      <c r="M101" s="7">
        <f t="shared" si="13"/>
        <v>0.732332638761247</v>
      </c>
      <c r="N101" s="7">
        <f t="shared" si="14"/>
        <v>0.512354339774776</v>
      </c>
      <c r="O101" s="7">
        <f t="shared" si="15"/>
        <v>0.357218379736777</v>
      </c>
      <c r="P101" s="7">
        <f t="shared" si="16"/>
        <v>0.267667361238753</v>
      </c>
      <c r="Q101" s="7">
        <f t="shared" si="17"/>
        <v>0.487645660225224</v>
      </c>
      <c r="R101" s="11">
        <f t="shared" si="18"/>
        <v>-0.599844015824907</v>
      </c>
      <c r="S101" s="12">
        <f t="shared" si="19"/>
        <v>0.101044013775942</v>
      </c>
    </row>
    <row r="102" ht="14.4" spans="1:19">
      <c r="A102" s="1">
        <v>2010</v>
      </c>
      <c r="B102" s="1">
        <v>11</v>
      </c>
      <c r="C102" s="2" t="s">
        <v>29</v>
      </c>
      <c r="D102" s="5">
        <v>13957.5657633087</v>
      </c>
      <c r="E102" s="5">
        <v>3487</v>
      </c>
      <c r="F102" s="7">
        <v>0.3785854124116</v>
      </c>
      <c r="G102" s="5">
        <v>306.987</v>
      </c>
      <c r="H102" s="5">
        <v>116.2208</v>
      </c>
      <c r="I102" s="5">
        <v>190.7662</v>
      </c>
      <c r="J102" s="5">
        <f t="shared" si="11"/>
        <v>1622159.45906435</v>
      </c>
      <c r="K102" s="5">
        <f t="shared" si="11"/>
        <v>665201.7394</v>
      </c>
      <c r="L102" s="5">
        <f t="shared" si="12"/>
        <v>2287361.19846435</v>
      </c>
      <c r="M102" s="7">
        <f t="shared" si="13"/>
        <v>0.709183779174626</v>
      </c>
      <c r="N102" s="7">
        <f t="shared" si="14"/>
        <v>0.3785854124116</v>
      </c>
      <c r="O102" s="7">
        <f t="shared" si="15"/>
        <v>0.627672994245807</v>
      </c>
      <c r="P102" s="7">
        <f t="shared" si="16"/>
        <v>0.290816220825374</v>
      </c>
      <c r="Q102" s="7">
        <f t="shared" si="17"/>
        <v>0.621414587588399</v>
      </c>
      <c r="R102" s="11">
        <f t="shared" si="18"/>
        <v>-0.759306947934473</v>
      </c>
      <c r="S102" s="12">
        <f t="shared" si="19"/>
        <v>0.224316729100343</v>
      </c>
    </row>
    <row r="103" ht="14.4" spans="1:19">
      <c r="A103" s="1">
        <v>2011</v>
      </c>
      <c r="B103" s="1">
        <v>11</v>
      </c>
      <c r="C103" s="2" t="s">
        <v>29</v>
      </c>
      <c r="D103" s="5">
        <v>16041.3112433821</v>
      </c>
      <c r="E103" s="5">
        <v>4185</v>
      </c>
      <c r="F103" s="7">
        <v>0.397998534216261</v>
      </c>
      <c r="G103" s="5">
        <v>308.5039</v>
      </c>
      <c r="H103" s="5">
        <v>122.7841</v>
      </c>
      <c r="I103" s="5">
        <v>185.7198</v>
      </c>
      <c r="J103" s="5">
        <f t="shared" si="11"/>
        <v>1969617.96383855</v>
      </c>
      <c r="K103" s="5">
        <f t="shared" si="11"/>
        <v>777237.363</v>
      </c>
      <c r="L103" s="5">
        <f t="shared" si="12"/>
        <v>2746855.32683855</v>
      </c>
      <c r="M103" s="7">
        <f t="shared" si="13"/>
        <v>0.717044667257905</v>
      </c>
      <c r="N103" s="7">
        <f t="shared" si="14"/>
        <v>0.397998534216261</v>
      </c>
      <c r="O103" s="7">
        <f t="shared" si="15"/>
        <v>0.588689813686105</v>
      </c>
      <c r="P103" s="7">
        <f t="shared" si="16"/>
        <v>0.282955332742095</v>
      </c>
      <c r="Q103" s="7">
        <f t="shared" si="17"/>
        <v>0.602001465783739</v>
      </c>
      <c r="R103" s="11">
        <f t="shared" si="18"/>
        <v>-0.754970829810142</v>
      </c>
      <c r="S103" s="12">
        <f t="shared" si="19"/>
        <v>0.208493869213167</v>
      </c>
    </row>
    <row r="104" ht="14.4" spans="1:19">
      <c r="A104" s="1">
        <v>2012</v>
      </c>
      <c r="B104" s="1">
        <v>11</v>
      </c>
      <c r="C104" s="2" t="s">
        <v>29</v>
      </c>
      <c r="D104" s="5">
        <v>18212.9208371247</v>
      </c>
      <c r="E104" s="5">
        <v>4834</v>
      </c>
      <c r="F104" s="7">
        <v>0.414325667775943</v>
      </c>
      <c r="G104" s="5">
        <v>309.9318</v>
      </c>
      <c r="H104" s="5">
        <v>128.4127</v>
      </c>
      <c r="I104" s="5">
        <v>181.5191</v>
      </c>
      <c r="J104" s="5">
        <f t="shared" si="11"/>
        <v>2338770.33958144</v>
      </c>
      <c r="K104" s="5">
        <f t="shared" si="11"/>
        <v>877463.3294</v>
      </c>
      <c r="L104" s="5">
        <f t="shared" si="12"/>
        <v>3216233.66898144</v>
      </c>
      <c r="M104" s="7">
        <f t="shared" si="13"/>
        <v>0.727176747802069</v>
      </c>
      <c r="N104" s="7">
        <f t="shared" si="14"/>
        <v>0.414325667775943</v>
      </c>
      <c r="O104" s="7">
        <f t="shared" si="15"/>
        <v>0.562517265653968</v>
      </c>
      <c r="P104" s="7">
        <f t="shared" si="16"/>
        <v>0.272823252197931</v>
      </c>
      <c r="Q104" s="7">
        <f t="shared" si="17"/>
        <v>0.585674332224057</v>
      </c>
      <c r="R104" s="11">
        <f t="shared" si="18"/>
        <v>-0.763939730367812</v>
      </c>
      <c r="S104" s="12">
        <f t="shared" si="19"/>
        <v>0.200628954098607</v>
      </c>
    </row>
    <row r="105" ht="14.4" spans="1:19">
      <c r="A105" s="1">
        <v>2013</v>
      </c>
      <c r="B105" s="1">
        <v>11</v>
      </c>
      <c r="C105" s="2" t="s">
        <v>29</v>
      </c>
      <c r="D105" s="5">
        <v>20016</v>
      </c>
      <c r="E105" s="5">
        <v>5491</v>
      </c>
      <c r="F105" s="7">
        <v>0.430402832782236</v>
      </c>
      <c r="G105" s="5">
        <v>311.4394</v>
      </c>
      <c r="H105" s="5">
        <v>134.0444</v>
      </c>
      <c r="I105" s="5">
        <v>177.395</v>
      </c>
      <c r="J105" s="5">
        <f t="shared" si="11"/>
        <v>2683032.7104</v>
      </c>
      <c r="K105" s="5">
        <f t="shared" si="11"/>
        <v>974075.945</v>
      </c>
      <c r="L105" s="5">
        <f t="shared" si="12"/>
        <v>3657108.6554</v>
      </c>
      <c r="M105" s="7">
        <f t="shared" si="13"/>
        <v>0.733648617860532</v>
      </c>
      <c r="N105" s="7">
        <f t="shared" si="14"/>
        <v>0.430402832782236</v>
      </c>
      <c r="O105" s="7">
        <f t="shared" si="15"/>
        <v>0.533308601160546</v>
      </c>
      <c r="P105" s="7">
        <f t="shared" si="16"/>
        <v>0.266351382139468</v>
      </c>
      <c r="Q105" s="7">
        <f t="shared" si="17"/>
        <v>0.569597167217764</v>
      </c>
      <c r="R105" s="11">
        <f t="shared" si="18"/>
        <v>-0.760112964267273</v>
      </c>
      <c r="S105" s="12">
        <f t="shared" si="19"/>
        <v>0.188803979519853</v>
      </c>
    </row>
    <row r="106" ht="14.4" spans="1:19">
      <c r="A106" s="1">
        <v>2014</v>
      </c>
      <c r="B106" s="1">
        <v>11</v>
      </c>
      <c r="C106" s="2" t="s">
        <v>29</v>
      </c>
      <c r="D106" s="5">
        <v>21734.57376</v>
      </c>
      <c r="E106" s="5">
        <v>6104</v>
      </c>
      <c r="F106" s="7">
        <v>0.446602801378314</v>
      </c>
      <c r="G106" s="5">
        <v>312.846</v>
      </c>
      <c r="H106" s="5">
        <v>139.7179</v>
      </c>
      <c r="I106" s="5">
        <v>173.1281</v>
      </c>
      <c r="J106" s="5">
        <f t="shared" si="11"/>
        <v>3036709.0031423</v>
      </c>
      <c r="K106" s="5">
        <f t="shared" si="11"/>
        <v>1056773.9224</v>
      </c>
      <c r="L106" s="5">
        <f t="shared" si="12"/>
        <v>4093482.9255423</v>
      </c>
      <c r="M106" s="7">
        <f t="shared" si="13"/>
        <v>0.741839909528877</v>
      </c>
      <c r="N106" s="7">
        <f t="shared" si="14"/>
        <v>0.446602801378314</v>
      </c>
      <c r="O106" s="7">
        <f t="shared" si="15"/>
        <v>0.507463852471829</v>
      </c>
      <c r="P106" s="7">
        <f t="shared" si="16"/>
        <v>0.258160090471123</v>
      </c>
      <c r="Q106" s="7">
        <f t="shared" si="17"/>
        <v>0.553397198621686</v>
      </c>
      <c r="R106" s="11">
        <f t="shared" si="18"/>
        <v>-0.762496107028432</v>
      </c>
      <c r="S106" s="12">
        <f t="shared" si="19"/>
        <v>0.179610874432538</v>
      </c>
    </row>
    <row r="107" ht="14.4" spans="1:19">
      <c r="A107" s="1">
        <v>2015</v>
      </c>
      <c r="B107" s="1">
        <v>11</v>
      </c>
      <c r="C107" s="2" t="s">
        <v>29</v>
      </c>
      <c r="D107" s="5">
        <v>23451.60508704</v>
      </c>
      <c r="E107" s="5">
        <v>6550</v>
      </c>
      <c r="F107" s="7">
        <v>0.463111561593634</v>
      </c>
      <c r="G107" s="5">
        <v>314.1323</v>
      </c>
      <c r="H107" s="5">
        <v>145.4783</v>
      </c>
      <c r="I107" s="5">
        <v>168.654</v>
      </c>
      <c r="J107" s="5">
        <f t="shared" si="11"/>
        <v>3411699.64033393</v>
      </c>
      <c r="K107" s="5">
        <f t="shared" si="11"/>
        <v>1104683.7</v>
      </c>
      <c r="L107" s="5">
        <f t="shared" si="12"/>
        <v>4516383.34033393</v>
      </c>
      <c r="M107" s="7">
        <f t="shared" si="13"/>
        <v>0.755405239822198</v>
      </c>
      <c r="N107" s="7">
        <f t="shared" si="14"/>
        <v>0.463111561593634</v>
      </c>
      <c r="O107" s="7">
        <f t="shared" si="15"/>
        <v>0.489286367913704</v>
      </c>
      <c r="P107" s="7">
        <f t="shared" si="16"/>
        <v>0.244594760177802</v>
      </c>
      <c r="Q107" s="7">
        <f t="shared" si="17"/>
        <v>0.536888438406366</v>
      </c>
      <c r="R107" s="11">
        <f t="shared" si="18"/>
        <v>-0.78618752219755</v>
      </c>
      <c r="S107" s="12">
        <f t="shared" si="19"/>
        <v>0.177312137648893</v>
      </c>
    </row>
    <row r="108" ht="14.4" spans="1:19">
      <c r="A108" s="1">
        <v>2016</v>
      </c>
      <c r="B108" s="1">
        <v>11</v>
      </c>
      <c r="C108" s="2" t="s">
        <v>29</v>
      </c>
      <c r="D108" s="5">
        <v>24987.2161881394</v>
      </c>
      <c r="E108" s="5">
        <v>7025</v>
      </c>
      <c r="F108" s="7">
        <v>0.479001125720689</v>
      </c>
      <c r="G108" s="5">
        <v>315.5312</v>
      </c>
      <c r="H108" s="5">
        <v>151.1398</v>
      </c>
      <c r="I108" s="5">
        <v>164.3914</v>
      </c>
      <c r="J108" s="5">
        <f t="shared" si="11"/>
        <v>3776562.85723215</v>
      </c>
      <c r="K108" s="5">
        <f t="shared" si="11"/>
        <v>1154849.585</v>
      </c>
      <c r="L108" s="5">
        <f t="shared" si="12"/>
        <v>4931412.44223215</v>
      </c>
      <c r="M108" s="7">
        <f t="shared" si="13"/>
        <v>0.765817684379839</v>
      </c>
      <c r="N108" s="7">
        <f t="shared" si="14"/>
        <v>0.479001125720689</v>
      </c>
      <c r="O108" s="7">
        <f t="shared" si="15"/>
        <v>0.469241183908006</v>
      </c>
      <c r="P108" s="7">
        <f t="shared" si="16"/>
        <v>0.234182315620161</v>
      </c>
      <c r="Q108" s="7">
        <f t="shared" si="17"/>
        <v>0.520998874279311</v>
      </c>
      <c r="R108" s="11">
        <f t="shared" si="18"/>
        <v>-0.799647942480697</v>
      </c>
      <c r="S108" s="12">
        <f t="shared" si="19"/>
        <v>0.172089790025056</v>
      </c>
    </row>
    <row r="109" ht="14.4" spans="1:19">
      <c r="A109" s="1">
        <v>2017</v>
      </c>
      <c r="B109" s="1">
        <v>11</v>
      </c>
      <c r="C109" s="2" t="s">
        <v>29</v>
      </c>
      <c r="D109" s="5">
        <v>26536.423591804</v>
      </c>
      <c r="E109" s="5">
        <v>7588</v>
      </c>
      <c r="F109" s="7">
        <v>0.494449044451223</v>
      </c>
      <c r="G109" s="5">
        <v>316.6662</v>
      </c>
      <c r="H109" s="5">
        <v>156.5753</v>
      </c>
      <c r="I109" s="5">
        <v>160.0909</v>
      </c>
      <c r="J109" s="5">
        <f t="shared" si="11"/>
        <v>4154948.48481379</v>
      </c>
      <c r="K109" s="5">
        <f t="shared" si="11"/>
        <v>1214769.7492</v>
      </c>
      <c r="L109" s="5">
        <f t="shared" si="12"/>
        <v>5369718.23401379</v>
      </c>
      <c r="M109" s="7">
        <f t="shared" si="13"/>
        <v>0.773774023838868</v>
      </c>
      <c r="N109" s="7">
        <f t="shared" si="14"/>
        <v>0.494449044451223</v>
      </c>
      <c r="O109" s="7">
        <f t="shared" si="15"/>
        <v>0.447835770931642</v>
      </c>
      <c r="P109" s="7">
        <f t="shared" si="16"/>
        <v>0.226225976161132</v>
      </c>
      <c r="Q109" s="7">
        <f t="shared" si="17"/>
        <v>0.505550955548777</v>
      </c>
      <c r="R109" s="11">
        <f t="shared" si="18"/>
        <v>-0.80411444142385</v>
      </c>
      <c r="S109" s="12">
        <f t="shared" si="19"/>
        <v>0.164612112036384</v>
      </c>
    </row>
    <row r="110" ht="14.4" spans="1:19">
      <c r="A110" s="1">
        <v>2018</v>
      </c>
      <c r="B110" s="1">
        <v>11</v>
      </c>
      <c r="C110" s="2" t="s">
        <v>29</v>
      </c>
      <c r="D110" s="5">
        <v>28340.9003960467</v>
      </c>
      <c r="E110" s="5">
        <v>8302</v>
      </c>
      <c r="F110" s="7">
        <v>0.509538015713159</v>
      </c>
      <c r="G110" s="5">
        <v>317.1991</v>
      </c>
      <c r="H110" s="5">
        <v>161.625</v>
      </c>
      <c r="I110" s="5">
        <v>155.5741</v>
      </c>
      <c r="J110" s="5">
        <f t="shared" si="11"/>
        <v>4580598.02651105</v>
      </c>
      <c r="K110" s="5">
        <f t="shared" si="11"/>
        <v>1291576.1782</v>
      </c>
      <c r="L110" s="5">
        <f t="shared" si="12"/>
        <v>5872174.20471105</v>
      </c>
      <c r="M110" s="7">
        <f t="shared" si="13"/>
        <v>0.780051453997429</v>
      </c>
      <c r="N110" s="7">
        <f t="shared" si="14"/>
        <v>0.509538015713159</v>
      </c>
      <c r="O110" s="7">
        <f t="shared" si="15"/>
        <v>0.425855420527204</v>
      </c>
      <c r="P110" s="7">
        <f t="shared" si="16"/>
        <v>0.219948546002571</v>
      </c>
      <c r="Q110" s="7">
        <f t="shared" si="17"/>
        <v>0.490461984286841</v>
      </c>
      <c r="R110" s="11">
        <f t="shared" si="18"/>
        <v>-0.801954134808211</v>
      </c>
      <c r="S110" s="12">
        <f t="shared" si="19"/>
        <v>0.155800494063116</v>
      </c>
    </row>
    <row r="111" ht="14.4" spans="1:19">
      <c r="A111" s="1">
        <v>2019</v>
      </c>
      <c r="B111" s="1">
        <v>11</v>
      </c>
      <c r="C111" s="2" t="s">
        <v>29</v>
      </c>
      <c r="D111" s="5">
        <v>30375.1054052596</v>
      </c>
      <c r="E111" s="5">
        <v>9183</v>
      </c>
      <c r="F111" s="7">
        <v>0.527927336197417</v>
      </c>
      <c r="G111" s="5">
        <v>317.2859</v>
      </c>
      <c r="H111" s="5">
        <v>167.5039</v>
      </c>
      <c r="I111" s="5">
        <v>149.782</v>
      </c>
      <c r="J111" s="5">
        <f t="shared" si="11"/>
        <v>5087948.61829206</v>
      </c>
      <c r="K111" s="5">
        <f t="shared" si="11"/>
        <v>1375448.106</v>
      </c>
      <c r="L111" s="5">
        <f t="shared" si="12"/>
        <v>6463396.72429206</v>
      </c>
      <c r="M111" s="7">
        <f t="shared" si="13"/>
        <v>0.787194231659878</v>
      </c>
      <c r="N111" s="7">
        <f t="shared" si="14"/>
        <v>0.527927336197417</v>
      </c>
      <c r="O111" s="7">
        <f t="shared" si="15"/>
        <v>0.399516364645939</v>
      </c>
      <c r="P111" s="7">
        <f t="shared" si="16"/>
        <v>0.212805768340122</v>
      </c>
      <c r="Q111" s="7">
        <f t="shared" si="17"/>
        <v>0.472072663802583</v>
      </c>
      <c r="R111" s="11">
        <f t="shared" si="18"/>
        <v>-0.79675305850937</v>
      </c>
      <c r="S111" s="12">
        <f t="shared" si="19"/>
        <v>0.144943330909578</v>
      </c>
    </row>
    <row r="112" ht="14.4" spans="1:19">
      <c r="A112" s="1">
        <v>2010</v>
      </c>
      <c r="B112" s="1">
        <v>12</v>
      </c>
      <c r="C112" s="2" t="s">
        <v>30</v>
      </c>
      <c r="D112" s="5">
        <v>14879.9904251777</v>
      </c>
      <c r="E112" s="5">
        <v>5351</v>
      </c>
      <c r="F112" s="7">
        <v>0.407797154735638</v>
      </c>
      <c r="G112" s="5">
        <v>432.0653</v>
      </c>
      <c r="H112" s="5">
        <v>176.195</v>
      </c>
      <c r="I112" s="5">
        <v>255.8703</v>
      </c>
      <c r="J112" s="5">
        <f t="shared" si="11"/>
        <v>2621779.91296418</v>
      </c>
      <c r="K112" s="5">
        <f t="shared" si="11"/>
        <v>1369161.9753</v>
      </c>
      <c r="L112" s="5">
        <f t="shared" si="12"/>
        <v>3990941.88826418</v>
      </c>
      <c r="M112" s="7">
        <f t="shared" si="13"/>
        <v>0.656932620510918</v>
      </c>
      <c r="N112" s="7">
        <f t="shared" si="14"/>
        <v>0.407797154735638</v>
      </c>
      <c r="O112" s="7">
        <f t="shared" si="15"/>
        <v>0.476811575916678</v>
      </c>
      <c r="P112" s="7">
        <f t="shared" si="16"/>
        <v>0.343067379489082</v>
      </c>
      <c r="Q112" s="7">
        <f t="shared" si="17"/>
        <v>0.592202845264362</v>
      </c>
      <c r="R112" s="11">
        <f t="shared" si="18"/>
        <v>-0.54592235068965</v>
      </c>
      <c r="S112" s="12">
        <f t="shared" si="19"/>
        <v>0.125944927801266</v>
      </c>
    </row>
    <row r="113" ht="14.4" spans="1:19">
      <c r="A113" s="1">
        <v>2011</v>
      </c>
      <c r="B113" s="1">
        <v>12</v>
      </c>
      <c r="C113" s="2" t="s">
        <v>30</v>
      </c>
      <c r="D113" s="5">
        <v>17441.589593478</v>
      </c>
      <c r="E113" s="5">
        <v>6158</v>
      </c>
      <c r="F113" s="7">
        <v>0.423900790474354</v>
      </c>
      <c r="G113" s="5">
        <v>434.4986</v>
      </c>
      <c r="H113" s="5">
        <v>184.1843</v>
      </c>
      <c r="I113" s="5">
        <v>250.3143</v>
      </c>
      <c r="J113" s="5">
        <f t="shared" si="11"/>
        <v>3212466.97016204</v>
      </c>
      <c r="K113" s="5">
        <f t="shared" si="11"/>
        <v>1541435.4594</v>
      </c>
      <c r="L113" s="5">
        <f t="shared" si="12"/>
        <v>4753902.42956204</v>
      </c>
      <c r="M113" s="7">
        <f t="shared" si="13"/>
        <v>0.675753660862996</v>
      </c>
      <c r="N113" s="7">
        <f t="shared" si="14"/>
        <v>0.423900790474354</v>
      </c>
      <c r="O113" s="7">
        <f t="shared" si="15"/>
        <v>0.466329159500232</v>
      </c>
      <c r="P113" s="7">
        <f t="shared" si="16"/>
        <v>0.324246339137004</v>
      </c>
      <c r="Q113" s="7">
        <f t="shared" si="17"/>
        <v>0.576099209525646</v>
      </c>
      <c r="R113" s="11">
        <f t="shared" si="18"/>
        <v>-0.574776351739736</v>
      </c>
      <c r="S113" s="12">
        <f t="shared" si="19"/>
        <v>0.128754508825313</v>
      </c>
    </row>
    <row r="114" ht="14.4" spans="1:19">
      <c r="A114" s="1">
        <v>2012</v>
      </c>
      <c r="B114" s="1">
        <v>12</v>
      </c>
      <c r="C114" s="2" t="s">
        <v>30</v>
      </c>
      <c r="D114" s="5">
        <v>19782.6630116878</v>
      </c>
      <c r="E114" s="5">
        <v>6983</v>
      </c>
      <c r="F114" s="7">
        <v>0.440746930740769</v>
      </c>
      <c r="G114" s="5">
        <v>436.7259</v>
      </c>
      <c r="H114" s="5">
        <v>192.4856</v>
      </c>
      <c r="I114" s="5">
        <v>244.2403</v>
      </c>
      <c r="J114" s="5">
        <f t="shared" si="11"/>
        <v>3807877.75940254</v>
      </c>
      <c r="K114" s="5">
        <f t="shared" si="11"/>
        <v>1705530.0149</v>
      </c>
      <c r="L114" s="5">
        <f t="shared" si="12"/>
        <v>5513407.77430254</v>
      </c>
      <c r="M114" s="7">
        <f t="shared" si="13"/>
        <v>0.690657741143452</v>
      </c>
      <c r="N114" s="7">
        <f t="shared" si="14"/>
        <v>0.440746930740769</v>
      </c>
      <c r="O114" s="7">
        <f t="shared" si="15"/>
        <v>0.449173534038366</v>
      </c>
      <c r="P114" s="7">
        <f t="shared" si="16"/>
        <v>0.309342258856548</v>
      </c>
      <c r="Q114" s="7">
        <f t="shared" si="17"/>
        <v>0.559253069259231</v>
      </c>
      <c r="R114" s="11">
        <f t="shared" si="18"/>
        <v>-0.592153790761526</v>
      </c>
      <c r="S114" s="12">
        <f t="shared" si="19"/>
        <v>0.127046987175721</v>
      </c>
    </row>
    <row r="115" ht="14.4" spans="1:19">
      <c r="A115" s="1">
        <v>2013</v>
      </c>
      <c r="B115" s="1">
        <v>12</v>
      </c>
      <c r="C115" s="2" t="s">
        <v>30</v>
      </c>
      <c r="D115" s="5">
        <v>21820.2773018917</v>
      </c>
      <c r="E115" s="5">
        <v>7862</v>
      </c>
      <c r="F115" s="7">
        <v>0.456699258023015</v>
      </c>
      <c r="G115" s="5">
        <v>439.0837</v>
      </c>
      <c r="H115" s="5">
        <v>200.5292</v>
      </c>
      <c r="I115" s="5">
        <v>238.5545</v>
      </c>
      <c r="J115" s="5">
        <f t="shared" si="11"/>
        <v>4375602.7511265</v>
      </c>
      <c r="K115" s="5">
        <f t="shared" si="11"/>
        <v>1875515.479</v>
      </c>
      <c r="L115" s="5">
        <f t="shared" si="12"/>
        <v>6251118.2301265</v>
      </c>
      <c r="M115" s="7">
        <f t="shared" si="13"/>
        <v>0.69997120355824</v>
      </c>
      <c r="N115" s="7">
        <f t="shared" si="14"/>
        <v>0.456699258023015</v>
      </c>
      <c r="O115" s="7">
        <f t="shared" si="15"/>
        <v>0.42701410088218</v>
      </c>
      <c r="P115" s="7">
        <f t="shared" si="16"/>
        <v>0.30002879644176</v>
      </c>
      <c r="Q115" s="7">
        <f t="shared" si="17"/>
        <v>0.543300741976985</v>
      </c>
      <c r="R115" s="11">
        <f t="shared" si="18"/>
        <v>-0.593784561053308</v>
      </c>
      <c r="S115" s="12">
        <f t="shared" si="19"/>
        <v>0.120745106932316</v>
      </c>
    </row>
    <row r="116" ht="14.4" spans="1:19">
      <c r="A116" s="1">
        <v>2014</v>
      </c>
      <c r="B116" s="1">
        <v>12</v>
      </c>
      <c r="C116" s="2" t="s">
        <v>30</v>
      </c>
      <c r="D116" s="5">
        <v>23609.5400406468</v>
      </c>
      <c r="E116" s="5">
        <v>8755</v>
      </c>
      <c r="F116" s="7">
        <v>0.471399194852711</v>
      </c>
      <c r="G116" s="5">
        <v>441.4596</v>
      </c>
      <c r="H116" s="5">
        <v>208.1037</v>
      </c>
      <c r="I116" s="5">
        <v>233.3559</v>
      </c>
      <c r="J116" s="5">
        <f t="shared" si="11"/>
        <v>4913232.63775675</v>
      </c>
      <c r="K116" s="5">
        <f t="shared" si="11"/>
        <v>2043030.9045</v>
      </c>
      <c r="L116" s="5">
        <f t="shared" si="12"/>
        <v>6956263.54225675</v>
      </c>
      <c r="M116" s="7">
        <f t="shared" si="13"/>
        <v>0.706303406693933</v>
      </c>
      <c r="N116" s="7">
        <f t="shared" si="14"/>
        <v>0.471399194852711</v>
      </c>
      <c r="O116" s="7">
        <f t="shared" si="15"/>
        <v>0.404339617190331</v>
      </c>
      <c r="P116" s="7">
        <f t="shared" si="16"/>
        <v>0.293696593306067</v>
      </c>
      <c r="Q116" s="7">
        <f t="shared" si="17"/>
        <v>0.528600805147289</v>
      </c>
      <c r="R116" s="11">
        <f t="shared" si="18"/>
        <v>-0.5876862864313</v>
      </c>
      <c r="S116" s="12">
        <f t="shared" si="19"/>
        <v>0.112984988825285</v>
      </c>
    </row>
    <row r="117" ht="14.4" spans="1:19">
      <c r="A117" s="1">
        <v>2015</v>
      </c>
      <c r="B117" s="1">
        <v>12</v>
      </c>
      <c r="C117" s="2" t="s">
        <v>30</v>
      </c>
      <c r="D117" s="5">
        <v>25498.3032438986</v>
      </c>
      <c r="E117" s="5">
        <v>9376</v>
      </c>
      <c r="F117" s="7">
        <v>0.486196057265976</v>
      </c>
      <c r="G117" s="5">
        <v>443.5653</v>
      </c>
      <c r="H117" s="5">
        <v>215.6597</v>
      </c>
      <c r="I117" s="5">
        <v>227.9056</v>
      </c>
      <c r="J117" s="5">
        <f t="shared" si="11"/>
        <v>5498956.42808819</v>
      </c>
      <c r="K117" s="5">
        <f t="shared" si="11"/>
        <v>2136842.9056</v>
      </c>
      <c r="L117" s="5">
        <f t="shared" si="12"/>
        <v>7635799.33368819</v>
      </c>
      <c r="M117" s="7">
        <f t="shared" si="13"/>
        <v>0.720154654120818</v>
      </c>
      <c r="N117" s="7">
        <f t="shared" si="14"/>
        <v>0.486196057265976</v>
      </c>
      <c r="O117" s="7">
        <f t="shared" si="15"/>
        <v>0.392854033769621</v>
      </c>
      <c r="P117" s="7">
        <f t="shared" si="16"/>
        <v>0.279845345879182</v>
      </c>
      <c r="Q117" s="7">
        <f t="shared" si="17"/>
        <v>0.513803942734024</v>
      </c>
      <c r="R117" s="11">
        <f t="shared" si="18"/>
        <v>-0.607604643891297</v>
      </c>
      <c r="S117" s="12">
        <f t="shared" si="19"/>
        <v>0.112880329081772</v>
      </c>
    </row>
    <row r="118" ht="14.4" spans="1:19">
      <c r="A118" s="1">
        <v>2016</v>
      </c>
      <c r="B118" s="1">
        <v>12</v>
      </c>
      <c r="C118" s="2" t="s">
        <v>30</v>
      </c>
      <c r="D118" s="5">
        <v>27085.3176377988</v>
      </c>
      <c r="E118" s="5">
        <v>10005</v>
      </c>
      <c r="F118" s="7">
        <v>0.500327721908782</v>
      </c>
      <c r="G118" s="5">
        <v>445.8048</v>
      </c>
      <c r="H118" s="5">
        <v>223.0485</v>
      </c>
      <c r="I118" s="5">
        <v>222.7563</v>
      </c>
      <c r="J118" s="5">
        <f t="shared" si="11"/>
        <v>6041339.47113457</v>
      </c>
      <c r="K118" s="5">
        <f t="shared" si="11"/>
        <v>2228676.7815</v>
      </c>
      <c r="L118" s="5">
        <f t="shared" si="12"/>
        <v>8270016.25263457</v>
      </c>
      <c r="M118" s="7">
        <f t="shared" si="13"/>
        <v>0.730511196904841</v>
      </c>
      <c r="N118" s="7">
        <f t="shared" si="14"/>
        <v>0.500327721908782</v>
      </c>
      <c r="O118" s="7">
        <f t="shared" si="15"/>
        <v>0.378481231270381</v>
      </c>
      <c r="P118" s="7">
        <f t="shared" si="16"/>
        <v>0.269488803095159</v>
      </c>
      <c r="Q118" s="7">
        <f t="shared" si="17"/>
        <v>0.499672278091218</v>
      </c>
      <c r="R118" s="11">
        <f t="shared" si="18"/>
        <v>-0.617425597178209</v>
      </c>
      <c r="S118" s="12">
        <f t="shared" si="19"/>
        <v>0.110095492077475</v>
      </c>
    </row>
    <row r="119" ht="14.4" spans="1:19">
      <c r="A119" s="1">
        <v>2017</v>
      </c>
      <c r="B119" s="1">
        <v>12</v>
      </c>
      <c r="C119" s="2" t="s">
        <v>30</v>
      </c>
      <c r="D119" s="5">
        <v>28872.9486018935</v>
      </c>
      <c r="E119" s="5">
        <v>10742</v>
      </c>
      <c r="F119" s="7">
        <v>0.513965409635132</v>
      </c>
      <c r="G119" s="5">
        <v>448.1537</v>
      </c>
      <c r="H119" s="5">
        <v>230.3355</v>
      </c>
      <c r="I119" s="5">
        <v>217.8182</v>
      </c>
      <c r="J119" s="5">
        <f t="shared" si="11"/>
        <v>6650465.05269145</v>
      </c>
      <c r="K119" s="5">
        <f t="shared" si="11"/>
        <v>2339803.1044</v>
      </c>
      <c r="L119" s="5">
        <f t="shared" si="12"/>
        <v>8990268.15709145</v>
      </c>
      <c r="M119" s="7">
        <f t="shared" si="13"/>
        <v>0.73974045450976</v>
      </c>
      <c r="N119" s="7">
        <f t="shared" si="14"/>
        <v>0.513965409635132</v>
      </c>
      <c r="O119" s="7">
        <f t="shared" si="15"/>
        <v>0.364143420765628</v>
      </c>
      <c r="P119" s="7">
        <f t="shared" si="16"/>
        <v>0.26025954549024</v>
      </c>
      <c r="Q119" s="7">
        <f t="shared" si="17"/>
        <v>0.486034590364868</v>
      </c>
      <c r="R119" s="11">
        <f t="shared" si="18"/>
        <v>-0.624600409979044</v>
      </c>
      <c r="S119" s="12">
        <f t="shared" si="19"/>
        <v>0.106813400769741</v>
      </c>
    </row>
    <row r="120" ht="14.4" spans="1:19">
      <c r="A120" s="1">
        <v>2018</v>
      </c>
      <c r="B120" s="1">
        <v>12</v>
      </c>
      <c r="C120" s="2" t="s">
        <v>30</v>
      </c>
      <c r="D120" s="5">
        <v>30691.9443638128</v>
      </c>
      <c r="E120" s="5">
        <v>11630</v>
      </c>
      <c r="F120" s="7">
        <v>0.525398732163269</v>
      </c>
      <c r="G120" s="5">
        <v>450.0264</v>
      </c>
      <c r="H120" s="5">
        <v>236.4433</v>
      </c>
      <c r="I120" s="5">
        <v>213.5831</v>
      </c>
      <c r="J120" s="5">
        <f t="shared" si="11"/>
        <v>7256904.60879631</v>
      </c>
      <c r="K120" s="5">
        <f t="shared" si="11"/>
        <v>2483971.453</v>
      </c>
      <c r="L120" s="5">
        <f t="shared" si="12"/>
        <v>9740876.06179631</v>
      </c>
      <c r="M120" s="7">
        <f t="shared" si="13"/>
        <v>0.744995066435335</v>
      </c>
      <c r="N120" s="7">
        <f t="shared" si="14"/>
        <v>0.525398732163269</v>
      </c>
      <c r="O120" s="7">
        <f t="shared" si="15"/>
        <v>0.349220131963219</v>
      </c>
      <c r="P120" s="7">
        <f t="shared" si="16"/>
        <v>0.255004933564665</v>
      </c>
      <c r="Q120" s="7">
        <f t="shared" si="17"/>
        <v>0.474601267836731</v>
      </c>
      <c r="R120" s="11">
        <f t="shared" si="18"/>
        <v>-0.621192123093959</v>
      </c>
      <c r="S120" s="12">
        <f t="shared" si="19"/>
        <v>0.101760219332027</v>
      </c>
    </row>
    <row r="121" ht="14.4" spans="1:19">
      <c r="A121" s="1">
        <v>2019</v>
      </c>
      <c r="B121" s="1">
        <v>12</v>
      </c>
      <c r="C121" s="2" t="s">
        <v>30</v>
      </c>
      <c r="D121" s="5">
        <v>32894.8986134971</v>
      </c>
      <c r="E121" s="5">
        <v>12809</v>
      </c>
      <c r="F121" s="7">
        <v>0.53559865202344</v>
      </c>
      <c r="G121" s="5">
        <v>450.8387</v>
      </c>
      <c r="H121" s="5">
        <v>241.4686</v>
      </c>
      <c r="I121" s="5">
        <v>209.3701</v>
      </c>
      <c r="J121" s="5">
        <f t="shared" si="11"/>
        <v>7943085.1153431</v>
      </c>
      <c r="K121" s="5">
        <f t="shared" si="11"/>
        <v>2681821.6109</v>
      </c>
      <c r="L121" s="5">
        <f t="shared" si="12"/>
        <v>10624906.7262431</v>
      </c>
      <c r="M121" s="7">
        <f t="shared" si="13"/>
        <v>0.74759104432644</v>
      </c>
      <c r="N121" s="7">
        <f t="shared" si="14"/>
        <v>0.53559865202344</v>
      </c>
      <c r="O121" s="7">
        <f t="shared" si="15"/>
        <v>0.333470999224006</v>
      </c>
      <c r="P121" s="7">
        <f t="shared" si="16"/>
        <v>0.25240895567356</v>
      </c>
      <c r="Q121" s="7">
        <f t="shared" si="17"/>
        <v>0.46440134797656</v>
      </c>
      <c r="R121" s="11">
        <f t="shared" si="18"/>
        <v>-0.609698540335177</v>
      </c>
      <c r="S121" s="12">
        <f t="shared" si="19"/>
        <v>0.0954065607207607</v>
      </c>
    </row>
    <row r="122" ht="14.4" spans="1:19">
      <c r="A122" s="1">
        <v>2010</v>
      </c>
      <c r="B122" s="1">
        <v>13</v>
      </c>
      <c r="C122" s="2" t="s">
        <v>31</v>
      </c>
      <c r="D122" s="5">
        <v>13901.0923616441</v>
      </c>
      <c r="E122" s="5">
        <v>3937</v>
      </c>
      <c r="F122" s="7">
        <v>0.379143268196926</v>
      </c>
      <c r="G122" s="5">
        <v>373.0479</v>
      </c>
      <c r="H122" s="5">
        <v>141.4386</v>
      </c>
      <c r="I122" s="5">
        <v>231.6093</v>
      </c>
      <c r="J122" s="5">
        <f t="shared" si="11"/>
        <v>1966151.04210163</v>
      </c>
      <c r="K122" s="5">
        <f t="shared" si="11"/>
        <v>911845.8141</v>
      </c>
      <c r="L122" s="5">
        <f t="shared" si="12"/>
        <v>2877996.85620163</v>
      </c>
      <c r="M122" s="7">
        <f t="shared" si="13"/>
        <v>0.683166500986575</v>
      </c>
      <c r="N122" s="7">
        <f t="shared" si="14"/>
        <v>0.379143268196926</v>
      </c>
      <c r="O122" s="7">
        <f t="shared" si="15"/>
        <v>0.588824458755458</v>
      </c>
      <c r="P122" s="7">
        <f t="shared" si="16"/>
        <v>0.316833499013425</v>
      </c>
      <c r="Q122" s="7">
        <f t="shared" si="17"/>
        <v>0.620856731803074</v>
      </c>
      <c r="R122" s="11">
        <f t="shared" si="18"/>
        <v>-0.672723953500417</v>
      </c>
      <c r="S122" s="12">
        <f t="shared" si="19"/>
        <v>0.189123661125598</v>
      </c>
    </row>
    <row r="123" ht="14.4" spans="1:19">
      <c r="A123" s="1">
        <v>2011</v>
      </c>
      <c r="B123" s="1">
        <v>13</v>
      </c>
      <c r="C123" s="2" t="s">
        <v>31</v>
      </c>
      <c r="D123" s="5">
        <v>15856.8940985768</v>
      </c>
      <c r="E123" s="5">
        <v>4801</v>
      </c>
      <c r="F123" s="7">
        <v>0.39839908141219</v>
      </c>
      <c r="G123" s="5">
        <v>375.1846</v>
      </c>
      <c r="H123" s="5">
        <v>149.4732</v>
      </c>
      <c r="I123" s="5">
        <v>225.7114</v>
      </c>
      <c r="J123" s="5">
        <f t="shared" si="11"/>
        <v>2370180.70297538</v>
      </c>
      <c r="K123" s="5">
        <f t="shared" si="11"/>
        <v>1083640.4314</v>
      </c>
      <c r="L123" s="5">
        <f t="shared" si="12"/>
        <v>3453821.13437538</v>
      </c>
      <c r="M123" s="7">
        <f t="shared" si="13"/>
        <v>0.686248827243923</v>
      </c>
      <c r="N123" s="7">
        <f t="shared" si="14"/>
        <v>0.39839908141219</v>
      </c>
      <c r="O123" s="7">
        <f t="shared" si="15"/>
        <v>0.543786063872615</v>
      </c>
      <c r="P123" s="7">
        <f t="shared" si="16"/>
        <v>0.313751172756077</v>
      </c>
      <c r="Q123" s="7">
        <f t="shared" si="17"/>
        <v>0.60160091858781</v>
      </c>
      <c r="R123" s="11">
        <f t="shared" si="18"/>
        <v>-0.650994071235411</v>
      </c>
      <c r="S123" s="12">
        <f t="shared" si="19"/>
        <v>0.168922395296808</v>
      </c>
    </row>
    <row r="124" ht="14.4" spans="1:19">
      <c r="A124" s="1">
        <v>2012</v>
      </c>
      <c r="B124" s="1">
        <v>13</v>
      </c>
      <c r="C124" s="2" t="s">
        <v>31</v>
      </c>
      <c r="D124" s="5">
        <v>18202.9117379436</v>
      </c>
      <c r="E124" s="5">
        <v>5429</v>
      </c>
      <c r="F124" s="7">
        <v>0.416104302286365</v>
      </c>
      <c r="G124" s="5">
        <v>377.1576</v>
      </c>
      <c r="H124" s="5">
        <v>156.9369</v>
      </c>
      <c r="I124" s="5">
        <v>220.2207</v>
      </c>
      <c r="J124" s="5">
        <f t="shared" si="11"/>
        <v>2856708.53912648</v>
      </c>
      <c r="K124" s="5">
        <f t="shared" si="11"/>
        <v>1195578.1803</v>
      </c>
      <c r="L124" s="5">
        <f t="shared" si="12"/>
        <v>4052286.71942648</v>
      </c>
      <c r="M124" s="7">
        <f t="shared" si="13"/>
        <v>0.70496209595228</v>
      </c>
      <c r="N124" s="7">
        <f t="shared" si="14"/>
        <v>0.416104302286365</v>
      </c>
      <c r="O124" s="7">
        <f t="shared" si="15"/>
        <v>0.527208081275699</v>
      </c>
      <c r="P124" s="7">
        <f t="shared" si="16"/>
        <v>0.29503790404772</v>
      </c>
      <c r="Q124" s="7">
        <f t="shared" si="17"/>
        <v>0.583895697713635</v>
      </c>
      <c r="R124" s="11">
        <f t="shared" si="18"/>
        <v>-0.682618530688701</v>
      </c>
      <c r="S124" s="12">
        <f t="shared" si="19"/>
        <v>0.170263373420568</v>
      </c>
    </row>
    <row r="125" ht="14.4" spans="1:19">
      <c r="A125" s="1">
        <v>2013</v>
      </c>
      <c r="B125" s="1">
        <v>13</v>
      </c>
      <c r="C125" s="2" t="s">
        <v>31</v>
      </c>
      <c r="D125" s="5">
        <v>20005</v>
      </c>
      <c r="E125" s="5">
        <v>6140</v>
      </c>
      <c r="F125" s="7">
        <v>0.4311365846855</v>
      </c>
      <c r="G125" s="5">
        <v>379.2863</v>
      </c>
      <c r="H125" s="5">
        <v>163.5242</v>
      </c>
      <c r="I125" s="5">
        <v>215.7621</v>
      </c>
      <c r="J125" s="5">
        <f t="shared" si="11"/>
        <v>3271301.621</v>
      </c>
      <c r="K125" s="5">
        <f t="shared" si="11"/>
        <v>1324779.294</v>
      </c>
      <c r="L125" s="5">
        <f t="shared" si="12"/>
        <v>4596080.915</v>
      </c>
      <c r="M125" s="7">
        <f t="shared" si="13"/>
        <v>0.711758927116278</v>
      </c>
      <c r="N125" s="7">
        <f t="shared" si="14"/>
        <v>0.4311365846855</v>
      </c>
      <c r="O125" s="7">
        <f t="shared" si="15"/>
        <v>0.501314326844637</v>
      </c>
      <c r="P125" s="7">
        <f t="shared" si="16"/>
        <v>0.288241072883722</v>
      </c>
      <c r="Q125" s="7">
        <f t="shared" si="17"/>
        <v>0.5688634153145</v>
      </c>
      <c r="R125" s="11">
        <f t="shared" si="18"/>
        <v>-0.67984317330551</v>
      </c>
      <c r="S125" s="12">
        <f t="shared" si="19"/>
        <v>0.160856221756703</v>
      </c>
    </row>
    <row r="126" ht="14.4" spans="1:19">
      <c r="A126" s="1">
        <v>2014</v>
      </c>
      <c r="B126" s="1">
        <v>13</v>
      </c>
      <c r="C126" s="2" t="s">
        <v>31</v>
      </c>
      <c r="D126" s="5">
        <v>21485.37</v>
      </c>
      <c r="E126" s="5">
        <v>6754</v>
      </c>
      <c r="F126" s="7">
        <v>0.446736581178784</v>
      </c>
      <c r="G126" s="5">
        <v>381.3133</v>
      </c>
      <c r="H126" s="5">
        <v>170.3466</v>
      </c>
      <c r="I126" s="5">
        <v>210.9667</v>
      </c>
      <c r="J126" s="5">
        <f t="shared" si="11"/>
        <v>3659959.729242</v>
      </c>
      <c r="K126" s="5">
        <f t="shared" si="11"/>
        <v>1424869.0918</v>
      </c>
      <c r="L126" s="5">
        <f t="shared" si="12"/>
        <v>5084828.821042</v>
      </c>
      <c r="M126" s="7">
        <f t="shared" si="13"/>
        <v>0.7197803226131</v>
      </c>
      <c r="N126" s="7">
        <f t="shared" si="14"/>
        <v>0.446736581178784</v>
      </c>
      <c r="O126" s="7">
        <f t="shared" si="15"/>
        <v>0.476976940918327</v>
      </c>
      <c r="P126" s="7">
        <f t="shared" si="16"/>
        <v>0.2802196773869</v>
      </c>
      <c r="Q126" s="7">
        <f t="shared" si="17"/>
        <v>0.553263418821216</v>
      </c>
      <c r="R126" s="11">
        <f t="shared" si="18"/>
        <v>-0.680260375514169</v>
      </c>
      <c r="S126" s="12">
        <f t="shared" si="19"/>
        <v>0.152696273447531</v>
      </c>
    </row>
    <row r="127" ht="14.4" spans="1:19">
      <c r="A127" s="1">
        <v>2015</v>
      </c>
      <c r="B127" s="1">
        <v>13</v>
      </c>
      <c r="C127" s="2" t="s">
        <v>31</v>
      </c>
      <c r="D127" s="5">
        <v>22903.40442</v>
      </c>
      <c r="E127" s="5">
        <v>7193</v>
      </c>
      <c r="F127" s="7">
        <v>0.462425732020227</v>
      </c>
      <c r="G127" s="5">
        <v>383.2237</v>
      </c>
      <c r="H127" s="5">
        <v>177.2125</v>
      </c>
      <c r="I127" s="5">
        <v>206.0112</v>
      </c>
      <c r="J127" s="5">
        <f t="shared" si="11"/>
        <v>4058769.55577925</v>
      </c>
      <c r="K127" s="5">
        <f t="shared" si="11"/>
        <v>1481838.5616</v>
      </c>
      <c r="L127" s="5">
        <f t="shared" si="12"/>
        <v>5540608.11737925</v>
      </c>
      <c r="M127" s="7">
        <f t="shared" si="13"/>
        <v>0.732549472872497</v>
      </c>
      <c r="N127" s="7">
        <f t="shared" si="14"/>
        <v>0.462425732020227</v>
      </c>
      <c r="O127" s="7">
        <f t="shared" si="15"/>
        <v>0.460044913725691</v>
      </c>
      <c r="P127" s="7">
        <f t="shared" si="16"/>
        <v>0.267450527127503</v>
      </c>
      <c r="Q127" s="7">
        <f t="shared" si="17"/>
        <v>0.537574267979773</v>
      </c>
      <c r="R127" s="11">
        <f t="shared" si="18"/>
        <v>-0.698132319528614</v>
      </c>
      <c r="S127" s="12">
        <f t="shared" si="19"/>
        <v>0.150289802184755</v>
      </c>
    </row>
    <row r="128" ht="14.4" spans="1:19">
      <c r="A128" s="1">
        <v>2016</v>
      </c>
      <c r="B128" s="1">
        <v>13</v>
      </c>
      <c r="C128" s="2" t="s">
        <v>31</v>
      </c>
      <c r="D128" s="5">
        <v>24180.4982504592</v>
      </c>
      <c r="E128" s="5">
        <v>7644</v>
      </c>
      <c r="F128" s="7">
        <v>0.477466042313738</v>
      </c>
      <c r="G128" s="5">
        <v>385.4871</v>
      </c>
      <c r="H128" s="5">
        <v>184.057</v>
      </c>
      <c r="I128" s="5">
        <v>201.4301</v>
      </c>
      <c r="J128" s="5">
        <f t="shared" si="11"/>
        <v>4450589.96648477</v>
      </c>
      <c r="K128" s="5">
        <f t="shared" si="11"/>
        <v>1539731.6844</v>
      </c>
      <c r="L128" s="5">
        <f t="shared" si="12"/>
        <v>5990321.65088477</v>
      </c>
      <c r="M128" s="7">
        <f t="shared" si="13"/>
        <v>0.742963437669064</v>
      </c>
      <c r="N128" s="7">
        <f t="shared" si="14"/>
        <v>0.477466042313738</v>
      </c>
      <c r="O128" s="7">
        <f t="shared" si="15"/>
        <v>0.442153792629192</v>
      </c>
      <c r="P128" s="7">
        <f t="shared" si="16"/>
        <v>0.257036562330936</v>
      </c>
      <c r="Q128" s="7">
        <f t="shared" si="17"/>
        <v>0.522533957686262</v>
      </c>
      <c r="R128" s="11">
        <f t="shared" si="18"/>
        <v>-0.709471631858743</v>
      </c>
      <c r="S128" s="12">
        <f t="shared" si="19"/>
        <v>0.146143952425908</v>
      </c>
    </row>
    <row r="129" ht="14.4" spans="1:19">
      <c r="A129" s="1">
        <v>2017</v>
      </c>
      <c r="B129" s="1">
        <v>13</v>
      </c>
      <c r="C129" s="2" t="s">
        <v>31</v>
      </c>
      <c r="D129" s="5">
        <v>25703.8696402381</v>
      </c>
      <c r="E129" s="5">
        <v>8232</v>
      </c>
      <c r="F129" s="7">
        <v>0.492505037546998</v>
      </c>
      <c r="G129" s="5">
        <v>387.8872</v>
      </c>
      <c r="H129" s="5">
        <v>191.0364</v>
      </c>
      <c r="I129" s="5">
        <v>196.8508</v>
      </c>
      <c r="J129" s="5">
        <f t="shared" si="11"/>
        <v>4910374.72214039</v>
      </c>
      <c r="K129" s="5">
        <f t="shared" si="11"/>
        <v>1620475.7856</v>
      </c>
      <c r="L129" s="5">
        <f t="shared" si="12"/>
        <v>6530850.50774039</v>
      </c>
      <c r="M129" s="7">
        <f t="shared" si="13"/>
        <v>0.751873697969444</v>
      </c>
      <c r="N129" s="7">
        <f t="shared" si="14"/>
        <v>0.492505037546998</v>
      </c>
      <c r="O129" s="7">
        <f t="shared" si="15"/>
        <v>0.423063665934325</v>
      </c>
      <c r="P129" s="7">
        <f t="shared" si="16"/>
        <v>0.248126302030556</v>
      </c>
      <c r="Q129" s="7">
        <f t="shared" si="17"/>
        <v>0.507494962453002</v>
      </c>
      <c r="R129" s="11">
        <f t="shared" si="18"/>
        <v>-0.715548885759699</v>
      </c>
      <c r="S129" s="12">
        <f t="shared" si="19"/>
        <v>0.140543944036912</v>
      </c>
    </row>
    <row r="130" ht="14.4" spans="1:19">
      <c r="A130" s="1">
        <v>2018</v>
      </c>
      <c r="B130" s="1">
        <v>13</v>
      </c>
      <c r="C130" s="2" t="s">
        <v>31</v>
      </c>
      <c r="D130" s="5">
        <v>27323.2134275731</v>
      </c>
      <c r="E130" s="5">
        <v>9034</v>
      </c>
      <c r="F130" s="7">
        <v>0.505859323728987</v>
      </c>
      <c r="G130" s="5">
        <v>388.5602</v>
      </c>
      <c r="H130" s="5">
        <v>196.5568</v>
      </c>
      <c r="I130" s="5">
        <v>192.0034</v>
      </c>
      <c r="J130" s="5">
        <f t="shared" si="11"/>
        <v>5370563.39704081</v>
      </c>
      <c r="K130" s="5">
        <f t="shared" si="11"/>
        <v>1734558.7156</v>
      </c>
      <c r="L130" s="5">
        <f t="shared" si="12"/>
        <v>7105122.11264081</v>
      </c>
      <c r="M130" s="7">
        <f t="shared" si="13"/>
        <v>0.755872075370242</v>
      </c>
      <c r="N130" s="7">
        <f t="shared" si="14"/>
        <v>0.505859323728987</v>
      </c>
      <c r="O130" s="7">
        <f t="shared" si="15"/>
        <v>0.401613535100381</v>
      </c>
      <c r="P130" s="7">
        <f t="shared" si="16"/>
        <v>0.244127924629758</v>
      </c>
      <c r="Q130" s="7">
        <f t="shared" si="17"/>
        <v>0.494140676271013</v>
      </c>
      <c r="R130" s="11">
        <f t="shared" si="18"/>
        <v>-0.705127877252789</v>
      </c>
      <c r="S130" s="12">
        <f t="shared" si="19"/>
        <v>0.131427051000795</v>
      </c>
    </row>
    <row r="131" ht="14.4" spans="1:19">
      <c r="A131" s="1">
        <v>2019</v>
      </c>
      <c r="B131" s="1">
        <v>13</v>
      </c>
      <c r="C131" s="2" t="s">
        <v>31</v>
      </c>
      <c r="D131" s="5">
        <v>29181.1919406481</v>
      </c>
      <c r="E131" s="5">
        <v>9963</v>
      </c>
      <c r="F131" s="7">
        <v>0.517159446080317</v>
      </c>
      <c r="G131" s="5">
        <v>389.0889</v>
      </c>
      <c r="H131" s="5">
        <v>201.221</v>
      </c>
      <c r="I131" s="5">
        <v>187.8679</v>
      </c>
      <c r="J131" s="5">
        <f t="shared" ref="J131:K194" si="20">D131*H131</f>
        <v>5871868.62348915</v>
      </c>
      <c r="K131" s="5">
        <f t="shared" si="20"/>
        <v>1871727.8877</v>
      </c>
      <c r="L131" s="5">
        <f t="shared" ref="L131:L194" si="21">J131+K131</f>
        <v>7743596.51118915</v>
      </c>
      <c r="M131" s="7">
        <f t="shared" ref="M131:M194" si="22">J131/L131</f>
        <v>0.758287007207124</v>
      </c>
      <c r="N131" s="7">
        <f t="shared" ref="N131:N194" si="23">H131/G131</f>
        <v>0.517159446080317</v>
      </c>
      <c r="O131" s="7">
        <f t="shared" ref="O131:O194" si="24">LN(M131/N131)</f>
        <v>0.382710718147833</v>
      </c>
      <c r="P131" s="7">
        <f t="shared" ref="P131:P194" si="25">K131/L131</f>
        <v>0.241712992792876</v>
      </c>
      <c r="Q131" s="7">
        <f t="shared" ref="Q131:Q194" si="26">I131/G131</f>
        <v>0.482840553919683</v>
      </c>
      <c r="R131" s="11">
        <f t="shared" ref="R131:R194" si="27">LN(P131/Q131)</f>
        <v>-0.691935440913033</v>
      </c>
      <c r="S131" s="12">
        <f t="shared" ref="S131:S194" si="28">M131*O131+P131*R131</f>
        <v>0.122954778847863</v>
      </c>
    </row>
    <row r="132" ht="14.4" spans="1:19">
      <c r="A132" s="1">
        <v>2010</v>
      </c>
      <c r="B132" s="1">
        <v>14</v>
      </c>
      <c r="C132" s="2" t="s">
        <v>32</v>
      </c>
      <c r="D132" s="5">
        <v>27383</v>
      </c>
      <c r="E132" s="5">
        <v>11128</v>
      </c>
      <c r="F132" s="7">
        <v>0.779</v>
      </c>
      <c r="G132" s="5">
        <v>800.47</v>
      </c>
      <c r="H132" s="5">
        <v>623.82</v>
      </c>
      <c r="I132" s="5">
        <v>176.65</v>
      </c>
      <c r="J132" s="5">
        <f t="shared" si="20"/>
        <v>17082063.06</v>
      </c>
      <c r="K132" s="5">
        <f t="shared" si="20"/>
        <v>1965761.2</v>
      </c>
      <c r="L132" s="5">
        <f t="shared" si="21"/>
        <v>19047824.26</v>
      </c>
      <c r="M132" s="7">
        <f t="shared" si="22"/>
        <v>0.896798648855237</v>
      </c>
      <c r="N132" s="7">
        <f t="shared" si="23"/>
        <v>0.779317151173685</v>
      </c>
      <c r="O132" s="7">
        <f t="shared" si="24"/>
        <v>0.140413276085248</v>
      </c>
      <c r="P132" s="7">
        <f t="shared" si="25"/>
        <v>0.103201351144763</v>
      </c>
      <c r="Q132" s="7">
        <f t="shared" si="26"/>
        <v>0.220682848826315</v>
      </c>
      <c r="R132" s="11">
        <f t="shared" si="27"/>
        <v>-0.760044652180153</v>
      </c>
      <c r="S132" s="12">
        <f t="shared" si="28"/>
        <v>0.0474848012392446</v>
      </c>
    </row>
    <row r="133" ht="14.4" spans="1:19">
      <c r="A133" s="1">
        <v>2011</v>
      </c>
      <c r="B133" s="1">
        <v>14</v>
      </c>
      <c r="C133" s="2" t="s">
        <v>32</v>
      </c>
      <c r="D133" s="5">
        <v>31100</v>
      </c>
      <c r="E133" s="5">
        <v>13108</v>
      </c>
      <c r="F133" s="7">
        <v>0.7973</v>
      </c>
      <c r="G133" s="5">
        <v>810.91</v>
      </c>
      <c r="H133" s="5">
        <v>646.54</v>
      </c>
      <c r="I133" s="5">
        <v>164.37</v>
      </c>
      <c r="J133" s="5">
        <f t="shared" si="20"/>
        <v>20107394</v>
      </c>
      <c r="K133" s="5">
        <f t="shared" si="20"/>
        <v>2154561.96</v>
      </c>
      <c r="L133" s="5">
        <f t="shared" si="21"/>
        <v>22261955.96</v>
      </c>
      <c r="M133" s="7">
        <f t="shared" si="22"/>
        <v>0.903217760206188</v>
      </c>
      <c r="N133" s="7">
        <f t="shared" si="23"/>
        <v>0.797301796746865</v>
      </c>
      <c r="O133" s="7">
        <f t="shared" si="24"/>
        <v>0.12473040324418</v>
      </c>
      <c r="P133" s="7">
        <f t="shared" si="25"/>
        <v>0.0967822397938119</v>
      </c>
      <c r="Q133" s="7">
        <f t="shared" si="26"/>
        <v>0.202698203253135</v>
      </c>
      <c r="R133" s="11">
        <f t="shared" si="27"/>
        <v>-0.73925468510444</v>
      </c>
      <c r="S133" s="12">
        <f t="shared" si="28"/>
        <v>0.0411119912453459</v>
      </c>
    </row>
    <row r="134" ht="14.4" spans="1:19">
      <c r="A134" s="1">
        <v>2012</v>
      </c>
      <c r="B134" s="1">
        <v>14</v>
      </c>
      <c r="C134" s="2" t="s">
        <v>32</v>
      </c>
      <c r="D134" s="5">
        <v>35092</v>
      </c>
      <c r="E134" s="5">
        <v>14786</v>
      </c>
      <c r="F134" s="7">
        <v>0.802</v>
      </c>
      <c r="G134" s="5">
        <v>816.1</v>
      </c>
      <c r="H134" s="5">
        <v>655</v>
      </c>
      <c r="I134" s="5">
        <v>161.1</v>
      </c>
      <c r="J134" s="5">
        <f t="shared" si="20"/>
        <v>22985260</v>
      </c>
      <c r="K134" s="5">
        <f t="shared" si="20"/>
        <v>2382024.6</v>
      </c>
      <c r="L134" s="5">
        <f t="shared" si="21"/>
        <v>25367284.6</v>
      </c>
      <c r="M134" s="7">
        <f t="shared" si="22"/>
        <v>0.906098558140511</v>
      </c>
      <c r="N134" s="7">
        <f t="shared" si="23"/>
        <v>0.802597720867541</v>
      </c>
      <c r="O134" s="7">
        <f t="shared" si="24"/>
        <v>0.121294465803806</v>
      </c>
      <c r="P134" s="7">
        <f t="shared" si="25"/>
        <v>0.0939014418594886</v>
      </c>
      <c r="Q134" s="7">
        <f t="shared" si="26"/>
        <v>0.197402279132459</v>
      </c>
      <c r="R134" s="11">
        <f t="shared" si="27"/>
        <v>-0.742997931327423</v>
      </c>
      <c r="S134" s="12">
        <f t="shared" si="28"/>
        <v>0.0401361635249898</v>
      </c>
    </row>
    <row r="135" ht="14.4" spans="1:19">
      <c r="A135" s="1">
        <v>2013</v>
      </c>
      <c r="B135" s="1">
        <v>14</v>
      </c>
      <c r="C135" s="2" t="s">
        <v>32</v>
      </c>
      <c r="D135" s="5">
        <v>38531</v>
      </c>
      <c r="E135" s="5">
        <v>16531</v>
      </c>
      <c r="F135" s="7">
        <v>0.805</v>
      </c>
      <c r="G135" s="5">
        <v>818.78</v>
      </c>
      <c r="H135" s="5">
        <v>659.12</v>
      </c>
      <c r="I135" s="5">
        <v>159.66</v>
      </c>
      <c r="J135" s="5">
        <f t="shared" si="20"/>
        <v>25396552.72</v>
      </c>
      <c r="K135" s="5">
        <f t="shared" si="20"/>
        <v>2639339.46</v>
      </c>
      <c r="L135" s="5">
        <f t="shared" si="21"/>
        <v>28035892.18</v>
      </c>
      <c r="M135" s="7">
        <f t="shared" si="22"/>
        <v>0.905858552920145</v>
      </c>
      <c r="N135" s="7">
        <f t="shared" si="23"/>
        <v>0.805002564791519</v>
      </c>
      <c r="O135" s="7">
        <f t="shared" si="24"/>
        <v>0.118037707759971</v>
      </c>
      <c r="P135" s="7">
        <f t="shared" si="25"/>
        <v>0.0941414470798553</v>
      </c>
      <c r="Q135" s="7">
        <f t="shared" si="26"/>
        <v>0.194997435208481</v>
      </c>
      <c r="R135" s="11">
        <f t="shared" si="27"/>
        <v>-0.728187998272658</v>
      </c>
      <c r="S135" s="12">
        <f t="shared" si="28"/>
        <v>0.0383727952378869</v>
      </c>
    </row>
    <row r="136" ht="14.4" spans="1:19">
      <c r="A136" s="1">
        <v>2014</v>
      </c>
      <c r="B136" s="1">
        <v>14</v>
      </c>
      <c r="C136" s="2" t="s">
        <v>32</v>
      </c>
      <c r="D136" s="5">
        <v>42568</v>
      </c>
      <c r="E136" s="5">
        <v>17661</v>
      </c>
      <c r="F136" s="7">
        <v>0.809</v>
      </c>
      <c r="G136" s="5">
        <v>821.61</v>
      </c>
      <c r="H136" s="5">
        <v>664.85</v>
      </c>
      <c r="I136" s="5">
        <v>156.76</v>
      </c>
      <c r="J136" s="5">
        <f t="shared" si="20"/>
        <v>28301334.8</v>
      </c>
      <c r="K136" s="5">
        <f t="shared" si="20"/>
        <v>2768538.36</v>
      </c>
      <c r="L136" s="5">
        <f t="shared" si="21"/>
        <v>31069873.16</v>
      </c>
      <c r="M136" s="7">
        <f t="shared" si="22"/>
        <v>0.910893155381005</v>
      </c>
      <c r="N136" s="7">
        <f t="shared" si="23"/>
        <v>0.809203880186463</v>
      </c>
      <c r="O136" s="7">
        <f t="shared" si="24"/>
        <v>0.11837470722311</v>
      </c>
      <c r="P136" s="7">
        <f t="shared" si="25"/>
        <v>0.0891068446189949</v>
      </c>
      <c r="Q136" s="7">
        <f t="shared" si="26"/>
        <v>0.190796119813537</v>
      </c>
      <c r="R136" s="11">
        <f t="shared" si="27"/>
        <v>-0.761369271356725</v>
      </c>
      <c r="S136" s="12">
        <f t="shared" si="28"/>
        <v>0.0399834972193</v>
      </c>
    </row>
    <row r="137" ht="14.4" spans="1:19">
      <c r="A137" s="1">
        <v>2015</v>
      </c>
      <c r="B137" s="1">
        <v>14</v>
      </c>
      <c r="C137" s="2" t="s">
        <v>32</v>
      </c>
      <c r="D137" s="5">
        <v>46104</v>
      </c>
      <c r="E137" s="5">
        <v>19483</v>
      </c>
      <c r="F137" s="7">
        <v>0.814</v>
      </c>
      <c r="G137" s="5">
        <v>823.59</v>
      </c>
      <c r="H137" s="5">
        <v>670.4</v>
      </c>
      <c r="I137" s="5">
        <v>153.19</v>
      </c>
      <c r="J137" s="5">
        <f t="shared" si="20"/>
        <v>30908121.6</v>
      </c>
      <c r="K137" s="5">
        <f t="shared" si="20"/>
        <v>2984600.77</v>
      </c>
      <c r="L137" s="5">
        <f t="shared" si="21"/>
        <v>33892722.37</v>
      </c>
      <c r="M137" s="7">
        <f t="shared" si="22"/>
        <v>0.911939774639</v>
      </c>
      <c r="N137" s="7">
        <f t="shared" si="23"/>
        <v>0.813997255916172</v>
      </c>
      <c r="O137" s="7">
        <f t="shared" si="24"/>
        <v>0.113616956427273</v>
      </c>
      <c r="P137" s="7">
        <f t="shared" si="25"/>
        <v>0.0880602253609999</v>
      </c>
      <c r="Q137" s="7">
        <f t="shared" si="26"/>
        <v>0.186002744083828</v>
      </c>
      <c r="R137" s="11">
        <f t="shared" si="27"/>
        <v>-0.747740467243342</v>
      </c>
      <c r="S137" s="12">
        <f t="shared" si="28"/>
        <v>0.0377656275824681</v>
      </c>
    </row>
    <row r="138" ht="14.4" spans="1:19">
      <c r="A138" s="1">
        <v>2016</v>
      </c>
      <c r="B138" s="1">
        <v>14</v>
      </c>
      <c r="C138" s="2" t="s">
        <v>32</v>
      </c>
      <c r="D138" s="5">
        <v>49997</v>
      </c>
      <c r="E138" s="5">
        <v>21156</v>
      </c>
      <c r="F138" s="7">
        <v>0.82</v>
      </c>
      <c r="G138" s="5">
        <v>827</v>
      </c>
      <c r="H138" s="5">
        <v>678.14</v>
      </c>
      <c r="I138" s="5">
        <v>148.86</v>
      </c>
      <c r="J138" s="5">
        <f t="shared" si="20"/>
        <v>33904965.58</v>
      </c>
      <c r="K138" s="5">
        <f t="shared" si="20"/>
        <v>3149282.16</v>
      </c>
      <c r="L138" s="5">
        <f t="shared" si="21"/>
        <v>37054247.74</v>
      </c>
      <c r="M138" s="7">
        <f t="shared" si="22"/>
        <v>0.915008876118666</v>
      </c>
      <c r="N138" s="7">
        <f t="shared" si="23"/>
        <v>0.82</v>
      </c>
      <c r="O138" s="7">
        <f t="shared" si="24"/>
        <v>0.109629425646309</v>
      </c>
      <c r="P138" s="7">
        <f t="shared" si="25"/>
        <v>0.0849911238813345</v>
      </c>
      <c r="Q138" s="7">
        <f t="shared" si="26"/>
        <v>0.18</v>
      </c>
      <c r="R138" s="11">
        <f t="shared" si="27"/>
        <v>-0.750410024778032</v>
      </c>
      <c r="S138" s="12">
        <f t="shared" si="28"/>
        <v>0.0365337061724585</v>
      </c>
    </row>
    <row r="139" ht="14.4" spans="1:19">
      <c r="A139" s="1">
        <v>2017</v>
      </c>
      <c r="B139" s="1">
        <v>14</v>
      </c>
      <c r="C139" s="2" t="s">
        <v>32</v>
      </c>
      <c r="D139" s="5">
        <v>54538</v>
      </c>
      <c r="E139" s="5">
        <v>23133</v>
      </c>
      <c r="F139" s="7">
        <v>0.8229</v>
      </c>
      <c r="G139" s="5">
        <v>833.5</v>
      </c>
      <c r="H139" s="5">
        <v>685.89</v>
      </c>
      <c r="I139" s="5">
        <v>147.61</v>
      </c>
      <c r="J139" s="5">
        <f t="shared" si="20"/>
        <v>37407068.82</v>
      </c>
      <c r="K139" s="5">
        <f t="shared" si="20"/>
        <v>3414662.13</v>
      </c>
      <c r="L139" s="5">
        <f t="shared" si="21"/>
        <v>40821730.95</v>
      </c>
      <c r="M139" s="7">
        <f t="shared" si="22"/>
        <v>0.916351853521782</v>
      </c>
      <c r="N139" s="7">
        <f t="shared" si="23"/>
        <v>0.822903419316137</v>
      </c>
      <c r="O139" s="7">
        <f t="shared" si="24"/>
        <v>0.107561568678827</v>
      </c>
      <c r="P139" s="7">
        <f t="shared" si="25"/>
        <v>0.0836481464782179</v>
      </c>
      <c r="Q139" s="7">
        <f t="shared" si="26"/>
        <v>0.177096580683863</v>
      </c>
      <c r="R139" s="11">
        <f t="shared" si="27"/>
        <v>-0.750075968213609</v>
      </c>
      <c r="S139" s="12">
        <f t="shared" si="28"/>
        <v>0.0358217783676305</v>
      </c>
    </row>
    <row r="140" ht="14.4" spans="1:19">
      <c r="A140" s="1">
        <v>2018</v>
      </c>
      <c r="B140" s="1">
        <v>14</v>
      </c>
      <c r="C140" s="2" t="s">
        <v>32</v>
      </c>
      <c r="D140" s="5">
        <v>59308</v>
      </c>
      <c r="E140" s="5">
        <v>25263</v>
      </c>
      <c r="F140" s="7">
        <v>0.825</v>
      </c>
      <c r="G140" s="5">
        <v>843.6</v>
      </c>
      <c r="H140" s="5">
        <v>696</v>
      </c>
      <c r="I140" s="5">
        <v>147.6</v>
      </c>
      <c r="J140" s="5">
        <f t="shared" si="20"/>
        <v>41278368</v>
      </c>
      <c r="K140" s="5">
        <f t="shared" si="20"/>
        <v>3728818.8</v>
      </c>
      <c r="L140" s="5">
        <f t="shared" si="21"/>
        <v>45007186.8</v>
      </c>
      <c r="M140" s="7">
        <f t="shared" si="22"/>
        <v>0.917150591602851</v>
      </c>
      <c r="N140" s="7">
        <f t="shared" si="23"/>
        <v>0.825035561877667</v>
      </c>
      <c r="O140" s="7">
        <f t="shared" si="24"/>
        <v>0.105845190093028</v>
      </c>
      <c r="P140" s="7">
        <f t="shared" si="25"/>
        <v>0.0828494083971496</v>
      </c>
      <c r="Q140" s="7">
        <f t="shared" si="26"/>
        <v>0.174964438122333</v>
      </c>
      <c r="R140" s="11">
        <f t="shared" si="27"/>
        <v>-0.747558139346787</v>
      </c>
      <c r="S140" s="12">
        <f t="shared" si="28"/>
        <v>0.0351412291247815</v>
      </c>
    </row>
    <row r="141" ht="14.4" spans="1:19">
      <c r="A141" s="1">
        <v>2019</v>
      </c>
      <c r="B141" s="1">
        <v>14</v>
      </c>
      <c r="C141" s="2" t="s">
        <v>32</v>
      </c>
      <c r="D141" s="5">
        <v>64372</v>
      </c>
      <c r="E141" s="5">
        <v>27636</v>
      </c>
      <c r="F141" s="7">
        <v>0.832</v>
      </c>
      <c r="G141" s="5">
        <v>850</v>
      </c>
      <c r="H141" s="5">
        <v>707.2</v>
      </c>
      <c r="I141" s="5">
        <v>142.8</v>
      </c>
      <c r="J141" s="5">
        <f t="shared" si="20"/>
        <v>45523878.4</v>
      </c>
      <c r="K141" s="5">
        <f t="shared" si="20"/>
        <v>3946420.8</v>
      </c>
      <c r="L141" s="5">
        <f t="shared" si="21"/>
        <v>49470299.2</v>
      </c>
      <c r="M141" s="7">
        <f t="shared" si="22"/>
        <v>0.920226461860574</v>
      </c>
      <c r="N141" s="7">
        <f t="shared" si="23"/>
        <v>0.832</v>
      </c>
      <c r="O141" s="7">
        <f t="shared" si="24"/>
        <v>0.10078735312718</v>
      </c>
      <c r="P141" s="7">
        <f t="shared" si="25"/>
        <v>0.0797735381394257</v>
      </c>
      <c r="Q141" s="7">
        <f t="shared" si="26"/>
        <v>0.168</v>
      </c>
      <c r="R141" s="11">
        <f t="shared" si="27"/>
        <v>-0.74477213220252</v>
      </c>
      <c r="S141" s="12">
        <f t="shared" si="28"/>
        <v>0.0333340812750783</v>
      </c>
    </row>
    <row r="142" ht="14.4" spans="1:19">
      <c r="A142" s="1">
        <v>2010</v>
      </c>
      <c r="B142" s="1">
        <v>15</v>
      </c>
      <c r="C142" s="2" t="s">
        <v>33</v>
      </c>
      <c r="D142" s="5">
        <v>27750</v>
      </c>
      <c r="E142" s="5">
        <v>14002</v>
      </c>
      <c r="F142" s="7">
        <v>0.703</v>
      </c>
      <c r="G142" s="5">
        <v>637.26</v>
      </c>
      <c r="H142" s="5">
        <v>448.19</v>
      </c>
      <c r="I142" s="5">
        <v>189.07</v>
      </c>
      <c r="J142" s="5">
        <f t="shared" si="20"/>
        <v>12437272.5</v>
      </c>
      <c r="K142" s="5">
        <f t="shared" si="20"/>
        <v>2647358.14</v>
      </c>
      <c r="L142" s="5">
        <f t="shared" si="21"/>
        <v>15084630.64</v>
      </c>
      <c r="M142" s="7">
        <f t="shared" si="22"/>
        <v>0.824499637864517</v>
      </c>
      <c r="N142" s="7">
        <f t="shared" si="23"/>
        <v>0.703307911998242</v>
      </c>
      <c r="O142" s="7">
        <f t="shared" si="24"/>
        <v>0.158981909710802</v>
      </c>
      <c r="P142" s="7">
        <f t="shared" si="25"/>
        <v>0.175500362135483</v>
      </c>
      <c r="Q142" s="7">
        <f t="shared" si="26"/>
        <v>0.296692088001758</v>
      </c>
      <c r="R142" s="11">
        <f t="shared" si="27"/>
        <v>-0.525053753926635</v>
      </c>
      <c r="S142" s="12">
        <f t="shared" si="28"/>
        <v>0.0389334030288468</v>
      </c>
    </row>
    <row r="143" ht="14.4" spans="1:19">
      <c r="A143" s="1">
        <v>2011</v>
      </c>
      <c r="B143" s="1">
        <v>15</v>
      </c>
      <c r="C143" s="2" t="s">
        <v>33</v>
      </c>
      <c r="D143" s="5">
        <v>31638</v>
      </c>
      <c r="E143" s="5">
        <v>16438</v>
      </c>
      <c r="F143" s="7">
        <v>0.7223</v>
      </c>
      <c r="G143" s="5">
        <v>643.22</v>
      </c>
      <c r="H143" s="5">
        <v>464.6</v>
      </c>
      <c r="I143" s="5">
        <v>178.62</v>
      </c>
      <c r="J143" s="5">
        <f t="shared" si="20"/>
        <v>14699014.8</v>
      </c>
      <c r="K143" s="5">
        <f t="shared" si="20"/>
        <v>2936155.56</v>
      </c>
      <c r="L143" s="5">
        <f t="shared" si="21"/>
        <v>17635170.36</v>
      </c>
      <c r="M143" s="7">
        <f t="shared" si="22"/>
        <v>0.83350568777834</v>
      </c>
      <c r="N143" s="7">
        <f t="shared" si="23"/>
        <v>0.722303410963589</v>
      </c>
      <c r="O143" s="7">
        <f t="shared" si="24"/>
        <v>0.143195238727029</v>
      </c>
      <c r="P143" s="7">
        <f t="shared" si="25"/>
        <v>0.16649431222166</v>
      </c>
      <c r="Q143" s="7">
        <f t="shared" si="26"/>
        <v>0.277696589036411</v>
      </c>
      <c r="R143" s="11">
        <f t="shared" si="27"/>
        <v>-0.51156796332305</v>
      </c>
      <c r="S143" s="12">
        <f t="shared" si="28"/>
        <v>0.0341808897336496</v>
      </c>
    </row>
    <row r="144" ht="14.4" spans="1:19">
      <c r="A144" s="1">
        <v>2012</v>
      </c>
      <c r="B144" s="1">
        <v>15</v>
      </c>
      <c r="C144" s="2" t="s">
        <v>33</v>
      </c>
      <c r="D144" s="5">
        <v>35663</v>
      </c>
      <c r="E144" s="5">
        <v>18509</v>
      </c>
      <c r="F144" s="7">
        <v>0.729</v>
      </c>
      <c r="G144" s="5">
        <v>646.55</v>
      </c>
      <c r="H144" s="5">
        <v>471</v>
      </c>
      <c r="I144" s="5">
        <v>175.55</v>
      </c>
      <c r="J144" s="5">
        <f t="shared" si="20"/>
        <v>16797273</v>
      </c>
      <c r="K144" s="5">
        <f t="shared" si="20"/>
        <v>3249254.95</v>
      </c>
      <c r="L144" s="5">
        <f t="shared" si="21"/>
        <v>20046527.95</v>
      </c>
      <c r="M144" s="7">
        <f t="shared" si="22"/>
        <v>0.837914328201658</v>
      </c>
      <c r="N144" s="7">
        <f t="shared" si="23"/>
        <v>0.728481942618514</v>
      </c>
      <c r="O144" s="7">
        <f t="shared" si="24"/>
        <v>0.1399530233496</v>
      </c>
      <c r="P144" s="7">
        <f t="shared" si="25"/>
        <v>0.162085671798342</v>
      </c>
      <c r="Q144" s="7">
        <f t="shared" si="26"/>
        <v>0.271518057381486</v>
      </c>
      <c r="R144" s="11">
        <f t="shared" si="27"/>
        <v>-0.515903613146633</v>
      </c>
      <c r="S144" s="12">
        <f t="shared" si="28"/>
        <v>0.0336480598197065</v>
      </c>
    </row>
    <row r="145" ht="14.4" spans="1:19">
      <c r="A145" s="1">
        <v>2013</v>
      </c>
      <c r="B145" s="1">
        <v>15</v>
      </c>
      <c r="C145" s="2" t="s">
        <v>33</v>
      </c>
      <c r="D145" s="5">
        <v>38999</v>
      </c>
      <c r="E145" s="5">
        <v>20587</v>
      </c>
      <c r="F145" s="7">
        <v>0.737</v>
      </c>
      <c r="G145" s="5">
        <v>648.41</v>
      </c>
      <c r="H145" s="5">
        <v>477.88</v>
      </c>
      <c r="I145" s="5">
        <v>170.53</v>
      </c>
      <c r="J145" s="5">
        <f t="shared" si="20"/>
        <v>18636842.12</v>
      </c>
      <c r="K145" s="5">
        <f t="shared" si="20"/>
        <v>3510701.11</v>
      </c>
      <c r="L145" s="5">
        <f t="shared" si="21"/>
        <v>22147543.23</v>
      </c>
      <c r="M145" s="7">
        <f t="shared" si="22"/>
        <v>0.841485754264402</v>
      </c>
      <c r="N145" s="7">
        <f t="shared" si="23"/>
        <v>0.737002822288367</v>
      </c>
      <c r="O145" s="7">
        <f t="shared" si="24"/>
        <v>0.132577362898927</v>
      </c>
      <c r="P145" s="7">
        <f t="shared" si="25"/>
        <v>0.158514245735598</v>
      </c>
      <c r="Q145" s="7">
        <f t="shared" si="26"/>
        <v>0.262997177711633</v>
      </c>
      <c r="R145" s="11">
        <f t="shared" si="27"/>
        <v>-0.50629883324917</v>
      </c>
      <c r="S145" s="12">
        <f t="shared" si="28"/>
        <v>0.0313063845480835</v>
      </c>
    </row>
    <row r="146" ht="14.4" spans="1:19">
      <c r="A146" s="1">
        <v>2014</v>
      </c>
      <c r="B146" s="1">
        <v>15</v>
      </c>
      <c r="C146" s="2" t="s">
        <v>33</v>
      </c>
      <c r="D146" s="5">
        <v>41731</v>
      </c>
      <c r="E146" s="5">
        <v>22266</v>
      </c>
      <c r="F146" s="7">
        <v>0.745</v>
      </c>
      <c r="G146" s="5">
        <v>650.01</v>
      </c>
      <c r="H146" s="5">
        <v>484.06</v>
      </c>
      <c r="I146" s="5">
        <v>165.95</v>
      </c>
      <c r="J146" s="5">
        <f t="shared" si="20"/>
        <v>20200307.86</v>
      </c>
      <c r="K146" s="5">
        <f t="shared" si="20"/>
        <v>3695042.7</v>
      </c>
      <c r="L146" s="5">
        <f t="shared" si="21"/>
        <v>23895350.56</v>
      </c>
      <c r="M146" s="7">
        <f t="shared" si="22"/>
        <v>0.845365620783761</v>
      </c>
      <c r="N146" s="7">
        <f t="shared" si="23"/>
        <v>0.744696235442532</v>
      </c>
      <c r="O146" s="7">
        <f t="shared" si="24"/>
        <v>0.126792823522145</v>
      </c>
      <c r="P146" s="7">
        <f t="shared" si="25"/>
        <v>0.154634379216239</v>
      </c>
      <c r="Q146" s="7">
        <f t="shared" si="26"/>
        <v>0.255303764557468</v>
      </c>
      <c r="R146" s="11">
        <f t="shared" si="27"/>
        <v>-0.501390583063044</v>
      </c>
      <c r="S146" s="12">
        <f t="shared" si="28"/>
        <v>0.0296540724109021</v>
      </c>
    </row>
    <row r="147" ht="14.4" spans="1:19">
      <c r="A147" s="1">
        <v>2015</v>
      </c>
      <c r="B147" s="1">
        <v>15</v>
      </c>
      <c r="C147" s="2" t="s">
        <v>33</v>
      </c>
      <c r="D147" s="5">
        <v>45129</v>
      </c>
      <c r="E147" s="5">
        <v>24155</v>
      </c>
      <c r="F147" s="7">
        <v>0.754</v>
      </c>
      <c r="G147" s="5">
        <v>651.1</v>
      </c>
      <c r="H147" s="5">
        <v>490.93</v>
      </c>
      <c r="I147" s="5">
        <v>160.17</v>
      </c>
      <c r="J147" s="5">
        <f t="shared" si="20"/>
        <v>22155179.97</v>
      </c>
      <c r="K147" s="5">
        <f t="shared" si="20"/>
        <v>3868906.35</v>
      </c>
      <c r="L147" s="5">
        <f t="shared" si="21"/>
        <v>26024086.32</v>
      </c>
      <c r="M147" s="7">
        <f t="shared" si="22"/>
        <v>0.851333633679709</v>
      </c>
      <c r="N147" s="7">
        <f t="shared" si="23"/>
        <v>0.754000921517432</v>
      </c>
      <c r="O147" s="7">
        <f t="shared" si="24"/>
        <v>0.121410510540716</v>
      </c>
      <c r="P147" s="7">
        <f t="shared" si="25"/>
        <v>0.148666366320291</v>
      </c>
      <c r="Q147" s="7">
        <f t="shared" si="26"/>
        <v>0.245999078482568</v>
      </c>
      <c r="R147" s="11">
        <f t="shared" si="27"/>
        <v>-0.503623146836711</v>
      </c>
      <c r="S147" s="12">
        <f t="shared" si="28"/>
        <v>0.0284890278705317</v>
      </c>
    </row>
    <row r="148" ht="14.4" spans="1:19">
      <c r="A148" s="1">
        <v>2016</v>
      </c>
      <c r="B148" s="1">
        <v>15</v>
      </c>
      <c r="C148" s="2" t="s">
        <v>33</v>
      </c>
      <c r="D148" s="5">
        <v>48628</v>
      </c>
      <c r="E148" s="5">
        <v>26158</v>
      </c>
      <c r="F148" s="7">
        <v>0.758</v>
      </c>
      <c r="G148" s="5">
        <v>652.9</v>
      </c>
      <c r="H148" s="5">
        <v>494.9</v>
      </c>
      <c r="I148" s="5">
        <v>158</v>
      </c>
      <c r="J148" s="5">
        <f t="shared" si="20"/>
        <v>24065997.2</v>
      </c>
      <c r="K148" s="5">
        <f t="shared" si="20"/>
        <v>4132964</v>
      </c>
      <c r="L148" s="5">
        <f t="shared" si="21"/>
        <v>28198961.2</v>
      </c>
      <c r="M148" s="7">
        <f t="shared" si="22"/>
        <v>0.853435593932446</v>
      </c>
      <c r="N148" s="7">
        <f t="shared" si="23"/>
        <v>0.758002756930617</v>
      </c>
      <c r="O148" s="7">
        <f t="shared" si="24"/>
        <v>0.118583055517858</v>
      </c>
      <c r="P148" s="7">
        <f t="shared" si="25"/>
        <v>0.146564406067554</v>
      </c>
      <c r="Q148" s="7">
        <f t="shared" si="26"/>
        <v>0.241997243069383</v>
      </c>
      <c r="R148" s="11">
        <f t="shared" si="27"/>
        <v>-0.501461370108729</v>
      </c>
      <c r="S148" s="12">
        <f t="shared" si="28"/>
        <v>0.0277066125403991</v>
      </c>
    </row>
    <row r="149" ht="14.4" spans="1:19">
      <c r="A149" s="1">
        <v>2017</v>
      </c>
      <c r="B149" s="1">
        <v>15</v>
      </c>
      <c r="C149" s="2" t="s">
        <v>33</v>
      </c>
      <c r="D149" s="5">
        <v>52659</v>
      </c>
      <c r="E149" s="5">
        <v>28358</v>
      </c>
      <c r="F149" s="7">
        <v>0.76</v>
      </c>
      <c r="G149" s="5">
        <v>655.3</v>
      </c>
      <c r="H149" s="5">
        <v>498.03</v>
      </c>
      <c r="I149" s="5">
        <v>157.27</v>
      </c>
      <c r="J149" s="5">
        <f t="shared" si="20"/>
        <v>26225761.77</v>
      </c>
      <c r="K149" s="5">
        <f t="shared" si="20"/>
        <v>4459862.66</v>
      </c>
      <c r="L149" s="5">
        <f t="shared" si="21"/>
        <v>30685624.43</v>
      </c>
      <c r="M149" s="7">
        <f t="shared" si="22"/>
        <v>0.854659543586156</v>
      </c>
      <c r="N149" s="7">
        <f t="shared" si="23"/>
        <v>0.760003052037235</v>
      </c>
      <c r="O149" s="7">
        <f t="shared" si="24"/>
        <v>0.117380745889369</v>
      </c>
      <c r="P149" s="7">
        <f t="shared" si="25"/>
        <v>0.145340456413844</v>
      </c>
      <c r="Q149" s="7">
        <f t="shared" si="26"/>
        <v>0.239996947962765</v>
      </c>
      <c r="R149" s="11">
        <f t="shared" si="27"/>
        <v>-0.501547240937584</v>
      </c>
      <c r="S149" s="12">
        <f t="shared" si="28"/>
        <v>0.0274254697966382</v>
      </c>
    </row>
    <row r="150" ht="14.4" spans="1:19">
      <c r="A150" s="1">
        <v>2018</v>
      </c>
      <c r="B150" s="1">
        <v>15</v>
      </c>
      <c r="C150" s="2" t="s">
        <v>33</v>
      </c>
      <c r="D150" s="5">
        <v>56989</v>
      </c>
      <c r="E150" s="5">
        <v>30787</v>
      </c>
      <c r="F150" s="7">
        <v>0.763</v>
      </c>
      <c r="G150" s="5">
        <v>657.5</v>
      </c>
      <c r="H150" s="5">
        <v>501.5</v>
      </c>
      <c r="I150" s="5">
        <v>156</v>
      </c>
      <c r="J150" s="5">
        <f t="shared" si="20"/>
        <v>28579983.5</v>
      </c>
      <c r="K150" s="5">
        <f t="shared" si="20"/>
        <v>4802772</v>
      </c>
      <c r="L150" s="5">
        <f t="shared" si="21"/>
        <v>33382755.5</v>
      </c>
      <c r="M150" s="7">
        <f t="shared" si="22"/>
        <v>0.856130150789979</v>
      </c>
      <c r="N150" s="7">
        <f t="shared" si="23"/>
        <v>0.762737642585551</v>
      </c>
      <c r="O150" s="7">
        <f t="shared" si="24"/>
        <v>0.115508287567213</v>
      </c>
      <c r="P150" s="7">
        <f t="shared" si="25"/>
        <v>0.143869849210021</v>
      </c>
      <c r="Q150" s="7">
        <f t="shared" si="26"/>
        <v>0.237262357414449</v>
      </c>
      <c r="R150" s="11">
        <f t="shared" si="27"/>
        <v>-0.500257456230194</v>
      </c>
      <c r="S150" s="12">
        <f t="shared" si="28"/>
        <v>0.0269181628583837</v>
      </c>
    </row>
    <row r="151" ht="14.4" spans="1:19">
      <c r="A151" s="1">
        <v>2019</v>
      </c>
      <c r="B151" s="1">
        <v>15</v>
      </c>
      <c r="C151" s="2" t="s">
        <v>33</v>
      </c>
      <c r="D151" s="5">
        <v>61915</v>
      </c>
      <c r="E151" s="5">
        <v>33574</v>
      </c>
      <c r="F151" s="7">
        <v>0.771</v>
      </c>
      <c r="G151" s="5">
        <v>659.15</v>
      </c>
      <c r="H151" s="5">
        <v>508.2</v>
      </c>
      <c r="I151" s="5">
        <v>150.95</v>
      </c>
      <c r="J151" s="5">
        <f t="shared" si="20"/>
        <v>31465203</v>
      </c>
      <c r="K151" s="5">
        <f t="shared" si="20"/>
        <v>5067995.3</v>
      </c>
      <c r="L151" s="5">
        <f t="shared" si="21"/>
        <v>36533198.3</v>
      </c>
      <c r="M151" s="7">
        <f t="shared" si="22"/>
        <v>0.861276988168868</v>
      </c>
      <c r="N151" s="7">
        <f t="shared" si="23"/>
        <v>0.770992945460062</v>
      </c>
      <c r="O151" s="7">
        <f t="shared" si="24"/>
        <v>0.110736934217812</v>
      </c>
      <c r="P151" s="7">
        <f t="shared" si="25"/>
        <v>0.138723011831132</v>
      </c>
      <c r="Q151" s="7">
        <f t="shared" si="26"/>
        <v>0.229007054539938</v>
      </c>
      <c r="R151" s="11">
        <f t="shared" si="27"/>
        <v>-0.501273584549027</v>
      </c>
      <c r="S151" s="12">
        <f t="shared" si="28"/>
        <v>0.0258369917821428</v>
      </c>
    </row>
    <row r="152" ht="14.4" spans="1:19">
      <c r="A152" s="1">
        <v>2010</v>
      </c>
      <c r="B152" s="1">
        <v>16</v>
      </c>
      <c r="C152" s="2" t="s">
        <v>34</v>
      </c>
      <c r="D152" s="5">
        <v>16762</v>
      </c>
      <c r="E152" s="5">
        <v>7955</v>
      </c>
      <c r="F152" s="7">
        <v>0.532</v>
      </c>
      <c r="G152" s="5">
        <v>858.05</v>
      </c>
      <c r="H152" s="5">
        <v>456.15</v>
      </c>
      <c r="I152" s="5">
        <v>401.9</v>
      </c>
      <c r="J152" s="5">
        <f t="shared" si="20"/>
        <v>7645986.3</v>
      </c>
      <c r="K152" s="5">
        <f t="shared" si="20"/>
        <v>3197114.5</v>
      </c>
      <c r="L152" s="5">
        <f t="shared" si="21"/>
        <v>10843100.8</v>
      </c>
      <c r="M152" s="7">
        <f t="shared" si="22"/>
        <v>0.705147581031433</v>
      </c>
      <c r="N152" s="7">
        <f t="shared" si="23"/>
        <v>0.531612376901113</v>
      </c>
      <c r="O152" s="7">
        <f t="shared" si="24"/>
        <v>0.282492506775849</v>
      </c>
      <c r="P152" s="7">
        <f t="shared" si="25"/>
        <v>0.294852418968567</v>
      </c>
      <c r="Q152" s="7">
        <f t="shared" si="26"/>
        <v>0.468387623098887</v>
      </c>
      <c r="R152" s="11">
        <f t="shared" si="27"/>
        <v>-0.462821251111116</v>
      </c>
      <c r="S152" s="12">
        <f t="shared" si="28"/>
        <v>0.0627349423723245</v>
      </c>
    </row>
    <row r="153" ht="14.4" spans="1:19">
      <c r="A153" s="1">
        <v>2011</v>
      </c>
      <c r="B153" s="1">
        <v>16</v>
      </c>
      <c r="C153" s="2" t="s">
        <v>34</v>
      </c>
      <c r="D153" s="5">
        <v>19206</v>
      </c>
      <c r="E153" s="5">
        <v>9490</v>
      </c>
      <c r="F153" s="7">
        <v>0.5543</v>
      </c>
      <c r="G153" s="5">
        <v>857.26</v>
      </c>
      <c r="H153" s="5">
        <v>475.18</v>
      </c>
      <c r="I153" s="5">
        <v>382.08</v>
      </c>
      <c r="J153" s="5">
        <f t="shared" si="20"/>
        <v>9126307.08</v>
      </c>
      <c r="K153" s="5">
        <f t="shared" si="20"/>
        <v>3625939.2</v>
      </c>
      <c r="L153" s="5">
        <f t="shared" si="21"/>
        <v>12752246.28</v>
      </c>
      <c r="M153" s="7">
        <f t="shared" si="22"/>
        <v>0.715662705974653</v>
      </c>
      <c r="N153" s="7">
        <f t="shared" si="23"/>
        <v>0.554300912208665</v>
      </c>
      <c r="O153" s="7">
        <f t="shared" si="24"/>
        <v>0.255501272806853</v>
      </c>
      <c r="P153" s="7">
        <f t="shared" si="25"/>
        <v>0.284337294025347</v>
      </c>
      <c r="Q153" s="7">
        <f t="shared" si="26"/>
        <v>0.445699087791335</v>
      </c>
      <c r="R153" s="11">
        <f t="shared" si="27"/>
        <v>-0.449482844787091</v>
      </c>
      <c r="S153" s="12">
        <f t="shared" si="28"/>
        <v>0.0550479964793438</v>
      </c>
    </row>
    <row r="154" ht="14.4" spans="1:19">
      <c r="A154" s="1">
        <v>2012</v>
      </c>
      <c r="B154" s="1">
        <v>16</v>
      </c>
      <c r="C154" s="2" t="s">
        <v>34</v>
      </c>
      <c r="D154" s="5">
        <v>21716</v>
      </c>
      <c r="E154" s="5">
        <v>10762</v>
      </c>
      <c r="F154" s="7">
        <v>0.567</v>
      </c>
      <c r="G154" s="5">
        <v>856.41</v>
      </c>
      <c r="H154" s="5">
        <v>486</v>
      </c>
      <c r="I154" s="5">
        <v>370.41</v>
      </c>
      <c r="J154" s="5">
        <f t="shared" si="20"/>
        <v>10553976</v>
      </c>
      <c r="K154" s="5">
        <f t="shared" si="20"/>
        <v>3986352.42</v>
      </c>
      <c r="L154" s="5">
        <f t="shared" si="21"/>
        <v>14540328.42</v>
      </c>
      <c r="M154" s="7">
        <f t="shared" si="22"/>
        <v>0.725841651931546</v>
      </c>
      <c r="N154" s="7">
        <f t="shared" si="23"/>
        <v>0.567485199845868</v>
      </c>
      <c r="O154" s="7">
        <f t="shared" si="24"/>
        <v>0.246117211299433</v>
      </c>
      <c r="P154" s="7">
        <f t="shared" si="25"/>
        <v>0.274158348068454</v>
      </c>
      <c r="Q154" s="7">
        <f t="shared" si="26"/>
        <v>0.432514800154132</v>
      </c>
      <c r="R154" s="11">
        <f t="shared" si="27"/>
        <v>-0.455910693676544</v>
      </c>
      <c r="S154" s="12">
        <f t="shared" si="28"/>
        <v>0.0536504005732614</v>
      </c>
    </row>
    <row r="155" ht="14.4" spans="1:19">
      <c r="A155" s="1">
        <v>2013</v>
      </c>
      <c r="B155" s="1">
        <v>16</v>
      </c>
      <c r="C155" s="2" t="s">
        <v>34</v>
      </c>
      <c r="D155" s="5">
        <v>23770</v>
      </c>
      <c r="E155" s="5">
        <v>12052</v>
      </c>
      <c r="F155" s="7">
        <v>0.581</v>
      </c>
      <c r="G155" s="5">
        <v>859.1</v>
      </c>
      <c r="H155" s="5">
        <v>498.97</v>
      </c>
      <c r="I155" s="5">
        <v>360.13</v>
      </c>
      <c r="J155" s="5">
        <f t="shared" si="20"/>
        <v>11860516.9</v>
      </c>
      <c r="K155" s="5">
        <f t="shared" si="20"/>
        <v>4340286.76</v>
      </c>
      <c r="L155" s="5">
        <f t="shared" si="21"/>
        <v>16200803.66</v>
      </c>
      <c r="M155" s="7">
        <f t="shared" si="22"/>
        <v>0.732094354632775</v>
      </c>
      <c r="N155" s="7">
        <f t="shared" si="23"/>
        <v>0.580805494121755</v>
      </c>
      <c r="O155" s="7">
        <f t="shared" si="24"/>
        <v>0.231493482384131</v>
      </c>
      <c r="P155" s="7">
        <f t="shared" si="25"/>
        <v>0.267905645367225</v>
      </c>
      <c r="Q155" s="7">
        <f t="shared" si="26"/>
        <v>0.419194505878245</v>
      </c>
      <c r="R155" s="11">
        <f t="shared" si="27"/>
        <v>-0.447700177719917</v>
      </c>
      <c r="S155" s="12">
        <f t="shared" si="28"/>
        <v>0.0495336665446281</v>
      </c>
    </row>
    <row r="156" ht="14.4" spans="1:19">
      <c r="A156" s="1">
        <v>2014</v>
      </c>
      <c r="B156" s="1">
        <v>16</v>
      </c>
      <c r="C156" s="2" t="s">
        <v>34</v>
      </c>
      <c r="D156" s="5">
        <v>24080</v>
      </c>
      <c r="E156" s="5">
        <v>12811</v>
      </c>
      <c r="F156" s="7">
        <v>0.595</v>
      </c>
      <c r="G156" s="5">
        <v>862.83</v>
      </c>
      <c r="H156" s="5">
        <v>513.04</v>
      </c>
      <c r="I156" s="5">
        <v>349.79</v>
      </c>
      <c r="J156" s="5">
        <f t="shared" si="20"/>
        <v>12354003.2</v>
      </c>
      <c r="K156" s="5">
        <f t="shared" si="20"/>
        <v>4481159.69</v>
      </c>
      <c r="L156" s="5">
        <f t="shared" si="21"/>
        <v>16835162.89</v>
      </c>
      <c r="M156" s="7">
        <f t="shared" si="22"/>
        <v>0.733821423690424</v>
      </c>
      <c r="N156" s="7">
        <f t="shared" si="23"/>
        <v>0.594601485808328</v>
      </c>
      <c r="O156" s="7">
        <f t="shared" si="24"/>
        <v>0.210374297641703</v>
      </c>
      <c r="P156" s="7">
        <f t="shared" si="25"/>
        <v>0.266178576309576</v>
      </c>
      <c r="Q156" s="7">
        <f t="shared" si="26"/>
        <v>0.405398514191672</v>
      </c>
      <c r="R156" s="11">
        <f t="shared" si="27"/>
        <v>-0.42070314592462</v>
      </c>
      <c r="S156" s="12">
        <f t="shared" si="28"/>
        <v>0.0423950021721327</v>
      </c>
    </row>
    <row r="157" ht="14.4" spans="1:19">
      <c r="A157" s="1">
        <v>2015</v>
      </c>
      <c r="B157" s="1">
        <v>16</v>
      </c>
      <c r="C157" s="2" t="s">
        <v>34</v>
      </c>
      <c r="D157" s="5">
        <v>26219</v>
      </c>
      <c r="E157" s="5">
        <v>13982</v>
      </c>
      <c r="F157" s="7">
        <v>0.611</v>
      </c>
      <c r="G157" s="5">
        <v>866.9</v>
      </c>
      <c r="H157" s="5">
        <v>529.24</v>
      </c>
      <c r="I157" s="5">
        <v>337.66</v>
      </c>
      <c r="J157" s="5">
        <f t="shared" si="20"/>
        <v>13876143.56</v>
      </c>
      <c r="K157" s="5">
        <f t="shared" si="20"/>
        <v>4721162.12</v>
      </c>
      <c r="L157" s="5">
        <f t="shared" si="21"/>
        <v>18597305.68</v>
      </c>
      <c r="M157" s="7">
        <f t="shared" si="22"/>
        <v>0.746137306057336</v>
      </c>
      <c r="N157" s="7">
        <f t="shared" si="23"/>
        <v>0.610497173837813</v>
      </c>
      <c r="O157" s="7">
        <f t="shared" si="24"/>
        <v>0.200635975362838</v>
      </c>
      <c r="P157" s="7">
        <f t="shared" si="25"/>
        <v>0.253862693942664</v>
      </c>
      <c r="Q157" s="7">
        <f t="shared" si="26"/>
        <v>0.389502826162187</v>
      </c>
      <c r="R157" s="11">
        <f t="shared" si="27"/>
        <v>-0.428077575330295</v>
      </c>
      <c r="S157" s="12">
        <f t="shared" si="28"/>
        <v>0.0410290596656219</v>
      </c>
    </row>
    <row r="158" ht="14.4" spans="1:19">
      <c r="A158" s="1">
        <v>2016</v>
      </c>
      <c r="B158" s="1">
        <v>16</v>
      </c>
      <c r="C158" s="2" t="s">
        <v>34</v>
      </c>
      <c r="D158" s="5">
        <v>28421</v>
      </c>
      <c r="E158" s="5">
        <v>15274</v>
      </c>
      <c r="F158" s="7">
        <v>0.624</v>
      </c>
      <c r="G158" s="5">
        <v>871</v>
      </c>
      <c r="H158" s="5">
        <v>543.85</v>
      </c>
      <c r="I158" s="5">
        <v>327.15</v>
      </c>
      <c r="J158" s="5">
        <f t="shared" si="20"/>
        <v>15456760.85</v>
      </c>
      <c r="K158" s="5">
        <f t="shared" si="20"/>
        <v>4996889.1</v>
      </c>
      <c r="L158" s="5">
        <f t="shared" si="21"/>
        <v>20453649.95</v>
      </c>
      <c r="M158" s="7">
        <f t="shared" si="22"/>
        <v>0.75569694835811</v>
      </c>
      <c r="N158" s="7">
        <f t="shared" si="23"/>
        <v>0.624397244546498</v>
      </c>
      <c r="O158" s="7">
        <f t="shared" si="24"/>
        <v>0.190853658183233</v>
      </c>
      <c r="P158" s="7">
        <f t="shared" si="25"/>
        <v>0.24430305164189</v>
      </c>
      <c r="Q158" s="7">
        <f t="shared" si="26"/>
        <v>0.375602755453502</v>
      </c>
      <c r="R158" s="11">
        <f t="shared" si="27"/>
        <v>-0.430122613888887</v>
      </c>
      <c r="S158" s="12">
        <f t="shared" si="28"/>
        <v>0.0391472599188094</v>
      </c>
    </row>
    <row r="159" ht="14.4" spans="1:19">
      <c r="A159" s="1">
        <v>2017</v>
      </c>
      <c r="B159" s="1">
        <v>16</v>
      </c>
      <c r="C159" s="2" t="s">
        <v>34</v>
      </c>
      <c r="D159" s="5">
        <v>30987</v>
      </c>
      <c r="E159" s="5">
        <v>16697</v>
      </c>
      <c r="F159" s="7">
        <v>0.6376</v>
      </c>
      <c r="G159" s="5">
        <v>876.35</v>
      </c>
      <c r="H159" s="5">
        <v>558.76</v>
      </c>
      <c r="I159" s="5">
        <v>317.59</v>
      </c>
      <c r="J159" s="5">
        <f t="shared" si="20"/>
        <v>17314296.12</v>
      </c>
      <c r="K159" s="5">
        <f t="shared" si="20"/>
        <v>5302800.23</v>
      </c>
      <c r="L159" s="5">
        <f t="shared" si="21"/>
        <v>22617096.35</v>
      </c>
      <c r="M159" s="7">
        <f t="shared" si="22"/>
        <v>0.765540184825715</v>
      </c>
      <c r="N159" s="7">
        <f t="shared" si="23"/>
        <v>0.637599132766589</v>
      </c>
      <c r="O159" s="7">
        <f t="shared" si="24"/>
        <v>0.182871941271195</v>
      </c>
      <c r="P159" s="7">
        <f t="shared" si="25"/>
        <v>0.234459815174285</v>
      </c>
      <c r="Q159" s="7">
        <f t="shared" si="26"/>
        <v>0.362400867233411</v>
      </c>
      <c r="R159" s="11">
        <f t="shared" si="27"/>
        <v>-0.435466757854592</v>
      </c>
      <c r="S159" s="12">
        <f t="shared" si="28"/>
        <v>0.0378963641590549</v>
      </c>
    </row>
    <row r="160" ht="14.4" spans="1:19">
      <c r="A160" s="1">
        <v>2018</v>
      </c>
      <c r="B160" s="1">
        <v>16</v>
      </c>
      <c r="C160" s="2" t="s">
        <v>34</v>
      </c>
      <c r="D160" s="5">
        <v>33586</v>
      </c>
      <c r="E160" s="5">
        <v>18206</v>
      </c>
      <c r="F160" s="7">
        <v>0.651</v>
      </c>
      <c r="G160" s="5">
        <v>880.2</v>
      </c>
      <c r="H160" s="5">
        <v>573</v>
      </c>
      <c r="I160" s="5">
        <v>307.2</v>
      </c>
      <c r="J160" s="5">
        <f t="shared" si="20"/>
        <v>19244778</v>
      </c>
      <c r="K160" s="5">
        <f t="shared" si="20"/>
        <v>5592883.2</v>
      </c>
      <c r="L160" s="5">
        <f t="shared" si="21"/>
        <v>24837661.2</v>
      </c>
      <c r="M160" s="7">
        <f t="shared" si="22"/>
        <v>0.774822469999711</v>
      </c>
      <c r="N160" s="7">
        <f t="shared" si="23"/>
        <v>0.650988411724608</v>
      </c>
      <c r="O160" s="7">
        <f t="shared" si="24"/>
        <v>0.174142090824586</v>
      </c>
      <c r="P160" s="7">
        <f t="shared" si="25"/>
        <v>0.225177530000288</v>
      </c>
      <c r="Q160" s="7">
        <f t="shared" si="26"/>
        <v>0.349011588275392</v>
      </c>
      <c r="R160" s="11">
        <f t="shared" si="27"/>
        <v>-0.438216012565133</v>
      </c>
      <c r="S160" s="12">
        <f t="shared" si="28"/>
        <v>0.0362528056276275</v>
      </c>
    </row>
    <row r="161" ht="14.4" spans="1:19">
      <c r="A161" s="1">
        <v>2019</v>
      </c>
      <c r="B161" s="1">
        <v>16</v>
      </c>
      <c r="C161" s="2" t="s">
        <v>34</v>
      </c>
      <c r="D161" s="5">
        <v>36215</v>
      </c>
      <c r="E161" s="5">
        <v>19873</v>
      </c>
      <c r="F161" s="7">
        <v>0.667</v>
      </c>
      <c r="G161" s="5">
        <v>882.56</v>
      </c>
      <c r="H161" s="5">
        <v>588.84</v>
      </c>
      <c r="I161" s="5">
        <v>293.72</v>
      </c>
      <c r="J161" s="5">
        <f t="shared" si="20"/>
        <v>21324840.6</v>
      </c>
      <c r="K161" s="5">
        <f t="shared" si="20"/>
        <v>5837097.56</v>
      </c>
      <c r="L161" s="5">
        <f t="shared" si="21"/>
        <v>27161938.16</v>
      </c>
      <c r="M161" s="7">
        <f t="shared" si="22"/>
        <v>0.785100108629362</v>
      </c>
      <c r="N161" s="7">
        <f t="shared" si="23"/>
        <v>0.667195431472081</v>
      </c>
      <c r="O161" s="7">
        <f t="shared" si="24"/>
        <v>0.16272823286086</v>
      </c>
      <c r="P161" s="7">
        <f t="shared" si="25"/>
        <v>0.214899891370638</v>
      </c>
      <c r="Q161" s="7">
        <f t="shared" si="26"/>
        <v>0.332804568527919</v>
      </c>
      <c r="R161" s="11">
        <f t="shared" si="27"/>
        <v>-0.437383138240283</v>
      </c>
      <c r="S161" s="12">
        <f t="shared" si="28"/>
        <v>0.0337643644009392</v>
      </c>
    </row>
    <row r="162" ht="14.4" spans="1:19">
      <c r="A162" s="1">
        <v>2010</v>
      </c>
      <c r="B162" s="1">
        <v>17</v>
      </c>
      <c r="C162" s="2" t="s">
        <v>35</v>
      </c>
      <c r="D162" s="5">
        <v>25875</v>
      </c>
      <c r="E162" s="5">
        <v>12637</v>
      </c>
      <c r="F162" s="7">
        <v>0.632</v>
      </c>
      <c r="G162" s="5">
        <v>459.2</v>
      </c>
      <c r="H162" s="5">
        <v>290.1</v>
      </c>
      <c r="I162" s="5">
        <v>169.1</v>
      </c>
      <c r="J162" s="5">
        <f t="shared" si="20"/>
        <v>7506337.5</v>
      </c>
      <c r="K162" s="5">
        <f t="shared" si="20"/>
        <v>2136916.7</v>
      </c>
      <c r="L162" s="5">
        <f t="shared" si="21"/>
        <v>9643254.2</v>
      </c>
      <c r="M162" s="7">
        <f t="shared" si="22"/>
        <v>0.778402948249565</v>
      </c>
      <c r="N162" s="7">
        <f t="shared" si="23"/>
        <v>0.631750871080139</v>
      </c>
      <c r="O162" s="7">
        <f t="shared" si="24"/>
        <v>0.208749193337006</v>
      </c>
      <c r="P162" s="7">
        <f t="shared" si="25"/>
        <v>0.221597051750435</v>
      </c>
      <c r="Q162" s="7">
        <f t="shared" si="26"/>
        <v>0.368249128919861</v>
      </c>
      <c r="R162" s="11">
        <f t="shared" si="27"/>
        <v>-0.507899039471983</v>
      </c>
      <c r="S162" s="12">
        <f t="shared" si="28"/>
        <v>0.0499420578043747</v>
      </c>
    </row>
    <row r="163" ht="14.4" spans="1:19">
      <c r="A163" s="1">
        <v>2011</v>
      </c>
      <c r="B163" s="1">
        <v>17</v>
      </c>
      <c r="C163" s="2" t="s">
        <v>35</v>
      </c>
      <c r="D163" s="5">
        <v>29559</v>
      </c>
      <c r="E163" s="5">
        <v>14838</v>
      </c>
      <c r="F163" s="7">
        <v>0.652</v>
      </c>
      <c r="G163" s="5">
        <v>464.97</v>
      </c>
      <c r="H163" s="5">
        <v>303.16</v>
      </c>
      <c r="I163" s="5">
        <v>161.81</v>
      </c>
      <c r="J163" s="5">
        <f t="shared" si="20"/>
        <v>8961106.44</v>
      </c>
      <c r="K163" s="5">
        <f t="shared" si="20"/>
        <v>2400936.78</v>
      </c>
      <c r="L163" s="5">
        <f t="shared" si="21"/>
        <v>11362043.22</v>
      </c>
      <c r="M163" s="7">
        <f t="shared" si="22"/>
        <v>0.788687938118933</v>
      </c>
      <c r="N163" s="7">
        <f t="shared" si="23"/>
        <v>0.651999053702389</v>
      </c>
      <c r="O163" s="7">
        <f t="shared" si="24"/>
        <v>0.190327616367916</v>
      </c>
      <c r="P163" s="7">
        <f t="shared" si="25"/>
        <v>0.211312061881067</v>
      </c>
      <c r="Q163" s="7">
        <f t="shared" si="26"/>
        <v>0.348000946297611</v>
      </c>
      <c r="R163" s="11">
        <f t="shared" si="27"/>
        <v>-0.498869191873197</v>
      </c>
      <c r="S163" s="12">
        <f t="shared" si="28"/>
        <v>0.0446920177766361</v>
      </c>
    </row>
    <row r="164" ht="14.4" spans="1:19">
      <c r="A164" s="1">
        <v>2012</v>
      </c>
      <c r="B164" s="1">
        <v>17</v>
      </c>
      <c r="C164" s="2" t="s">
        <v>35</v>
      </c>
      <c r="D164" s="5">
        <v>33326</v>
      </c>
      <c r="E164" s="5">
        <v>16737</v>
      </c>
      <c r="F164" s="7">
        <v>0.662</v>
      </c>
      <c r="G164" s="5">
        <v>468.68</v>
      </c>
      <c r="H164" s="5">
        <v>310</v>
      </c>
      <c r="I164" s="5">
        <v>158.68</v>
      </c>
      <c r="J164" s="5">
        <f t="shared" si="20"/>
        <v>10331060</v>
      </c>
      <c r="K164" s="5">
        <f t="shared" si="20"/>
        <v>2655827.16</v>
      </c>
      <c r="L164" s="5">
        <f t="shared" si="21"/>
        <v>12986887.16</v>
      </c>
      <c r="M164" s="7">
        <f t="shared" si="22"/>
        <v>0.795499327338423</v>
      </c>
      <c r="N164" s="7">
        <f t="shared" si="23"/>
        <v>0.661432107194674</v>
      </c>
      <c r="O164" s="7">
        <f t="shared" si="24"/>
        <v>0.184562658532732</v>
      </c>
      <c r="P164" s="7">
        <f t="shared" si="25"/>
        <v>0.204500672661577</v>
      </c>
      <c r="Q164" s="7">
        <f t="shared" si="26"/>
        <v>0.338567892805326</v>
      </c>
      <c r="R164" s="11">
        <f t="shared" si="27"/>
        <v>-0.504153377052199</v>
      </c>
      <c r="S164" s="12">
        <f t="shared" si="28"/>
        <v>0.0437197659827988</v>
      </c>
    </row>
    <row r="165" ht="14.4" spans="1:19">
      <c r="A165" s="1">
        <v>2013</v>
      </c>
      <c r="B165" s="1">
        <v>17</v>
      </c>
      <c r="C165" s="2" t="s">
        <v>35</v>
      </c>
      <c r="D165" s="5">
        <v>36611</v>
      </c>
      <c r="E165" s="5">
        <v>18643</v>
      </c>
      <c r="F165" s="7">
        <v>0.675</v>
      </c>
      <c r="G165" s="5">
        <v>469.21</v>
      </c>
      <c r="H165" s="5">
        <v>316.48</v>
      </c>
      <c r="I165" s="5">
        <v>152.73</v>
      </c>
      <c r="J165" s="5">
        <f t="shared" si="20"/>
        <v>11586649.28</v>
      </c>
      <c r="K165" s="5">
        <f t="shared" si="20"/>
        <v>2847345.39</v>
      </c>
      <c r="L165" s="5">
        <f t="shared" si="21"/>
        <v>14433994.67</v>
      </c>
      <c r="M165" s="7">
        <f t="shared" si="22"/>
        <v>0.802733376650194</v>
      </c>
      <c r="N165" s="7">
        <f t="shared" si="23"/>
        <v>0.674495428486179</v>
      </c>
      <c r="O165" s="7">
        <f t="shared" si="24"/>
        <v>0.174057726760409</v>
      </c>
      <c r="P165" s="7">
        <f t="shared" si="25"/>
        <v>0.197266623349806</v>
      </c>
      <c r="Q165" s="7">
        <f t="shared" si="26"/>
        <v>0.325504571513821</v>
      </c>
      <c r="R165" s="11">
        <f t="shared" si="27"/>
        <v>-0.500820274426638</v>
      </c>
      <c r="S165" s="12">
        <f t="shared" si="28"/>
        <v>0.040926822293174</v>
      </c>
    </row>
    <row r="166" ht="14.4" spans="1:19">
      <c r="A166" s="1">
        <v>2014</v>
      </c>
      <c r="B166" s="1">
        <v>17</v>
      </c>
      <c r="C166" s="2" t="s">
        <v>35</v>
      </c>
      <c r="D166" s="5">
        <v>39483</v>
      </c>
      <c r="E166" s="5">
        <v>20133</v>
      </c>
      <c r="F166" s="7">
        <v>0.687</v>
      </c>
      <c r="G166" s="5">
        <v>469.64</v>
      </c>
      <c r="H166" s="5">
        <v>322.64</v>
      </c>
      <c r="I166" s="5">
        <v>147</v>
      </c>
      <c r="J166" s="5">
        <f t="shared" si="20"/>
        <v>12738795.12</v>
      </c>
      <c r="K166" s="5">
        <f t="shared" si="20"/>
        <v>2959551</v>
      </c>
      <c r="L166" s="5">
        <f t="shared" si="21"/>
        <v>15698346.12</v>
      </c>
      <c r="M166" s="7">
        <f t="shared" si="22"/>
        <v>0.81147370701494</v>
      </c>
      <c r="N166" s="7">
        <f t="shared" si="23"/>
        <v>0.686994293501405</v>
      </c>
      <c r="O166" s="7">
        <f t="shared" si="24"/>
        <v>0.166526000169996</v>
      </c>
      <c r="P166" s="7">
        <f t="shared" si="25"/>
        <v>0.18852629298506</v>
      </c>
      <c r="Q166" s="7">
        <f t="shared" si="26"/>
        <v>0.313005706498595</v>
      </c>
      <c r="R166" s="11">
        <f t="shared" si="27"/>
        <v>-0.506983939506088</v>
      </c>
      <c r="S166" s="12">
        <f t="shared" si="28"/>
        <v>0.0395516679542729</v>
      </c>
    </row>
    <row r="167" ht="14.4" spans="1:19">
      <c r="A167" s="1">
        <v>2015</v>
      </c>
      <c r="B167" s="1">
        <v>17</v>
      </c>
      <c r="C167" s="2" t="s">
        <v>35</v>
      </c>
      <c r="D167" s="5">
        <v>42710</v>
      </c>
      <c r="E167" s="5">
        <v>21912</v>
      </c>
      <c r="F167" s="7">
        <v>0.7</v>
      </c>
      <c r="G167" s="5">
        <v>470.14</v>
      </c>
      <c r="H167" s="5">
        <v>329.1</v>
      </c>
      <c r="I167" s="5">
        <v>141.04</v>
      </c>
      <c r="J167" s="5">
        <f t="shared" si="20"/>
        <v>14055861</v>
      </c>
      <c r="K167" s="5">
        <f t="shared" si="20"/>
        <v>3090468.48</v>
      </c>
      <c r="L167" s="5">
        <f t="shared" si="21"/>
        <v>17146329.48</v>
      </c>
      <c r="M167" s="7">
        <f t="shared" si="22"/>
        <v>0.819759180318749</v>
      </c>
      <c r="N167" s="7">
        <f t="shared" si="23"/>
        <v>0.700004254051985</v>
      </c>
      <c r="O167" s="7">
        <f t="shared" si="24"/>
        <v>0.157924202344967</v>
      </c>
      <c r="P167" s="7">
        <f t="shared" si="25"/>
        <v>0.180240819681251</v>
      </c>
      <c r="Q167" s="7">
        <f t="shared" si="26"/>
        <v>0.299995745948015</v>
      </c>
      <c r="R167" s="11">
        <f t="shared" si="27"/>
        <v>-0.509474450547632</v>
      </c>
      <c r="S167" s="12">
        <f t="shared" si="28"/>
        <v>0.0376317220934419</v>
      </c>
    </row>
    <row r="168" ht="14.4" spans="1:19">
      <c r="A168" s="1">
        <v>2016</v>
      </c>
      <c r="B168" s="1">
        <v>17</v>
      </c>
      <c r="C168" s="2" t="s">
        <v>35</v>
      </c>
      <c r="D168" s="5">
        <v>46058</v>
      </c>
      <c r="E168" s="5">
        <v>23780</v>
      </c>
      <c r="F168" s="7">
        <v>0.71</v>
      </c>
      <c r="G168" s="5">
        <v>470.83</v>
      </c>
      <c r="H168" s="5">
        <v>334.29</v>
      </c>
      <c r="I168" s="5">
        <v>136.54</v>
      </c>
      <c r="J168" s="5">
        <f t="shared" si="20"/>
        <v>15396728.82</v>
      </c>
      <c r="K168" s="5">
        <f t="shared" si="20"/>
        <v>3246921.2</v>
      </c>
      <c r="L168" s="5">
        <f t="shared" si="21"/>
        <v>18643650.02</v>
      </c>
      <c r="M168" s="7">
        <f t="shared" si="22"/>
        <v>0.825843051306109</v>
      </c>
      <c r="N168" s="7">
        <f t="shared" si="23"/>
        <v>0.710001486736189</v>
      </c>
      <c r="O168" s="7">
        <f t="shared" si="24"/>
        <v>0.151137680913598</v>
      </c>
      <c r="P168" s="7">
        <f t="shared" si="25"/>
        <v>0.174156948693891</v>
      </c>
      <c r="Q168" s="7">
        <f t="shared" si="26"/>
        <v>0.289998513263811</v>
      </c>
      <c r="R168" s="11">
        <f t="shared" si="27"/>
        <v>-0.509918899649591</v>
      </c>
      <c r="S168" s="12">
        <f t="shared" si="28"/>
        <v>0.0360100839286956</v>
      </c>
    </row>
    <row r="169" ht="14.4" spans="1:19">
      <c r="A169" s="1">
        <v>2017</v>
      </c>
      <c r="B169" s="1">
        <v>17</v>
      </c>
      <c r="C169" s="2" t="s">
        <v>35</v>
      </c>
      <c r="D169" s="5">
        <v>49955</v>
      </c>
      <c r="E169" s="5">
        <v>25835</v>
      </c>
      <c r="F169" s="7">
        <v>0.718</v>
      </c>
      <c r="G169" s="5">
        <v>471.73</v>
      </c>
      <c r="H169" s="5">
        <v>338.7</v>
      </c>
      <c r="I169" s="5">
        <v>133.03</v>
      </c>
      <c r="J169" s="5">
        <f t="shared" si="20"/>
        <v>16919758.5</v>
      </c>
      <c r="K169" s="5">
        <f t="shared" si="20"/>
        <v>3436830.05</v>
      </c>
      <c r="L169" s="5">
        <f t="shared" si="21"/>
        <v>20356588.55</v>
      </c>
      <c r="M169" s="7">
        <f t="shared" si="22"/>
        <v>0.831168663572561</v>
      </c>
      <c r="N169" s="7">
        <f t="shared" si="23"/>
        <v>0.717995463506667</v>
      </c>
      <c r="O169" s="7">
        <f t="shared" si="24"/>
        <v>0.146369488056418</v>
      </c>
      <c r="P169" s="7">
        <f t="shared" si="25"/>
        <v>0.168831336427439</v>
      </c>
      <c r="Q169" s="7">
        <f t="shared" si="26"/>
        <v>0.282004536493333</v>
      </c>
      <c r="R169" s="11">
        <f t="shared" si="27"/>
        <v>-0.513022950389416</v>
      </c>
      <c r="S169" s="12">
        <f t="shared" si="28"/>
        <v>0.0350433814434605</v>
      </c>
    </row>
    <row r="170" ht="14.4" spans="1:19">
      <c r="A170" s="1">
        <v>2018</v>
      </c>
      <c r="B170" s="1">
        <v>17</v>
      </c>
      <c r="C170" s="2" t="s">
        <v>35</v>
      </c>
      <c r="D170" s="5">
        <v>54000</v>
      </c>
      <c r="E170" s="5">
        <v>28014</v>
      </c>
      <c r="F170" s="7">
        <v>0.725</v>
      </c>
      <c r="G170" s="5">
        <v>472.9</v>
      </c>
      <c r="H170" s="5">
        <v>342.8</v>
      </c>
      <c r="I170" s="5">
        <v>130.1</v>
      </c>
      <c r="J170" s="5">
        <f t="shared" si="20"/>
        <v>18511200</v>
      </c>
      <c r="K170" s="5">
        <f t="shared" si="20"/>
        <v>3644621.4</v>
      </c>
      <c r="L170" s="5">
        <f t="shared" si="21"/>
        <v>22155821.4</v>
      </c>
      <c r="M170" s="7">
        <f t="shared" si="22"/>
        <v>0.835500506426722</v>
      </c>
      <c r="N170" s="7">
        <f t="shared" si="23"/>
        <v>0.724888982871643</v>
      </c>
      <c r="O170" s="7">
        <f t="shared" si="24"/>
        <v>0.142012438115445</v>
      </c>
      <c r="P170" s="7">
        <f t="shared" si="25"/>
        <v>0.164499493573278</v>
      </c>
      <c r="Q170" s="7">
        <f t="shared" si="26"/>
        <v>0.275111017128357</v>
      </c>
      <c r="R170" s="11">
        <f t="shared" si="27"/>
        <v>-0.514267223231974</v>
      </c>
      <c r="S170" s="12">
        <f t="shared" si="28"/>
        <v>0.0340547661813522</v>
      </c>
    </row>
    <row r="171" ht="14.4" spans="1:19">
      <c r="A171" s="1">
        <v>2019</v>
      </c>
      <c r="B171" s="1">
        <v>17</v>
      </c>
      <c r="C171" s="2" t="s">
        <v>35</v>
      </c>
      <c r="D171" s="5">
        <v>58345</v>
      </c>
      <c r="E171" s="5">
        <v>30491</v>
      </c>
      <c r="F171" s="7">
        <v>0.733</v>
      </c>
      <c r="G171" s="5">
        <v>473.6</v>
      </c>
      <c r="H171" s="5">
        <v>347.01</v>
      </c>
      <c r="I171" s="5">
        <v>126.59</v>
      </c>
      <c r="J171" s="5">
        <f t="shared" si="20"/>
        <v>20246298.45</v>
      </c>
      <c r="K171" s="5">
        <f t="shared" si="20"/>
        <v>3859855.69</v>
      </c>
      <c r="L171" s="5">
        <f t="shared" si="21"/>
        <v>24106154.14</v>
      </c>
      <c r="M171" s="7">
        <f t="shared" si="22"/>
        <v>0.839880900637102</v>
      </c>
      <c r="N171" s="7">
        <f t="shared" si="23"/>
        <v>0.732706925675676</v>
      </c>
      <c r="O171" s="7">
        <f t="shared" si="24"/>
        <v>0.13651430344133</v>
      </c>
      <c r="P171" s="7">
        <f t="shared" si="25"/>
        <v>0.160119099362898</v>
      </c>
      <c r="Q171" s="7">
        <f t="shared" si="26"/>
        <v>0.267293074324324</v>
      </c>
      <c r="R171" s="11">
        <f t="shared" si="27"/>
        <v>-0.512427803715838</v>
      </c>
      <c r="S171" s="12">
        <f t="shared" si="28"/>
        <v>0.032606277704663</v>
      </c>
    </row>
    <row r="172" ht="14.4" spans="1:19">
      <c r="A172" s="1">
        <v>2010</v>
      </c>
      <c r="B172" s="1">
        <v>18</v>
      </c>
      <c r="C172" s="2" t="s">
        <v>36</v>
      </c>
      <c r="D172" s="5">
        <v>30366</v>
      </c>
      <c r="E172" s="5">
        <v>14657</v>
      </c>
      <c r="F172" s="7">
        <v>0.7</v>
      </c>
      <c r="G172" s="5">
        <v>1046.6</v>
      </c>
      <c r="H172" s="5">
        <v>732.95</v>
      </c>
      <c r="I172" s="5">
        <v>313.65</v>
      </c>
      <c r="J172" s="5">
        <f t="shared" si="20"/>
        <v>22256759.7</v>
      </c>
      <c r="K172" s="5">
        <f t="shared" si="20"/>
        <v>4597168.05</v>
      </c>
      <c r="L172" s="5">
        <f t="shared" si="21"/>
        <v>26853927.75</v>
      </c>
      <c r="M172" s="7">
        <f t="shared" si="22"/>
        <v>0.828808355604517</v>
      </c>
      <c r="N172" s="7">
        <f t="shared" si="23"/>
        <v>0.700315306707434</v>
      </c>
      <c r="O172" s="7">
        <f t="shared" si="24"/>
        <v>0.168458281243487</v>
      </c>
      <c r="P172" s="7">
        <f t="shared" si="25"/>
        <v>0.171191644395483</v>
      </c>
      <c r="Q172" s="7">
        <f t="shared" si="26"/>
        <v>0.299684693292566</v>
      </c>
      <c r="R172" s="11">
        <f t="shared" si="27"/>
        <v>-0.559947243171346</v>
      </c>
      <c r="S172" s="12">
        <f t="shared" si="28"/>
        <v>0.0437613417321571</v>
      </c>
    </row>
    <row r="173" ht="14.4" spans="1:19">
      <c r="A173" s="1">
        <v>2011</v>
      </c>
      <c r="B173" s="1">
        <v>18</v>
      </c>
      <c r="C173" s="2" t="s">
        <v>36</v>
      </c>
      <c r="D173" s="5">
        <v>34617</v>
      </c>
      <c r="E173" s="5">
        <v>17226</v>
      </c>
      <c r="F173" s="7">
        <v>0.7131</v>
      </c>
      <c r="G173" s="5">
        <v>1051.87</v>
      </c>
      <c r="H173" s="5">
        <v>750.09</v>
      </c>
      <c r="I173" s="5">
        <v>301.78</v>
      </c>
      <c r="J173" s="5">
        <f t="shared" si="20"/>
        <v>25965865.53</v>
      </c>
      <c r="K173" s="5">
        <f t="shared" si="20"/>
        <v>5198462.28</v>
      </c>
      <c r="L173" s="5">
        <f t="shared" si="21"/>
        <v>31164327.81</v>
      </c>
      <c r="M173" s="7">
        <f t="shared" si="22"/>
        <v>0.833191900955043</v>
      </c>
      <c r="N173" s="7">
        <f t="shared" si="23"/>
        <v>0.713101428883798</v>
      </c>
      <c r="O173" s="7">
        <f t="shared" si="24"/>
        <v>0.155640322134545</v>
      </c>
      <c r="P173" s="7">
        <f t="shared" si="25"/>
        <v>0.166808099044957</v>
      </c>
      <c r="Q173" s="7">
        <f t="shared" si="26"/>
        <v>0.286898571116202</v>
      </c>
      <c r="R173" s="11">
        <f t="shared" si="27"/>
        <v>-0.542284698379114</v>
      </c>
      <c r="S173" s="12">
        <f t="shared" si="28"/>
        <v>0.0392207761867484</v>
      </c>
    </row>
    <row r="174" ht="14.4" spans="1:19">
      <c r="A174" s="1">
        <v>2012</v>
      </c>
      <c r="B174" s="1">
        <v>18</v>
      </c>
      <c r="C174" s="2" t="s">
        <v>36</v>
      </c>
      <c r="D174" s="5">
        <v>39079</v>
      </c>
      <c r="E174" s="5">
        <v>19396</v>
      </c>
      <c r="F174" s="7">
        <v>0.723</v>
      </c>
      <c r="G174" s="5">
        <v>1054.91</v>
      </c>
      <c r="H174" s="5">
        <v>763</v>
      </c>
      <c r="I174" s="5">
        <v>291.91</v>
      </c>
      <c r="J174" s="5">
        <f t="shared" si="20"/>
        <v>29817277</v>
      </c>
      <c r="K174" s="5">
        <f t="shared" si="20"/>
        <v>5661886.36</v>
      </c>
      <c r="L174" s="5">
        <f t="shared" si="21"/>
        <v>35479163.36</v>
      </c>
      <c r="M174" s="7">
        <f t="shared" si="22"/>
        <v>0.840416576271826</v>
      </c>
      <c r="N174" s="7">
        <f t="shared" si="23"/>
        <v>0.72328445080623</v>
      </c>
      <c r="O174" s="7">
        <f t="shared" si="24"/>
        <v>0.150095116988515</v>
      </c>
      <c r="P174" s="7">
        <f t="shared" si="25"/>
        <v>0.159583423728174</v>
      </c>
      <c r="Q174" s="7">
        <f t="shared" si="26"/>
        <v>0.27671554919377</v>
      </c>
      <c r="R174" s="11">
        <f t="shared" si="27"/>
        <v>-0.550423262079234</v>
      </c>
      <c r="S174" s="12">
        <f t="shared" si="28"/>
        <v>0.0383039956723723</v>
      </c>
    </row>
    <row r="175" ht="14.4" spans="1:19">
      <c r="A175" s="1">
        <v>2013</v>
      </c>
      <c r="B175" s="1">
        <v>18</v>
      </c>
      <c r="C175" s="2" t="s">
        <v>36</v>
      </c>
      <c r="D175" s="5">
        <v>42748</v>
      </c>
      <c r="E175" s="5">
        <v>21578</v>
      </c>
      <c r="F175" s="7">
        <v>0.732</v>
      </c>
      <c r="G175" s="5">
        <v>1057.87</v>
      </c>
      <c r="H175" s="5">
        <v>773.83</v>
      </c>
      <c r="I175" s="5">
        <v>284.04</v>
      </c>
      <c r="J175" s="5">
        <f t="shared" si="20"/>
        <v>33079684.84</v>
      </c>
      <c r="K175" s="5">
        <f t="shared" si="20"/>
        <v>6129015.12</v>
      </c>
      <c r="L175" s="5">
        <f t="shared" si="21"/>
        <v>39208699.96</v>
      </c>
      <c r="M175" s="7">
        <f t="shared" si="22"/>
        <v>0.843682266276293</v>
      </c>
      <c r="N175" s="7">
        <f t="shared" si="23"/>
        <v>0.731498199211624</v>
      </c>
      <c r="O175" s="7">
        <f t="shared" si="24"/>
        <v>0.142681203276295</v>
      </c>
      <c r="P175" s="7">
        <f t="shared" si="25"/>
        <v>0.156317733723707</v>
      </c>
      <c r="Q175" s="7">
        <f t="shared" si="26"/>
        <v>0.268501800788377</v>
      </c>
      <c r="R175" s="11">
        <f t="shared" si="27"/>
        <v>-0.540966930257207</v>
      </c>
      <c r="S175" s="12">
        <f t="shared" si="28"/>
        <v>0.0358148763778961</v>
      </c>
    </row>
    <row r="176" ht="14.4" spans="1:19">
      <c r="A176" s="1">
        <v>2014</v>
      </c>
      <c r="B176" s="1">
        <v>18</v>
      </c>
      <c r="C176" s="2" t="s">
        <v>36</v>
      </c>
      <c r="D176" s="5">
        <v>46677</v>
      </c>
      <c r="E176" s="5">
        <v>23560</v>
      </c>
      <c r="F176" s="7">
        <v>0.74</v>
      </c>
      <c r="G176" s="5">
        <v>1060.4</v>
      </c>
      <c r="H176" s="5">
        <v>784.17</v>
      </c>
      <c r="I176" s="5">
        <v>276.23</v>
      </c>
      <c r="J176" s="5">
        <f t="shared" si="20"/>
        <v>36602703.09</v>
      </c>
      <c r="K176" s="5">
        <f t="shared" si="20"/>
        <v>6507978.8</v>
      </c>
      <c r="L176" s="5">
        <f t="shared" si="21"/>
        <v>43110681.89</v>
      </c>
      <c r="M176" s="7">
        <f t="shared" si="22"/>
        <v>0.849040225886346</v>
      </c>
      <c r="N176" s="7">
        <f t="shared" si="23"/>
        <v>0.739503960769521</v>
      </c>
      <c r="O176" s="7">
        <f t="shared" si="24"/>
        <v>0.138126927355972</v>
      </c>
      <c r="P176" s="7">
        <f t="shared" si="25"/>
        <v>0.150959774113654</v>
      </c>
      <c r="Q176" s="7">
        <f t="shared" si="26"/>
        <v>0.260496039230479</v>
      </c>
      <c r="R176" s="11">
        <f t="shared" si="27"/>
        <v>-0.545574251861578</v>
      </c>
      <c r="S176" s="12">
        <f t="shared" si="28"/>
        <v>0.0349155517800512</v>
      </c>
    </row>
    <row r="177" ht="14.4" spans="1:19">
      <c r="A177" s="1">
        <v>2015</v>
      </c>
      <c r="B177" s="1">
        <v>18</v>
      </c>
      <c r="C177" s="2" t="s">
        <v>36</v>
      </c>
      <c r="D177" s="5">
        <v>50390</v>
      </c>
      <c r="E177" s="5">
        <v>25580</v>
      </c>
      <c r="F177" s="7">
        <v>0.749</v>
      </c>
      <c r="G177" s="5">
        <v>1061.6</v>
      </c>
      <c r="H177" s="5">
        <v>795.14</v>
      </c>
      <c r="I177" s="5">
        <v>266.46</v>
      </c>
      <c r="J177" s="5">
        <f t="shared" si="20"/>
        <v>40067104.6</v>
      </c>
      <c r="K177" s="5">
        <f t="shared" si="20"/>
        <v>6816046.8</v>
      </c>
      <c r="L177" s="5">
        <f t="shared" si="21"/>
        <v>46883151.4</v>
      </c>
      <c r="M177" s="7">
        <f t="shared" si="22"/>
        <v>0.854616283324333</v>
      </c>
      <c r="N177" s="7">
        <f t="shared" si="23"/>
        <v>0.749001507159005</v>
      </c>
      <c r="O177" s="7">
        <f t="shared" si="24"/>
        <v>0.131911581022709</v>
      </c>
      <c r="P177" s="7">
        <f t="shared" si="25"/>
        <v>0.145383716675667</v>
      </c>
      <c r="Q177" s="7">
        <f t="shared" si="26"/>
        <v>0.250998492840995</v>
      </c>
      <c r="R177" s="11">
        <f t="shared" si="27"/>
        <v>-0.546070365519102</v>
      </c>
      <c r="S177" s="12">
        <f t="shared" si="28"/>
        <v>0.0333440457954568</v>
      </c>
    </row>
    <row r="178" ht="14.4" spans="1:19">
      <c r="A178" s="1">
        <v>2016</v>
      </c>
      <c r="B178" s="1">
        <v>18</v>
      </c>
      <c r="C178" s="2" t="s">
        <v>36</v>
      </c>
      <c r="D178" s="5">
        <v>54341</v>
      </c>
      <c r="E178" s="5">
        <v>27691</v>
      </c>
      <c r="F178" s="7">
        <v>0.755</v>
      </c>
      <c r="G178" s="5">
        <v>1064.74</v>
      </c>
      <c r="H178" s="5">
        <v>803.88</v>
      </c>
      <c r="I178" s="5">
        <v>260.86</v>
      </c>
      <c r="J178" s="5">
        <f t="shared" si="20"/>
        <v>43683643.08</v>
      </c>
      <c r="K178" s="5">
        <f t="shared" si="20"/>
        <v>7223474.26</v>
      </c>
      <c r="L178" s="5">
        <f t="shared" si="21"/>
        <v>50907117.34</v>
      </c>
      <c r="M178" s="7">
        <f t="shared" si="22"/>
        <v>0.858104826251394</v>
      </c>
      <c r="N178" s="7">
        <f t="shared" si="23"/>
        <v>0.755001220955351</v>
      </c>
      <c r="O178" s="7">
        <f t="shared" si="24"/>
        <v>0.128006900736243</v>
      </c>
      <c r="P178" s="7">
        <f t="shared" si="25"/>
        <v>0.141895173748607</v>
      </c>
      <c r="Q178" s="7">
        <f t="shared" si="26"/>
        <v>0.244998779044649</v>
      </c>
      <c r="R178" s="11">
        <f t="shared" si="27"/>
        <v>-0.546164655091221</v>
      </c>
      <c r="S178" s="12">
        <f t="shared" si="28"/>
        <v>0.0323452106857363</v>
      </c>
    </row>
    <row r="179" ht="14.4" spans="1:19">
      <c r="A179" s="1">
        <v>2017</v>
      </c>
      <c r="B179" s="1">
        <v>18</v>
      </c>
      <c r="C179" s="2" t="s">
        <v>36</v>
      </c>
      <c r="D179" s="5">
        <v>58806</v>
      </c>
      <c r="E179" s="5">
        <v>29977</v>
      </c>
      <c r="F179" s="7">
        <v>0.758</v>
      </c>
      <c r="G179" s="5">
        <v>1068.36</v>
      </c>
      <c r="H179" s="5">
        <v>809.82</v>
      </c>
      <c r="I179" s="5">
        <v>258.54</v>
      </c>
      <c r="J179" s="5">
        <f t="shared" si="20"/>
        <v>47622274.92</v>
      </c>
      <c r="K179" s="5">
        <f t="shared" si="20"/>
        <v>7750253.58</v>
      </c>
      <c r="L179" s="5">
        <f t="shared" si="21"/>
        <v>55372528.5</v>
      </c>
      <c r="M179" s="7">
        <f t="shared" si="22"/>
        <v>0.860034320448271</v>
      </c>
      <c r="N179" s="7">
        <f t="shared" si="23"/>
        <v>0.758002920363922</v>
      </c>
      <c r="O179" s="7">
        <f t="shared" si="24"/>
        <v>0.126285057591457</v>
      </c>
      <c r="P179" s="7">
        <f t="shared" si="25"/>
        <v>0.139965679551729</v>
      </c>
      <c r="Q179" s="7">
        <f t="shared" si="26"/>
        <v>0.241997079636078</v>
      </c>
      <c r="R179" s="11">
        <f t="shared" si="27"/>
        <v>-0.547528411967337</v>
      </c>
      <c r="S179" s="12">
        <f t="shared" si="28"/>
        <v>0.0319742974335518</v>
      </c>
    </row>
    <row r="180" ht="14.4" spans="1:19">
      <c r="A180" s="1">
        <v>2018</v>
      </c>
      <c r="B180" s="1">
        <v>18</v>
      </c>
      <c r="C180" s="2" t="s">
        <v>36</v>
      </c>
      <c r="D180" s="5">
        <v>63481</v>
      </c>
      <c r="E180" s="5">
        <v>32420</v>
      </c>
      <c r="F180" s="7">
        <v>0.761</v>
      </c>
      <c r="G180" s="5">
        <v>1072.2</v>
      </c>
      <c r="H180" s="5">
        <v>815.4</v>
      </c>
      <c r="I180" s="5">
        <v>256.8</v>
      </c>
      <c r="J180" s="5">
        <f t="shared" si="20"/>
        <v>51762407.4</v>
      </c>
      <c r="K180" s="5">
        <f t="shared" si="20"/>
        <v>8325456</v>
      </c>
      <c r="L180" s="5">
        <f t="shared" si="21"/>
        <v>60087863.4</v>
      </c>
      <c r="M180" s="7">
        <f t="shared" si="22"/>
        <v>0.861445298119886</v>
      </c>
      <c r="N180" s="7">
        <f t="shared" si="23"/>
        <v>0.760492445439284</v>
      </c>
      <c r="O180" s="7">
        <f t="shared" si="24"/>
        <v>0.124645379889819</v>
      </c>
      <c r="P180" s="7">
        <f t="shared" si="25"/>
        <v>0.138554701880114</v>
      </c>
      <c r="Q180" s="7">
        <f t="shared" si="26"/>
        <v>0.239507554560716</v>
      </c>
      <c r="R180" s="11">
        <f t="shared" si="27"/>
        <v>-0.54731975232985</v>
      </c>
      <c r="S180" s="12">
        <f t="shared" si="28"/>
        <v>0.0315414513212919</v>
      </c>
    </row>
    <row r="181" ht="14.4" spans="1:19">
      <c r="A181" s="1">
        <v>2019</v>
      </c>
      <c r="B181" s="1">
        <v>18</v>
      </c>
      <c r="C181" s="2" t="s">
        <v>36</v>
      </c>
      <c r="D181" s="5">
        <v>68629</v>
      </c>
      <c r="E181" s="5">
        <v>35152</v>
      </c>
      <c r="F181" s="7">
        <v>0.77</v>
      </c>
      <c r="G181" s="5">
        <v>1074.99</v>
      </c>
      <c r="H181" s="5">
        <v>827.74</v>
      </c>
      <c r="I181" s="5">
        <v>247.25</v>
      </c>
      <c r="J181" s="5">
        <f t="shared" si="20"/>
        <v>56806968.46</v>
      </c>
      <c r="K181" s="5">
        <f t="shared" si="20"/>
        <v>8691332</v>
      </c>
      <c r="L181" s="5">
        <f t="shared" si="21"/>
        <v>65498300.46</v>
      </c>
      <c r="M181" s="7">
        <f t="shared" si="22"/>
        <v>0.867304465322611</v>
      </c>
      <c r="N181" s="7">
        <f t="shared" si="23"/>
        <v>0.769997860445213</v>
      </c>
      <c r="O181" s="7">
        <f t="shared" si="24"/>
        <v>0.119002350008798</v>
      </c>
      <c r="P181" s="7">
        <f t="shared" si="25"/>
        <v>0.132695534677389</v>
      </c>
      <c r="Q181" s="7">
        <f t="shared" si="26"/>
        <v>0.230002139554787</v>
      </c>
      <c r="R181" s="11">
        <f t="shared" si="27"/>
        <v>-0.550031320275968</v>
      </c>
      <c r="S181" s="12">
        <f t="shared" si="28"/>
        <v>0.0302245694131845</v>
      </c>
    </row>
    <row r="182" ht="14.4" spans="1:19">
      <c r="A182" s="1">
        <v>2010</v>
      </c>
      <c r="B182" s="1">
        <v>19</v>
      </c>
      <c r="C182" s="2" t="s">
        <v>37</v>
      </c>
      <c r="D182" s="5">
        <v>21825</v>
      </c>
      <c r="E182" s="5">
        <v>9914</v>
      </c>
      <c r="F182" s="7">
        <v>0.558</v>
      </c>
      <c r="G182" s="5">
        <v>728.28</v>
      </c>
      <c r="H182" s="5">
        <v>406.44</v>
      </c>
      <c r="I182" s="5">
        <v>321.84</v>
      </c>
      <c r="J182" s="5">
        <f t="shared" si="20"/>
        <v>8870553</v>
      </c>
      <c r="K182" s="5">
        <f t="shared" si="20"/>
        <v>3190721.76</v>
      </c>
      <c r="L182" s="5">
        <f t="shared" si="21"/>
        <v>12061274.76</v>
      </c>
      <c r="M182" s="7">
        <f t="shared" si="22"/>
        <v>0.735457335688786</v>
      </c>
      <c r="N182" s="7">
        <f t="shared" si="23"/>
        <v>0.558082056351953</v>
      </c>
      <c r="O182" s="7">
        <f t="shared" si="24"/>
        <v>0.275986525173726</v>
      </c>
      <c r="P182" s="7">
        <f t="shared" si="25"/>
        <v>0.264542664311214</v>
      </c>
      <c r="Q182" s="7">
        <f t="shared" si="26"/>
        <v>0.441917943648047</v>
      </c>
      <c r="R182" s="11">
        <f t="shared" si="27"/>
        <v>-0.513121676953558</v>
      </c>
      <c r="S182" s="12">
        <f t="shared" si="28"/>
        <v>0.0672337389531418</v>
      </c>
    </row>
    <row r="183" ht="14.4" spans="1:19">
      <c r="A183" s="1">
        <v>2011</v>
      </c>
      <c r="B183" s="1">
        <v>19</v>
      </c>
      <c r="C183" s="2" t="s">
        <v>37</v>
      </c>
      <c r="D183" s="5">
        <v>25094</v>
      </c>
      <c r="E183" s="5">
        <v>11730</v>
      </c>
      <c r="F183" s="7">
        <v>0.576</v>
      </c>
      <c r="G183" s="5">
        <v>728.91</v>
      </c>
      <c r="H183" s="5">
        <v>419.85</v>
      </c>
      <c r="I183" s="5">
        <v>309.06</v>
      </c>
      <c r="J183" s="5">
        <f t="shared" si="20"/>
        <v>10535715.9</v>
      </c>
      <c r="K183" s="5">
        <f t="shared" si="20"/>
        <v>3625273.8</v>
      </c>
      <c r="L183" s="5">
        <f t="shared" si="21"/>
        <v>14160989.7</v>
      </c>
      <c r="M183" s="7">
        <f t="shared" si="22"/>
        <v>0.743995732162703</v>
      </c>
      <c r="N183" s="7">
        <f t="shared" si="23"/>
        <v>0.575997036671194</v>
      </c>
      <c r="O183" s="7">
        <f t="shared" si="24"/>
        <v>0.255932782461595</v>
      </c>
      <c r="P183" s="7">
        <f t="shared" si="25"/>
        <v>0.256004267837297</v>
      </c>
      <c r="Q183" s="7">
        <f t="shared" si="26"/>
        <v>0.424002963328806</v>
      </c>
      <c r="R183" s="11">
        <f t="shared" si="27"/>
        <v>-0.504546328610529</v>
      </c>
      <c r="S183" s="12">
        <f t="shared" si="28"/>
        <v>0.0612468844260177</v>
      </c>
    </row>
    <row r="184" ht="14.4" spans="1:19">
      <c r="A184" s="1">
        <v>2012</v>
      </c>
      <c r="B184" s="1">
        <v>19</v>
      </c>
      <c r="C184" s="2" t="s">
        <v>37</v>
      </c>
      <c r="D184" s="5">
        <v>28292</v>
      </c>
      <c r="E184" s="5">
        <v>13231</v>
      </c>
      <c r="F184" s="7">
        <v>0.587</v>
      </c>
      <c r="G184" s="5">
        <v>729.73</v>
      </c>
      <c r="H184" s="5">
        <v>428</v>
      </c>
      <c r="I184" s="5">
        <v>301.73</v>
      </c>
      <c r="J184" s="5">
        <f t="shared" si="20"/>
        <v>12108976</v>
      </c>
      <c r="K184" s="5">
        <f t="shared" si="20"/>
        <v>3992189.63</v>
      </c>
      <c r="L184" s="5">
        <f t="shared" si="21"/>
        <v>16101165.63</v>
      </c>
      <c r="M184" s="7">
        <f t="shared" si="22"/>
        <v>0.7520558621817</v>
      </c>
      <c r="N184" s="7">
        <f t="shared" si="23"/>
        <v>0.586518301289518</v>
      </c>
      <c r="O184" s="7">
        <f t="shared" si="24"/>
        <v>0.248606734155559</v>
      </c>
      <c r="P184" s="7">
        <f t="shared" si="25"/>
        <v>0.2479441378183</v>
      </c>
      <c r="Q184" s="7">
        <f t="shared" si="26"/>
        <v>0.413481698710482</v>
      </c>
      <c r="R184" s="11">
        <f t="shared" si="27"/>
        <v>-0.51140978395791</v>
      </c>
      <c r="S184" s="12">
        <f t="shared" si="28"/>
        <v>0.0601650938442483</v>
      </c>
    </row>
    <row r="185" ht="14.4" spans="1:19">
      <c r="A185" s="1">
        <v>2013</v>
      </c>
      <c r="B185" s="1">
        <v>19</v>
      </c>
      <c r="C185" s="2" t="s">
        <v>37</v>
      </c>
      <c r="D185" s="5">
        <v>31059</v>
      </c>
      <c r="E185" s="5">
        <v>14754</v>
      </c>
      <c r="F185" s="7">
        <v>0.599</v>
      </c>
      <c r="G185" s="5">
        <v>729.77</v>
      </c>
      <c r="H185" s="5">
        <v>437.13</v>
      </c>
      <c r="I185" s="5">
        <v>292.64</v>
      </c>
      <c r="J185" s="5">
        <f t="shared" si="20"/>
        <v>13576820.67</v>
      </c>
      <c r="K185" s="5">
        <f t="shared" si="20"/>
        <v>4317610.56</v>
      </c>
      <c r="L185" s="5">
        <f t="shared" si="21"/>
        <v>17894431.23</v>
      </c>
      <c r="M185" s="7">
        <f t="shared" si="22"/>
        <v>0.75871764212536</v>
      </c>
      <c r="N185" s="7">
        <f t="shared" si="23"/>
        <v>0.598996944242707</v>
      </c>
      <c r="O185" s="7">
        <f t="shared" si="24"/>
        <v>0.236373198500328</v>
      </c>
      <c r="P185" s="7">
        <f t="shared" si="25"/>
        <v>0.24128235787464</v>
      </c>
      <c r="Q185" s="7">
        <f t="shared" si="26"/>
        <v>0.401003055757293</v>
      </c>
      <c r="R185" s="11">
        <f t="shared" si="27"/>
        <v>-0.508001190489647</v>
      </c>
      <c r="S185" s="12">
        <f t="shared" si="28"/>
        <v>0.0567687907833322</v>
      </c>
    </row>
    <row r="186" ht="14.4" spans="1:19">
      <c r="A186" s="1">
        <v>2014</v>
      </c>
      <c r="B186" s="1">
        <v>19</v>
      </c>
      <c r="C186" s="2" t="s">
        <v>37</v>
      </c>
      <c r="D186" s="5">
        <v>33374</v>
      </c>
      <c r="E186" s="5">
        <v>15821</v>
      </c>
      <c r="F186" s="7">
        <v>0.612</v>
      </c>
      <c r="G186" s="5">
        <v>729.8</v>
      </c>
      <c r="H186" s="5">
        <v>446.27</v>
      </c>
      <c r="I186" s="5">
        <v>283.53</v>
      </c>
      <c r="J186" s="5">
        <f t="shared" si="20"/>
        <v>14893814.98</v>
      </c>
      <c r="K186" s="5">
        <f t="shared" si="20"/>
        <v>4485728.13</v>
      </c>
      <c r="L186" s="5">
        <f t="shared" si="21"/>
        <v>19379543.11</v>
      </c>
      <c r="M186" s="7">
        <f t="shared" si="22"/>
        <v>0.768532823269434</v>
      </c>
      <c r="N186" s="7">
        <f t="shared" si="23"/>
        <v>0.611496300356262</v>
      </c>
      <c r="O186" s="7">
        <f t="shared" si="24"/>
        <v>0.228574367895601</v>
      </c>
      <c r="P186" s="7">
        <f t="shared" si="25"/>
        <v>0.231467176730566</v>
      </c>
      <c r="Q186" s="7">
        <f t="shared" si="26"/>
        <v>0.388503699643738</v>
      </c>
      <c r="R186" s="11">
        <f t="shared" si="27"/>
        <v>-0.517864614362183</v>
      </c>
      <c r="S186" s="12">
        <f t="shared" si="28"/>
        <v>0.0557982440707544</v>
      </c>
    </row>
    <row r="187" ht="14.4" spans="1:19">
      <c r="A187" s="1">
        <v>2015</v>
      </c>
      <c r="B187" s="1">
        <v>19</v>
      </c>
      <c r="C187" s="2" t="s">
        <v>37</v>
      </c>
      <c r="D187" s="5">
        <v>36291</v>
      </c>
      <c r="E187" s="5">
        <v>17267</v>
      </c>
      <c r="F187" s="7">
        <v>0.628</v>
      </c>
      <c r="G187" s="5">
        <v>730</v>
      </c>
      <c r="H187" s="5">
        <v>458.15</v>
      </c>
      <c r="I187" s="5">
        <v>271.85</v>
      </c>
      <c r="J187" s="5">
        <f t="shared" si="20"/>
        <v>16626721.65</v>
      </c>
      <c r="K187" s="5">
        <f t="shared" si="20"/>
        <v>4694033.95</v>
      </c>
      <c r="L187" s="5">
        <f t="shared" si="21"/>
        <v>21320755.6</v>
      </c>
      <c r="M187" s="7">
        <f t="shared" si="22"/>
        <v>0.779837354826205</v>
      </c>
      <c r="N187" s="7">
        <f t="shared" si="23"/>
        <v>0.627602739726027</v>
      </c>
      <c r="O187" s="7">
        <f t="shared" si="24"/>
        <v>0.217177992235928</v>
      </c>
      <c r="P187" s="7">
        <f t="shared" si="25"/>
        <v>0.220162645173795</v>
      </c>
      <c r="Q187" s="7">
        <f t="shared" si="26"/>
        <v>0.372397260273973</v>
      </c>
      <c r="R187" s="11">
        <f t="shared" si="27"/>
        <v>-0.5255946189796</v>
      </c>
      <c r="S187" s="12">
        <f t="shared" si="28"/>
        <v>0.0536472093880707</v>
      </c>
    </row>
    <row r="188" ht="14.4" spans="1:19">
      <c r="A188" s="1">
        <v>2016</v>
      </c>
      <c r="B188" s="1">
        <v>19</v>
      </c>
      <c r="C188" s="2" t="s">
        <v>37</v>
      </c>
      <c r="D188" s="5">
        <v>39247</v>
      </c>
      <c r="E188" s="5">
        <v>18741</v>
      </c>
      <c r="F188" s="7">
        <v>0.644</v>
      </c>
      <c r="G188" s="5">
        <v>730.2</v>
      </c>
      <c r="H188" s="5">
        <v>470.03</v>
      </c>
      <c r="I188" s="5">
        <v>260.17</v>
      </c>
      <c r="J188" s="5">
        <f t="shared" si="20"/>
        <v>18447267.41</v>
      </c>
      <c r="K188" s="5">
        <f t="shared" si="20"/>
        <v>4875845.97</v>
      </c>
      <c r="L188" s="5">
        <f t="shared" si="21"/>
        <v>23323113.38</v>
      </c>
      <c r="M188" s="7">
        <f t="shared" si="22"/>
        <v>0.790943606432016</v>
      </c>
      <c r="N188" s="7">
        <f t="shared" si="23"/>
        <v>0.643700356066831</v>
      </c>
      <c r="O188" s="7">
        <f t="shared" si="24"/>
        <v>0.205993338993531</v>
      </c>
      <c r="P188" s="7">
        <f t="shared" si="25"/>
        <v>0.209056393567984</v>
      </c>
      <c r="Q188" s="7">
        <f t="shared" si="26"/>
        <v>0.356299643933169</v>
      </c>
      <c r="R188" s="11">
        <f t="shared" si="27"/>
        <v>-0.533168032013165</v>
      </c>
      <c r="S188" s="12">
        <f t="shared" si="28"/>
        <v>0.0514669285061039</v>
      </c>
    </row>
    <row r="189" ht="14.4" spans="1:19">
      <c r="A189" s="1">
        <v>2017</v>
      </c>
      <c r="B189" s="1">
        <v>19</v>
      </c>
      <c r="C189" s="2" t="s">
        <v>37</v>
      </c>
      <c r="D189" s="5">
        <v>42756</v>
      </c>
      <c r="E189" s="5">
        <v>20472</v>
      </c>
      <c r="F189" s="7">
        <v>0.6603</v>
      </c>
      <c r="G189" s="5">
        <v>730.5</v>
      </c>
      <c r="H189" s="5">
        <v>482.35</v>
      </c>
      <c r="I189" s="5">
        <v>248.15</v>
      </c>
      <c r="J189" s="5">
        <f t="shared" si="20"/>
        <v>20623356.6</v>
      </c>
      <c r="K189" s="5">
        <f t="shared" si="20"/>
        <v>5080126.8</v>
      </c>
      <c r="L189" s="5">
        <f t="shared" si="21"/>
        <v>25703483.4</v>
      </c>
      <c r="M189" s="7">
        <f t="shared" si="22"/>
        <v>0.80235648526923</v>
      </c>
      <c r="N189" s="7">
        <f t="shared" si="23"/>
        <v>0.660301163586585</v>
      </c>
      <c r="O189" s="7">
        <f t="shared" si="24"/>
        <v>0.194856965047943</v>
      </c>
      <c r="P189" s="7">
        <f t="shared" si="25"/>
        <v>0.19764351473077</v>
      </c>
      <c r="Q189" s="7">
        <f t="shared" si="26"/>
        <v>0.339698836413415</v>
      </c>
      <c r="R189" s="11">
        <f t="shared" si="27"/>
        <v>-0.541594472506269</v>
      </c>
      <c r="S189" s="12">
        <f t="shared" si="28"/>
        <v>0.0493021145012006</v>
      </c>
    </row>
    <row r="190" ht="14.4" spans="1:19">
      <c r="A190" s="1">
        <v>2018</v>
      </c>
      <c r="B190" s="1">
        <v>19</v>
      </c>
      <c r="C190" s="2" t="s">
        <v>37</v>
      </c>
      <c r="D190" s="5">
        <v>46321</v>
      </c>
      <c r="E190" s="5">
        <v>22369</v>
      </c>
      <c r="F190" s="7">
        <v>0.671</v>
      </c>
      <c r="G190" s="5">
        <v>731</v>
      </c>
      <c r="H190" s="5">
        <v>490.5</v>
      </c>
      <c r="I190" s="5">
        <v>240.5</v>
      </c>
      <c r="J190" s="5">
        <f t="shared" si="20"/>
        <v>22720450.5</v>
      </c>
      <c r="K190" s="5">
        <f t="shared" si="20"/>
        <v>5379744.5</v>
      </c>
      <c r="L190" s="5">
        <f t="shared" si="21"/>
        <v>28100195</v>
      </c>
      <c r="M190" s="7">
        <f t="shared" si="22"/>
        <v>0.808551346351867</v>
      </c>
      <c r="N190" s="7">
        <f t="shared" si="23"/>
        <v>0.670998632010944</v>
      </c>
      <c r="O190" s="7">
        <f t="shared" si="24"/>
        <v>0.186477086928402</v>
      </c>
      <c r="P190" s="7">
        <f t="shared" si="25"/>
        <v>0.191448653648133</v>
      </c>
      <c r="Q190" s="7">
        <f t="shared" si="26"/>
        <v>0.329001367989056</v>
      </c>
      <c r="R190" s="11">
        <f t="shared" si="27"/>
        <v>-0.541442263273785</v>
      </c>
      <c r="S190" s="12">
        <f t="shared" si="28"/>
        <v>0.0471179073677692</v>
      </c>
    </row>
    <row r="191" ht="14.4" spans="1:19">
      <c r="A191" s="1">
        <v>2019</v>
      </c>
      <c r="B191" s="1">
        <v>19</v>
      </c>
      <c r="C191" s="2" t="s">
        <v>37</v>
      </c>
      <c r="D191" s="5">
        <v>50217</v>
      </c>
      <c r="E191" s="5">
        <v>24303</v>
      </c>
      <c r="F191" s="7">
        <v>0.681</v>
      </c>
      <c r="G191" s="5">
        <v>731.8</v>
      </c>
      <c r="H191" s="5">
        <v>498.36</v>
      </c>
      <c r="I191" s="5">
        <v>233.44</v>
      </c>
      <c r="J191" s="5">
        <f t="shared" si="20"/>
        <v>25026144.12</v>
      </c>
      <c r="K191" s="5">
        <f t="shared" si="20"/>
        <v>5673292.32</v>
      </c>
      <c r="L191" s="5">
        <f t="shared" si="21"/>
        <v>30699436.44</v>
      </c>
      <c r="M191" s="7">
        <f t="shared" si="22"/>
        <v>0.815198812164254</v>
      </c>
      <c r="N191" s="7">
        <f t="shared" si="23"/>
        <v>0.681005739273025</v>
      </c>
      <c r="O191" s="7">
        <f t="shared" si="24"/>
        <v>0.17986129097016</v>
      </c>
      <c r="P191" s="7">
        <f t="shared" si="25"/>
        <v>0.184801187835746</v>
      </c>
      <c r="Q191" s="7">
        <f t="shared" si="26"/>
        <v>0.318994260726975</v>
      </c>
      <c r="R191" s="11">
        <f t="shared" si="27"/>
        <v>-0.545892524301969</v>
      </c>
      <c r="S191" s="12">
        <f t="shared" si="28"/>
        <v>0.0457411238315455</v>
      </c>
    </row>
    <row r="192" ht="14.4" spans="1:19">
      <c r="A192" s="1">
        <v>2010</v>
      </c>
      <c r="B192" s="1">
        <v>20</v>
      </c>
      <c r="C192" s="2" t="s">
        <v>38</v>
      </c>
      <c r="D192" s="5">
        <v>15790</v>
      </c>
      <c r="E192" s="5">
        <v>7039</v>
      </c>
      <c r="F192" s="7">
        <v>0.518</v>
      </c>
      <c r="G192" s="5">
        <v>439.39</v>
      </c>
      <c r="H192" s="5">
        <v>227.39</v>
      </c>
      <c r="I192" s="5">
        <v>212</v>
      </c>
      <c r="J192" s="5">
        <f t="shared" si="20"/>
        <v>3590488.1</v>
      </c>
      <c r="K192" s="5">
        <f t="shared" si="20"/>
        <v>1492268</v>
      </c>
      <c r="L192" s="5">
        <f t="shared" si="21"/>
        <v>5082756.1</v>
      </c>
      <c r="M192" s="7">
        <f t="shared" si="22"/>
        <v>0.706405743136091</v>
      </c>
      <c r="N192" s="7">
        <f t="shared" si="23"/>
        <v>0.517512915633037</v>
      </c>
      <c r="O192" s="7">
        <f t="shared" si="24"/>
        <v>0.311155296830972</v>
      </c>
      <c r="P192" s="7">
        <f t="shared" si="25"/>
        <v>0.293594256863909</v>
      </c>
      <c r="Q192" s="7">
        <f t="shared" si="26"/>
        <v>0.482487084366963</v>
      </c>
      <c r="R192" s="11">
        <f t="shared" si="27"/>
        <v>-0.496755416810584</v>
      </c>
      <c r="S192" s="12">
        <f t="shared" si="28"/>
        <v>0.0739573512469887</v>
      </c>
    </row>
    <row r="193" ht="14.4" spans="1:19">
      <c r="A193" s="1">
        <v>2011</v>
      </c>
      <c r="B193" s="1">
        <v>20</v>
      </c>
      <c r="C193" s="2" t="s">
        <v>38</v>
      </c>
      <c r="D193" s="5">
        <v>18483</v>
      </c>
      <c r="E193" s="5">
        <v>8434</v>
      </c>
      <c r="F193" s="7">
        <v>0.5315</v>
      </c>
      <c r="G193" s="5">
        <v>438.61</v>
      </c>
      <c r="H193" s="5">
        <v>233.12</v>
      </c>
      <c r="I193" s="5">
        <v>205.49</v>
      </c>
      <c r="J193" s="5">
        <f t="shared" si="20"/>
        <v>4308756.96</v>
      </c>
      <c r="K193" s="5">
        <f t="shared" si="20"/>
        <v>1733102.66</v>
      </c>
      <c r="L193" s="5">
        <f t="shared" si="21"/>
        <v>6041859.62</v>
      </c>
      <c r="M193" s="7">
        <f t="shared" si="22"/>
        <v>0.713150789822555</v>
      </c>
      <c r="N193" s="7">
        <f t="shared" si="23"/>
        <v>0.53149722988532</v>
      </c>
      <c r="O193" s="7">
        <f t="shared" si="24"/>
        <v>0.293994898593785</v>
      </c>
      <c r="P193" s="7">
        <f t="shared" si="25"/>
        <v>0.286849210177445</v>
      </c>
      <c r="Q193" s="7">
        <f t="shared" si="26"/>
        <v>0.46850277011468</v>
      </c>
      <c r="R193" s="11">
        <f t="shared" si="27"/>
        <v>-0.49058533678239</v>
      </c>
      <c r="S193" s="12">
        <f t="shared" si="28"/>
        <v>0.068938677755295</v>
      </c>
    </row>
    <row r="194" ht="14.4" spans="1:19">
      <c r="A194" s="1">
        <v>2012</v>
      </c>
      <c r="B194" s="1">
        <v>20</v>
      </c>
      <c r="C194" s="2" t="s">
        <v>38</v>
      </c>
      <c r="D194" s="5">
        <v>20816</v>
      </c>
      <c r="E194" s="5">
        <v>9589</v>
      </c>
      <c r="F194" s="7">
        <v>0.544</v>
      </c>
      <c r="G194" s="5">
        <v>440.69</v>
      </c>
      <c r="H194" s="5">
        <v>240</v>
      </c>
      <c r="I194" s="5">
        <v>200.69</v>
      </c>
      <c r="J194" s="5">
        <f t="shared" si="20"/>
        <v>4995840</v>
      </c>
      <c r="K194" s="5">
        <f t="shared" si="20"/>
        <v>1924416.41</v>
      </c>
      <c r="L194" s="5">
        <f t="shared" si="21"/>
        <v>6920256.41</v>
      </c>
      <c r="M194" s="7">
        <f t="shared" si="22"/>
        <v>0.721915447060725</v>
      </c>
      <c r="N194" s="7">
        <f t="shared" si="23"/>
        <v>0.54460051283215</v>
      </c>
      <c r="O194" s="7">
        <f t="shared" si="24"/>
        <v>0.281855500794048</v>
      </c>
      <c r="P194" s="7">
        <f t="shared" si="25"/>
        <v>0.278084552939275</v>
      </c>
      <c r="Q194" s="7">
        <f t="shared" si="26"/>
        <v>0.45539948716785</v>
      </c>
      <c r="R194" s="11">
        <f t="shared" si="27"/>
        <v>-0.493249812804557</v>
      </c>
      <c r="S194" s="12">
        <f t="shared" si="28"/>
        <v>0.0663106861811235</v>
      </c>
    </row>
    <row r="195" ht="14.4" spans="1:19">
      <c r="A195" s="1">
        <v>2013</v>
      </c>
      <c r="B195" s="1">
        <v>20</v>
      </c>
      <c r="C195" s="2" t="s">
        <v>38</v>
      </c>
      <c r="D195" s="5">
        <v>22985</v>
      </c>
      <c r="E195" s="5">
        <v>10745</v>
      </c>
      <c r="F195" s="7">
        <v>0.557</v>
      </c>
      <c r="G195" s="5">
        <v>442.83</v>
      </c>
      <c r="H195" s="5">
        <v>246.74</v>
      </c>
      <c r="I195" s="5">
        <v>196.09</v>
      </c>
      <c r="J195" s="5">
        <f t="shared" ref="J195:K258" si="29">D195*H195</f>
        <v>5671318.9</v>
      </c>
      <c r="K195" s="5">
        <f t="shared" si="29"/>
        <v>2106987.05</v>
      </c>
      <c r="L195" s="5">
        <f t="shared" ref="L195:L258" si="30">J195+K195</f>
        <v>7778305.95</v>
      </c>
      <c r="M195" s="7">
        <f t="shared" ref="M195:M258" si="31">J195/L195</f>
        <v>0.729120059876277</v>
      </c>
      <c r="N195" s="7">
        <f t="shared" ref="N195:N258" si="32">H195/G195</f>
        <v>0.557188989002552</v>
      </c>
      <c r="O195" s="7">
        <f t="shared" ref="O195:O258" si="33">LN(M195/N195)</f>
        <v>0.268933929228421</v>
      </c>
      <c r="P195" s="7">
        <f t="shared" ref="P195:P258" si="34">K195/L195</f>
        <v>0.270879940123723</v>
      </c>
      <c r="Q195" s="7">
        <f t="shared" ref="Q195:Q258" si="35">I195/G195</f>
        <v>0.442811010997448</v>
      </c>
      <c r="R195" s="11">
        <f t="shared" ref="R195:R258" si="36">LN(P195/Q195)</f>
        <v>-0.491467369935296</v>
      </c>
      <c r="S195" s="12">
        <f t="shared" ref="S195:S258" si="37">M195*O195+P195*R195</f>
        <v>0.062956470840952</v>
      </c>
    </row>
    <row r="196" ht="14.4" spans="1:19">
      <c r="A196" s="1">
        <v>2014</v>
      </c>
      <c r="B196" s="1">
        <v>20</v>
      </c>
      <c r="C196" s="2" t="s">
        <v>38</v>
      </c>
      <c r="D196" s="5">
        <v>23595</v>
      </c>
      <c r="E196" s="5">
        <v>11698</v>
      </c>
      <c r="F196" s="7">
        <v>0.571</v>
      </c>
      <c r="G196" s="5">
        <v>445.17</v>
      </c>
      <c r="H196" s="5">
        <v>254.33</v>
      </c>
      <c r="I196" s="5">
        <v>190.84</v>
      </c>
      <c r="J196" s="5">
        <f t="shared" si="29"/>
        <v>6000916.35</v>
      </c>
      <c r="K196" s="5">
        <f t="shared" si="29"/>
        <v>2232446.32</v>
      </c>
      <c r="L196" s="5">
        <f t="shared" si="30"/>
        <v>8233362.67</v>
      </c>
      <c r="M196" s="7">
        <f t="shared" si="31"/>
        <v>0.728853639821505</v>
      </c>
      <c r="N196" s="7">
        <f t="shared" si="32"/>
        <v>0.571309836691601</v>
      </c>
      <c r="O196" s="7">
        <f t="shared" si="33"/>
        <v>0.24354125976499</v>
      </c>
      <c r="P196" s="7">
        <f t="shared" si="34"/>
        <v>0.271146360178496</v>
      </c>
      <c r="Q196" s="7">
        <f t="shared" si="35"/>
        <v>0.428690163308399</v>
      </c>
      <c r="R196" s="11">
        <f t="shared" si="36"/>
        <v>-0.458075678392527</v>
      </c>
      <c r="S196" s="12">
        <f t="shared" si="37"/>
        <v>0.0533003807439989</v>
      </c>
    </row>
    <row r="197" ht="14.4" spans="1:19">
      <c r="A197" s="1">
        <v>2015</v>
      </c>
      <c r="B197" s="1">
        <v>20</v>
      </c>
      <c r="C197" s="2" t="s">
        <v>38</v>
      </c>
      <c r="D197" s="5">
        <v>25728</v>
      </c>
      <c r="E197" s="5">
        <v>12778</v>
      </c>
      <c r="F197" s="7">
        <v>0.587</v>
      </c>
      <c r="G197" s="5">
        <v>447.37</v>
      </c>
      <c r="H197" s="5">
        <v>262.61</v>
      </c>
      <c r="I197" s="5">
        <v>184.76</v>
      </c>
      <c r="J197" s="5">
        <f t="shared" si="29"/>
        <v>6756430.08</v>
      </c>
      <c r="K197" s="5">
        <f t="shared" si="29"/>
        <v>2360863.28</v>
      </c>
      <c r="L197" s="5">
        <f t="shared" si="30"/>
        <v>9117293.36</v>
      </c>
      <c r="M197" s="7">
        <f t="shared" si="31"/>
        <v>0.741056562865714</v>
      </c>
      <c r="N197" s="7">
        <f t="shared" si="32"/>
        <v>0.58700851644053</v>
      </c>
      <c r="O197" s="7">
        <f t="shared" si="33"/>
        <v>0.233037627395545</v>
      </c>
      <c r="P197" s="7">
        <f t="shared" si="34"/>
        <v>0.258943437134286</v>
      </c>
      <c r="Q197" s="7">
        <f t="shared" si="35"/>
        <v>0.41299148355947</v>
      </c>
      <c r="R197" s="11">
        <f t="shared" si="36"/>
        <v>-0.46681732342086</v>
      </c>
      <c r="S197" s="12">
        <f t="shared" si="37"/>
        <v>0.0518147809356985</v>
      </c>
    </row>
    <row r="198" ht="14.4" spans="1:19">
      <c r="A198" s="1">
        <v>2016</v>
      </c>
      <c r="B198" s="1">
        <v>20</v>
      </c>
      <c r="C198" s="2" t="s">
        <v>38</v>
      </c>
      <c r="D198" s="5">
        <v>27853</v>
      </c>
      <c r="E198" s="5">
        <v>13932</v>
      </c>
      <c r="F198" s="7">
        <v>0.602</v>
      </c>
      <c r="G198" s="5">
        <v>449.64</v>
      </c>
      <c r="H198" s="5">
        <v>270.68</v>
      </c>
      <c r="I198" s="5">
        <v>178.96</v>
      </c>
      <c r="J198" s="5">
        <f t="shared" si="29"/>
        <v>7539250.04</v>
      </c>
      <c r="K198" s="5">
        <f t="shared" si="29"/>
        <v>2493270.72</v>
      </c>
      <c r="L198" s="5">
        <f t="shared" si="30"/>
        <v>10032520.76</v>
      </c>
      <c r="M198" s="7">
        <f t="shared" si="31"/>
        <v>0.751481130251855</v>
      </c>
      <c r="N198" s="7">
        <f t="shared" si="32"/>
        <v>0.601992705275331</v>
      </c>
      <c r="O198" s="7">
        <f t="shared" si="33"/>
        <v>0.221800771679913</v>
      </c>
      <c r="P198" s="7">
        <f t="shared" si="34"/>
        <v>0.248518869748145</v>
      </c>
      <c r="Q198" s="7">
        <f t="shared" si="35"/>
        <v>0.398007294724669</v>
      </c>
      <c r="R198" s="11">
        <f t="shared" si="36"/>
        <v>-0.470951556316436</v>
      </c>
      <c r="S198" s="12">
        <f t="shared" si="37"/>
        <v>0.0496387461108643</v>
      </c>
    </row>
    <row r="199" ht="14.4" spans="1:19">
      <c r="A199" s="1">
        <v>2017</v>
      </c>
      <c r="B199" s="1">
        <v>20</v>
      </c>
      <c r="C199" s="2" t="s">
        <v>38</v>
      </c>
      <c r="D199" s="5">
        <v>30293</v>
      </c>
      <c r="E199" s="5">
        <v>15273</v>
      </c>
      <c r="F199" s="7">
        <v>0.617</v>
      </c>
      <c r="G199" s="5">
        <v>451.84</v>
      </c>
      <c r="H199" s="5">
        <v>278.79</v>
      </c>
      <c r="I199" s="5">
        <v>173.05</v>
      </c>
      <c r="J199" s="5">
        <f t="shared" si="29"/>
        <v>8445385.47</v>
      </c>
      <c r="K199" s="5">
        <f t="shared" si="29"/>
        <v>2642992.65</v>
      </c>
      <c r="L199" s="5">
        <f t="shared" si="30"/>
        <v>11088378.12</v>
      </c>
      <c r="M199" s="7">
        <f t="shared" si="31"/>
        <v>0.761642990399754</v>
      </c>
      <c r="N199" s="7">
        <f t="shared" si="32"/>
        <v>0.617010446175637</v>
      </c>
      <c r="O199" s="7">
        <f t="shared" si="33"/>
        <v>0.210591975008053</v>
      </c>
      <c r="P199" s="7">
        <f t="shared" si="34"/>
        <v>0.238357009600246</v>
      </c>
      <c r="Q199" s="7">
        <f t="shared" si="35"/>
        <v>0.382989553824363</v>
      </c>
      <c r="R199" s="11">
        <f t="shared" si="36"/>
        <v>-0.474238124126704</v>
      </c>
      <c r="S199" s="12">
        <f t="shared" si="37"/>
        <v>0.0473579204940518</v>
      </c>
    </row>
    <row r="200" ht="14.4" spans="1:19">
      <c r="A200" s="1">
        <v>2018</v>
      </c>
      <c r="B200" s="1">
        <v>20</v>
      </c>
      <c r="C200" s="2" t="s">
        <v>38</v>
      </c>
      <c r="D200" s="5">
        <v>32749</v>
      </c>
      <c r="E200" s="5">
        <v>16607</v>
      </c>
      <c r="F200" s="7">
        <v>0.626</v>
      </c>
      <c r="G200" s="5">
        <v>452</v>
      </c>
      <c r="H200" s="5">
        <v>283</v>
      </c>
      <c r="I200" s="5">
        <v>169</v>
      </c>
      <c r="J200" s="5">
        <f t="shared" si="29"/>
        <v>9267967</v>
      </c>
      <c r="K200" s="5">
        <f t="shared" si="29"/>
        <v>2806583</v>
      </c>
      <c r="L200" s="5">
        <f t="shared" si="30"/>
        <v>12074550</v>
      </c>
      <c r="M200" s="7">
        <f t="shared" si="31"/>
        <v>0.767562103763701</v>
      </c>
      <c r="N200" s="7">
        <f t="shared" si="32"/>
        <v>0.626106194690266</v>
      </c>
      <c r="O200" s="7">
        <f t="shared" si="33"/>
        <v>0.203699396350571</v>
      </c>
      <c r="P200" s="7">
        <f t="shared" si="34"/>
        <v>0.232437896236299</v>
      </c>
      <c r="Q200" s="7">
        <f t="shared" si="35"/>
        <v>0.373893805309735</v>
      </c>
      <c r="R200" s="11">
        <f t="shared" si="36"/>
        <v>-0.475348737688746</v>
      </c>
      <c r="S200" s="12">
        <f t="shared" si="37"/>
        <v>0.0458628766312881</v>
      </c>
    </row>
    <row r="201" ht="14.4" spans="1:19">
      <c r="A201" s="1">
        <v>2019</v>
      </c>
      <c r="B201" s="1">
        <v>20</v>
      </c>
      <c r="C201" s="2" t="s">
        <v>38</v>
      </c>
      <c r="D201" s="5">
        <v>35390</v>
      </c>
      <c r="E201" s="5">
        <v>18061</v>
      </c>
      <c r="F201" s="7">
        <v>0.636</v>
      </c>
      <c r="G201" s="5">
        <v>451.1</v>
      </c>
      <c r="H201" s="5">
        <v>286.9</v>
      </c>
      <c r="I201" s="5">
        <v>164.2</v>
      </c>
      <c r="J201" s="5">
        <f t="shared" si="29"/>
        <v>10153391</v>
      </c>
      <c r="K201" s="5">
        <f t="shared" si="29"/>
        <v>2965616.2</v>
      </c>
      <c r="L201" s="5">
        <f t="shared" si="30"/>
        <v>13119007.2</v>
      </c>
      <c r="M201" s="7">
        <f t="shared" si="31"/>
        <v>0.773945074136403</v>
      </c>
      <c r="N201" s="7">
        <f t="shared" si="32"/>
        <v>0.636000886721348</v>
      </c>
      <c r="O201" s="7">
        <f t="shared" si="33"/>
        <v>0.196300949868524</v>
      </c>
      <c r="P201" s="7">
        <f t="shared" si="34"/>
        <v>0.226054925863597</v>
      </c>
      <c r="Q201" s="7">
        <f t="shared" si="35"/>
        <v>0.363999113278652</v>
      </c>
      <c r="R201" s="11">
        <f t="shared" si="36"/>
        <v>-0.476373427047322</v>
      </c>
      <c r="S201" s="12">
        <f t="shared" si="37"/>
        <v>0.0442395934644708</v>
      </c>
    </row>
    <row r="202" ht="14.4" spans="1:19">
      <c r="A202" s="1">
        <v>2010</v>
      </c>
      <c r="B202" s="1">
        <v>21</v>
      </c>
      <c r="C202" s="2" t="s">
        <v>39</v>
      </c>
      <c r="D202" s="5">
        <v>15983</v>
      </c>
      <c r="E202" s="5">
        <v>7233</v>
      </c>
      <c r="F202" s="7">
        <v>0.508</v>
      </c>
      <c r="G202" s="5">
        <v>479.99</v>
      </c>
      <c r="H202" s="5">
        <v>243.87</v>
      </c>
      <c r="I202" s="5">
        <v>236.12</v>
      </c>
      <c r="J202" s="5">
        <f t="shared" si="29"/>
        <v>3897774.21</v>
      </c>
      <c r="K202" s="5">
        <f t="shared" si="29"/>
        <v>1707855.96</v>
      </c>
      <c r="L202" s="5">
        <f t="shared" si="30"/>
        <v>5605630.17</v>
      </c>
      <c r="M202" s="7">
        <f t="shared" si="31"/>
        <v>0.695332030796459</v>
      </c>
      <c r="N202" s="7">
        <f t="shared" si="32"/>
        <v>0.508073084855934</v>
      </c>
      <c r="O202" s="7">
        <f t="shared" si="33"/>
        <v>0.31376416857838</v>
      </c>
      <c r="P202" s="7">
        <f t="shared" si="34"/>
        <v>0.304667969203541</v>
      </c>
      <c r="Q202" s="7">
        <f t="shared" si="35"/>
        <v>0.491926915144066</v>
      </c>
      <c r="R202" s="11">
        <f t="shared" si="36"/>
        <v>-0.479107600940993</v>
      </c>
      <c r="S202" s="12">
        <f t="shared" si="37"/>
        <v>0.0722015367200948</v>
      </c>
    </row>
    <row r="203" ht="14.4" spans="1:19">
      <c r="A203" s="1">
        <v>2011</v>
      </c>
      <c r="B203" s="1">
        <v>21</v>
      </c>
      <c r="C203" s="2" t="s">
        <v>39</v>
      </c>
      <c r="D203" s="5">
        <v>18510</v>
      </c>
      <c r="E203" s="5">
        <v>8645</v>
      </c>
      <c r="F203" s="7">
        <v>0.5204</v>
      </c>
      <c r="G203" s="5">
        <v>480.34</v>
      </c>
      <c r="H203" s="5">
        <v>249.97</v>
      </c>
      <c r="I203" s="5">
        <v>230.37</v>
      </c>
      <c r="J203" s="5">
        <f t="shared" si="29"/>
        <v>4626944.7</v>
      </c>
      <c r="K203" s="5">
        <f t="shared" si="29"/>
        <v>1991548.65</v>
      </c>
      <c r="L203" s="5">
        <f t="shared" si="30"/>
        <v>6618493.35</v>
      </c>
      <c r="M203" s="7">
        <f t="shared" si="31"/>
        <v>0.699093351812464</v>
      </c>
      <c r="N203" s="7">
        <f t="shared" si="32"/>
        <v>0.520402215097639</v>
      </c>
      <c r="O203" s="7">
        <f t="shared" si="33"/>
        <v>0.295182280677089</v>
      </c>
      <c r="P203" s="7">
        <f t="shared" si="34"/>
        <v>0.300906648187537</v>
      </c>
      <c r="Q203" s="7">
        <f t="shared" si="35"/>
        <v>0.479597784902361</v>
      </c>
      <c r="R203" s="11">
        <f t="shared" si="36"/>
        <v>-0.466147726773063</v>
      </c>
      <c r="S203" s="12">
        <f t="shared" si="37"/>
        <v>0.0660930199706716</v>
      </c>
    </row>
    <row r="204" ht="14.4" spans="1:19">
      <c r="A204" s="1">
        <v>2012</v>
      </c>
      <c r="B204" s="1">
        <v>21</v>
      </c>
      <c r="C204" s="2" t="s">
        <v>39</v>
      </c>
      <c r="D204" s="5">
        <v>20950</v>
      </c>
      <c r="E204" s="5">
        <v>9838</v>
      </c>
      <c r="F204" s="7">
        <v>0.535</v>
      </c>
      <c r="G204" s="5">
        <v>480.3</v>
      </c>
      <c r="H204" s="5">
        <v>257</v>
      </c>
      <c r="I204" s="5">
        <v>223.3</v>
      </c>
      <c r="J204" s="5">
        <f t="shared" si="29"/>
        <v>5384150</v>
      </c>
      <c r="K204" s="5">
        <f t="shared" si="29"/>
        <v>2196825.4</v>
      </c>
      <c r="L204" s="5">
        <f t="shared" si="30"/>
        <v>7580975.4</v>
      </c>
      <c r="M204" s="7">
        <f t="shared" si="31"/>
        <v>0.710218634926582</v>
      </c>
      <c r="N204" s="7">
        <f t="shared" si="32"/>
        <v>0.5350822402665</v>
      </c>
      <c r="O204" s="7">
        <f t="shared" si="33"/>
        <v>0.283152403942378</v>
      </c>
      <c r="P204" s="7">
        <f t="shared" si="34"/>
        <v>0.289781365073418</v>
      </c>
      <c r="Q204" s="7">
        <f t="shared" si="35"/>
        <v>0.4649177597335</v>
      </c>
      <c r="R204" s="11">
        <f t="shared" si="36"/>
        <v>-0.472733804052621</v>
      </c>
      <c r="S204" s="12">
        <f t="shared" si="37"/>
        <v>0.0641106667494177</v>
      </c>
    </row>
    <row r="205" ht="14.4" spans="1:19">
      <c r="A205" s="1">
        <v>2013</v>
      </c>
      <c r="B205" s="1">
        <v>21</v>
      </c>
      <c r="C205" s="2" t="s">
        <v>39</v>
      </c>
      <c r="D205" s="5">
        <v>23107</v>
      </c>
      <c r="E205" s="5">
        <v>11045</v>
      </c>
      <c r="F205" s="7">
        <v>0.551</v>
      </c>
      <c r="G205" s="5">
        <v>482.69</v>
      </c>
      <c r="H205" s="5">
        <v>265.77</v>
      </c>
      <c r="I205" s="5">
        <v>216.92</v>
      </c>
      <c r="J205" s="5">
        <f t="shared" si="29"/>
        <v>6141147.39</v>
      </c>
      <c r="K205" s="5">
        <f t="shared" si="29"/>
        <v>2395881.4</v>
      </c>
      <c r="L205" s="5">
        <f t="shared" si="30"/>
        <v>8537028.79</v>
      </c>
      <c r="M205" s="7">
        <f t="shared" si="31"/>
        <v>0.719354185286752</v>
      </c>
      <c r="N205" s="7">
        <f t="shared" si="32"/>
        <v>0.550601835546624</v>
      </c>
      <c r="O205" s="7">
        <f t="shared" si="33"/>
        <v>0.267341918193219</v>
      </c>
      <c r="P205" s="7">
        <f t="shared" si="34"/>
        <v>0.280645814713248</v>
      </c>
      <c r="Q205" s="7">
        <f t="shared" si="35"/>
        <v>0.449398164453376</v>
      </c>
      <c r="R205" s="11">
        <f t="shared" si="36"/>
        <v>-0.47081584686107</v>
      </c>
      <c r="S205" s="12">
        <f t="shared" si="37"/>
        <v>0.060181030832648</v>
      </c>
    </row>
    <row r="206" ht="14.4" spans="1:19">
      <c r="A206" s="1">
        <v>2014</v>
      </c>
      <c r="B206" s="1">
        <v>21</v>
      </c>
      <c r="C206" s="2" t="s">
        <v>39</v>
      </c>
      <c r="D206" s="5">
        <v>25798</v>
      </c>
      <c r="E206" s="5">
        <v>12010</v>
      </c>
      <c r="F206" s="7">
        <v>0.565</v>
      </c>
      <c r="G206" s="5">
        <v>485.21</v>
      </c>
      <c r="H206" s="5">
        <v>273.95</v>
      </c>
      <c r="I206" s="5">
        <v>211.26</v>
      </c>
      <c r="J206" s="5">
        <f t="shared" si="29"/>
        <v>7067362.1</v>
      </c>
      <c r="K206" s="5">
        <f t="shared" si="29"/>
        <v>2537232.6</v>
      </c>
      <c r="L206" s="5">
        <f t="shared" si="30"/>
        <v>9604594.7</v>
      </c>
      <c r="M206" s="7">
        <f t="shared" si="31"/>
        <v>0.735831372457601</v>
      </c>
      <c r="N206" s="7">
        <f t="shared" si="32"/>
        <v>0.56460089445807</v>
      </c>
      <c r="O206" s="7">
        <f t="shared" si="33"/>
        <v>0.264881878918329</v>
      </c>
      <c r="P206" s="7">
        <f t="shared" si="34"/>
        <v>0.264168627542399</v>
      </c>
      <c r="Q206" s="7">
        <f t="shared" si="35"/>
        <v>0.43539910554193</v>
      </c>
      <c r="R206" s="11">
        <f t="shared" si="36"/>
        <v>-0.499675454532723</v>
      </c>
      <c r="S206" s="12">
        <f t="shared" si="37"/>
        <v>0.0629098174630886</v>
      </c>
    </row>
    <row r="207" ht="14.4" spans="1:19">
      <c r="A207" s="1">
        <v>2015</v>
      </c>
      <c r="B207" s="1">
        <v>21</v>
      </c>
      <c r="C207" s="2" t="s">
        <v>39</v>
      </c>
      <c r="D207" s="5">
        <v>28105</v>
      </c>
      <c r="E207" s="5">
        <v>13128</v>
      </c>
      <c r="F207" s="7">
        <v>0.582</v>
      </c>
      <c r="G207" s="5">
        <v>487.2</v>
      </c>
      <c r="H207" s="5">
        <v>283.31</v>
      </c>
      <c r="I207" s="5">
        <v>203.89</v>
      </c>
      <c r="J207" s="5">
        <f t="shared" si="29"/>
        <v>7962427.55</v>
      </c>
      <c r="K207" s="5">
        <f t="shared" si="29"/>
        <v>2676667.92</v>
      </c>
      <c r="L207" s="5">
        <f t="shared" si="30"/>
        <v>10639095.47</v>
      </c>
      <c r="M207" s="7">
        <f t="shared" si="31"/>
        <v>0.748412078118141</v>
      </c>
      <c r="N207" s="7">
        <f t="shared" si="32"/>
        <v>0.581506568144499</v>
      </c>
      <c r="O207" s="7">
        <f t="shared" si="33"/>
        <v>0.252331465785879</v>
      </c>
      <c r="P207" s="7">
        <f t="shared" si="34"/>
        <v>0.251587921881859</v>
      </c>
      <c r="Q207" s="7">
        <f t="shared" si="35"/>
        <v>0.418493431855501</v>
      </c>
      <c r="R207" s="11">
        <f t="shared" si="36"/>
        <v>-0.50886867688037</v>
      </c>
      <c r="S207" s="12">
        <f t="shared" si="37"/>
        <v>0.0608227037563027</v>
      </c>
    </row>
    <row r="208" ht="14.4" spans="1:19">
      <c r="A208" s="1">
        <v>2016</v>
      </c>
      <c r="B208" s="1">
        <v>21</v>
      </c>
      <c r="C208" s="2" t="s">
        <v>39</v>
      </c>
      <c r="D208" s="5">
        <v>30335</v>
      </c>
      <c r="E208" s="5">
        <v>14319</v>
      </c>
      <c r="F208" s="7">
        <v>0.597</v>
      </c>
      <c r="G208" s="5">
        <v>489</v>
      </c>
      <c r="H208" s="5">
        <v>291.84</v>
      </c>
      <c r="I208" s="5">
        <v>197.16</v>
      </c>
      <c r="J208" s="5">
        <f t="shared" si="29"/>
        <v>8852966.4</v>
      </c>
      <c r="K208" s="5">
        <f t="shared" si="29"/>
        <v>2823134.04</v>
      </c>
      <c r="L208" s="5">
        <f t="shared" si="30"/>
        <v>11676100.44</v>
      </c>
      <c r="M208" s="7">
        <f t="shared" si="31"/>
        <v>0.758212593793001</v>
      </c>
      <c r="N208" s="7">
        <f t="shared" si="32"/>
        <v>0.59680981595092</v>
      </c>
      <c r="O208" s="7">
        <f t="shared" si="33"/>
        <v>0.239365316671079</v>
      </c>
      <c r="P208" s="7">
        <f t="shared" si="34"/>
        <v>0.241787406206999</v>
      </c>
      <c r="Q208" s="7">
        <f t="shared" si="35"/>
        <v>0.40319018404908</v>
      </c>
      <c r="R208" s="11">
        <f t="shared" si="36"/>
        <v>-0.511349518031313</v>
      </c>
      <c r="S208" s="12">
        <f t="shared" si="37"/>
        <v>0.0578519239872712</v>
      </c>
    </row>
    <row r="209" ht="14.4" spans="1:19">
      <c r="A209" s="1">
        <v>2017</v>
      </c>
      <c r="B209" s="1">
        <v>21</v>
      </c>
      <c r="C209" s="2" t="s">
        <v>39</v>
      </c>
      <c r="D209" s="5">
        <v>32976</v>
      </c>
      <c r="E209" s="5">
        <v>15601</v>
      </c>
      <c r="F209" s="7">
        <v>0.6125</v>
      </c>
      <c r="G209" s="5">
        <v>491.4</v>
      </c>
      <c r="H209" s="5">
        <v>300.98</v>
      </c>
      <c r="I209" s="5">
        <v>190.42</v>
      </c>
      <c r="J209" s="5">
        <f t="shared" si="29"/>
        <v>9925116.48</v>
      </c>
      <c r="K209" s="5">
        <f t="shared" si="29"/>
        <v>2970742.42</v>
      </c>
      <c r="L209" s="5">
        <f t="shared" si="30"/>
        <v>12895858.9</v>
      </c>
      <c r="M209" s="7">
        <f t="shared" si="31"/>
        <v>0.76963593948752</v>
      </c>
      <c r="N209" s="7">
        <f t="shared" si="32"/>
        <v>0.612494912494913</v>
      </c>
      <c r="O209" s="7">
        <f t="shared" si="33"/>
        <v>0.228376960925801</v>
      </c>
      <c r="P209" s="7">
        <f t="shared" si="34"/>
        <v>0.23036406051248</v>
      </c>
      <c r="Q209" s="7">
        <f t="shared" si="35"/>
        <v>0.387505087505087</v>
      </c>
      <c r="R209" s="11">
        <f t="shared" si="36"/>
        <v>-0.52006804845719</v>
      </c>
      <c r="S209" s="12">
        <f t="shared" si="37"/>
        <v>0.0559621294940341</v>
      </c>
    </row>
    <row r="210" ht="14.4" spans="1:19">
      <c r="A210" s="1">
        <v>2018</v>
      </c>
      <c r="B210" s="1">
        <v>21</v>
      </c>
      <c r="C210" s="2" t="s">
        <v>39</v>
      </c>
      <c r="D210" s="5">
        <v>35828</v>
      </c>
      <c r="E210" s="5">
        <v>17058</v>
      </c>
      <c r="F210" s="7">
        <v>0.624</v>
      </c>
      <c r="G210" s="5">
        <v>492.5</v>
      </c>
      <c r="H210" s="5">
        <v>307.5</v>
      </c>
      <c r="I210" s="5">
        <v>185</v>
      </c>
      <c r="J210" s="5">
        <f t="shared" si="29"/>
        <v>11017110</v>
      </c>
      <c r="K210" s="5">
        <f t="shared" si="29"/>
        <v>3155730</v>
      </c>
      <c r="L210" s="5">
        <f t="shared" si="30"/>
        <v>14172840</v>
      </c>
      <c r="M210" s="7">
        <f t="shared" si="31"/>
        <v>0.777339615772139</v>
      </c>
      <c r="N210" s="7">
        <f t="shared" si="32"/>
        <v>0.624365482233503</v>
      </c>
      <c r="O210" s="7">
        <f t="shared" si="33"/>
        <v>0.219141435192677</v>
      </c>
      <c r="P210" s="7">
        <f t="shared" si="34"/>
        <v>0.222660384227861</v>
      </c>
      <c r="Q210" s="7">
        <f t="shared" si="35"/>
        <v>0.375634517766497</v>
      </c>
      <c r="R210" s="11">
        <f t="shared" si="36"/>
        <v>-0.522968973523354</v>
      </c>
      <c r="S210" s="12">
        <f t="shared" si="37"/>
        <v>0.0539028464484709</v>
      </c>
    </row>
    <row r="211" ht="14.4" spans="1:19">
      <c r="A211" s="1">
        <v>2019</v>
      </c>
      <c r="B211" s="1">
        <v>21</v>
      </c>
      <c r="C211" s="2" t="s">
        <v>39</v>
      </c>
      <c r="D211" s="5">
        <v>38952</v>
      </c>
      <c r="E211" s="5">
        <v>18567</v>
      </c>
      <c r="F211" s="7">
        <v>0.635</v>
      </c>
      <c r="G211" s="5">
        <v>493.26</v>
      </c>
      <c r="H211" s="5">
        <v>313.22</v>
      </c>
      <c r="I211" s="5">
        <v>180.04</v>
      </c>
      <c r="J211" s="5">
        <f t="shared" si="29"/>
        <v>12200545.44</v>
      </c>
      <c r="K211" s="5">
        <f t="shared" si="29"/>
        <v>3342802.68</v>
      </c>
      <c r="L211" s="5">
        <f t="shared" si="30"/>
        <v>15543348.12</v>
      </c>
      <c r="M211" s="7">
        <f t="shared" si="31"/>
        <v>0.78493676817939</v>
      </c>
      <c r="N211" s="7">
        <f t="shared" si="32"/>
        <v>0.634999797267161</v>
      </c>
      <c r="O211" s="7">
        <f t="shared" si="33"/>
        <v>0.211978484819799</v>
      </c>
      <c r="P211" s="7">
        <f t="shared" si="34"/>
        <v>0.21506323182061</v>
      </c>
      <c r="Q211" s="7">
        <f t="shared" si="35"/>
        <v>0.365000202732839</v>
      </c>
      <c r="R211" s="11">
        <f t="shared" si="36"/>
        <v>-0.528965822635267</v>
      </c>
      <c r="S211" s="12">
        <f t="shared" si="37"/>
        <v>0.052628607459429</v>
      </c>
    </row>
    <row r="212" ht="14.4" spans="1:19">
      <c r="A212" s="1">
        <v>2010</v>
      </c>
      <c r="B212" s="1">
        <v>22</v>
      </c>
      <c r="C212" s="2" t="s">
        <v>40</v>
      </c>
      <c r="D212" s="5">
        <v>16935</v>
      </c>
      <c r="E212" s="5">
        <v>8751</v>
      </c>
      <c r="F212" s="7">
        <v>0.52</v>
      </c>
      <c r="G212" s="5">
        <v>726.02</v>
      </c>
      <c r="H212" s="5">
        <v>377.28</v>
      </c>
      <c r="I212" s="5">
        <v>348.74</v>
      </c>
      <c r="J212" s="5">
        <f t="shared" si="29"/>
        <v>6389236.8</v>
      </c>
      <c r="K212" s="5">
        <f t="shared" si="29"/>
        <v>3051823.74</v>
      </c>
      <c r="L212" s="5">
        <f t="shared" si="30"/>
        <v>9441060.54</v>
      </c>
      <c r="M212" s="7">
        <f t="shared" si="31"/>
        <v>0.676749902506186</v>
      </c>
      <c r="N212" s="7">
        <f t="shared" si="32"/>
        <v>0.519655105919947</v>
      </c>
      <c r="O212" s="7">
        <f t="shared" si="33"/>
        <v>0.264136450756188</v>
      </c>
      <c r="P212" s="7">
        <f t="shared" si="34"/>
        <v>0.323250097493814</v>
      </c>
      <c r="Q212" s="7">
        <f t="shared" si="35"/>
        <v>0.480344894080053</v>
      </c>
      <c r="R212" s="11">
        <f t="shared" si="36"/>
        <v>-0.396078055959853</v>
      </c>
      <c r="S212" s="12">
        <f t="shared" si="37"/>
        <v>0.0507220470933976</v>
      </c>
    </row>
    <row r="213" ht="14.4" spans="1:19">
      <c r="A213" s="1">
        <v>2011</v>
      </c>
      <c r="B213" s="1">
        <v>22</v>
      </c>
      <c r="C213" s="2" t="s">
        <v>40</v>
      </c>
      <c r="D213" s="5">
        <v>19414</v>
      </c>
      <c r="E213" s="5">
        <v>10511</v>
      </c>
      <c r="F213" s="7">
        <v>0.54</v>
      </c>
      <c r="G213" s="5">
        <v>723.74</v>
      </c>
      <c r="H213" s="5">
        <v>390.82</v>
      </c>
      <c r="I213" s="5">
        <v>332.92</v>
      </c>
      <c r="J213" s="5">
        <f t="shared" si="29"/>
        <v>7587379.48</v>
      </c>
      <c r="K213" s="5">
        <f t="shared" si="29"/>
        <v>3499322.12</v>
      </c>
      <c r="L213" s="5">
        <f t="shared" si="30"/>
        <v>11086701.6</v>
      </c>
      <c r="M213" s="7">
        <f t="shared" si="31"/>
        <v>0.684367610290873</v>
      </c>
      <c r="N213" s="7">
        <f t="shared" si="32"/>
        <v>0.540000552684666</v>
      </c>
      <c r="O213" s="7">
        <f t="shared" si="33"/>
        <v>0.236925052150156</v>
      </c>
      <c r="P213" s="7">
        <f t="shared" si="34"/>
        <v>0.315632389709127</v>
      </c>
      <c r="Q213" s="7">
        <f t="shared" si="35"/>
        <v>0.459999447315334</v>
      </c>
      <c r="R213" s="11">
        <f t="shared" si="36"/>
        <v>-0.376647075298662</v>
      </c>
      <c r="S213" s="12">
        <f t="shared" si="37"/>
        <v>0.0432618153045725</v>
      </c>
    </row>
    <row r="214" ht="14.4" spans="1:19">
      <c r="A214" s="1">
        <v>2012</v>
      </c>
      <c r="B214" s="1">
        <v>22</v>
      </c>
      <c r="C214" s="2" t="s">
        <v>40</v>
      </c>
      <c r="D214" s="5">
        <v>21941</v>
      </c>
      <c r="E214" s="5">
        <v>11898</v>
      </c>
      <c r="F214" s="7">
        <v>0.558</v>
      </c>
      <c r="G214" s="5">
        <v>721.63</v>
      </c>
      <c r="H214" s="5">
        <v>403</v>
      </c>
      <c r="I214" s="5">
        <v>318.63</v>
      </c>
      <c r="J214" s="5">
        <f t="shared" si="29"/>
        <v>8842223</v>
      </c>
      <c r="K214" s="5">
        <f t="shared" si="29"/>
        <v>3791059.74</v>
      </c>
      <c r="L214" s="5">
        <f t="shared" si="30"/>
        <v>12633282.74</v>
      </c>
      <c r="M214" s="7">
        <f t="shared" si="31"/>
        <v>0.699914913801731</v>
      </c>
      <c r="N214" s="7">
        <f t="shared" si="32"/>
        <v>0.558457935507116</v>
      </c>
      <c r="O214" s="7">
        <f t="shared" si="33"/>
        <v>0.225779477178371</v>
      </c>
      <c r="P214" s="7">
        <f t="shared" si="34"/>
        <v>0.300085086198269</v>
      </c>
      <c r="Q214" s="7">
        <f t="shared" si="35"/>
        <v>0.441542064492884</v>
      </c>
      <c r="R214" s="11">
        <f t="shared" si="36"/>
        <v>-0.386207236715728</v>
      </c>
      <c r="S214" s="12">
        <f t="shared" si="37"/>
        <v>0.042131391387265</v>
      </c>
    </row>
    <row r="215" ht="14.4" spans="1:19">
      <c r="A215" s="1">
        <v>2013</v>
      </c>
      <c r="B215" s="1">
        <v>22</v>
      </c>
      <c r="C215" s="2" t="s">
        <v>40</v>
      </c>
      <c r="D215" s="5">
        <v>24119</v>
      </c>
      <c r="E215" s="5">
        <v>13344</v>
      </c>
      <c r="F215" s="7">
        <v>0.572</v>
      </c>
      <c r="G215" s="5">
        <v>721.98</v>
      </c>
      <c r="H215" s="5">
        <v>413.08</v>
      </c>
      <c r="I215" s="5">
        <v>308.9</v>
      </c>
      <c r="J215" s="5">
        <f t="shared" si="29"/>
        <v>9963076.52</v>
      </c>
      <c r="K215" s="5">
        <f t="shared" si="29"/>
        <v>4121961.6</v>
      </c>
      <c r="L215" s="5">
        <f t="shared" si="30"/>
        <v>14085038.12</v>
      </c>
      <c r="M215" s="7">
        <f t="shared" si="31"/>
        <v>0.707351761146671</v>
      </c>
      <c r="N215" s="7">
        <f t="shared" si="32"/>
        <v>0.572148812986509</v>
      </c>
      <c r="O215" s="7">
        <f t="shared" si="33"/>
        <v>0.212128962575744</v>
      </c>
      <c r="P215" s="7">
        <f t="shared" si="34"/>
        <v>0.292648238853329</v>
      </c>
      <c r="Q215" s="7">
        <f t="shared" si="35"/>
        <v>0.427851187013491</v>
      </c>
      <c r="R215" s="11">
        <f t="shared" si="36"/>
        <v>-0.379804103437569</v>
      </c>
      <c r="S215" s="12">
        <f t="shared" si="37"/>
        <v>0.0389007932878969</v>
      </c>
    </row>
    <row r="216" ht="14.4" spans="1:19">
      <c r="A216" s="1">
        <v>2014</v>
      </c>
      <c r="B216" s="1">
        <v>22</v>
      </c>
      <c r="C216" s="2" t="s">
        <v>40</v>
      </c>
      <c r="D216" s="5">
        <v>25854</v>
      </c>
      <c r="E216" s="5">
        <v>14414</v>
      </c>
      <c r="F216" s="7">
        <v>0.585</v>
      </c>
      <c r="G216" s="5">
        <v>722.28</v>
      </c>
      <c r="H216" s="5">
        <v>422.82</v>
      </c>
      <c r="I216" s="5">
        <v>299.46</v>
      </c>
      <c r="J216" s="5">
        <f t="shared" si="29"/>
        <v>10931588.28</v>
      </c>
      <c r="K216" s="5">
        <f t="shared" si="29"/>
        <v>4316416.44</v>
      </c>
      <c r="L216" s="5">
        <f t="shared" si="30"/>
        <v>15248004.72</v>
      </c>
      <c r="M216" s="7">
        <f t="shared" si="31"/>
        <v>0.716919261289421</v>
      </c>
      <c r="N216" s="7">
        <f t="shared" si="32"/>
        <v>0.585396245223459</v>
      </c>
      <c r="O216" s="7">
        <f t="shared" si="33"/>
        <v>0.202674267766707</v>
      </c>
      <c r="P216" s="7">
        <f t="shared" si="34"/>
        <v>0.283080738710579</v>
      </c>
      <c r="Q216" s="7">
        <f t="shared" si="35"/>
        <v>0.414603754776541</v>
      </c>
      <c r="R216" s="11">
        <f t="shared" si="36"/>
        <v>-0.3815911035928</v>
      </c>
      <c r="S216" s="12">
        <f t="shared" si="37"/>
        <v>0.037279994839247</v>
      </c>
    </row>
    <row r="217" ht="14.4" spans="1:19">
      <c r="A217" s="1">
        <v>2015</v>
      </c>
      <c r="B217" s="1">
        <v>22</v>
      </c>
      <c r="C217" s="2" t="s">
        <v>40</v>
      </c>
      <c r="D217" s="5">
        <v>28200</v>
      </c>
      <c r="E217" s="5">
        <v>15748</v>
      </c>
      <c r="F217" s="7">
        <v>0.601</v>
      </c>
      <c r="G217" s="5">
        <v>722.85</v>
      </c>
      <c r="H217" s="5">
        <v>434.43</v>
      </c>
      <c r="I217" s="5">
        <v>288.42</v>
      </c>
      <c r="J217" s="5">
        <f t="shared" si="29"/>
        <v>12250926</v>
      </c>
      <c r="K217" s="5">
        <f t="shared" si="29"/>
        <v>4542038.16</v>
      </c>
      <c r="L217" s="5">
        <f t="shared" si="30"/>
        <v>16792964.16</v>
      </c>
      <c r="M217" s="7">
        <f t="shared" si="31"/>
        <v>0.729527311752448</v>
      </c>
      <c r="N217" s="7">
        <f t="shared" si="32"/>
        <v>0.600996057273293</v>
      </c>
      <c r="O217" s="7">
        <f t="shared" si="33"/>
        <v>0.193808432028382</v>
      </c>
      <c r="P217" s="7">
        <f t="shared" si="34"/>
        <v>0.270472688247552</v>
      </c>
      <c r="Q217" s="7">
        <f t="shared" si="35"/>
        <v>0.399003942726707</v>
      </c>
      <c r="R217" s="11">
        <f t="shared" si="36"/>
        <v>-0.388800172834195</v>
      </c>
      <c r="S217" s="12">
        <f t="shared" si="37"/>
        <v>0.0362287164750446</v>
      </c>
    </row>
    <row r="218" ht="14.4" spans="1:19">
      <c r="A218" s="1">
        <v>2016</v>
      </c>
      <c r="B218" s="1">
        <v>22</v>
      </c>
      <c r="C218" s="2" t="s">
        <v>40</v>
      </c>
      <c r="D218" s="5">
        <v>30496</v>
      </c>
      <c r="E218" s="5">
        <v>17172</v>
      </c>
      <c r="F218" s="7">
        <v>0.616</v>
      </c>
      <c r="G218" s="5">
        <v>723.5</v>
      </c>
      <c r="H218" s="5">
        <v>445.39</v>
      </c>
      <c r="I218" s="5">
        <v>278.11</v>
      </c>
      <c r="J218" s="5">
        <f t="shared" si="29"/>
        <v>13582613.44</v>
      </c>
      <c r="K218" s="5">
        <f t="shared" si="29"/>
        <v>4775704.92</v>
      </c>
      <c r="L218" s="5">
        <f t="shared" si="30"/>
        <v>18358318.36</v>
      </c>
      <c r="M218" s="7">
        <f t="shared" si="31"/>
        <v>0.739861526183927</v>
      </c>
      <c r="N218" s="7">
        <f t="shared" si="32"/>
        <v>0.615604699378023</v>
      </c>
      <c r="O218" s="7">
        <f t="shared" si="33"/>
        <v>0.183858006156299</v>
      </c>
      <c r="P218" s="7">
        <f t="shared" si="34"/>
        <v>0.260138473816073</v>
      </c>
      <c r="Q218" s="7">
        <f t="shared" si="35"/>
        <v>0.384395300621977</v>
      </c>
      <c r="R218" s="11">
        <f t="shared" si="36"/>
        <v>-0.390457370953179</v>
      </c>
      <c r="S218" s="12">
        <f t="shared" si="37"/>
        <v>0.0344564804659368</v>
      </c>
    </row>
    <row r="219" ht="14.4" spans="1:19">
      <c r="A219" s="1">
        <v>2017</v>
      </c>
      <c r="B219" s="1">
        <v>22</v>
      </c>
      <c r="C219" s="2" t="s">
        <v>40</v>
      </c>
      <c r="D219" s="5">
        <v>33115</v>
      </c>
      <c r="E219" s="5">
        <v>18711</v>
      </c>
      <c r="F219" s="7">
        <v>0.629</v>
      </c>
      <c r="G219" s="5">
        <v>724.22</v>
      </c>
      <c r="H219" s="5">
        <v>455.53</v>
      </c>
      <c r="I219" s="5">
        <v>268.69</v>
      </c>
      <c r="J219" s="5">
        <f t="shared" si="29"/>
        <v>15084875.95</v>
      </c>
      <c r="K219" s="5">
        <f t="shared" si="29"/>
        <v>5027458.59</v>
      </c>
      <c r="L219" s="5">
        <f t="shared" si="30"/>
        <v>20112334.54</v>
      </c>
      <c r="M219" s="7">
        <f t="shared" si="31"/>
        <v>0.750031077695071</v>
      </c>
      <c r="N219" s="7">
        <f t="shared" si="32"/>
        <v>0.628993952113998</v>
      </c>
      <c r="O219" s="7">
        <f t="shared" si="33"/>
        <v>0.1759930010255</v>
      </c>
      <c r="P219" s="7">
        <f t="shared" si="34"/>
        <v>0.249968922304929</v>
      </c>
      <c r="Q219" s="7">
        <f t="shared" si="35"/>
        <v>0.371006047886002</v>
      </c>
      <c r="R219" s="11">
        <f t="shared" si="36"/>
        <v>-0.394881764699348</v>
      </c>
      <c r="S219" s="12">
        <f t="shared" si="37"/>
        <v>0.0332920510661809</v>
      </c>
    </row>
    <row r="220" ht="14.4" spans="1:19">
      <c r="A220" s="1">
        <v>2018</v>
      </c>
      <c r="B220" s="1">
        <v>22</v>
      </c>
      <c r="C220" s="2" t="s">
        <v>40</v>
      </c>
      <c r="D220" s="5">
        <v>35896</v>
      </c>
      <c r="E220" s="5">
        <v>20357</v>
      </c>
      <c r="F220" s="7">
        <v>0.64</v>
      </c>
      <c r="G220" s="5">
        <v>720</v>
      </c>
      <c r="H220" s="5">
        <v>461</v>
      </c>
      <c r="I220" s="5">
        <v>259</v>
      </c>
      <c r="J220" s="5">
        <f t="shared" si="29"/>
        <v>16548056</v>
      </c>
      <c r="K220" s="5">
        <f t="shared" si="29"/>
        <v>5272463</v>
      </c>
      <c r="L220" s="5">
        <f t="shared" si="30"/>
        <v>21820519</v>
      </c>
      <c r="M220" s="7">
        <f t="shared" si="31"/>
        <v>0.758371329297896</v>
      </c>
      <c r="N220" s="7">
        <f t="shared" si="32"/>
        <v>0.640277777777778</v>
      </c>
      <c r="O220" s="7">
        <f t="shared" si="33"/>
        <v>0.169271036061719</v>
      </c>
      <c r="P220" s="7">
        <f t="shared" si="34"/>
        <v>0.241628670702104</v>
      </c>
      <c r="Q220" s="7">
        <f t="shared" si="35"/>
        <v>0.359722222222222</v>
      </c>
      <c r="R220" s="11">
        <f t="shared" si="36"/>
        <v>-0.397929999527054</v>
      </c>
      <c r="S220" s="12">
        <f t="shared" si="37"/>
        <v>0.032219003811547</v>
      </c>
    </row>
    <row r="221" ht="14.4" spans="1:19">
      <c r="A221" s="1">
        <v>2019</v>
      </c>
      <c r="B221" s="1">
        <v>22</v>
      </c>
      <c r="C221" s="2" t="s">
        <v>40</v>
      </c>
      <c r="D221" s="5">
        <v>38816</v>
      </c>
      <c r="E221" s="5">
        <v>22258</v>
      </c>
      <c r="F221" s="7">
        <v>0.649</v>
      </c>
      <c r="G221" s="5">
        <v>720.89</v>
      </c>
      <c r="H221" s="5">
        <v>467.86</v>
      </c>
      <c r="I221" s="5">
        <v>253.03</v>
      </c>
      <c r="J221" s="5">
        <f t="shared" si="29"/>
        <v>18160453.76</v>
      </c>
      <c r="K221" s="5">
        <f t="shared" si="29"/>
        <v>5631941.74</v>
      </c>
      <c r="L221" s="5">
        <f t="shared" si="30"/>
        <v>23792395.5</v>
      </c>
      <c r="M221" s="7">
        <f t="shared" si="31"/>
        <v>0.763288159025433</v>
      </c>
      <c r="N221" s="7">
        <f t="shared" si="32"/>
        <v>0.649003315346308</v>
      </c>
      <c r="O221" s="7">
        <f t="shared" si="33"/>
        <v>0.162197800730037</v>
      </c>
      <c r="P221" s="7">
        <f t="shared" si="34"/>
        <v>0.236711840974567</v>
      </c>
      <c r="Q221" s="7">
        <f t="shared" si="35"/>
        <v>0.350996684653692</v>
      </c>
      <c r="R221" s="11">
        <f t="shared" si="36"/>
        <v>-0.393933237480369</v>
      </c>
      <c r="S221" s="12">
        <f t="shared" si="37"/>
        <v>0.0305549988521546</v>
      </c>
    </row>
    <row r="222" ht="14.4" spans="1:19">
      <c r="A222" s="1">
        <v>2010</v>
      </c>
      <c r="B222" s="1">
        <v>23</v>
      </c>
      <c r="C222" s="2" t="s">
        <v>41</v>
      </c>
      <c r="D222" s="5">
        <v>19537</v>
      </c>
      <c r="E222" s="5">
        <v>9462</v>
      </c>
      <c r="F222" s="7">
        <v>0.568</v>
      </c>
      <c r="G222" s="5">
        <v>445.98</v>
      </c>
      <c r="H222" s="5">
        <v>253.09</v>
      </c>
      <c r="I222" s="5">
        <v>192.89</v>
      </c>
      <c r="J222" s="5">
        <f t="shared" si="29"/>
        <v>4944619.33</v>
      </c>
      <c r="K222" s="5">
        <f t="shared" si="29"/>
        <v>1825125.18</v>
      </c>
      <c r="L222" s="5">
        <f t="shared" si="30"/>
        <v>6769744.51</v>
      </c>
      <c r="M222" s="7">
        <f t="shared" si="31"/>
        <v>0.73039969568955</v>
      </c>
      <c r="N222" s="7">
        <f t="shared" si="32"/>
        <v>0.567491815776492</v>
      </c>
      <c r="O222" s="7">
        <f t="shared" si="33"/>
        <v>0.252365584932989</v>
      </c>
      <c r="P222" s="7">
        <f t="shared" si="34"/>
        <v>0.26960030431045</v>
      </c>
      <c r="Q222" s="7">
        <f t="shared" si="35"/>
        <v>0.432508184223508</v>
      </c>
      <c r="R222" s="11">
        <f t="shared" si="36"/>
        <v>-0.472660741467553</v>
      </c>
      <c r="S222" s="12">
        <f t="shared" si="37"/>
        <v>0.0568982667023153</v>
      </c>
    </row>
    <row r="223" ht="14.4" spans="1:19">
      <c r="A223" s="1">
        <v>2011</v>
      </c>
      <c r="B223" s="1">
        <v>23</v>
      </c>
      <c r="C223" s="2" t="s">
        <v>41</v>
      </c>
      <c r="D223" s="5">
        <v>22835</v>
      </c>
      <c r="E223" s="5">
        <v>11217</v>
      </c>
      <c r="F223" s="7">
        <v>0.579</v>
      </c>
      <c r="G223" s="5">
        <v>446.3</v>
      </c>
      <c r="H223" s="5">
        <v>258.41</v>
      </c>
      <c r="I223" s="5">
        <v>187.89</v>
      </c>
      <c r="J223" s="5">
        <f t="shared" si="29"/>
        <v>5900792.35</v>
      </c>
      <c r="K223" s="5">
        <f t="shared" si="29"/>
        <v>2107562.13</v>
      </c>
      <c r="L223" s="5">
        <f t="shared" si="30"/>
        <v>8008354.48</v>
      </c>
      <c r="M223" s="7">
        <f t="shared" si="31"/>
        <v>0.736829565266696</v>
      </c>
      <c r="N223" s="7">
        <f t="shared" si="32"/>
        <v>0.579005153484203</v>
      </c>
      <c r="O223" s="7">
        <f t="shared" si="33"/>
        <v>0.241045232522563</v>
      </c>
      <c r="P223" s="7">
        <f t="shared" si="34"/>
        <v>0.263170434733304</v>
      </c>
      <c r="Q223" s="7">
        <f t="shared" si="35"/>
        <v>0.420994846515796</v>
      </c>
      <c r="R223" s="11">
        <f t="shared" si="36"/>
        <v>-0.469818729451313</v>
      </c>
      <c r="S223" s="12">
        <f t="shared" si="37"/>
        <v>0.0539668546136595</v>
      </c>
    </row>
    <row r="224" ht="14.4" spans="1:19">
      <c r="A224" s="1">
        <v>2012</v>
      </c>
      <c r="B224" s="1">
        <v>23</v>
      </c>
      <c r="C224" s="2" t="s">
        <v>41</v>
      </c>
      <c r="D224" s="5">
        <v>25712</v>
      </c>
      <c r="E224" s="5">
        <v>12686</v>
      </c>
      <c r="F224" s="7">
        <v>0.588</v>
      </c>
      <c r="G224" s="5">
        <v>446.72</v>
      </c>
      <c r="H224" s="5">
        <v>263</v>
      </c>
      <c r="I224" s="5">
        <v>183.72</v>
      </c>
      <c r="J224" s="5">
        <f t="shared" si="29"/>
        <v>6762256</v>
      </c>
      <c r="K224" s="5">
        <f t="shared" si="29"/>
        <v>2330671.92</v>
      </c>
      <c r="L224" s="5">
        <f t="shared" si="30"/>
        <v>9092927.92</v>
      </c>
      <c r="M224" s="7">
        <f t="shared" si="31"/>
        <v>0.743683009421678</v>
      </c>
      <c r="N224" s="7">
        <f t="shared" si="32"/>
        <v>0.588735673352435</v>
      </c>
      <c r="O224" s="7">
        <f t="shared" si="33"/>
        <v>0.233637570411411</v>
      </c>
      <c r="P224" s="7">
        <f t="shared" si="34"/>
        <v>0.256316990578322</v>
      </c>
      <c r="Q224" s="7">
        <f t="shared" si="35"/>
        <v>0.411264326647565</v>
      </c>
      <c r="R224" s="11">
        <f t="shared" si="36"/>
        <v>-0.472821215372041</v>
      </c>
      <c r="S224" s="12">
        <f t="shared" si="37"/>
        <v>0.0525601804717813</v>
      </c>
    </row>
    <row r="225" ht="14.4" spans="1:19">
      <c r="A225" s="1">
        <v>2013</v>
      </c>
      <c r="B225" s="1">
        <v>23</v>
      </c>
      <c r="C225" s="2" t="s">
        <v>41</v>
      </c>
      <c r="D225" s="5">
        <v>28145</v>
      </c>
      <c r="E225" s="5">
        <v>14214</v>
      </c>
      <c r="F225" s="7">
        <v>0.6</v>
      </c>
      <c r="G225" s="5">
        <v>447</v>
      </c>
      <c r="H225" s="5">
        <v>268.09</v>
      </c>
      <c r="I225" s="5">
        <v>178.91</v>
      </c>
      <c r="J225" s="5">
        <f t="shared" si="29"/>
        <v>7545393.05</v>
      </c>
      <c r="K225" s="5">
        <f t="shared" si="29"/>
        <v>2543026.74</v>
      </c>
      <c r="L225" s="5">
        <f t="shared" si="30"/>
        <v>10088419.79</v>
      </c>
      <c r="M225" s="7">
        <f t="shared" si="31"/>
        <v>0.747926157620766</v>
      </c>
      <c r="N225" s="7">
        <f t="shared" si="32"/>
        <v>0.599753914988814</v>
      </c>
      <c r="O225" s="7">
        <f t="shared" si="33"/>
        <v>0.220784823943296</v>
      </c>
      <c r="P225" s="7">
        <f t="shared" si="34"/>
        <v>0.252073842379234</v>
      </c>
      <c r="Q225" s="7">
        <f t="shared" si="35"/>
        <v>0.400246085011186</v>
      </c>
      <c r="R225" s="11">
        <f t="shared" si="36"/>
        <v>-0.46235750056799</v>
      </c>
      <c r="S225" s="12">
        <f t="shared" si="37"/>
        <v>0.0485825133118551</v>
      </c>
    </row>
    <row r="226" ht="14.4" spans="1:19">
      <c r="A226" s="1">
        <v>2014</v>
      </c>
      <c r="B226" s="1">
        <v>23</v>
      </c>
      <c r="C226" s="2" t="s">
        <v>41</v>
      </c>
      <c r="D226" s="5">
        <v>30322</v>
      </c>
      <c r="E226" s="5">
        <v>15284</v>
      </c>
      <c r="F226" s="7">
        <v>0.612</v>
      </c>
      <c r="G226" s="5">
        <v>447.79</v>
      </c>
      <c r="H226" s="5">
        <v>274.05</v>
      </c>
      <c r="I226" s="5">
        <v>173.74</v>
      </c>
      <c r="J226" s="5">
        <f t="shared" si="29"/>
        <v>8309744.1</v>
      </c>
      <c r="K226" s="5">
        <f t="shared" si="29"/>
        <v>2655442.16</v>
      </c>
      <c r="L226" s="5">
        <f t="shared" si="30"/>
        <v>10965186.26</v>
      </c>
      <c r="M226" s="7">
        <f t="shared" si="31"/>
        <v>0.757829726095323</v>
      </c>
      <c r="N226" s="7">
        <f t="shared" si="32"/>
        <v>0.612005627637955</v>
      </c>
      <c r="O226" s="7">
        <f t="shared" si="33"/>
        <v>0.213717246692929</v>
      </c>
      <c r="P226" s="7">
        <f t="shared" si="34"/>
        <v>0.242170273904677</v>
      </c>
      <c r="Q226" s="7">
        <f t="shared" si="35"/>
        <v>0.387994372362045</v>
      </c>
      <c r="R226" s="11">
        <f t="shared" si="36"/>
        <v>-0.471349745381808</v>
      </c>
      <c r="S226" s="12">
        <f t="shared" si="37"/>
        <v>0.0478143855791367</v>
      </c>
    </row>
    <row r="227" ht="14.4" spans="1:19">
      <c r="A227" s="1">
        <v>2015</v>
      </c>
      <c r="B227" s="1">
        <v>23</v>
      </c>
      <c r="C227" s="2" t="s">
        <v>41</v>
      </c>
      <c r="D227" s="5">
        <v>32946</v>
      </c>
      <c r="E227" s="5">
        <v>16619</v>
      </c>
      <c r="F227" s="7">
        <v>0.628</v>
      </c>
      <c r="G227" s="5">
        <v>448.36</v>
      </c>
      <c r="H227" s="5">
        <v>281.53</v>
      </c>
      <c r="I227" s="5">
        <v>166.83</v>
      </c>
      <c r="J227" s="5">
        <f t="shared" si="29"/>
        <v>9275287.38</v>
      </c>
      <c r="K227" s="5">
        <f t="shared" si="29"/>
        <v>2772547.77</v>
      </c>
      <c r="L227" s="5">
        <f t="shared" si="30"/>
        <v>12047835.15</v>
      </c>
      <c r="M227" s="7">
        <f t="shared" si="31"/>
        <v>0.769871704295356</v>
      </c>
      <c r="N227" s="7">
        <f t="shared" si="32"/>
        <v>0.627910607547506</v>
      </c>
      <c r="O227" s="7">
        <f t="shared" si="33"/>
        <v>0.203826071500545</v>
      </c>
      <c r="P227" s="7">
        <f t="shared" si="34"/>
        <v>0.230128295704644</v>
      </c>
      <c r="Q227" s="7">
        <f t="shared" si="35"/>
        <v>0.372089392452494</v>
      </c>
      <c r="R227" s="11">
        <f t="shared" si="36"/>
        <v>-0.48049716687886</v>
      </c>
      <c r="S227" s="12">
        <f t="shared" si="37"/>
        <v>0.0463439309412098</v>
      </c>
    </row>
    <row r="228" ht="14.4" spans="1:19">
      <c r="A228" s="1">
        <v>2016</v>
      </c>
      <c r="B228" s="1">
        <v>23</v>
      </c>
      <c r="C228" s="2" t="s">
        <v>41</v>
      </c>
      <c r="D228" s="5">
        <v>35659</v>
      </c>
      <c r="E228" s="5">
        <v>18057</v>
      </c>
      <c r="F228" s="7">
        <v>0.644</v>
      </c>
      <c r="G228" s="5">
        <v>449.14</v>
      </c>
      <c r="H228" s="5">
        <v>289.25</v>
      </c>
      <c r="I228" s="5">
        <v>159.89</v>
      </c>
      <c r="J228" s="5">
        <f t="shared" si="29"/>
        <v>10314365.75</v>
      </c>
      <c r="K228" s="5">
        <f t="shared" si="29"/>
        <v>2887133.73</v>
      </c>
      <c r="L228" s="5">
        <f t="shared" si="30"/>
        <v>13201499.48</v>
      </c>
      <c r="M228" s="7">
        <f t="shared" si="31"/>
        <v>0.781302591090205</v>
      </c>
      <c r="N228" s="7">
        <f t="shared" si="32"/>
        <v>0.644008549672708</v>
      </c>
      <c r="O228" s="7">
        <f t="shared" si="33"/>
        <v>0.193250513474886</v>
      </c>
      <c r="P228" s="7">
        <f t="shared" si="34"/>
        <v>0.218697408909795</v>
      </c>
      <c r="Q228" s="7">
        <f t="shared" si="35"/>
        <v>0.355991450327292</v>
      </c>
      <c r="R228" s="11">
        <f t="shared" si="36"/>
        <v>-0.487217634708373</v>
      </c>
      <c r="S228" s="12">
        <f t="shared" si="37"/>
        <v>0.0444338926215612</v>
      </c>
    </row>
    <row r="229" ht="14.4" spans="1:19">
      <c r="A229" s="1">
        <v>2017</v>
      </c>
      <c r="B229" s="1">
        <v>23</v>
      </c>
      <c r="C229" s="2" t="s">
        <v>41</v>
      </c>
      <c r="D229" s="5">
        <v>38828</v>
      </c>
      <c r="E229" s="5">
        <v>19694</v>
      </c>
      <c r="F229" s="7">
        <v>0.6605</v>
      </c>
      <c r="G229" s="5">
        <v>450.82</v>
      </c>
      <c r="H229" s="5">
        <v>297.77</v>
      </c>
      <c r="I229" s="5">
        <v>153.05</v>
      </c>
      <c r="J229" s="5">
        <f t="shared" si="29"/>
        <v>11561813.56</v>
      </c>
      <c r="K229" s="5">
        <f t="shared" si="29"/>
        <v>3014166.7</v>
      </c>
      <c r="L229" s="5">
        <f t="shared" si="30"/>
        <v>14575980.26</v>
      </c>
      <c r="M229" s="7">
        <f t="shared" si="31"/>
        <v>0.793210017697979</v>
      </c>
      <c r="N229" s="7">
        <f t="shared" si="32"/>
        <v>0.660507519630895</v>
      </c>
      <c r="O229" s="7">
        <f t="shared" si="33"/>
        <v>0.183079517385981</v>
      </c>
      <c r="P229" s="7">
        <f t="shared" si="34"/>
        <v>0.206789982302021</v>
      </c>
      <c r="Q229" s="7">
        <f t="shared" si="35"/>
        <v>0.339492480369105</v>
      </c>
      <c r="R229" s="11">
        <f t="shared" si="36"/>
        <v>-0.495748097638388</v>
      </c>
      <c r="S229" s="12">
        <f t="shared" si="37"/>
        <v>0.0427047668889693</v>
      </c>
    </row>
    <row r="230" ht="14.4" spans="1:19">
      <c r="A230" s="1">
        <v>2018</v>
      </c>
      <c r="B230" s="1">
        <v>23</v>
      </c>
      <c r="C230" s="2" t="s">
        <v>41</v>
      </c>
      <c r="D230" s="5">
        <v>41999</v>
      </c>
      <c r="E230" s="5">
        <v>21457</v>
      </c>
      <c r="F230" s="7">
        <v>0.671</v>
      </c>
      <c r="G230" s="5">
        <v>453.1</v>
      </c>
      <c r="H230" s="5">
        <v>304.2</v>
      </c>
      <c r="I230" s="5">
        <v>148.9</v>
      </c>
      <c r="J230" s="5">
        <f t="shared" si="29"/>
        <v>12776095.8</v>
      </c>
      <c r="K230" s="5">
        <f t="shared" si="29"/>
        <v>3194947.3</v>
      </c>
      <c r="L230" s="5">
        <f t="shared" si="30"/>
        <v>15971043.1</v>
      </c>
      <c r="M230" s="7">
        <f t="shared" si="31"/>
        <v>0.799953748794279</v>
      </c>
      <c r="N230" s="7">
        <f t="shared" si="32"/>
        <v>0.671374972412271</v>
      </c>
      <c r="O230" s="7">
        <f t="shared" si="33"/>
        <v>0.175226104855245</v>
      </c>
      <c r="P230" s="7">
        <f t="shared" si="34"/>
        <v>0.200046251205721</v>
      </c>
      <c r="Q230" s="7">
        <f t="shared" si="35"/>
        <v>0.328625027587729</v>
      </c>
      <c r="R230" s="11">
        <f t="shared" si="36"/>
        <v>-0.496368771157919</v>
      </c>
      <c r="S230" s="12">
        <f t="shared" si="37"/>
        <v>0.0408760675798401</v>
      </c>
    </row>
    <row r="231" ht="14.4" spans="1:19">
      <c r="A231" s="1">
        <v>2019</v>
      </c>
      <c r="B231" s="1">
        <v>23</v>
      </c>
      <c r="C231" s="2" t="s">
        <v>41</v>
      </c>
      <c r="D231" s="5">
        <v>45550</v>
      </c>
      <c r="E231" s="5">
        <v>23333</v>
      </c>
      <c r="F231" s="7">
        <v>0.682</v>
      </c>
      <c r="G231" s="5">
        <v>454.9</v>
      </c>
      <c r="H231" s="5">
        <v>310.24</v>
      </c>
      <c r="I231" s="5">
        <v>144.66</v>
      </c>
      <c r="J231" s="5">
        <f t="shared" si="29"/>
        <v>14131432</v>
      </c>
      <c r="K231" s="5">
        <f t="shared" si="29"/>
        <v>3375351.78</v>
      </c>
      <c r="L231" s="5">
        <f t="shared" si="30"/>
        <v>17506783.78</v>
      </c>
      <c r="M231" s="7">
        <f t="shared" si="31"/>
        <v>0.807197494273274</v>
      </c>
      <c r="N231" s="7">
        <f t="shared" si="32"/>
        <v>0.681996043086393</v>
      </c>
      <c r="O231" s="7">
        <f t="shared" si="33"/>
        <v>0.168544508913637</v>
      </c>
      <c r="P231" s="7">
        <f t="shared" si="34"/>
        <v>0.192802505726726</v>
      </c>
      <c r="Q231" s="7">
        <f t="shared" si="35"/>
        <v>0.318003956913607</v>
      </c>
      <c r="R231" s="11">
        <f t="shared" si="36"/>
        <v>-0.500397447227408</v>
      </c>
      <c r="S231" s="12">
        <f t="shared" si="37"/>
        <v>0.039570823583906</v>
      </c>
    </row>
    <row r="232" ht="14.4" spans="1:19">
      <c r="A232" s="1">
        <v>2010</v>
      </c>
      <c r="B232" s="1">
        <v>24</v>
      </c>
      <c r="C232" s="2" t="s">
        <v>42</v>
      </c>
      <c r="D232" s="5">
        <v>23224</v>
      </c>
      <c r="E232" s="5">
        <v>10874</v>
      </c>
      <c r="F232" s="7">
        <v>0.62</v>
      </c>
      <c r="G232" s="5">
        <v>311.34</v>
      </c>
      <c r="H232" s="5">
        <v>192.99</v>
      </c>
      <c r="I232" s="5">
        <v>118.35</v>
      </c>
      <c r="J232" s="5">
        <f t="shared" si="29"/>
        <v>4481999.76</v>
      </c>
      <c r="K232" s="5">
        <f t="shared" si="29"/>
        <v>1286937.9</v>
      </c>
      <c r="L232" s="5">
        <f t="shared" si="30"/>
        <v>5768937.66</v>
      </c>
      <c r="M232" s="7">
        <f t="shared" si="31"/>
        <v>0.776919430257806</v>
      </c>
      <c r="N232" s="7">
        <f t="shared" si="32"/>
        <v>0.619868953555598</v>
      </c>
      <c r="O232" s="7">
        <f t="shared" si="33"/>
        <v>0.22582856116377</v>
      </c>
      <c r="P232" s="7">
        <f t="shared" si="34"/>
        <v>0.223080569742194</v>
      </c>
      <c r="Q232" s="7">
        <f t="shared" si="35"/>
        <v>0.380131046444402</v>
      </c>
      <c r="R232" s="11">
        <f t="shared" si="36"/>
        <v>-0.53298304683483</v>
      </c>
      <c r="S232" s="12">
        <f t="shared" si="37"/>
        <v>0.0565524353244515</v>
      </c>
    </row>
    <row r="233" ht="14.4" spans="1:19">
      <c r="A233" s="1">
        <v>2011</v>
      </c>
      <c r="B233" s="1">
        <v>24</v>
      </c>
      <c r="C233" s="2" t="s">
        <v>42</v>
      </c>
      <c r="D233" s="5">
        <v>26637</v>
      </c>
      <c r="E233" s="5">
        <v>12825</v>
      </c>
      <c r="F233" s="7">
        <v>0.6302</v>
      </c>
      <c r="G233" s="5">
        <v>313.43</v>
      </c>
      <c r="H233" s="5">
        <v>197.53</v>
      </c>
      <c r="I233" s="5">
        <v>115.9</v>
      </c>
      <c r="J233" s="5">
        <f t="shared" si="29"/>
        <v>5261606.61</v>
      </c>
      <c r="K233" s="5">
        <f t="shared" si="29"/>
        <v>1486417.5</v>
      </c>
      <c r="L233" s="5">
        <f t="shared" si="30"/>
        <v>6748024.11</v>
      </c>
      <c r="M233" s="7">
        <f t="shared" si="31"/>
        <v>0.779725520275297</v>
      </c>
      <c r="N233" s="7">
        <f t="shared" si="32"/>
        <v>0.630220463899435</v>
      </c>
      <c r="O233" s="7">
        <f t="shared" si="33"/>
        <v>0.212872259802948</v>
      </c>
      <c r="P233" s="7">
        <f t="shared" si="34"/>
        <v>0.220274479724703</v>
      </c>
      <c r="Q233" s="7">
        <f t="shared" si="35"/>
        <v>0.369779536100565</v>
      </c>
      <c r="R233" s="11">
        <f t="shared" si="36"/>
        <v>-0.518032575858519</v>
      </c>
      <c r="S233" s="12">
        <f t="shared" si="37"/>
        <v>0.0518725773993488</v>
      </c>
    </row>
    <row r="234" ht="14.4" spans="1:19">
      <c r="A234" s="1">
        <v>2012</v>
      </c>
      <c r="B234" s="1">
        <v>24</v>
      </c>
      <c r="C234" s="2" t="s">
        <v>42</v>
      </c>
      <c r="D234" s="5">
        <v>30045</v>
      </c>
      <c r="E234" s="5">
        <v>14518</v>
      </c>
      <c r="F234" s="7">
        <v>0.642</v>
      </c>
      <c r="G234" s="5">
        <v>315.48</v>
      </c>
      <c r="H234" s="5">
        <v>203</v>
      </c>
      <c r="I234" s="5">
        <v>112.48</v>
      </c>
      <c r="J234" s="5">
        <f t="shared" si="29"/>
        <v>6099135</v>
      </c>
      <c r="K234" s="5">
        <f t="shared" si="29"/>
        <v>1632984.64</v>
      </c>
      <c r="L234" s="5">
        <f t="shared" si="30"/>
        <v>7732119.64</v>
      </c>
      <c r="M234" s="7">
        <f t="shared" si="31"/>
        <v>0.788805047512172</v>
      </c>
      <c r="N234" s="7">
        <f t="shared" si="32"/>
        <v>0.643463927982756</v>
      </c>
      <c r="O234" s="7">
        <f t="shared" si="33"/>
        <v>0.203653232749696</v>
      </c>
      <c r="P234" s="7">
        <f t="shared" si="34"/>
        <v>0.211194952487828</v>
      </c>
      <c r="Q234" s="7">
        <f t="shared" si="35"/>
        <v>0.356536072017244</v>
      </c>
      <c r="R234" s="11">
        <f t="shared" si="36"/>
        <v>-0.523653766173547</v>
      </c>
      <c r="S234" s="12">
        <f t="shared" si="37"/>
        <v>0.0500496656680368</v>
      </c>
    </row>
    <row r="235" ht="14.4" spans="1:19">
      <c r="A235" s="1">
        <v>2013</v>
      </c>
      <c r="B235" s="1">
        <v>24</v>
      </c>
      <c r="C235" s="2" t="s">
        <v>42</v>
      </c>
      <c r="D235" s="5">
        <v>32977</v>
      </c>
      <c r="E235" s="5">
        <v>16258</v>
      </c>
      <c r="F235" s="7">
        <v>0.654</v>
      </c>
      <c r="G235" s="5">
        <v>316.54</v>
      </c>
      <c r="H235" s="5">
        <v>207</v>
      </c>
      <c r="I235" s="5">
        <v>109.54</v>
      </c>
      <c r="J235" s="5">
        <f t="shared" si="29"/>
        <v>6826239</v>
      </c>
      <c r="K235" s="5">
        <f t="shared" si="29"/>
        <v>1780901.32</v>
      </c>
      <c r="L235" s="5">
        <f t="shared" si="30"/>
        <v>8607140.32</v>
      </c>
      <c r="M235" s="7">
        <f t="shared" si="31"/>
        <v>0.793090242079381</v>
      </c>
      <c r="N235" s="7">
        <f t="shared" si="32"/>
        <v>0.653945788841853</v>
      </c>
      <c r="O235" s="7">
        <f t="shared" si="33"/>
        <v>0.192912557152594</v>
      </c>
      <c r="P235" s="7">
        <f t="shared" si="34"/>
        <v>0.206909757920619</v>
      </c>
      <c r="Q235" s="7">
        <f t="shared" si="35"/>
        <v>0.346054211158147</v>
      </c>
      <c r="R235" s="11">
        <f t="shared" si="36"/>
        <v>-0.514312696296243</v>
      </c>
      <c r="S235" s="12">
        <f t="shared" si="37"/>
        <v>0.0465807511661467</v>
      </c>
    </row>
    <row r="236" ht="14.4" spans="1:19">
      <c r="A236" s="1">
        <v>2014</v>
      </c>
      <c r="B236" s="1">
        <v>24</v>
      </c>
      <c r="C236" s="2" t="s">
        <v>42</v>
      </c>
      <c r="D236" s="5">
        <v>35752</v>
      </c>
      <c r="E236" s="5">
        <v>17617</v>
      </c>
      <c r="F236" s="7">
        <v>0.666</v>
      </c>
      <c r="G236" s="5">
        <v>317.14</v>
      </c>
      <c r="H236" s="5">
        <v>211.31</v>
      </c>
      <c r="I236" s="5">
        <v>105.83</v>
      </c>
      <c r="J236" s="5">
        <f t="shared" si="29"/>
        <v>7554755.12</v>
      </c>
      <c r="K236" s="5">
        <f t="shared" si="29"/>
        <v>1864407.11</v>
      </c>
      <c r="L236" s="5">
        <f t="shared" si="30"/>
        <v>9419162.23</v>
      </c>
      <c r="M236" s="7">
        <f t="shared" si="31"/>
        <v>0.802062320992639</v>
      </c>
      <c r="N236" s="7">
        <f t="shared" si="32"/>
        <v>0.666298795484644</v>
      </c>
      <c r="O236" s="7">
        <f t="shared" si="33"/>
        <v>0.185448100021298</v>
      </c>
      <c r="P236" s="7">
        <f t="shared" si="34"/>
        <v>0.197937679007361</v>
      </c>
      <c r="Q236" s="7">
        <f t="shared" si="35"/>
        <v>0.333701204515356</v>
      </c>
      <c r="R236" s="11">
        <f t="shared" si="36"/>
        <v>-0.52229376666485</v>
      </c>
      <c r="S236" s="12">
        <f t="shared" si="37"/>
        <v>0.0453593175931046</v>
      </c>
    </row>
    <row r="237" ht="14.4" spans="1:19">
      <c r="A237" s="1">
        <v>2015</v>
      </c>
      <c r="B237" s="1">
        <v>24</v>
      </c>
      <c r="C237" s="2" t="s">
        <v>42</v>
      </c>
      <c r="D237" s="5">
        <v>38666</v>
      </c>
      <c r="E237" s="5">
        <v>19214</v>
      </c>
      <c r="F237" s="7">
        <v>0.679</v>
      </c>
      <c r="G237" s="5">
        <v>317.65</v>
      </c>
      <c r="H237" s="5">
        <v>215.78</v>
      </c>
      <c r="I237" s="5">
        <v>101.87</v>
      </c>
      <c r="J237" s="5">
        <f t="shared" si="29"/>
        <v>8343349.48</v>
      </c>
      <c r="K237" s="5">
        <f t="shared" si="29"/>
        <v>1957330.18</v>
      </c>
      <c r="L237" s="5">
        <f t="shared" si="30"/>
        <v>10300679.66</v>
      </c>
      <c r="M237" s="7">
        <f t="shared" si="31"/>
        <v>0.809980482394693</v>
      </c>
      <c r="N237" s="7">
        <f t="shared" si="32"/>
        <v>0.679301117582245</v>
      </c>
      <c r="O237" s="7">
        <f t="shared" si="33"/>
        <v>0.175945650174366</v>
      </c>
      <c r="P237" s="7">
        <f t="shared" si="34"/>
        <v>0.190019517605307</v>
      </c>
      <c r="Q237" s="7">
        <f t="shared" si="35"/>
        <v>0.320698882417755</v>
      </c>
      <c r="R237" s="11">
        <f t="shared" si="36"/>
        <v>-0.523375830748398</v>
      </c>
      <c r="S237" s="12">
        <f t="shared" si="37"/>
        <v>0.043060919718393</v>
      </c>
    </row>
    <row r="238" ht="14.4" spans="1:19">
      <c r="A238" s="1">
        <v>2016</v>
      </c>
      <c r="B238" s="1">
        <v>24</v>
      </c>
      <c r="C238" s="2" t="s">
        <v>42</v>
      </c>
      <c r="D238" s="5">
        <v>41794</v>
      </c>
      <c r="E238" s="5">
        <v>20922</v>
      </c>
      <c r="F238" s="7">
        <v>0.692</v>
      </c>
      <c r="G238" s="5">
        <v>318.13</v>
      </c>
      <c r="H238" s="5">
        <v>220.08</v>
      </c>
      <c r="I238" s="5">
        <v>98.05</v>
      </c>
      <c r="J238" s="5">
        <f t="shared" si="29"/>
        <v>9198023.52</v>
      </c>
      <c r="K238" s="5">
        <f t="shared" si="29"/>
        <v>2051402.1</v>
      </c>
      <c r="L238" s="5">
        <f t="shared" si="30"/>
        <v>11249425.62</v>
      </c>
      <c r="M238" s="7">
        <f t="shared" si="31"/>
        <v>0.817643836290372</v>
      </c>
      <c r="N238" s="7">
        <f t="shared" si="32"/>
        <v>0.691792663376607</v>
      </c>
      <c r="O238" s="7">
        <f t="shared" si="33"/>
        <v>0.167140542502355</v>
      </c>
      <c r="P238" s="7">
        <f t="shared" si="34"/>
        <v>0.182356163709628</v>
      </c>
      <c r="Q238" s="7">
        <f t="shared" si="35"/>
        <v>0.308207336623393</v>
      </c>
      <c r="R238" s="11">
        <f t="shared" si="36"/>
        <v>-0.524811009133982</v>
      </c>
      <c r="S238" s="12">
        <f t="shared" si="37"/>
        <v>0.0409589120730282</v>
      </c>
    </row>
    <row r="239" ht="14.4" spans="1:19">
      <c r="A239" s="1">
        <v>2017</v>
      </c>
      <c r="B239" s="1">
        <v>24</v>
      </c>
      <c r="C239" s="2" t="s">
        <v>42</v>
      </c>
      <c r="D239" s="5">
        <v>45386</v>
      </c>
      <c r="E239" s="5">
        <v>22724</v>
      </c>
      <c r="F239" s="7">
        <v>0.705</v>
      </c>
      <c r="G239" s="5">
        <v>318.63</v>
      </c>
      <c r="H239" s="5">
        <v>224.63</v>
      </c>
      <c r="I239" s="5">
        <v>94</v>
      </c>
      <c r="J239" s="5">
        <f t="shared" si="29"/>
        <v>10195057.18</v>
      </c>
      <c r="K239" s="5">
        <f t="shared" si="29"/>
        <v>2136056</v>
      </c>
      <c r="L239" s="5">
        <f t="shared" si="30"/>
        <v>12331113.18</v>
      </c>
      <c r="M239" s="7">
        <f t="shared" si="31"/>
        <v>0.826775087632437</v>
      </c>
      <c r="N239" s="7">
        <f t="shared" si="32"/>
        <v>0.704986975488812</v>
      </c>
      <c r="O239" s="7">
        <f t="shared" si="33"/>
        <v>0.159353368127352</v>
      </c>
      <c r="P239" s="7">
        <f t="shared" si="34"/>
        <v>0.173224912367563</v>
      </c>
      <c r="Q239" s="7">
        <f t="shared" si="35"/>
        <v>0.295013024511189</v>
      </c>
      <c r="R239" s="11">
        <f t="shared" si="36"/>
        <v>-0.532428684625198</v>
      </c>
      <c r="S239" s="12">
        <f t="shared" si="37"/>
        <v>0.0395194826618386</v>
      </c>
    </row>
    <row r="240" ht="14.4" spans="1:19">
      <c r="A240" s="1">
        <v>2018</v>
      </c>
      <c r="B240" s="1">
        <v>24</v>
      </c>
      <c r="C240" s="2" t="s">
        <v>42</v>
      </c>
      <c r="D240" s="5">
        <v>48903</v>
      </c>
      <c r="E240" s="5">
        <v>24687</v>
      </c>
      <c r="F240" s="7">
        <v>0.712</v>
      </c>
      <c r="G240" s="5">
        <v>319.6</v>
      </c>
      <c r="H240" s="5">
        <v>227.7</v>
      </c>
      <c r="I240" s="5">
        <v>91.9</v>
      </c>
      <c r="J240" s="5">
        <f t="shared" si="29"/>
        <v>11135213.1</v>
      </c>
      <c r="K240" s="5">
        <f t="shared" si="29"/>
        <v>2268735.3</v>
      </c>
      <c r="L240" s="5">
        <f t="shared" si="30"/>
        <v>13403948.4</v>
      </c>
      <c r="M240" s="7">
        <f t="shared" si="31"/>
        <v>0.830741268744365</v>
      </c>
      <c r="N240" s="7">
        <f t="shared" si="32"/>
        <v>0.712453066332916</v>
      </c>
      <c r="O240" s="7">
        <f t="shared" si="33"/>
        <v>0.153604358931726</v>
      </c>
      <c r="P240" s="7">
        <f t="shared" si="34"/>
        <v>0.169258731255635</v>
      </c>
      <c r="Q240" s="7">
        <f t="shared" si="35"/>
        <v>0.287546933667084</v>
      </c>
      <c r="R240" s="11">
        <f t="shared" si="36"/>
        <v>-0.529957596068851</v>
      </c>
      <c r="S240" s="12">
        <f t="shared" si="37"/>
        <v>0.0379055296937067</v>
      </c>
    </row>
    <row r="241" ht="14.4" spans="1:19">
      <c r="A241" s="1">
        <v>2019</v>
      </c>
      <c r="B241" s="1">
        <v>24</v>
      </c>
      <c r="C241" s="2" t="s">
        <v>42</v>
      </c>
      <c r="D241" s="5">
        <v>52713</v>
      </c>
      <c r="E241" s="5">
        <v>26785</v>
      </c>
      <c r="F241" s="7">
        <v>0.722</v>
      </c>
      <c r="G241" s="5">
        <v>320.35</v>
      </c>
      <c r="H241" s="5">
        <v>231.23</v>
      </c>
      <c r="I241" s="5">
        <v>89.12</v>
      </c>
      <c r="J241" s="5">
        <f t="shared" si="29"/>
        <v>12188826.99</v>
      </c>
      <c r="K241" s="5">
        <f t="shared" si="29"/>
        <v>2387079.2</v>
      </c>
      <c r="L241" s="5">
        <f t="shared" si="30"/>
        <v>14575906.19</v>
      </c>
      <c r="M241" s="7">
        <f t="shared" si="31"/>
        <v>0.836231163340109</v>
      </c>
      <c r="N241" s="7">
        <f t="shared" si="32"/>
        <v>0.721804276572499</v>
      </c>
      <c r="O241" s="7">
        <f t="shared" si="33"/>
        <v>0.14715106897193</v>
      </c>
      <c r="P241" s="7">
        <f t="shared" si="34"/>
        <v>0.163768836659891</v>
      </c>
      <c r="Q241" s="7">
        <f t="shared" si="35"/>
        <v>0.278195723427501</v>
      </c>
      <c r="R241" s="11">
        <f t="shared" si="36"/>
        <v>-0.529869006139011</v>
      </c>
      <c r="S241" s="12">
        <f t="shared" si="37"/>
        <v>0.0362762788756193</v>
      </c>
    </row>
    <row r="242" ht="14.4" spans="1:19">
      <c r="A242" s="1">
        <v>2010</v>
      </c>
      <c r="B242" s="1">
        <v>25</v>
      </c>
      <c r="C242" s="2" t="s">
        <v>43</v>
      </c>
      <c r="D242" s="5">
        <v>20255</v>
      </c>
      <c r="E242" s="5">
        <v>9324</v>
      </c>
      <c r="F242" s="7">
        <v>0.556</v>
      </c>
      <c r="G242" s="5">
        <v>461.86</v>
      </c>
      <c r="H242" s="5">
        <v>257.01</v>
      </c>
      <c r="I242" s="5">
        <v>204.85</v>
      </c>
      <c r="J242" s="5">
        <f t="shared" si="29"/>
        <v>5205737.55</v>
      </c>
      <c r="K242" s="5">
        <f t="shared" si="29"/>
        <v>1910021.4</v>
      </c>
      <c r="L242" s="5">
        <f t="shared" si="30"/>
        <v>7115758.95</v>
      </c>
      <c r="M242" s="7">
        <f t="shared" si="31"/>
        <v>0.731578681427931</v>
      </c>
      <c r="N242" s="7">
        <f t="shared" si="32"/>
        <v>0.556467327761659</v>
      </c>
      <c r="O242" s="7">
        <f t="shared" si="33"/>
        <v>0.273596317666048</v>
      </c>
      <c r="P242" s="7">
        <f t="shared" si="34"/>
        <v>0.268421318572069</v>
      </c>
      <c r="Q242" s="7">
        <f t="shared" si="35"/>
        <v>0.443532672238341</v>
      </c>
      <c r="R242" s="11">
        <f t="shared" si="36"/>
        <v>-0.502213637815095</v>
      </c>
      <c r="S242" s="12">
        <f t="shared" si="37"/>
        <v>0.0653523864544619</v>
      </c>
    </row>
    <row r="243" ht="14.4" spans="1:19">
      <c r="A243" s="1">
        <v>2011</v>
      </c>
      <c r="B243" s="1">
        <v>25</v>
      </c>
      <c r="C243" s="2" t="s">
        <v>43</v>
      </c>
      <c r="D243" s="5">
        <v>23597</v>
      </c>
      <c r="E243" s="5">
        <v>11046</v>
      </c>
      <c r="F243" s="7">
        <v>0.5681</v>
      </c>
      <c r="G243" s="5">
        <v>462.6</v>
      </c>
      <c r="H243" s="5">
        <v>262.81</v>
      </c>
      <c r="I243" s="5">
        <v>199.79</v>
      </c>
      <c r="J243" s="5">
        <f t="shared" si="29"/>
        <v>6201527.57</v>
      </c>
      <c r="K243" s="5">
        <f t="shared" si="29"/>
        <v>2206880.34</v>
      </c>
      <c r="L243" s="5">
        <f t="shared" si="30"/>
        <v>8408407.91</v>
      </c>
      <c r="M243" s="7">
        <f t="shared" si="31"/>
        <v>0.737538858292616</v>
      </c>
      <c r="N243" s="7">
        <f t="shared" si="32"/>
        <v>0.568115002161695</v>
      </c>
      <c r="O243" s="7">
        <f t="shared" si="33"/>
        <v>0.260994909214589</v>
      </c>
      <c r="P243" s="7">
        <f t="shared" si="34"/>
        <v>0.262461141707384</v>
      </c>
      <c r="Q243" s="7">
        <f t="shared" si="35"/>
        <v>0.431884997838305</v>
      </c>
      <c r="R243" s="11">
        <f t="shared" si="36"/>
        <v>-0.498056304613652</v>
      </c>
      <c r="S243" s="12">
        <f t="shared" si="37"/>
        <v>0.0617734610188532</v>
      </c>
    </row>
    <row r="244" ht="14.4" spans="1:19">
      <c r="A244" s="1">
        <v>2012</v>
      </c>
      <c r="B244" s="1">
        <v>25</v>
      </c>
      <c r="C244" s="2" t="s">
        <v>43</v>
      </c>
      <c r="D244" s="5">
        <v>26574</v>
      </c>
      <c r="E244" s="5">
        <v>12493</v>
      </c>
      <c r="F244" s="7">
        <v>0.579</v>
      </c>
      <c r="G244" s="5">
        <v>462.98</v>
      </c>
      <c r="H244" s="5">
        <v>268</v>
      </c>
      <c r="I244" s="5">
        <v>194.98</v>
      </c>
      <c r="J244" s="5">
        <f t="shared" si="29"/>
        <v>7121832</v>
      </c>
      <c r="K244" s="5">
        <f t="shared" si="29"/>
        <v>2435885.14</v>
      </c>
      <c r="L244" s="5">
        <f t="shared" si="30"/>
        <v>9557717.14</v>
      </c>
      <c r="M244" s="7">
        <f t="shared" si="31"/>
        <v>0.745139440274333</v>
      </c>
      <c r="N244" s="7">
        <f t="shared" si="32"/>
        <v>0.578858697999914</v>
      </c>
      <c r="O244" s="7">
        <f t="shared" si="33"/>
        <v>0.25251296613522</v>
      </c>
      <c r="P244" s="7">
        <f t="shared" si="34"/>
        <v>0.254860559725667</v>
      </c>
      <c r="Q244" s="7">
        <f t="shared" si="35"/>
        <v>0.421141302000086</v>
      </c>
      <c r="R244" s="11">
        <f t="shared" si="36"/>
        <v>-0.502251840584205</v>
      </c>
      <c r="S244" s="12">
        <f t="shared" si="37"/>
        <v>0.0601531850334723</v>
      </c>
    </row>
    <row r="245" ht="14.4" spans="1:19">
      <c r="A245" s="1">
        <v>2013</v>
      </c>
      <c r="B245" s="1">
        <v>25</v>
      </c>
      <c r="C245" s="2" t="s">
        <v>43</v>
      </c>
      <c r="D245" s="5">
        <v>29112</v>
      </c>
      <c r="E245" s="5">
        <v>13982</v>
      </c>
      <c r="F245" s="7">
        <v>0.59</v>
      </c>
      <c r="G245" s="5">
        <v>463.4</v>
      </c>
      <c r="H245" s="5">
        <v>273.57</v>
      </c>
      <c r="I245" s="5">
        <v>189.83</v>
      </c>
      <c r="J245" s="5">
        <f t="shared" si="29"/>
        <v>7964169.84</v>
      </c>
      <c r="K245" s="5">
        <f t="shared" si="29"/>
        <v>2654203.06</v>
      </c>
      <c r="L245" s="5">
        <f t="shared" si="30"/>
        <v>10618372.9</v>
      </c>
      <c r="M245" s="7">
        <f t="shared" si="31"/>
        <v>0.750036744330198</v>
      </c>
      <c r="N245" s="7">
        <f t="shared" si="32"/>
        <v>0.590353905912818</v>
      </c>
      <c r="O245" s="7">
        <f t="shared" si="33"/>
        <v>0.239400000172984</v>
      </c>
      <c r="P245" s="7">
        <f t="shared" si="34"/>
        <v>0.249963255669802</v>
      </c>
      <c r="Q245" s="7">
        <f t="shared" si="35"/>
        <v>0.409646094087182</v>
      </c>
      <c r="R245" s="11">
        <f t="shared" si="36"/>
        <v>-0.493979672047081</v>
      </c>
      <c r="S245" s="12">
        <f t="shared" si="37"/>
        <v>0.0560820296628045</v>
      </c>
    </row>
    <row r="246" ht="14.4" spans="1:19">
      <c r="A246" s="1">
        <v>2014</v>
      </c>
      <c r="B246" s="1">
        <v>25</v>
      </c>
      <c r="C246" s="2" t="s">
        <v>43</v>
      </c>
      <c r="D246" s="5">
        <v>31346</v>
      </c>
      <c r="E246" s="5">
        <v>15076</v>
      </c>
      <c r="F246" s="7">
        <v>0.602</v>
      </c>
      <c r="G246" s="5">
        <v>463.86</v>
      </c>
      <c r="H246" s="5">
        <v>279.01</v>
      </c>
      <c r="I246" s="5">
        <v>184.85</v>
      </c>
      <c r="J246" s="5">
        <f t="shared" si="29"/>
        <v>8745847.46</v>
      </c>
      <c r="K246" s="5">
        <f t="shared" si="29"/>
        <v>2786798.6</v>
      </c>
      <c r="L246" s="5">
        <f t="shared" si="30"/>
        <v>11532646.06</v>
      </c>
      <c r="M246" s="7">
        <f t="shared" si="31"/>
        <v>0.758355663955927</v>
      </c>
      <c r="N246" s="7">
        <f t="shared" si="32"/>
        <v>0.601496141077049</v>
      </c>
      <c r="O246" s="7">
        <f t="shared" si="33"/>
        <v>0.231732369363584</v>
      </c>
      <c r="P246" s="7">
        <f t="shared" si="34"/>
        <v>0.241644336044074</v>
      </c>
      <c r="Q246" s="7">
        <f t="shared" si="35"/>
        <v>0.398503858922951</v>
      </c>
      <c r="R246" s="11">
        <f t="shared" si="36"/>
        <v>-0.500250222463403</v>
      </c>
      <c r="S246" s="12">
        <f t="shared" si="37"/>
        <v>0.0548529219657319</v>
      </c>
    </row>
    <row r="247" ht="14.4" spans="1:19">
      <c r="A247" s="1">
        <v>2015</v>
      </c>
      <c r="B247" s="1">
        <v>25</v>
      </c>
      <c r="C247" s="2" t="s">
        <v>43</v>
      </c>
      <c r="D247" s="5">
        <v>34092</v>
      </c>
      <c r="E247" s="5">
        <v>16410</v>
      </c>
      <c r="F247" s="7">
        <v>0.616</v>
      </c>
      <c r="G247" s="5">
        <v>464.16</v>
      </c>
      <c r="H247" s="5">
        <v>285.69</v>
      </c>
      <c r="I247" s="5">
        <v>178.47</v>
      </c>
      <c r="J247" s="5">
        <f t="shared" si="29"/>
        <v>9739743.48</v>
      </c>
      <c r="K247" s="5">
        <f t="shared" si="29"/>
        <v>2928692.7</v>
      </c>
      <c r="L247" s="5">
        <f t="shared" si="30"/>
        <v>12668436.18</v>
      </c>
      <c r="M247" s="7">
        <f t="shared" si="31"/>
        <v>0.768819713941993</v>
      </c>
      <c r="N247" s="7">
        <f t="shared" si="32"/>
        <v>0.615498965873837</v>
      </c>
      <c r="O247" s="7">
        <f t="shared" si="33"/>
        <v>0.222423234328595</v>
      </c>
      <c r="P247" s="7">
        <f t="shared" si="34"/>
        <v>0.231180286058007</v>
      </c>
      <c r="Q247" s="7">
        <f t="shared" si="35"/>
        <v>0.384501034126163</v>
      </c>
      <c r="R247" s="11">
        <f t="shared" si="36"/>
        <v>-0.508748613229457</v>
      </c>
      <c r="S247" s="12">
        <f t="shared" si="37"/>
        <v>0.0533907174525634</v>
      </c>
    </row>
    <row r="248" ht="14.4" spans="1:19">
      <c r="A248" s="1">
        <v>2016</v>
      </c>
      <c r="B248" s="1">
        <v>25</v>
      </c>
      <c r="C248" s="2" t="s">
        <v>43</v>
      </c>
      <c r="D248" s="5">
        <v>36828</v>
      </c>
      <c r="E248" s="5">
        <v>17861</v>
      </c>
      <c r="F248" s="7">
        <v>0.632</v>
      </c>
      <c r="G248" s="5">
        <v>464.58</v>
      </c>
      <c r="H248" s="5">
        <v>293.61</v>
      </c>
      <c r="I248" s="5">
        <v>170.97</v>
      </c>
      <c r="J248" s="5">
        <f t="shared" si="29"/>
        <v>10813069.08</v>
      </c>
      <c r="K248" s="5">
        <f t="shared" si="29"/>
        <v>3053695.17</v>
      </c>
      <c r="L248" s="5">
        <f t="shared" si="30"/>
        <v>13866764.25</v>
      </c>
      <c r="M248" s="7">
        <f t="shared" si="31"/>
        <v>0.779783148040467</v>
      </c>
      <c r="N248" s="7">
        <f t="shared" si="32"/>
        <v>0.631990184682939</v>
      </c>
      <c r="O248" s="7">
        <f t="shared" si="33"/>
        <v>0.210142002236188</v>
      </c>
      <c r="P248" s="7">
        <f t="shared" si="34"/>
        <v>0.220216851959533</v>
      </c>
      <c r="Q248" s="7">
        <f t="shared" si="35"/>
        <v>0.368009815317061</v>
      </c>
      <c r="R248" s="11">
        <f t="shared" si="36"/>
        <v>-0.513496858267065</v>
      </c>
      <c r="S248" s="12">
        <f t="shared" si="37"/>
        <v>0.0507845304205775</v>
      </c>
    </row>
    <row r="249" ht="14.4" spans="1:19">
      <c r="A249" s="1">
        <v>2017</v>
      </c>
      <c r="B249" s="1">
        <v>25</v>
      </c>
      <c r="C249" s="2" t="s">
        <v>43</v>
      </c>
      <c r="D249" s="5">
        <v>40059</v>
      </c>
      <c r="E249" s="5">
        <v>19494</v>
      </c>
      <c r="F249" s="7">
        <v>0.6493</v>
      </c>
      <c r="G249" s="5">
        <v>465.19</v>
      </c>
      <c r="H249" s="5">
        <v>302.05</v>
      </c>
      <c r="I249" s="5">
        <v>163.14</v>
      </c>
      <c r="J249" s="5">
        <f t="shared" si="29"/>
        <v>12099820.95</v>
      </c>
      <c r="K249" s="5">
        <f t="shared" si="29"/>
        <v>3180251.16</v>
      </c>
      <c r="L249" s="5">
        <f t="shared" si="30"/>
        <v>15280072.11</v>
      </c>
      <c r="M249" s="7">
        <f t="shared" si="31"/>
        <v>0.791869361799759</v>
      </c>
      <c r="N249" s="7">
        <f t="shared" si="32"/>
        <v>0.649304585223242</v>
      </c>
      <c r="O249" s="7">
        <f t="shared" si="33"/>
        <v>0.198494509702491</v>
      </c>
      <c r="P249" s="7">
        <f t="shared" si="34"/>
        <v>0.208130638200241</v>
      </c>
      <c r="Q249" s="7">
        <f t="shared" si="35"/>
        <v>0.350695414776758</v>
      </c>
      <c r="R249" s="11">
        <f t="shared" si="36"/>
        <v>-0.521752131752428</v>
      </c>
      <c r="S249" s="12">
        <f t="shared" si="37"/>
        <v>0.0485891165548986</v>
      </c>
    </row>
    <row r="250" ht="14.4" spans="1:19">
      <c r="A250" s="1">
        <v>2018</v>
      </c>
      <c r="B250" s="1">
        <v>25</v>
      </c>
      <c r="C250" s="2" t="s">
        <v>43</v>
      </c>
      <c r="D250" s="5">
        <v>43452</v>
      </c>
      <c r="E250" s="5">
        <v>21219</v>
      </c>
      <c r="F250" s="7">
        <v>0.66</v>
      </c>
      <c r="G250" s="5">
        <v>463.6</v>
      </c>
      <c r="H250" s="5">
        <v>306</v>
      </c>
      <c r="I250" s="5">
        <v>157.6</v>
      </c>
      <c r="J250" s="5">
        <f t="shared" si="29"/>
        <v>13296312</v>
      </c>
      <c r="K250" s="5">
        <f t="shared" si="29"/>
        <v>3344114.4</v>
      </c>
      <c r="L250" s="5">
        <f t="shared" si="30"/>
        <v>16640426.4</v>
      </c>
      <c r="M250" s="7">
        <f t="shared" si="31"/>
        <v>0.799036736222096</v>
      </c>
      <c r="N250" s="7">
        <f t="shared" si="32"/>
        <v>0.660051768766178</v>
      </c>
      <c r="O250" s="7">
        <f t="shared" si="33"/>
        <v>0.191088652990216</v>
      </c>
      <c r="P250" s="7">
        <f t="shared" si="34"/>
        <v>0.200963263777904</v>
      </c>
      <c r="Q250" s="7">
        <f t="shared" si="35"/>
        <v>0.339948231233822</v>
      </c>
      <c r="R250" s="11">
        <f t="shared" si="36"/>
        <v>-0.525671220859326</v>
      </c>
      <c r="S250" s="12">
        <f t="shared" si="37"/>
        <v>0.0470462493963734</v>
      </c>
    </row>
    <row r="251" ht="14.4" spans="1:19">
      <c r="A251" s="1">
        <v>2019</v>
      </c>
      <c r="B251" s="1">
        <v>25</v>
      </c>
      <c r="C251" s="2" t="s">
        <v>43</v>
      </c>
      <c r="D251" s="5">
        <v>47216</v>
      </c>
      <c r="E251" s="5">
        <v>23116</v>
      </c>
      <c r="F251" s="7">
        <v>0.668</v>
      </c>
      <c r="G251" s="5">
        <v>463.61</v>
      </c>
      <c r="H251" s="5">
        <v>309.69</v>
      </c>
      <c r="I251" s="5">
        <v>153.92</v>
      </c>
      <c r="J251" s="5">
        <f t="shared" si="29"/>
        <v>14622323.04</v>
      </c>
      <c r="K251" s="5">
        <f t="shared" si="29"/>
        <v>3558014.72</v>
      </c>
      <c r="L251" s="5">
        <f t="shared" si="30"/>
        <v>18180337.76</v>
      </c>
      <c r="M251" s="7">
        <f t="shared" si="31"/>
        <v>0.804293255330587</v>
      </c>
      <c r="N251" s="7">
        <f t="shared" si="32"/>
        <v>0.667996807661612</v>
      </c>
      <c r="O251" s="7">
        <f t="shared" si="33"/>
        <v>0.185680553536031</v>
      </c>
      <c r="P251" s="7">
        <f t="shared" si="34"/>
        <v>0.195706744669413</v>
      </c>
      <c r="Q251" s="7">
        <f t="shared" si="35"/>
        <v>0.332003192338388</v>
      </c>
      <c r="R251" s="11">
        <f t="shared" si="36"/>
        <v>-0.528527246209021</v>
      </c>
      <c r="S251" s="12">
        <f t="shared" si="37"/>
        <v>0.0459052700304228</v>
      </c>
    </row>
    <row r="252" ht="14.4" spans="1:19">
      <c r="A252" s="1">
        <v>2010</v>
      </c>
      <c r="B252" s="1">
        <v>26</v>
      </c>
      <c r="C252" s="2" t="s">
        <v>44</v>
      </c>
      <c r="D252" s="5">
        <v>12757</v>
      </c>
      <c r="E252" s="5">
        <v>6975</v>
      </c>
      <c r="F252" s="7">
        <v>0.483</v>
      </c>
      <c r="G252" s="5">
        <v>471.56</v>
      </c>
      <c r="H252" s="5">
        <v>227.88</v>
      </c>
      <c r="I252" s="5">
        <v>243.68</v>
      </c>
      <c r="J252" s="5">
        <f t="shared" si="29"/>
        <v>2907065.16</v>
      </c>
      <c r="K252" s="5">
        <f t="shared" si="29"/>
        <v>1699668</v>
      </c>
      <c r="L252" s="5">
        <f t="shared" si="30"/>
        <v>4606733.16</v>
      </c>
      <c r="M252" s="7">
        <f t="shared" si="31"/>
        <v>0.631047004250622</v>
      </c>
      <c r="N252" s="7">
        <f t="shared" si="32"/>
        <v>0.483247094749343</v>
      </c>
      <c r="O252" s="7">
        <f t="shared" si="33"/>
        <v>0.266852245277299</v>
      </c>
      <c r="P252" s="7">
        <f t="shared" si="34"/>
        <v>0.368952995749378</v>
      </c>
      <c r="Q252" s="7">
        <f t="shared" si="35"/>
        <v>0.516752905250657</v>
      </c>
      <c r="R252" s="11">
        <f t="shared" si="36"/>
        <v>-0.336895567571425</v>
      </c>
      <c r="S252" s="12">
        <f t="shared" si="37"/>
        <v>0.0440976810496276</v>
      </c>
    </row>
    <row r="253" ht="14.4" spans="1:19">
      <c r="A253" s="1">
        <v>2011</v>
      </c>
      <c r="B253" s="1">
        <v>26</v>
      </c>
      <c r="C253" s="2" t="s">
        <v>44</v>
      </c>
      <c r="D253" s="5">
        <v>14972</v>
      </c>
      <c r="E253" s="5">
        <v>8344</v>
      </c>
      <c r="F253" s="7">
        <v>0.4978</v>
      </c>
      <c r="G253" s="5">
        <v>476.64</v>
      </c>
      <c r="H253" s="5">
        <v>237.28</v>
      </c>
      <c r="I253" s="5">
        <v>239.36</v>
      </c>
      <c r="J253" s="5">
        <f t="shared" si="29"/>
        <v>3552556.16</v>
      </c>
      <c r="K253" s="5">
        <f t="shared" si="29"/>
        <v>1997219.84</v>
      </c>
      <c r="L253" s="5">
        <f t="shared" si="30"/>
        <v>5549776</v>
      </c>
      <c r="M253" s="7">
        <f t="shared" si="31"/>
        <v>0.64012604472685</v>
      </c>
      <c r="N253" s="7">
        <f t="shared" si="32"/>
        <v>0.497818059751594</v>
      </c>
      <c r="O253" s="7">
        <f t="shared" si="33"/>
        <v>0.251430433441536</v>
      </c>
      <c r="P253" s="7">
        <f t="shared" si="34"/>
        <v>0.35987395527315</v>
      </c>
      <c r="Q253" s="7">
        <f t="shared" si="35"/>
        <v>0.502181940248405</v>
      </c>
      <c r="R253" s="11">
        <f t="shared" si="36"/>
        <v>-0.333208638902175</v>
      </c>
      <c r="S253" s="12">
        <f t="shared" si="37"/>
        <v>0.0410340580699797</v>
      </c>
    </row>
    <row r="254" ht="14.4" spans="1:19">
      <c r="A254" s="1">
        <v>2012</v>
      </c>
      <c r="B254" s="1">
        <v>26</v>
      </c>
      <c r="C254" s="2" t="s">
        <v>44</v>
      </c>
      <c r="D254" s="5">
        <v>16991</v>
      </c>
      <c r="E254" s="5">
        <v>9495</v>
      </c>
      <c r="F254" s="7">
        <v>0.51</v>
      </c>
      <c r="G254" s="5">
        <v>479.8</v>
      </c>
      <c r="H254" s="5">
        <v>245</v>
      </c>
      <c r="I254" s="5">
        <v>234.8</v>
      </c>
      <c r="J254" s="5">
        <f t="shared" si="29"/>
        <v>4162795</v>
      </c>
      <c r="K254" s="5">
        <f t="shared" si="29"/>
        <v>2229426</v>
      </c>
      <c r="L254" s="5">
        <f t="shared" si="30"/>
        <v>6392221</v>
      </c>
      <c r="M254" s="7">
        <f t="shared" si="31"/>
        <v>0.651228266356873</v>
      </c>
      <c r="N254" s="7">
        <f t="shared" si="32"/>
        <v>0.51062942892872</v>
      </c>
      <c r="O254" s="7">
        <f t="shared" si="33"/>
        <v>0.243216081192703</v>
      </c>
      <c r="P254" s="7">
        <f t="shared" si="34"/>
        <v>0.348771733643127</v>
      </c>
      <c r="Q254" s="7">
        <f t="shared" si="35"/>
        <v>0.48937057107128</v>
      </c>
      <c r="R254" s="11">
        <f t="shared" si="36"/>
        <v>-0.338702366646669</v>
      </c>
      <c r="S254" s="12">
        <f t="shared" si="37"/>
        <v>0.0402593753008481</v>
      </c>
    </row>
    <row r="255" ht="14.4" spans="1:19">
      <c r="A255" s="1">
        <v>2013</v>
      </c>
      <c r="B255" s="1">
        <v>26</v>
      </c>
      <c r="C255" s="2" t="s">
        <v>44</v>
      </c>
      <c r="D255" s="5">
        <v>18846</v>
      </c>
      <c r="E255" s="5">
        <v>10703</v>
      </c>
      <c r="F255" s="7">
        <v>0.524</v>
      </c>
      <c r="G255" s="5">
        <v>481.91</v>
      </c>
      <c r="H255" s="5">
        <v>252.35</v>
      </c>
      <c r="I255" s="5">
        <v>229.56</v>
      </c>
      <c r="J255" s="5">
        <f t="shared" si="29"/>
        <v>4755788.1</v>
      </c>
      <c r="K255" s="5">
        <f t="shared" si="29"/>
        <v>2456980.68</v>
      </c>
      <c r="L255" s="5">
        <f t="shared" si="30"/>
        <v>7212768.78</v>
      </c>
      <c r="M255" s="7">
        <f t="shared" si="31"/>
        <v>0.659356794187987</v>
      </c>
      <c r="N255" s="7">
        <f t="shared" si="32"/>
        <v>0.523645493971903</v>
      </c>
      <c r="O255" s="7">
        <f t="shared" si="33"/>
        <v>0.230449888428857</v>
      </c>
      <c r="P255" s="7">
        <f t="shared" si="34"/>
        <v>0.340643205812013</v>
      </c>
      <c r="Q255" s="7">
        <f t="shared" si="35"/>
        <v>0.476354506028097</v>
      </c>
      <c r="R255" s="11">
        <f t="shared" si="36"/>
        <v>-0.335326725353469</v>
      </c>
      <c r="S255" s="12">
        <f t="shared" si="37"/>
        <v>0.03772192893658</v>
      </c>
    </row>
    <row r="256" ht="14.4" spans="1:19">
      <c r="A256" s="1">
        <v>2014</v>
      </c>
      <c r="B256" s="1">
        <v>26</v>
      </c>
      <c r="C256" s="2" t="s">
        <v>44</v>
      </c>
      <c r="D256" s="5">
        <v>20396</v>
      </c>
      <c r="E256" s="5">
        <v>11677</v>
      </c>
      <c r="F256" s="7">
        <v>0.537</v>
      </c>
      <c r="G256" s="5">
        <v>484.32</v>
      </c>
      <c r="H256" s="5">
        <v>260.27</v>
      </c>
      <c r="I256" s="5">
        <v>224.05</v>
      </c>
      <c r="J256" s="5">
        <f t="shared" si="29"/>
        <v>5308466.92</v>
      </c>
      <c r="K256" s="5">
        <f t="shared" si="29"/>
        <v>2616231.85</v>
      </c>
      <c r="L256" s="5">
        <f t="shared" si="30"/>
        <v>7924698.77</v>
      </c>
      <c r="M256" s="7">
        <f t="shared" si="31"/>
        <v>0.669863558738145</v>
      </c>
      <c r="N256" s="7">
        <f t="shared" si="32"/>
        <v>0.537392632969937</v>
      </c>
      <c r="O256" s="7">
        <f t="shared" si="33"/>
        <v>0.220345060537876</v>
      </c>
      <c r="P256" s="7">
        <f t="shared" si="34"/>
        <v>0.330136441261855</v>
      </c>
      <c r="Q256" s="7">
        <f t="shared" si="35"/>
        <v>0.462607367030063</v>
      </c>
      <c r="R256" s="11">
        <f t="shared" si="36"/>
        <v>-0.337372647561456</v>
      </c>
      <c r="S256" s="12">
        <f t="shared" si="37"/>
        <v>0.0362221211572443</v>
      </c>
    </row>
    <row r="257" ht="14.4" spans="1:19">
      <c r="A257" s="1">
        <v>2015</v>
      </c>
      <c r="B257" s="1">
        <v>26</v>
      </c>
      <c r="C257" s="2" t="s">
        <v>44</v>
      </c>
      <c r="D257" s="5">
        <v>22233</v>
      </c>
      <c r="E257" s="5">
        <v>12772</v>
      </c>
      <c r="F257" s="7">
        <v>0.555</v>
      </c>
      <c r="G257" s="5">
        <v>485.38</v>
      </c>
      <c r="H257" s="5">
        <v>269.53</v>
      </c>
      <c r="I257" s="5">
        <v>215.85</v>
      </c>
      <c r="J257" s="5">
        <f t="shared" si="29"/>
        <v>5992460.49</v>
      </c>
      <c r="K257" s="5">
        <f t="shared" si="29"/>
        <v>2756836.2</v>
      </c>
      <c r="L257" s="5">
        <f t="shared" si="30"/>
        <v>8749296.69</v>
      </c>
      <c r="M257" s="7">
        <f t="shared" si="31"/>
        <v>0.684907679133693</v>
      </c>
      <c r="N257" s="7">
        <f t="shared" si="32"/>
        <v>0.555296880794429</v>
      </c>
      <c r="O257" s="7">
        <f t="shared" si="33"/>
        <v>0.209781163114084</v>
      </c>
      <c r="P257" s="7">
        <f t="shared" si="34"/>
        <v>0.315092320866307</v>
      </c>
      <c r="Q257" s="7">
        <f t="shared" si="35"/>
        <v>0.444703119205571</v>
      </c>
      <c r="R257" s="11">
        <f t="shared" si="36"/>
        <v>-0.344541233670712</v>
      </c>
      <c r="S257" s="12">
        <f t="shared" si="37"/>
        <v>0.0351184326029884</v>
      </c>
    </row>
    <row r="258" ht="14.4" spans="1:19">
      <c r="A258" s="1">
        <v>2016</v>
      </c>
      <c r="B258" s="1">
        <v>26</v>
      </c>
      <c r="C258" s="2" t="s">
        <v>44</v>
      </c>
      <c r="D258" s="5">
        <v>24086</v>
      </c>
      <c r="E258" s="5">
        <v>13929</v>
      </c>
      <c r="F258" s="7">
        <v>0.575</v>
      </c>
      <c r="G258" s="5">
        <v>487.94</v>
      </c>
      <c r="H258" s="5">
        <v>280.71</v>
      </c>
      <c r="I258" s="5">
        <v>207.23</v>
      </c>
      <c r="J258" s="5">
        <f t="shared" si="29"/>
        <v>6761181.06</v>
      </c>
      <c r="K258" s="5">
        <f t="shared" si="29"/>
        <v>2886506.67</v>
      </c>
      <c r="L258" s="5">
        <f t="shared" si="30"/>
        <v>9647687.73</v>
      </c>
      <c r="M258" s="7">
        <f t="shared" si="31"/>
        <v>0.700808447497295</v>
      </c>
      <c r="N258" s="7">
        <f t="shared" si="32"/>
        <v>0.575296142968398</v>
      </c>
      <c r="O258" s="7">
        <f t="shared" si="33"/>
        <v>0.197349654163057</v>
      </c>
      <c r="P258" s="7">
        <f t="shared" si="34"/>
        <v>0.299191552502705</v>
      </c>
      <c r="Q258" s="7">
        <f t="shared" si="35"/>
        <v>0.424703857031602</v>
      </c>
      <c r="R258" s="11">
        <f t="shared" si="36"/>
        <v>-0.350308106969337</v>
      </c>
      <c r="S258" s="12">
        <f t="shared" si="37"/>
        <v>0.0334950783697002</v>
      </c>
    </row>
    <row r="259" ht="14.4" spans="1:19">
      <c r="A259" s="1">
        <v>2017</v>
      </c>
      <c r="B259" s="1">
        <v>26</v>
      </c>
      <c r="C259" s="2" t="s">
        <v>44</v>
      </c>
      <c r="D259" s="5">
        <v>26118</v>
      </c>
      <c r="E259" s="5">
        <v>15268</v>
      </c>
      <c r="F259" s="7">
        <v>0.5853</v>
      </c>
      <c r="G259" s="5">
        <v>491.46</v>
      </c>
      <c r="H259" s="5">
        <v>287.65</v>
      </c>
      <c r="I259" s="5">
        <v>203.81</v>
      </c>
      <c r="J259" s="5">
        <f t="shared" ref="J259:K322" si="38">D259*H259</f>
        <v>7512842.7</v>
      </c>
      <c r="K259" s="5">
        <f t="shared" si="38"/>
        <v>3111771.08</v>
      </c>
      <c r="L259" s="5">
        <f t="shared" ref="L259:L322" si="39">J259+K259</f>
        <v>10624613.78</v>
      </c>
      <c r="M259" s="7">
        <f t="shared" ref="M259:M322" si="40">J259/L259</f>
        <v>0.707116781425254</v>
      </c>
      <c r="N259" s="7">
        <f t="shared" ref="N259:N322" si="41">H259/G259</f>
        <v>0.585296870548976</v>
      </c>
      <c r="O259" s="7">
        <f t="shared" ref="O259:O322" si="42">LN(M259/N259)</f>
        <v>0.189076641539492</v>
      </c>
      <c r="P259" s="7">
        <f t="shared" ref="P259:P322" si="43">K259/L259</f>
        <v>0.292883218574746</v>
      </c>
      <c r="Q259" s="7">
        <f t="shared" ref="Q259:Q322" si="44">I259/G259</f>
        <v>0.414703129451023</v>
      </c>
      <c r="R259" s="11">
        <f t="shared" ref="R259:R322" si="45">LN(P259/Q259)</f>
        <v>-0.34778895537574</v>
      </c>
      <c r="S259" s="12">
        <f t="shared" ref="S259:S322" si="46">M259*O259+P259*R259</f>
        <v>0.0318377175729066</v>
      </c>
    </row>
    <row r="260" ht="14.4" spans="1:19">
      <c r="A260" s="1">
        <v>2018</v>
      </c>
      <c r="B260" s="1">
        <v>26</v>
      </c>
      <c r="C260" s="2" t="s">
        <v>44</v>
      </c>
      <c r="D260" s="5">
        <v>28281</v>
      </c>
      <c r="E260" s="5">
        <v>16639</v>
      </c>
      <c r="F260" s="7">
        <v>0.6</v>
      </c>
      <c r="G260" s="5">
        <v>492.6</v>
      </c>
      <c r="H260" s="5">
        <v>295.6</v>
      </c>
      <c r="I260" s="5">
        <v>197</v>
      </c>
      <c r="J260" s="5">
        <f t="shared" si="38"/>
        <v>8359863.6</v>
      </c>
      <c r="K260" s="5">
        <f t="shared" si="38"/>
        <v>3277883</v>
      </c>
      <c r="L260" s="5">
        <f t="shared" si="39"/>
        <v>11637746.6</v>
      </c>
      <c r="M260" s="7">
        <f t="shared" si="40"/>
        <v>0.718340404490333</v>
      </c>
      <c r="N260" s="7">
        <f t="shared" si="41"/>
        <v>0.600081201786439</v>
      </c>
      <c r="O260" s="7">
        <f t="shared" si="42"/>
        <v>0.179878575289593</v>
      </c>
      <c r="P260" s="7">
        <f t="shared" si="43"/>
        <v>0.281659595509667</v>
      </c>
      <c r="Q260" s="7">
        <f t="shared" si="44"/>
        <v>0.399918798213561</v>
      </c>
      <c r="R260" s="11">
        <f t="shared" si="45"/>
        <v>-0.35056228835916</v>
      </c>
      <c r="S260" s="12">
        <f t="shared" si="46"/>
        <v>0.0304748161924867</v>
      </c>
    </row>
    <row r="261" ht="14.4" spans="1:19">
      <c r="A261" s="1">
        <v>2019</v>
      </c>
      <c r="B261" s="1">
        <v>26</v>
      </c>
      <c r="C261" s="2" t="s">
        <v>44</v>
      </c>
      <c r="D261" s="5">
        <v>30614</v>
      </c>
      <c r="E261" s="5">
        <v>18121</v>
      </c>
      <c r="F261" s="7">
        <v>0.611</v>
      </c>
      <c r="G261" s="5">
        <v>493.79</v>
      </c>
      <c r="H261" s="5">
        <v>301.71</v>
      </c>
      <c r="I261" s="5">
        <v>192.08</v>
      </c>
      <c r="J261" s="5">
        <f t="shared" si="38"/>
        <v>9236549.94</v>
      </c>
      <c r="K261" s="5">
        <f t="shared" si="38"/>
        <v>3480681.68</v>
      </c>
      <c r="L261" s="5">
        <f t="shared" si="39"/>
        <v>12717231.62</v>
      </c>
      <c r="M261" s="7">
        <f t="shared" si="40"/>
        <v>0.726301935515113</v>
      </c>
      <c r="N261" s="7">
        <f t="shared" si="41"/>
        <v>0.611008728406813</v>
      </c>
      <c r="O261" s="7">
        <f t="shared" si="42"/>
        <v>0.172854572991729</v>
      </c>
      <c r="P261" s="7">
        <f t="shared" si="43"/>
        <v>0.273698064484887</v>
      </c>
      <c r="Q261" s="7">
        <f t="shared" si="44"/>
        <v>0.388991271593187</v>
      </c>
      <c r="R261" s="11">
        <f t="shared" si="45"/>
        <v>-0.351531360947766</v>
      </c>
      <c r="S261" s="12">
        <f t="shared" si="46"/>
        <v>0.0293311578293892</v>
      </c>
    </row>
    <row r="262" ht="14.4" spans="1:19">
      <c r="A262" s="1">
        <v>2010</v>
      </c>
      <c r="B262" s="1">
        <v>27</v>
      </c>
      <c r="C262" s="2" t="s">
        <v>45</v>
      </c>
      <c r="D262" s="5">
        <v>29139</v>
      </c>
      <c r="E262" s="5">
        <v>13186</v>
      </c>
      <c r="F262" s="7">
        <v>0.733</v>
      </c>
      <c r="G262" s="5">
        <v>870.5</v>
      </c>
      <c r="H262" s="5">
        <v>638.0765</v>
      </c>
      <c r="I262" s="5">
        <v>232.4235</v>
      </c>
      <c r="J262" s="5">
        <f t="shared" si="38"/>
        <v>18592911.1335</v>
      </c>
      <c r="K262" s="5">
        <f t="shared" si="38"/>
        <v>3064736.271</v>
      </c>
      <c r="L262" s="5">
        <f t="shared" si="39"/>
        <v>21657647.4045</v>
      </c>
      <c r="M262" s="7">
        <f t="shared" si="40"/>
        <v>0.858491727482681</v>
      </c>
      <c r="N262" s="7">
        <f t="shared" si="41"/>
        <v>0.733</v>
      </c>
      <c r="O262" s="7">
        <f t="shared" si="42"/>
        <v>0.158031342391267</v>
      </c>
      <c r="P262" s="7">
        <f t="shared" si="43"/>
        <v>0.141508272517319</v>
      </c>
      <c r="Q262" s="7">
        <f t="shared" si="44"/>
        <v>0.267</v>
      </c>
      <c r="R262" s="11">
        <f t="shared" si="45"/>
        <v>-0.634890480005928</v>
      </c>
      <c r="S262" s="12">
        <f t="shared" si="46"/>
        <v>0.045826345062555</v>
      </c>
    </row>
    <row r="263" ht="14.4" spans="1:19">
      <c r="A263" s="1">
        <v>2011</v>
      </c>
      <c r="B263" s="1">
        <v>27</v>
      </c>
      <c r="C263" s="2" t="s">
        <v>45</v>
      </c>
      <c r="D263" s="5">
        <v>32434</v>
      </c>
      <c r="E263" s="5">
        <v>15245</v>
      </c>
      <c r="F263" s="7">
        <v>0.739</v>
      </c>
      <c r="G263" s="5">
        <v>873.8</v>
      </c>
      <c r="H263" s="5">
        <v>645.7382</v>
      </c>
      <c r="I263" s="5">
        <v>228.0618</v>
      </c>
      <c r="J263" s="5">
        <f t="shared" si="38"/>
        <v>20943872.7788</v>
      </c>
      <c r="K263" s="5">
        <f t="shared" si="38"/>
        <v>3476802.141</v>
      </c>
      <c r="L263" s="5">
        <f t="shared" si="39"/>
        <v>24420674.9198</v>
      </c>
      <c r="M263" s="7">
        <f t="shared" si="40"/>
        <v>0.857628744806678</v>
      </c>
      <c r="N263" s="7">
        <f t="shared" si="41"/>
        <v>0.739</v>
      </c>
      <c r="O263" s="7">
        <f t="shared" si="42"/>
        <v>0.148873386538297</v>
      </c>
      <c r="P263" s="7">
        <f t="shared" si="43"/>
        <v>0.142371255193322</v>
      </c>
      <c r="Q263" s="7">
        <f t="shared" si="44"/>
        <v>0.261</v>
      </c>
      <c r="R263" s="11">
        <f t="shared" si="45"/>
        <v>-0.606082288318668</v>
      </c>
      <c r="S263" s="12">
        <f t="shared" si="46"/>
        <v>0.0413893994935895</v>
      </c>
    </row>
    <row r="264" ht="14.4" spans="1:19">
      <c r="A264" s="1">
        <v>2012</v>
      </c>
      <c r="B264" s="1">
        <v>27</v>
      </c>
      <c r="C264" s="2" t="s">
        <v>45</v>
      </c>
      <c r="D264" s="5">
        <v>35704</v>
      </c>
      <c r="E264" s="5">
        <v>17017</v>
      </c>
      <c r="F264" s="7">
        <v>0.743</v>
      </c>
      <c r="G264" s="5">
        <v>880.2</v>
      </c>
      <c r="H264" s="5">
        <v>653.9886</v>
      </c>
      <c r="I264" s="5">
        <v>226.2114</v>
      </c>
      <c r="J264" s="5">
        <f t="shared" si="38"/>
        <v>23350008.9744</v>
      </c>
      <c r="K264" s="5">
        <f t="shared" si="38"/>
        <v>3849439.3938</v>
      </c>
      <c r="L264" s="5">
        <f t="shared" si="39"/>
        <v>27199448.3682</v>
      </c>
      <c r="M264" s="7">
        <f t="shared" si="40"/>
        <v>0.858473622637857</v>
      </c>
      <c r="N264" s="7">
        <f t="shared" si="41"/>
        <v>0.743</v>
      </c>
      <c r="O264" s="7">
        <f t="shared" si="42"/>
        <v>0.144459910206407</v>
      </c>
      <c r="P264" s="7">
        <f t="shared" si="43"/>
        <v>0.141526377362143</v>
      </c>
      <c r="Q264" s="7">
        <f t="shared" si="44"/>
        <v>0.257</v>
      </c>
      <c r="R264" s="11">
        <f t="shared" si="45"/>
        <v>-0.596589972731262</v>
      </c>
      <c r="S264" s="12">
        <f t="shared" si="46"/>
        <v>0.0395818048295987</v>
      </c>
    </row>
    <row r="265" ht="14.4" spans="1:19">
      <c r="A265" s="1">
        <v>2013</v>
      </c>
      <c r="B265" s="1">
        <v>27</v>
      </c>
      <c r="C265" s="2" t="s">
        <v>45</v>
      </c>
      <c r="D265" s="5">
        <v>40925</v>
      </c>
      <c r="E265" s="5">
        <v>21208</v>
      </c>
      <c r="F265" s="7">
        <v>0.749</v>
      </c>
      <c r="G265" s="5">
        <v>884.4</v>
      </c>
      <c r="H265" s="5">
        <v>662.4156</v>
      </c>
      <c r="I265" s="5">
        <v>221.9844</v>
      </c>
      <c r="J265" s="5">
        <f t="shared" si="38"/>
        <v>27109358.43</v>
      </c>
      <c r="K265" s="5">
        <f t="shared" si="38"/>
        <v>4707845.1552</v>
      </c>
      <c r="L265" s="5">
        <f t="shared" si="39"/>
        <v>31817203.5852</v>
      </c>
      <c r="M265" s="7">
        <f t="shared" si="40"/>
        <v>0.852034603148157</v>
      </c>
      <c r="N265" s="7">
        <f t="shared" si="41"/>
        <v>0.749</v>
      </c>
      <c r="O265" s="7">
        <f t="shared" si="42"/>
        <v>0.128888156511027</v>
      </c>
      <c r="P265" s="7">
        <f t="shared" si="43"/>
        <v>0.147965396851843</v>
      </c>
      <c r="Q265" s="7">
        <f t="shared" si="44"/>
        <v>0.251</v>
      </c>
      <c r="R265" s="11">
        <f t="shared" si="45"/>
        <v>-0.528474497759447</v>
      </c>
      <c r="S265" s="12">
        <f t="shared" si="46"/>
        <v>0.0316212304963159</v>
      </c>
    </row>
    <row r="266" ht="14.4" spans="1:19">
      <c r="A266" s="1">
        <v>2014</v>
      </c>
      <c r="B266" s="1">
        <v>27</v>
      </c>
      <c r="C266" s="2" t="s">
        <v>45</v>
      </c>
      <c r="D266" s="5">
        <v>44632</v>
      </c>
      <c r="E266" s="5">
        <v>23555</v>
      </c>
      <c r="F266" s="7">
        <v>0.751</v>
      </c>
      <c r="G266" s="5">
        <v>889.2</v>
      </c>
      <c r="H266" s="5">
        <v>667.7892</v>
      </c>
      <c r="I266" s="5">
        <v>221.4108</v>
      </c>
      <c r="J266" s="5">
        <f t="shared" si="38"/>
        <v>29804767.5744</v>
      </c>
      <c r="K266" s="5">
        <f t="shared" si="38"/>
        <v>5215331.394</v>
      </c>
      <c r="L266" s="5">
        <f t="shared" si="39"/>
        <v>35020098.9684</v>
      </c>
      <c r="M266" s="7">
        <f t="shared" si="40"/>
        <v>0.851076052106363</v>
      </c>
      <c r="N266" s="7">
        <f t="shared" si="41"/>
        <v>0.751</v>
      </c>
      <c r="O266" s="7">
        <f t="shared" si="42"/>
        <v>0.125095840743736</v>
      </c>
      <c r="P266" s="7">
        <f t="shared" si="43"/>
        <v>0.148923947893637</v>
      </c>
      <c r="Q266" s="7">
        <f t="shared" si="44"/>
        <v>0.249</v>
      </c>
      <c r="R266" s="11">
        <f t="shared" si="45"/>
        <v>-0.514017137647487</v>
      </c>
      <c r="S266" s="12">
        <f t="shared" si="46"/>
        <v>0.0299166128516542</v>
      </c>
    </row>
    <row r="267" ht="14.4" spans="1:19">
      <c r="A267" s="1">
        <v>2015</v>
      </c>
      <c r="B267" s="1">
        <v>27</v>
      </c>
      <c r="C267" s="2" t="s">
        <v>45</v>
      </c>
      <c r="D267" s="5">
        <v>48316</v>
      </c>
      <c r="E267" s="5">
        <v>25719</v>
      </c>
      <c r="F267" s="7">
        <v>0.753</v>
      </c>
      <c r="G267" s="5">
        <v>901.8</v>
      </c>
      <c r="H267" s="5">
        <v>679.0554</v>
      </c>
      <c r="I267" s="5">
        <v>222.7446</v>
      </c>
      <c r="J267" s="5">
        <f t="shared" si="38"/>
        <v>32809240.7064</v>
      </c>
      <c r="K267" s="5">
        <f t="shared" si="38"/>
        <v>5728768.3674</v>
      </c>
      <c r="L267" s="5">
        <f t="shared" si="39"/>
        <v>38538009.0738</v>
      </c>
      <c r="M267" s="7">
        <f t="shared" si="40"/>
        <v>0.851347578531381</v>
      </c>
      <c r="N267" s="7">
        <f t="shared" si="41"/>
        <v>0.753</v>
      </c>
      <c r="O267" s="7">
        <f t="shared" si="42"/>
        <v>0.122755252793472</v>
      </c>
      <c r="P267" s="7">
        <f t="shared" si="43"/>
        <v>0.14865242146862</v>
      </c>
      <c r="Q267" s="7">
        <f t="shared" si="44"/>
        <v>0.247</v>
      </c>
      <c r="R267" s="11">
        <f t="shared" si="45"/>
        <v>-0.507777497584831</v>
      </c>
      <c r="S267" s="12">
        <f t="shared" si="46"/>
        <v>0.0290250326344687</v>
      </c>
    </row>
    <row r="268" ht="14.4" spans="1:19">
      <c r="A268" s="1">
        <v>2016</v>
      </c>
      <c r="B268" s="1">
        <v>27</v>
      </c>
      <c r="C268" s="2" t="s">
        <v>45</v>
      </c>
      <c r="D268" s="5">
        <v>52185</v>
      </c>
      <c r="E268" s="5">
        <v>27908</v>
      </c>
      <c r="F268" s="7">
        <v>0.762</v>
      </c>
      <c r="G268" s="5">
        <v>918.8</v>
      </c>
      <c r="H268" s="5">
        <v>700.1256</v>
      </c>
      <c r="I268" s="5">
        <v>218.6744</v>
      </c>
      <c r="J268" s="5">
        <f t="shared" si="38"/>
        <v>36536054.436</v>
      </c>
      <c r="K268" s="5">
        <f t="shared" si="38"/>
        <v>6102765.1552</v>
      </c>
      <c r="L268" s="5">
        <f t="shared" si="39"/>
        <v>42638819.5912</v>
      </c>
      <c r="M268" s="7">
        <f t="shared" si="40"/>
        <v>0.856873027590578</v>
      </c>
      <c r="N268" s="7">
        <f t="shared" si="41"/>
        <v>0.762</v>
      </c>
      <c r="O268" s="7">
        <f t="shared" si="42"/>
        <v>0.117343192763625</v>
      </c>
      <c r="P268" s="7">
        <f t="shared" si="43"/>
        <v>0.143126972409422</v>
      </c>
      <c r="Q268" s="7">
        <f t="shared" si="44"/>
        <v>0.238</v>
      </c>
      <c r="R268" s="11">
        <f t="shared" si="45"/>
        <v>-0.5085385184314</v>
      </c>
      <c r="S268" s="12">
        <f t="shared" si="46"/>
        <v>0.0277626383538532</v>
      </c>
    </row>
    <row r="269" ht="14.4" spans="1:19">
      <c r="A269" s="1">
        <v>2017</v>
      </c>
      <c r="B269" s="1">
        <v>27</v>
      </c>
      <c r="C269" s="2" t="s">
        <v>45</v>
      </c>
      <c r="D269" s="5">
        <v>56276</v>
      </c>
      <c r="E269" s="5">
        <v>30397</v>
      </c>
      <c r="F269" s="7">
        <v>0.768</v>
      </c>
      <c r="G269" s="5">
        <v>946.8</v>
      </c>
      <c r="H269" s="5">
        <v>727.1424</v>
      </c>
      <c r="I269" s="5">
        <v>219.6576</v>
      </c>
      <c r="J269" s="5">
        <f t="shared" si="38"/>
        <v>40920665.7024</v>
      </c>
      <c r="K269" s="5">
        <f t="shared" si="38"/>
        <v>6676932.0672</v>
      </c>
      <c r="L269" s="5">
        <f t="shared" si="39"/>
        <v>47597597.7696</v>
      </c>
      <c r="M269" s="7">
        <f t="shared" si="40"/>
        <v>0.859721238464172</v>
      </c>
      <c r="N269" s="7">
        <f t="shared" si="41"/>
        <v>0.768</v>
      </c>
      <c r="O269" s="7">
        <f t="shared" si="42"/>
        <v>0.112818462233998</v>
      </c>
      <c r="P269" s="7">
        <f t="shared" si="43"/>
        <v>0.140278761535828</v>
      </c>
      <c r="Q269" s="7">
        <f t="shared" si="44"/>
        <v>0.232</v>
      </c>
      <c r="R269" s="11">
        <f t="shared" si="45"/>
        <v>-0.503105774948927</v>
      </c>
      <c r="S269" s="12">
        <f t="shared" si="46"/>
        <v>0.026417373042077</v>
      </c>
    </row>
    <row r="270" ht="14.4" spans="1:19">
      <c r="A270" s="1">
        <v>2018</v>
      </c>
      <c r="B270" s="1">
        <v>27</v>
      </c>
      <c r="C270" s="2" t="s">
        <v>45</v>
      </c>
      <c r="D270" s="5">
        <v>61172</v>
      </c>
      <c r="E270" s="5">
        <v>33193</v>
      </c>
      <c r="F270" s="7">
        <v>0.774</v>
      </c>
      <c r="G270" s="5">
        <v>980.6</v>
      </c>
      <c r="H270" s="5">
        <v>758.9844</v>
      </c>
      <c r="I270" s="5">
        <v>221.6156</v>
      </c>
      <c r="J270" s="5">
        <f t="shared" si="38"/>
        <v>46428593.7168</v>
      </c>
      <c r="K270" s="5">
        <f t="shared" si="38"/>
        <v>7356086.6108</v>
      </c>
      <c r="L270" s="5">
        <f t="shared" si="39"/>
        <v>53784680.3276</v>
      </c>
      <c r="M270" s="7">
        <f t="shared" si="40"/>
        <v>0.86323082026342</v>
      </c>
      <c r="N270" s="7">
        <f t="shared" si="41"/>
        <v>0.774</v>
      </c>
      <c r="O270" s="7">
        <f t="shared" si="42"/>
        <v>0.109110244377854</v>
      </c>
      <c r="P270" s="7">
        <f t="shared" si="43"/>
        <v>0.13676917973658</v>
      </c>
      <c r="Q270" s="7">
        <f t="shared" si="44"/>
        <v>0.226</v>
      </c>
      <c r="R270" s="11">
        <f t="shared" si="45"/>
        <v>-0.502240313789663</v>
      </c>
      <c r="S270" s="12">
        <f t="shared" si="46"/>
        <v>0.0254963300057826</v>
      </c>
    </row>
    <row r="271" ht="14.4" spans="1:19">
      <c r="A271" s="1">
        <v>2019</v>
      </c>
      <c r="B271" s="1">
        <v>27</v>
      </c>
      <c r="C271" s="2" t="s">
        <v>45</v>
      </c>
      <c r="D271" s="5">
        <v>66068</v>
      </c>
      <c r="E271" s="5">
        <v>36255</v>
      </c>
      <c r="F271" s="7">
        <v>0.785</v>
      </c>
      <c r="G271" s="5">
        <v>1036</v>
      </c>
      <c r="H271" s="5">
        <v>813.26</v>
      </c>
      <c r="I271" s="5">
        <v>222.74</v>
      </c>
      <c r="J271" s="5">
        <f t="shared" si="38"/>
        <v>53730461.68</v>
      </c>
      <c r="K271" s="5">
        <f t="shared" si="38"/>
        <v>8075438.7</v>
      </c>
      <c r="L271" s="5">
        <f t="shared" si="39"/>
        <v>61805900.38</v>
      </c>
      <c r="M271" s="7">
        <f t="shared" si="40"/>
        <v>0.869341945504395</v>
      </c>
      <c r="N271" s="7">
        <f t="shared" si="41"/>
        <v>0.785</v>
      </c>
      <c r="O271" s="7">
        <f t="shared" si="42"/>
        <v>0.102052823185446</v>
      </c>
      <c r="P271" s="7">
        <f t="shared" si="43"/>
        <v>0.130658054495605</v>
      </c>
      <c r="Q271" s="7">
        <f t="shared" si="44"/>
        <v>0.215</v>
      </c>
      <c r="R271" s="11">
        <f t="shared" si="45"/>
        <v>-0.498054388649842</v>
      </c>
      <c r="S271" s="12">
        <f t="shared" si="46"/>
        <v>0.0236439823982649</v>
      </c>
    </row>
    <row r="272" ht="14.4" spans="1:19">
      <c r="A272" s="1">
        <v>2010</v>
      </c>
      <c r="B272" s="1">
        <v>28</v>
      </c>
      <c r="C272" s="2" t="s">
        <v>46</v>
      </c>
      <c r="D272" s="5">
        <v>29977</v>
      </c>
      <c r="E272" s="5">
        <v>14261</v>
      </c>
      <c r="F272" s="7">
        <v>0.683</v>
      </c>
      <c r="G272" s="5">
        <v>761.1</v>
      </c>
      <c r="H272" s="5">
        <v>519.8313</v>
      </c>
      <c r="I272" s="5">
        <v>241.2687</v>
      </c>
      <c r="J272" s="5">
        <f t="shared" si="38"/>
        <v>15582982.8801</v>
      </c>
      <c r="K272" s="5">
        <f t="shared" si="38"/>
        <v>3440732.9307</v>
      </c>
      <c r="L272" s="5">
        <f t="shared" si="39"/>
        <v>19023715.8108</v>
      </c>
      <c r="M272" s="7">
        <f t="shared" si="40"/>
        <v>0.8191345494792</v>
      </c>
      <c r="N272" s="7">
        <f t="shared" si="41"/>
        <v>0.683</v>
      </c>
      <c r="O272" s="7">
        <f t="shared" si="42"/>
        <v>0.181753495867352</v>
      </c>
      <c r="P272" s="7">
        <f t="shared" si="43"/>
        <v>0.1808654505208</v>
      </c>
      <c r="Q272" s="7">
        <f t="shared" si="44"/>
        <v>0.317</v>
      </c>
      <c r="R272" s="11">
        <f t="shared" si="45"/>
        <v>-0.561148386334321</v>
      </c>
      <c r="S272" s="12">
        <f t="shared" si="46"/>
        <v>0.0473882122501967</v>
      </c>
    </row>
    <row r="273" ht="14.4" spans="1:19">
      <c r="A273" s="1">
        <v>2011</v>
      </c>
      <c r="B273" s="1">
        <v>28</v>
      </c>
      <c r="C273" s="2" t="s">
        <v>46</v>
      </c>
      <c r="D273" s="5">
        <v>34321</v>
      </c>
      <c r="E273" s="5">
        <v>16518</v>
      </c>
      <c r="F273" s="7">
        <v>0.69</v>
      </c>
      <c r="G273" s="5">
        <v>762.8</v>
      </c>
      <c r="H273" s="5">
        <v>526.332</v>
      </c>
      <c r="I273" s="5">
        <v>236.468</v>
      </c>
      <c r="J273" s="5">
        <f t="shared" si="38"/>
        <v>18064240.572</v>
      </c>
      <c r="K273" s="5">
        <f t="shared" si="38"/>
        <v>3905978.424</v>
      </c>
      <c r="L273" s="5">
        <f t="shared" si="39"/>
        <v>21970218.996</v>
      </c>
      <c r="M273" s="7">
        <f t="shared" si="40"/>
        <v>0.822214861640153</v>
      </c>
      <c r="N273" s="7">
        <f t="shared" si="41"/>
        <v>0.69</v>
      </c>
      <c r="O273" s="7">
        <f t="shared" si="42"/>
        <v>0.175310152165393</v>
      </c>
      <c r="P273" s="7">
        <f t="shared" si="43"/>
        <v>0.177785138359847</v>
      </c>
      <c r="Q273" s="7">
        <f t="shared" si="44"/>
        <v>0.31</v>
      </c>
      <c r="R273" s="11">
        <f t="shared" si="45"/>
        <v>-0.555996564170491</v>
      </c>
      <c r="S273" s="12">
        <f t="shared" si="46"/>
        <v>0.0452946864181327</v>
      </c>
    </row>
    <row r="274" ht="14.4" spans="1:19">
      <c r="A274" s="1">
        <v>2012</v>
      </c>
      <c r="B274" s="1">
        <v>28</v>
      </c>
      <c r="C274" s="2" t="s">
        <v>46</v>
      </c>
      <c r="D274" s="5">
        <v>38043</v>
      </c>
      <c r="E274" s="5">
        <v>18475</v>
      </c>
      <c r="F274" s="7">
        <v>0.694</v>
      </c>
      <c r="G274" s="5">
        <v>763.9</v>
      </c>
      <c r="H274" s="5">
        <v>530.1466</v>
      </c>
      <c r="I274" s="5">
        <v>233.7534</v>
      </c>
      <c r="J274" s="5">
        <f t="shared" si="38"/>
        <v>20168367.1038</v>
      </c>
      <c r="K274" s="5">
        <f t="shared" si="38"/>
        <v>4318594.065</v>
      </c>
      <c r="L274" s="5">
        <f t="shared" si="39"/>
        <v>24486961.1688</v>
      </c>
      <c r="M274" s="7">
        <f t="shared" si="40"/>
        <v>0.823636994593575</v>
      </c>
      <c r="N274" s="7">
        <f t="shared" si="41"/>
        <v>0.694</v>
      </c>
      <c r="O274" s="7">
        <f t="shared" si="42"/>
        <v>0.171257931794396</v>
      </c>
      <c r="P274" s="7">
        <f t="shared" si="43"/>
        <v>0.176363005406425</v>
      </c>
      <c r="Q274" s="7">
        <f t="shared" si="44"/>
        <v>0.306</v>
      </c>
      <c r="R274" s="11">
        <f t="shared" si="45"/>
        <v>-0.551040700292211</v>
      </c>
      <c r="S274" s="12">
        <f t="shared" si="46"/>
        <v>0.0438711742386519</v>
      </c>
    </row>
    <row r="275" ht="14.4" spans="1:19">
      <c r="A275" s="1">
        <v>2013</v>
      </c>
      <c r="B275" s="1">
        <v>28</v>
      </c>
      <c r="C275" s="2" t="s">
        <v>46</v>
      </c>
      <c r="D275" s="5">
        <v>40426</v>
      </c>
      <c r="E275" s="5">
        <v>21879</v>
      </c>
      <c r="F275" s="7">
        <v>0.698</v>
      </c>
      <c r="G275" s="5">
        <v>766.3</v>
      </c>
      <c r="H275" s="5">
        <v>534.8774</v>
      </c>
      <c r="I275" s="5">
        <v>231.4226</v>
      </c>
      <c r="J275" s="5">
        <f t="shared" si="38"/>
        <v>21622953.7724</v>
      </c>
      <c r="K275" s="5">
        <f t="shared" si="38"/>
        <v>5063295.0654</v>
      </c>
      <c r="L275" s="5">
        <f t="shared" si="39"/>
        <v>26686248.8378</v>
      </c>
      <c r="M275" s="7">
        <f t="shared" si="40"/>
        <v>0.810265762858808</v>
      </c>
      <c r="N275" s="7">
        <f t="shared" si="41"/>
        <v>0.698</v>
      </c>
      <c r="O275" s="7">
        <f t="shared" si="42"/>
        <v>0.14914319338515</v>
      </c>
      <c r="P275" s="7">
        <f t="shared" si="43"/>
        <v>0.189734237141192</v>
      </c>
      <c r="Q275" s="7">
        <f t="shared" si="44"/>
        <v>0.302</v>
      </c>
      <c r="R275" s="11">
        <f t="shared" si="45"/>
        <v>-0.464802676269451</v>
      </c>
      <c r="S275" s="12">
        <f t="shared" si="46"/>
        <v>0.0326566421602484</v>
      </c>
    </row>
    <row r="276" ht="14.4" spans="1:19">
      <c r="A276" s="1">
        <v>2014</v>
      </c>
      <c r="B276" s="1">
        <v>28</v>
      </c>
      <c r="C276" s="2" t="s">
        <v>46</v>
      </c>
      <c r="D276" s="5">
        <v>44155</v>
      </c>
      <c r="E276" s="5">
        <v>24283</v>
      </c>
      <c r="F276" s="7">
        <v>0.703</v>
      </c>
      <c r="G276" s="5">
        <v>781.1</v>
      </c>
      <c r="H276" s="5">
        <v>549.1133</v>
      </c>
      <c r="I276" s="5">
        <v>231.9867</v>
      </c>
      <c r="J276" s="5">
        <f t="shared" si="38"/>
        <v>24246097.7615</v>
      </c>
      <c r="K276" s="5">
        <f t="shared" si="38"/>
        <v>5633333.0361</v>
      </c>
      <c r="L276" s="5">
        <f t="shared" si="39"/>
        <v>29879430.7976</v>
      </c>
      <c r="M276" s="7">
        <f t="shared" si="40"/>
        <v>0.811464513020359</v>
      </c>
      <c r="N276" s="7">
        <f t="shared" si="41"/>
        <v>0.703</v>
      </c>
      <c r="O276" s="7">
        <f t="shared" si="42"/>
        <v>0.14348376408349</v>
      </c>
      <c r="P276" s="7">
        <f t="shared" si="43"/>
        <v>0.188535486979641</v>
      </c>
      <c r="Q276" s="7">
        <f t="shared" si="44"/>
        <v>0.297</v>
      </c>
      <c r="R276" s="11">
        <f t="shared" si="45"/>
        <v>-0.454445889794349</v>
      </c>
      <c r="S276" s="12">
        <f t="shared" si="46"/>
        <v>0.0307528056100635</v>
      </c>
    </row>
    <row r="277" ht="14.4" spans="1:19">
      <c r="A277" s="1">
        <v>2015</v>
      </c>
      <c r="B277" s="1">
        <v>28</v>
      </c>
      <c r="C277" s="2" t="s">
        <v>46</v>
      </c>
      <c r="D277" s="5">
        <v>47852</v>
      </c>
      <c r="E277" s="5">
        <v>26469</v>
      </c>
      <c r="F277" s="7">
        <v>0.711</v>
      </c>
      <c r="G277" s="5">
        <v>782.5</v>
      </c>
      <c r="H277" s="5">
        <v>556.3575</v>
      </c>
      <c r="I277" s="5">
        <v>226.1425</v>
      </c>
      <c r="J277" s="5">
        <f t="shared" si="38"/>
        <v>26622819.09</v>
      </c>
      <c r="K277" s="5">
        <f t="shared" si="38"/>
        <v>5985765.8325</v>
      </c>
      <c r="L277" s="5">
        <f t="shared" si="39"/>
        <v>32608584.9225</v>
      </c>
      <c r="M277" s="7">
        <f t="shared" si="40"/>
        <v>0.81643589113952</v>
      </c>
      <c r="N277" s="7">
        <f t="shared" si="41"/>
        <v>0.711</v>
      </c>
      <c r="O277" s="7">
        <f t="shared" si="42"/>
        <v>0.138275962855388</v>
      </c>
      <c r="P277" s="7">
        <f t="shared" si="43"/>
        <v>0.18356410886048</v>
      </c>
      <c r="Q277" s="7">
        <f t="shared" si="44"/>
        <v>0.289</v>
      </c>
      <c r="R277" s="11">
        <f t="shared" si="45"/>
        <v>-0.453862714545192</v>
      </c>
      <c r="S277" s="12">
        <f t="shared" si="46"/>
        <v>0.0295805542165271</v>
      </c>
    </row>
    <row r="278" ht="14.4" spans="1:19">
      <c r="A278" s="1">
        <v>2016</v>
      </c>
      <c r="B278" s="1">
        <v>28</v>
      </c>
      <c r="C278" s="2" t="s">
        <v>46</v>
      </c>
      <c r="D278" s="5">
        <v>51560</v>
      </c>
      <c r="E278" s="5">
        <v>28572</v>
      </c>
      <c r="F278" s="7">
        <v>0.719</v>
      </c>
      <c r="G278" s="5">
        <v>787.5</v>
      </c>
      <c r="H278" s="5">
        <v>566.2125</v>
      </c>
      <c r="I278" s="5">
        <v>221.2875</v>
      </c>
      <c r="J278" s="5">
        <f t="shared" si="38"/>
        <v>29193916.5</v>
      </c>
      <c r="K278" s="5">
        <f t="shared" si="38"/>
        <v>6322626.45</v>
      </c>
      <c r="L278" s="5">
        <f t="shared" si="39"/>
        <v>35516542.95</v>
      </c>
      <c r="M278" s="7">
        <f t="shared" si="40"/>
        <v>0.821980803173863</v>
      </c>
      <c r="N278" s="7">
        <f t="shared" si="41"/>
        <v>0.719</v>
      </c>
      <c r="O278" s="7">
        <f t="shared" si="42"/>
        <v>0.133855683259342</v>
      </c>
      <c r="P278" s="7">
        <f t="shared" si="43"/>
        <v>0.178019196826137</v>
      </c>
      <c r="Q278" s="7">
        <f t="shared" si="44"/>
        <v>0.281</v>
      </c>
      <c r="R278" s="11">
        <f t="shared" si="45"/>
        <v>-0.456463277518918</v>
      </c>
      <c r="S278" s="12">
        <f t="shared" si="46"/>
        <v>0.0287675759903566</v>
      </c>
    </row>
    <row r="279" ht="14.4" spans="1:19">
      <c r="A279" s="1">
        <v>2017</v>
      </c>
      <c r="B279" s="1">
        <v>28</v>
      </c>
      <c r="C279" s="2" t="s">
        <v>46</v>
      </c>
      <c r="D279" s="5">
        <v>55656</v>
      </c>
      <c r="E279" s="5">
        <v>30871</v>
      </c>
      <c r="F279" s="7">
        <v>0.724</v>
      </c>
      <c r="G279" s="5">
        <v>800.5</v>
      </c>
      <c r="H279" s="5">
        <v>579.562</v>
      </c>
      <c r="I279" s="5">
        <v>220.938</v>
      </c>
      <c r="J279" s="5">
        <f t="shared" si="38"/>
        <v>32256102.672</v>
      </c>
      <c r="K279" s="5">
        <f t="shared" si="38"/>
        <v>6820576.998</v>
      </c>
      <c r="L279" s="5">
        <f t="shared" si="39"/>
        <v>39076679.67</v>
      </c>
      <c r="M279" s="7">
        <f t="shared" si="40"/>
        <v>0.825456588031549</v>
      </c>
      <c r="N279" s="7">
        <f t="shared" si="41"/>
        <v>0.724</v>
      </c>
      <c r="O279" s="7">
        <f t="shared" si="42"/>
        <v>0.13114528089575</v>
      </c>
      <c r="P279" s="7">
        <f t="shared" si="43"/>
        <v>0.174543411968451</v>
      </c>
      <c r="Q279" s="7">
        <f t="shared" si="44"/>
        <v>0.276</v>
      </c>
      <c r="R279" s="11">
        <f t="shared" si="45"/>
        <v>-0.458227375826249</v>
      </c>
      <c r="S279" s="12">
        <f t="shared" si="46"/>
        <v>0.0282741664705818</v>
      </c>
    </row>
    <row r="280" ht="14.4" spans="1:19">
      <c r="A280" s="1">
        <v>2018</v>
      </c>
      <c r="B280" s="1">
        <v>28</v>
      </c>
      <c r="C280" s="2" t="s">
        <v>46</v>
      </c>
      <c r="D280" s="5">
        <v>60134</v>
      </c>
      <c r="E280" s="5">
        <v>33633</v>
      </c>
      <c r="F280" s="7">
        <v>0.729</v>
      </c>
      <c r="G280" s="5">
        <v>820.2</v>
      </c>
      <c r="H280" s="5">
        <v>597.9258</v>
      </c>
      <c r="I280" s="5">
        <v>222.2742</v>
      </c>
      <c r="J280" s="5">
        <f t="shared" si="38"/>
        <v>35955670.0572</v>
      </c>
      <c r="K280" s="5">
        <f t="shared" si="38"/>
        <v>7475748.1686</v>
      </c>
      <c r="L280" s="5">
        <f t="shared" si="39"/>
        <v>43431418.2258</v>
      </c>
      <c r="M280" s="7">
        <f t="shared" si="40"/>
        <v>0.827872345090515</v>
      </c>
      <c r="N280" s="7">
        <f t="shared" si="41"/>
        <v>0.729</v>
      </c>
      <c r="O280" s="7">
        <f t="shared" si="42"/>
        <v>0.127185237894789</v>
      </c>
      <c r="P280" s="7">
        <f t="shared" si="43"/>
        <v>0.172127654909484</v>
      </c>
      <c r="Q280" s="7">
        <f t="shared" si="44"/>
        <v>0.271</v>
      </c>
      <c r="R280" s="11">
        <f t="shared" si="45"/>
        <v>-0.453882439639105</v>
      </c>
      <c r="S280" s="12">
        <f t="shared" si="46"/>
        <v>0.0271674212171796</v>
      </c>
    </row>
    <row r="281" ht="14.4" spans="1:19">
      <c r="A281" s="1">
        <v>2019</v>
      </c>
      <c r="B281" s="1">
        <v>28</v>
      </c>
      <c r="C281" s="2" t="s">
        <v>46</v>
      </c>
      <c r="D281" s="5">
        <v>64886</v>
      </c>
      <c r="E281" s="5">
        <v>36632</v>
      </c>
      <c r="F281" s="7">
        <v>0.736</v>
      </c>
      <c r="G281" s="5">
        <v>854.2</v>
      </c>
      <c r="H281" s="5">
        <v>628.6912</v>
      </c>
      <c r="I281" s="5">
        <v>225.5088</v>
      </c>
      <c r="J281" s="5">
        <f t="shared" si="38"/>
        <v>40793257.2032</v>
      </c>
      <c r="K281" s="5">
        <f t="shared" si="38"/>
        <v>8260838.3616</v>
      </c>
      <c r="L281" s="5">
        <f t="shared" si="39"/>
        <v>49054095.5648</v>
      </c>
      <c r="M281" s="7">
        <f t="shared" si="40"/>
        <v>0.831597377008256</v>
      </c>
      <c r="N281" s="7">
        <f t="shared" si="41"/>
        <v>0.736</v>
      </c>
      <c r="O281" s="7">
        <f t="shared" si="42"/>
        <v>0.122118283099281</v>
      </c>
      <c r="P281" s="7">
        <f t="shared" si="43"/>
        <v>0.168402622991744</v>
      </c>
      <c r="Q281" s="7">
        <f t="shared" si="44"/>
        <v>0.264</v>
      </c>
      <c r="R281" s="11">
        <f t="shared" si="45"/>
        <v>-0.449591425498918</v>
      </c>
      <c r="S281" s="12">
        <f t="shared" si="46"/>
        <v>0.0258408685814983</v>
      </c>
    </row>
    <row r="282" ht="14.4" spans="1:19">
      <c r="A282" s="1">
        <v>2010</v>
      </c>
      <c r="B282" s="1">
        <v>29</v>
      </c>
      <c r="C282" s="2" t="s">
        <v>47</v>
      </c>
      <c r="D282" s="5">
        <v>27250</v>
      </c>
      <c r="E282" s="5">
        <v>11416</v>
      </c>
      <c r="F282" s="7">
        <v>0.66</v>
      </c>
      <c r="G282" s="5">
        <v>913.5</v>
      </c>
      <c r="H282" s="5">
        <v>602.91</v>
      </c>
      <c r="I282" s="5">
        <v>310.59</v>
      </c>
      <c r="J282" s="5">
        <f t="shared" si="38"/>
        <v>16429297.5</v>
      </c>
      <c r="K282" s="5">
        <f t="shared" si="38"/>
        <v>3545695.44</v>
      </c>
      <c r="L282" s="5">
        <f t="shared" si="39"/>
        <v>19974992.94</v>
      </c>
      <c r="M282" s="7">
        <f t="shared" si="40"/>
        <v>0.822493281942557</v>
      </c>
      <c r="N282" s="7">
        <f t="shared" si="41"/>
        <v>0.66</v>
      </c>
      <c r="O282" s="7">
        <f t="shared" si="42"/>
        <v>0.220100479734704</v>
      </c>
      <c r="P282" s="7">
        <f t="shared" si="43"/>
        <v>0.177506718057443</v>
      </c>
      <c r="Q282" s="7">
        <f t="shared" si="44"/>
        <v>0.34</v>
      </c>
      <c r="R282" s="11">
        <f t="shared" si="45"/>
        <v>-0.649937161200014</v>
      </c>
      <c r="S282" s="12">
        <f t="shared" si="46"/>
        <v>0.0656629535059417</v>
      </c>
    </row>
    <row r="283" ht="14.4" spans="1:19">
      <c r="A283" s="1">
        <v>2011</v>
      </c>
      <c r="B283" s="1">
        <v>29</v>
      </c>
      <c r="C283" s="2" t="s">
        <v>47</v>
      </c>
      <c r="D283" s="5">
        <v>31749</v>
      </c>
      <c r="E283" s="5">
        <v>13243</v>
      </c>
      <c r="F283" s="7">
        <v>0.663</v>
      </c>
      <c r="G283" s="5">
        <v>914.3</v>
      </c>
      <c r="H283" s="5">
        <v>606.1809</v>
      </c>
      <c r="I283" s="5">
        <v>308.1191</v>
      </c>
      <c r="J283" s="5">
        <f t="shared" si="38"/>
        <v>19245637.3941</v>
      </c>
      <c r="K283" s="5">
        <f t="shared" si="38"/>
        <v>4080421.2413</v>
      </c>
      <c r="L283" s="5">
        <f t="shared" si="39"/>
        <v>23326058.6354</v>
      </c>
      <c r="M283" s="7">
        <f t="shared" si="40"/>
        <v>0.825070265616692</v>
      </c>
      <c r="N283" s="7">
        <f t="shared" si="41"/>
        <v>0.663</v>
      </c>
      <c r="O283" s="7">
        <f t="shared" si="42"/>
        <v>0.218693562966497</v>
      </c>
      <c r="P283" s="7">
        <f t="shared" si="43"/>
        <v>0.174929734383308</v>
      </c>
      <c r="Q283" s="7">
        <f t="shared" si="44"/>
        <v>0.337</v>
      </c>
      <c r="R283" s="11">
        <f t="shared" si="45"/>
        <v>-0.655698554868373</v>
      </c>
      <c r="S283" s="12">
        <f t="shared" si="46"/>
        <v>0.0657363820467844</v>
      </c>
    </row>
    <row r="284" ht="14.4" spans="1:19">
      <c r="A284" s="1">
        <v>2012</v>
      </c>
      <c r="B284" s="1">
        <v>29</v>
      </c>
      <c r="C284" s="2" t="s">
        <v>47</v>
      </c>
      <c r="D284" s="5">
        <v>34820</v>
      </c>
      <c r="E284" s="5">
        <v>14719</v>
      </c>
      <c r="F284" s="7">
        <v>0.667</v>
      </c>
      <c r="G284" s="5">
        <v>915.6</v>
      </c>
      <c r="H284" s="5">
        <v>610.7052</v>
      </c>
      <c r="I284" s="5">
        <v>304.8948</v>
      </c>
      <c r="J284" s="5">
        <f t="shared" si="38"/>
        <v>21264755.064</v>
      </c>
      <c r="K284" s="5">
        <f t="shared" si="38"/>
        <v>4487746.5612</v>
      </c>
      <c r="L284" s="5">
        <f t="shared" si="39"/>
        <v>25752501.6252</v>
      </c>
      <c r="M284" s="7">
        <f t="shared" si="40"/>
        <v>0.825735510028721</v>
      </c>
      <c r="N284" s="7">
        <f t="shared" si="41"/>
        <v>0.667</v>
      </c>
      <c r="O284" s="7">
        <f t="shared" si="42"/>
        <v>0.213484470552172</v>
      </c>
      <c r="P284" s="7">
        <f t="shared" si="43"/>
        <v>0.174264489971278</v>
      </c>
      <c r="Q284" s="7">
        <f t="shared" si="44"/>
        <v>0.333</v>
      </c>
      <c r="R284" s="11">
        <f t="shared" si="45"/>
        <v>-0.647568287577422</v>
      </c>
      <c r="S284" s="12">
        <f t="shared" si="46"/>
        <v>0.0634335508183557</v>
      </c>
    </row>
    <row r="285" ht="14.4" spans="1:19">
      <c r="A285" s="1">
        <v>2013</v>
      </c>
      <c r="B285" s="1">
        <v>29</v>
      </c>
      <c r="C285" s="2" t="s">
        <v>47</v>
      </c>
      <c r="D285" s="5">
        <v>37266</v>
      </c>
      <c r="E285" s="5">
        <v>17549</v>
      </c>
      <c r="F285" s="7">
        <v>0.67</v>
      </c>
      <c r="G285" s="5">
        <v>919.7</v>
      </c>
      <c r="H285" s="5">
        <v>616.199</v>
      </c>
      <c r="I285" s="5">
        <v>303.501</v>
      </c>
      <c r="J285" s="5">
        <f t="shared" si="38"/>
        <v>22963271.934</v>
      </c>
      <c r="K285" s="5">
        <f t="shared" si="38"/>
        <v>5326139.049</v>
      </c>
      <c r="L285" s="5">
        <f t="shared" si="39"/>
        <v>28289410.983</v>
      </c>
      <c r="M285" s="7">
        <f t="shared" si="40"/>
        <v>0.811726760511181</v>
      </c>
      <c r="N285" s="7">
        <f t="shared" si="41"/>
        <v>0.67</v>
      </c>
      <c r="O285" s="7">
        <f t="shared" si="42"/>
        <v>0.191886069313698</v>
      </c>
      <c r="P285" s="7">
        <f t="shared" si="43"/>
        <v>0.188273239488819</v>
      </c>
      <c r="Q285" s="7">
        <f t="shared" si="44"/>
        <v>0.33</v>
      </c>
      <c r="R285" s="11">
        <f t="shared" si="45"/>
        <v>-0.561198345260053</v>
      </c>
      <c r="S285" s="12">
        <f t="shared" si="46"/>
        <v>0.050100426973357</v>
      </c>
    </row>
    <row r="286" ht="14.4" spans="1:19">
      <c r="A286" s="1">
        <v>2014</v>
      </c>
      <c r="B286" s="1">
        <v>29</v>
      </c>
      <c r="C286" s="2" t="s">
        <v>47</v>
      </c>
      <c r="D286" s="5">
        <v>40510</v>
      </c>
      <c r="E286" s="5">
        <v>19394</v>
      </c>
      <c r="F286" s="7">
        <v>0.672</v>
      </c>
      <c r="G286" s="5">
        <v>906.8</v>
      </c>
      <c r="H286" s="5">
        <v>609.3696</v>
      </c>
      <c r="I286" s="5">
        <v>297.4304</v>
      </c>
      <c r="J286" s="5">
        <f t="shared" si="38"/>
        <v>24685562.496</v>
      </c>
      <c r="K286" s="5">
        <f t="shared" si="38"/>
        <v>5768365.1776</v>
      </c>
      <c r="L286" s="5">
        <f t="shared" si="39"/>
        <v>30453927.6736</v>
      </c>
      <c r="M286" s="7">
        <f t="shared" si="40"/>
        <v>0.810587151863485</v>
      </c>
      <c r="N286" s="7">
        <f t="shared" si="41"/>
        <v>0.672</v>
      </c>
      <c r="O286" s="7">
        <f t="shared" si="42"/>
        <v>0.187500523389368</v>
      </c>
      <c r="P286" s="7">
        <f t="shared" si="43"/>
        <v>0.189412848136515</v>
      </c>
      <c r="Q286" s="7">
        <f t="shared" si="44"/>
        <v>0.328</v>
      </c>
      <c r="R286" s="11">
        <f t="shared" si="45"/>
        <v>-0.549084593942876</v>
      </c>
      <c r="S286" s="12">
        <f t="shared" si="46"/>
        <v>0.0479818384204988</v>
      </c>
    </row>
    <row r="287" ht="14.4" spans="1:19">
      <c r="A287" s="1">
        <v>2015</v>
      </c>
      <c r="B287" s="1">
        <v>29</v>
      </c>
      <c r="C287" s="2" t="s">
        <v>47</v>
      </c>
      <c r="D287" s="5">
        <v>44026</v>
      </c>
      <c r="E287" s="5">
        <v>21235</v>
      </c>
      <c r="F287" s="7">
        <v>0.68</v>
      </c>
      <c r="G287" s="5">
        <v>911.7</v>
      </c>
      <c r="H287" s="5">
        <v>619.956</v>
      </c>
      <c r="I287" s="5">
        <v>291.744</v>
      </c>
      <c r="J287" s="5">
        <f t="shared" si="38"/>
        <v>27294182.856</v>
      </c>
      <c r="K287" s="5">
        <f t="shared" si="38"/>
        <v>6195183.84</v>
      </c>
      <c r="L287" s="5">
        <f t="shared" si="39"/>
        <v>33489366.696</v>
      </c>
      <c r="M287" s="7">
        <f t="shared" si="40"/>
        <v>0.815010421181242</v>
      </c>
      <c r="N287" s="7">
        <f t="shared" si="41"/>
        <v>0.68</v>
      </c>
      <c r="O287" s="7">
        <f t="shared" si="42"/>
        <v>0.18110810171441</v>
      </c>
      <c r="P287" s="7">
        <f t="shared" si="43"/>
        <v>0.184989578818758</v>
      </c>
      <c r="Q287" s="7">
        <f t="shared" si="44"/>
        <v>0.32</v>
      </c>
      <c r="R287" s="11">
        <f t="shared" si="45"/>
        <v>-0.548021503011495</v>
      </c>
      <c r="S287" s="12">
        <f t="shared" si="46"/>
        <v>0.0462267232318773</v>
      </c>
    </row>
    <row r="288" ht="14.4" spans="1:19">
      <c r="A288" s="1">
        <v>2016</v>
      </c>
      <c r="B288" s="1">
        <v>29</v>
      </c>
      <c r="C288" s="2" t="s">
        <v>47</v>
      </c>
      <c r="D288" s="5">
        <v>47785</v>
      </c>
      <c r="E288" s="5">
        <v>22985</v>
      </c>
      <c r="F288" s="7">
        <v>0.69</v>
      </c>
      <c r="G288" s="5">
        <v>917.5</v>
      </c>
      <c r="H288" s="5">
        <v>633.075</v>
      </c>
      <c r="I288" s="5">
        <v>284.425</v>
      </c>
      <c r="J288" s="5">
        <f t="shared" si="38"/>
        <v>30251488.875</v>
      </c>
      <c r="K288" s="5">
        <f t="shared" si="38"/>
        <v>6537508.625</v>
      </c>
      <c r="L288" s="5">
        <f t="shared" si="39"/>
        <v>36788997.5</v>
      </c>
      <c r="M288" s="7">
        <f t="shared" si="40"/>
        <v>0.8222971793401</v>
      </c>
      <c r="N288" s="7">
        <f t="shared" si="41"/>
        <v>0.69</v>
      </c>
      <c r="O288" s="7">
        <f t="shared" si="42"/>
        <v>0.17541026417183</v>
      </c>
      <c r="P288" s="7">
        <f t="shared" si="43"/>
        <v>0.1777028206599</v>
      </c>
      <c r="Q288" s="7">
        <f t="shared" si="44"/>
        <v>0.31</v>
      </c>
      <c r="R288" s="11">
        <f t="shared" si="45"/>
        <v>-0.556459689288121</v>
      </c>
      <c r="S288" s="12">
        <f t="shared" si="46"/>
        <v>0.0453549090857673</v>
      </c>
    </row>
    <row r="289" ht="14.4" spans="1:19">
      <c r="A289" s="1">
        <v>2017</v>
      </c>
      <c r="B289" s="1">
        <v>29</v>
      </c>
      <c r="C289" s="2" t="s">
        <v>47</v>
      </c>
      <c r="D289" s="5">
        <v>51866</v>
      </c>
      <c r="E289" s="5">
        <v>25154</v>
      </c>
      <c r="F289" s="7">
        <v>0.697</v>
      </c>
      <c r="G289" s="5">
        <v>921.5</v>
      </c>
      <c r="H289" s="5">
        <v>642.2855</v>
      </c>
      <c r="I289" s="5">
        <v>279.2145</v>
      </c>
      <c r="J289" s="5">
        <f t="shared" si="38"/>
        <v>33312779.743</v>
      </c>
      <c r="K289" s="5">
        <f t="shared" si="38"/>
        <v>7023361.533</v>
      </c>
      <c r="L289" s="5">
        <f t="shared" si="39"/>
        <v>40336141.276</v>
      </c>
      <c r="M289" s="7">
        <f t="shared" si="40"/>
        <v>0.825879191444153</v>
      </c>
      <c r="N289" s="7">
        <f t="shared" si="41"/>
        <v>0.697</v>
      </c>
      <c r="O289" s="7">
        <f t="shared" si="42"/>
        <v>0.169663094732274</v>
      </c>
      <c r="P289" s="7">
        <f t="shared" si="43"/>
        <v>0.174120808555847</v>
      </c>
      <c r="Q289" s="7">
        <f t="shared" si="44"/>
        <v>0.303</v>
      </c>
      <c r="R289" s="11">
        <f t="shared" si="45"/>
        <v>-0.553983445165901</v>
      </c>
      <c r="S289" s="12">
        <f t="shared" si="46"/>
        <v>0.0436611740965625</v>
      </c>
    </row>
    <row r="290" ht="14.4" spans="1:19">
      <c r="A290" s="1">
        <v>2018</v>
      </c>
      <c r="B290" s="1">
        <v>29</v>
      </c>
      <c r="C290" s="2" t="s">
        <v>47</v>
      </c>
      <c r="D290" s="5">
        <v>56097</v>
      </c>
      <c r="E290" s="5">
        <v>27478</v>
      </c>
      <c r="F290" s="7">
        <v>0.7</v>
      </c>
      <c r="G290" s="5">
        <v>925</v>
      </c>
      <c r="H290" s="5">
        <v>647.5</v>
      </c>
      <c r="I290" s="5">
        <v>277.5</v>
      </c>
      <c r="J290" s="5">
        <f t="shared" si="38"/>
        <v>36322807.5</v>
      </c>
      <c r="K290" s="5">
        <f t="shared" si="38"/>
        <v>7625145</v>
      </c>
      <c r="L290" s="5">
        <f t="shared" si="39"/>
        <v>43947952.5</v>
      </c>
      <c r="M290" s="7">
        <f t="shared" si="40"/>
        <v>0.826496012527546</v>
      </c>
      <c r="N290" s="7">
        <f t="shared" si="41"/>
        <v>0.7</v>
      </c>
      <c r="O290" s="7">
        <f t="shared" si="42"/>
        <v>0.166114757677961</v>
      </c>
      <c r="P290" s="7">
        <f t="shared" si="43"/>
        <v>0.173503987472454</v>
      </c>
      <c r="Q290" s="7">
        <f t="shared" si="44"/>
        <v>0.3</v>
      </c>
      <c r="R290" s="11">
        <f t="shared" si="45"/>
        <v>-0.547581892983215</v>
      </c>
      <c r="S290" s="12">
        <f t="shared" si="46"/>
        <v>0.042285542942512</v>
      </c>
    </row>
    <row r="291" ht="14.4" spans="1:19">
      <c r="A291" s="1">
        <v>2019</v>
      </c>
      <c r="B291" s="1">
        <v>29</v>
      </c>
      <c r="C291" s="2" t="s">
        <v>47</v>
      </c>
      <c r="D291" s="5">
        <v>60957</v>
      </c>
      <c r="E291" s="5">
        <v>30211</v>
      </c>
      <c r="F291" s="7">
        <v>0.705</v>
      </c>
      <c r="G291" s="5">
        <v>930</v>
      </c>
      <c r="H291" s="5">
        <v>655.65</v>
      </c>
      <c r="I291" s="5">
        <v>274.35</v>
      </c>
      <c r="J291" s="5">
        <f t="shared" si="38"/>
        <v>39966457.05</v>
      </c>
      <c r="K291" s="5">
        <f t="shared" si="38"/>
        <v>8288387.85</v>
      </c>
      <c r="L291" s="5">
        <f t="shared" si="39"/>
        <v>48254844.9</v>
      </c>
      <c r="M291" s="7">
        <f t="shared" si="40"/>
        <v>0.828237188054872</v>
      </c>
      <c r="N291" s="7">
        <f t="shared" si="41"/>
        <v>0.705</v>
      </c>
      <c r="O291" s="7">
        <f t="shared" si="42"/>
        <v>0.161101769554914</v>
      </c>
      <c r="P291" s="7">
        <f t="shared" si="43"/>
        <v>0.171762811945128</v>
      </c>
      <c r="Q291" s="7">
        <f t="shared" si="44"/>
        <v>0.295</v>
      </c>
      <c r="R291" s="11">
        <f t="shared" si="45"/>
        <v>-0.540860831541359</v>
      </c>
      <c r="S291" s="12">
        <f t="shared" si="46"/>
        <v>0.0405306993103018</v>
      </c>
    </row>
    <row r="292" ht="14.4" spans="1:19">
      <c r="A292" s="1">
        <v>2010</v>
      </c>
      <c r="B292" s="1">
        <v>30</v>
      </c>
      <c r="C292" s="2" t="s">
        <v>48</v>
      </c>
      <c r="D292" s="5">
        <v>27487</v>
      </c>
      <c r="E292" s="5">
        <v>14365</v>
      </c>
      <c r="F292" s="7">
        <v>0.533</v>
      </c>
      <c r="G292" s="5">
        <v>450.5</v>
      </c>
      <c r="H292" s="5">
        <v>240.1165</v>
      </c>
      <c r="I292" s="5">
        <v>210.3835</v>
      </c>
      <c r="J292" s="5">
        <f t="shared" si="38"/>
        <v>6600082.2355</v>
      </c>
      <c r="K292" s="5">
        <f t="shared" si="38"/>
        <v>3022158.9775</v>
      </c>
      <c r="L292" s="5">
        <f t="shared" si="39"/>
        <v>9622241.213</v>
      </c>
      <c r="M292" s="7">
        <f t="shared" si="40"/>
        <v>0.685919432843052</v>
      </c>
      <c r="N292" s="7">
        <f t="shared" si="41"/>
        <v>0.533</v>
      </c>
      <c r="O292" s="7">
        <f t="shared" si="42"/>
        <v>0.252238751827655</v>
      </c>
      <c r="P292" s="7">
        <f t="shared" si="43"/>
        <v>0.314080567156948</v>
      </c>
      <c r="Q292" s="7">
        <f t="shared" si="44"/>
        <v>0.467</v>
      </c>
      <c r="R292" s="11">
        <f t="shared" si="45"/>
        <v>-0.396679721370127</v>
      </c>
      <c r="S292" s="12">
        <f t="shared" si="46"/>
        <v>0.0484260697270746</v>
      </c>
    </row>
    <row r="293" ht="14.4" spans="1:19">
      <c r="A293" s="1">
        <v>2011</v>
      </c>
      <c r="B293" s="1">
        <v>30</v>
      </c>
      <c r="C293" s="2" t="s">
        <v>48</v>
      </c>
      <c r="D293" s="5">
        <v>31520</v>
      </c>
      <c r="E293" s="5">
        <v>16707</v>
      </c>
      <c r="F293" s="7">
        <v>0.544</v>
      </c>
      <c r="G293" s="5">
        <v>453.1</v>
      </c>
      <c r="H293" s="5">
        <v>246.4864</v>
      </c>
      <c r="I293" s="5">
        <v>206.6136</v>
      </c>
      <c r="J293" s="5">
        <f t="shared" si="38"/>
        <v>7769251.328</v>
      </c>
      <c r="K293" s="5">
        <f t="shared" si="38"/>
        <v>3451893.4152</v>
      </c>
      <c r="L293" s="5">
        <f t="shared" si="39"/>
        <v>11221144.7432</v>
      </c>
      <c r="M293" s="7">
        <f t="shared" si="40"/>
        <v>0.692376001361907</v>
      </c>
      <c r="N293" s="7">
        <f t="shared" si="41"/>
        <v>0.544</v>
      </c>
      <c r="O293" s="7">
        <f t="shared" si="42"/>
        <v>0.241179915767313</v>
      </c>
      <c r="P293" s="7">
        <f t="shared" si="43"/>
        <v>0.307623998638093</v>
      </c>
      <c r="Q293" s="7">
        <f t="shared" si="44"/>
        <v>0.456</v>
      </c>
      <c r="R293" s="11">
        <f t="shared" si="45"/>
        <v>-0.393614555946724</v>
      </c>
      <c r="S293" s="12">
        <f t="shared" si="46"/>
        <v>0.0459019020652856</v>
      </c>
    </row>
    <row r="294" ht="14.4" spans="1:19">
      <c r="A294" s="1">
        <v>2012</v>
      </c>
      <c r="B294" s="1">
        <v>30</v>
      </c>
      <c r="C294" s="2" t="s">
        <v>48</v>
      </c>
      <c r="D294" s="5">
        <v>35696</v>
      </c>
      <c r="E294" s="5">
        <v>18636</v>
      </c>
      <c r="F294" s="7">
        <v>0.553</v>
      </c>
      <c r="G294" s="5">
        <v>454.4</v>
      </c>
      <c r="H294" s="5">
        <v>251.2832</v>
      </c>
      <c r="I294" s="5">
        <v>203.1168</v>
      </c>
      <c r="J294" s="5">
        <f t="shared" si="38"/>
        <v>8969805.1072</v>
      </c>
      <c r="K294" s="5">
        <f t="shared" si="38"/>
        <v>3785284.6848</v>
      </c>
      <c r="L294" s="5">
        <f t="shared" si="39"/>
        <v>12755089.792</v>
      </c>
      <c r="M294" s="7">
        <f t="shared" si="40"/>
        <v>0.703233395724573</v>
      </c>
      <c r="N294" s="7">
        <f t="shared" si="41"/>
        <v>0.553</v>
      </c>
      <c r="O294" s="7">
        <f t="shared" si="42"/>
        <v>0.240330834796867</v>
      </c>
      <c r="P294" s="7">
        <f t="shared" si="43"/>
        <v>0.296766604275427</v>
      </c>
      <c r="Q294" s="7">
        <f t="shared" si="44"/>
        <v>0.447</v>
      </c>
      <c r="R294" s="11">
        <f t="shared" si="45"/>
        <v>-0.409612608938759</v>
      </c>
      <c r="S294" s="12">
        <f t="shared" si="46"/>
        <v>0.0474493260283686</v>
      </c>
    </row>
    <row r="295" ht="14.4" spans="1:19">
      <c r="A295" s="1">
        <v>2013</v>
      </c>
      <c r="B295" s="1">
        <v>30</v>
      </c>
      <c r="C295" s="2" t="s">
        <v>48</v>
      </c>
      <c r="D295" s="5">
        <v>38671</v>
      </c>
      <c r="E295" s="5">
        <v>22396</v>
      </c>
      <c r="F295" s="7">
        <v>0.571</v>
      </c>
      <c r="G295" s="5">
        <v>455.8</v>
      </c>
      <c r="H295" s="5">
        <v>260.2618</v>
      </c>
      <c r="I295" s="5">
        <v>195.5382</v>
      </c>
      <c r="J295" s="5">
        <f t="shared" si="38"/>
        <v>10064584.0678</v>
      </c>
      <c r="K295" s="5">
        <f t="shared" si="38"/>
        <v>4379273.5272</v>
      </c>
      <c r="L295" s="5">
        <f t="shared" si="39"/>
        <v>14443857.595</v>
      </c>
      <c r="M295" s="7">
        <f t="shared" si="40"/>
        <v>0.696807206911541</v>
      </c>
      <c r="N295" s="7">
        <f t="shared" si="41"/>
        <v>0.571</v>
      </c>
      <c r="O295" s="7">
        <f t="shared" si="42"/>
        <v>0.199119558698401</v>
      </c>
      <c r="P295" s="7">
        <f t="shared" si="43"/>
        <v>0.303192793088459</v>
      </c>
      <c r="Q295" s="7">
        <f t="shared" si="44"/>
        <v>0.429</v>
      </c>
      <c r="R295" s="11">
        <f t="shared" si="45"/>
        <v>-0.347088034939467</v>
      </c>
      <c r="S295" s="12">
        <f t="shared" si="46"/>
        <v>0.0335133527772101</v>
      </c>
    </row>
    <row r="296" ht="14.4" spans="1:19">
      <c r="A296" s="1">
        <v>2014</v>
      </c>
      <c r="B296" s="1">
        <v>30</v>
      </c>
      <c r="C296" s="2" t="s">
        <v>48</v>
      </c>
      <c r="D296" s="5">
        <v>42143</v>
      </c>
      <c r="E296" s="5">
        <v>24676</v>
      </c>
      <c r="F296" s="7">
        <v>0.592</v>
      </c>
      <c r="G296" s="5">
        <v>457</v>
      </c>
      <c r="H296" s="5">
        <v>270.544</v>
      </c>
      <c r="I296" s="5">
        <v>186.456</v>
      </c>
      <c r="J296" s="5">
        <f t="shared" si="38"/>
        <v>11401535.792</v>
      </c>
      <c r="K296" s="5">
        <f t="shared" si="38"/>
        <v>4600988.256</v>
      </c>
      <c r="L296" s="5">
        <f t="shared" si="39"/>
        <v>16002524.048</v>
      </c>
      <c r="M296" s="7">
        <f t="shared" si="40"/>
        <v>0.712483590576136</v>
      </c>
      <c r="N296" s="7">
        <f t="shared" si="41"/>
        <v>0.592</v>
      </c>
      <c r="O296" s="7">
        <f t="shared" si="42"/>
        <v>0.185250246223252</v>
      </c>
      <c r="P296" s="7">
        <f t="shared" si="43"/>
        <v>0.287516409423864</v>
      </c>
      <c r="Q296" s="7">
        <f t="shared" si="44"/>
        <v>0.408</v>
      </c>
      <c r="R296" s="11">
        <f t="shared" si="45"/>
        <v>-0.349987239538625</v>
      </c>
      <c r="S296" s="12">
        <f t="shared" si="46"/>
        <v>0.0313606861279403</v>
      </c>
    </row>
    <row r="297" ht="14.4" spans="1:19">
      <c r="A297" s="1">
        <v>2015</v>
      </c>
      <c r="B297" s="1">
        <v>30</v>
      </c>
      <c r="C297" s="2" t="s">
        <v>48</v>
      </c>
      <c r="D297" s="5">
        <v>45499</v>
      </c>
      <c r="E297" s="5">
        <v>26838</v>
      </c>
      <c r="F297" s="7">
        <v>0.609</v>
      </c>
      <c r="G297" s="5">
        <v>458.5</v>
      </c>
      <c r="H297" s="5">
        <v>279.2265</v>
      </c>
      <c r="I297" s="5">
        <v>179.2735</v>
      </c>
      <c r="J297" s="5">
        <f t="shared" si="38"/>
        <v>12704526.5235</v>
      </c>
      <c r="K297" s="5">
        <f t="shared" si="38"/>
        <v>4811342.193</v>
      </c>
      <c r="L297" s="5">
        <f t="shared" si="39"/>
        <v>17515868.7165</v>
      </c>
      <c r="M297" s="7">
        <f t="shared" si="40"/>
        <v>0.725315240090393</v>
      </c>
      <c r="N297" s="7">
        <f t="shared" si="41"/>
        <v>0.609</v>
      </c>
      <c r="O297" s="7">
        <f t="shared" si="42"/>
        <v>0.174788106558383</v>
      </c>
      <c r="P297" s="7">
        <f t="shared" si="43"/>
        <v>0.274684759909607</v>
      </c>
      <c r="Q297" s="7">
        <f t="shared" si="44"/>
        <v>0.391</v>
      </c>
      <c r="R297" s="11">
        <f t="shared" si="45"/>
        <v>-0.353083447456257</v>
      </c>
      <c r="S297" s="12">
        <f t="shared" si="46"/>
        <v>0.0297898354807603</v>
      </c>
    </row>
    <row r="298" ht="14.4" spans="1:19">
      <c r="A298" s="1">
        <v>2016</v>
      </c>
      <c r="B298" s="1">
        <v>30</v>
      </c>
      <c r="C298" s="2" t="s">
        <v>48</v>
      </c>
      <c r="D298" s="5">
        <v>48926</v>
      </c>
      <c r="E298" s="5">
        <v>28997</v>
      </c>
      <c r="F298" s="7">
        <v>0.629</v>
      </c>
      <c r="G298" s="5">
        <v>461.4</v>
      </c>
      <c r="H298" s="5">
        <v>290.2206</v>
      </c>
      <c r="I298" s="5">
        <v>171.1794</v>
      </c>
      <c r="J298" s="5">
        <f t="shared" si="38"/>
        <v>14199333.0756</v>
      </c>
      <c r="K298" s="5">
        <f t="shared" si="38"/>
        <v>4963689.0618</v>
      </c>
      <c r="L298" s="5">
        <f t="shared" si="39"/>
        <v>19163022.1374</v>
      </c>
      <c r="M298" s="7">
        <f t="shared" si="40"/>
        <v>0.740975665205099</v>
      </c>
      <c r="N298" s="7">
        <f t="shared" si="41"/>
        <v>0.629</v>
      </c>
      <c r="O298" s="7">
        <f t="shared" si="42"/>
        <v>0.163836527577437</v>
      </c>
      <c r="P298" s="7">
        <f t="shared" si="43"/>
        <v>0.259024334794901</v>
      </c>
      <c r="Q298" s="7">
        <f t="shared" si="44"/>
        <v>0.371</v>
      </c>
      <c r="R298" s="11">
        <f t="shared" si="45"/>
        <v>-0.359280048584485</v>
      </c>
      <c r="S298" s="12">
        <f t="shared" si="46"/>
        <v>0.0283366044169089</v>
      </c>
    </row>
    <row r="299" ht="14.4" spans="1:19">
      <c r="A299" s="1">
        <v>2017</v>
      </c>
      <c r="B299" s="1">
        <v>30</v>
      </c>
      <c r="C299" s="2" t="s">
        <v>48</v>
      </c>
      <c r="D299" s="5">
        <v>53057</v>
      </c>
      <c r="E299" s="5">
        <v>31436</v>
      </c>
      <c r="F299" s="7">
        <v>0.645</v>
      </c>
      <c r="G299" s="5">
        <v>465.6</v>
      </c>
      <c r="H299" s="5">
        <v>300.312</v>
      </c>
      <c r="I299" s="5">
        <v>165.288</v>
      </c>
      <c r="J299" s="5">
        <f t="shared" si="38"/>
        <v>15933653.784</v>
      </c>
      <c r="K299" s="5">
        <f t="shared" si="38"/>
        <v>5195993.568</v>
      </c>
      <c r="L299" s="5">
        <f t="shared" si="39"/>
        <v>21129647.352</v>
      </c>
      <c r="M299" s="7">
        <f t="shared" si="40"/>
        <v>0.754089905929822</v>
      </c>
      <c r="N299" s="7">
        <f t="shared" si="41"/>
        <v>0.645</v>
      </c>
      <c r="O299" s="7">
        <f t="shared" si="42"/>
        <v>0.156261282737539</v>
      </c>
      <c r="P299" s="7">
        <f t="shared" si="43"/>
        <v>0.245910094070178</v>
      </c>
      <c r="Q299" s="7">
        <f t="shared" si="44"/>
        <v>0.355</v>
      </c>
      <c r="R299" s="11">
        <f t="shared" si="45"/>
        <v>-0.36715179160339</v>
      </c>
      <c r="S299" s="12">
        <f t="shared" si="46"/>
        <v>0.0275487243888005</v>
      </c>
    </row>
    <row r="300" ht="14.4" spans="1:19">
      <c r="A300" s="1">
        <v>2018</v>
      </c>
      <c r="B300" s="1">
        <v>30</v>
      </c>
      <c r="C300" s="2" t="s">
        <v>48</v>
      </c>
      <c r="D300" s="5">
        <v>57437</v>
      </c>
      <c r="E300" s="5">
        <v>34279</v>
      </c>
      <c r="F300" s="7">
        <v>0.66</v>
      </c>
      <c r="G300" s="5">
        <v>472.6</v>
      </c>
      <c r="H300" s="5">
        <v>311.916</v>
      </c>
      <c r="I300" s="5">
        <v>160.684</v>
      </c>
      <c r="J300" s="5">
        <f t="shared" si="38"/>
        <v>17915519.292</v>
      </c>
      <c r="K300" s="5">
        <f t="shared" si="38"/>
        <v>5508086.836</v>
      </c>
      <c r="L300" s="5">
        <f t="shared" si="39"/>
        <v>23423606.128</v>
      </c>
      <c r="M300" s="7">
        <f t="shared" si="40"/>
        <v>0.76484889619896</v>
      </c>
      <c r="N300" s="7">
        <f t="shared" si="41"/>
        <v>0.66</v>
      </c>
      <c r="O300" s="7">
        <f t="shared" si="42"/>
        <v>0.147438457987613</v>
      </c>
      <c r="P300" s="7">
        <f t="shared" si="43"/>
        <v>0.23515110380104</v>
      </c>
      <c r="Q300" s="7">
        <f t="shared" si="44"/>
        <v>0.34</v>
      </c>
      <c r="R300" s="11">
        <f t="shared" si="45"/>
        <v>-0.368717315200655</v>
      </c>
      <c r="S300" s="12">
        <f t="shared" si="46"/>
        <v>0.0260638581891128</v>
      </c>
    </row>
    <row r="301" ht="14.4" spans="1:19">
      <c r="A301" s="1">
        <v>2019</v>
      </c>
      <c r="B301" s="1">
        <v>30</v>
      </c>
      <c r="C301" s="2" t="s">
        <v>48</v>
      </c>
      <c r="D301" s="5">
        <v>61940</v>
      </c>
      <c r="E301" s="5">
        <v>37413</v>
      </c>
      <c r="F301" s="7">
        <v>0.674</v>
      </c>
      <c r="G301" s="5">
        <v>480</v>
      </c>
      <c r="H301" s="5">
        <v>323.52</v>
      </c>
      <c r="I301" s="5">
        <v>156.48</v>
      </c>
      <c r="J301" s="5">
        <f t="shared" si="38"/>
        <v>20038828.8</v>
      </c>
      <c r="K301" s="5">
        <f t="shared" si="38"/>
        <v>5854386.24</v>
      </c>
      <c r="L301" s="5">
        <f t="shared" si="39"/>
        <v>25893215.04</v>
      </c>
      <c r="M301" s="7">
        <f t="shared" si="40"/>
        <v>0.773902691073468</v>
      </c>
      <c r="N301" s="7">
        <f t="shared" si="41"/>
        <v>0.674</v>
      </c>
      <c r="O301" s="7">
        <f t="shared" si="42"/>
        <v>0.138216032646429</v>
      </c>
      <c r="P301" s="7">
        <f t="shared" si="43"/>
        <v>0.226097308926532</v>
      </c>
      <c r="Q301" s="7">
        <f t="shared" si="44"/>
        <v>0.326</v>
      </c>
      <c r="R301" s="11">
        <f t="shared" si="45"/>
        <v>-0.365931904291908</v>
      </c>
      <c r="S301" s="12">
        <f t="shared" si="46"/>
        <v>0.024229540803808</v>
      </c>
    </row>
    <row r="302" ht="14.4" spans="1:19">
      <c r="A302" s="1">
        <v>2010</v>
      </c>
      <c r="B302" s="1">
        <v>31</v>
      </c>
      <c r="C302" s="2" t="s">
        <v>49</v>
      </c>
      <c r="D302" s="5">
        <v>25729</v>
      </c>
      <c r="E302" s="5">
        <v>13288</v>
      </c>
      <c r="F302" s="7">
        <v>0.529</v>
      </c>
      <c r="G302" s="5">
        <v>289.4</v>
      </c>
      <c r="H302" s="5">
        <v>153.0926</v>
      </c>
      <c r="I302" s="5">
        <v>136.3074</v>
      </c>
      <c r="J302" s="5">
        <f t="shared" si="38"/>
        <v>3938919.5054</v>
      </c>
      <c r="K302" s="5">
        <f t="shared" si="38"/>
        <v>1811252.7312</v>
      </c>
      <c r="L302" s="5">
        <f t="shared" si="39"/>
        <v>5750172.2366</v>
      </c>
      <c r="M302" s="7">
        <f t="shared" si="40"/>
        <v>0.685008960310558</v>
      </c>
      <c r="N302" s="7">
        <f t="shared" si="41"/>
        <v>0.529</v>
      </c>
      <c r="O302" s="7">
        <f t="shared" si="42"/>
        <v>0.258443487063714</v>
      </c>
      <c r="P302" s="7">
        <f t="shared" si="43"/>
        <v>0.314991039689442</v>
      </c>
      <c r="Q302" s="7">
        <f t="shared" si="44"/>
        <v>0.471</v>
      </c>
      <c r="R302" s="11">
        <f t="shared" si="45"/>
        <v>-0.402313901025705</v>
      </c>
      <c r="S302" s="12">
        <f t="shared" si="46"/>
        <v>0.0503108304069472</v>
      </c>
    </row>
    <row r="303" ht="14.4" spans="1:19">
      <c r="A303" s="1">
        <v>2011</v>
      </c>
      <c r="B303" s="1">
        <v>31</v>
      </c>
      <c r="C303" s="2" t="s">
        <v>49</v>
      </c>
      <c r="D303" s="5">
        <v>29367</v>
      </c>
      <c r="E303" s="5">
        <v>15381</v>
      </c>
      <c r="F303" s="7">
        <v>0.533</v>
      </c>
      <c r="G303" s="5">
        <v>289.9</v>
      </c>
      <c r="H303" s="5">
        <v>154.5167</v>
      </c>
      <c r="I303" s="5">
        <v>135.3833</v>
      </c>
      <c r="J303" s="5">
        <f t="shared" si="38"/>
        <v>4537691.9289</v>
      </c>
      <c r="K303" s="5">
        <f t="shared" si="38"/>
        <v>2082330.5373</v>
      </c>
      <c r="L303" s="5">
        <f t="shared" si="39"/>
        <v>6620022.4662</v>
      </c>
      <c r="M303" s="7">
        <f t="shared" si="40"/>
        <v>0.685449626805377</v>
      </c>
      <c r="N303" s="7">
        <f t="shared" si="41"/>
        <v>0.533</v>
      </c>
      <c r="O303" s="7">
        <f t="shared" si="42"/>
        <v>0.251553588263917</v>
      </c>
      <c r="P303" s="7">
        <f t="shared" si="43"/>
        <v>0.314550373194623</v>
      </c>
      <c r="Q303" s="7">
        <f t="shared" si="44"/>
        <v>0.467</v>
      </c>
      <c r="R303" s="11">
        <f t="shared" si="45"/>
        <v>-0.395185025213813</v>
      </c>
      <c r="S303" s="12">
        <f t="shared" si="46"/>
        <v>0.0481217160351238</v>
      </c>
    </row>
    <row r="304" ht="14.4" spans="1:19">
      <c r="A304" s="1">
        <v>2012</v>
      </c>
      <c r="B304" s="1">
        <v>31</v>
      </c>
      <c r="C304" s="2" t="s">
        <v>49</v>
      </c>
      <c r="D304" s="5">
        <v>32987</v>
      </c>
      <c r="E304" s="5">
        <v>17188</v>
      </c>
      <c r="F304" s="7">
        <v>0.551</v>
      </c>
      <c r="G304" s="5">
        <v>290.5</v>
      </c>
      <c r="H304" s="5">
        <v>160.0655</v>
      </c>
      <c r="I304" s="5">
        <v>130.4345</v>
      </c>
      <c r="J304" s="5">
        <f t="shared" si="38"/>
        <v>5280080.6485</v>
      </c>
      <c r="K304" s="5">
        <f t="shared" si="38"/>
        <v>2241908.186</v>
      </c>
      <c r="L304" s="5">
        <f t="shared" si="39"/>
        <v>7521988.8345</v>
      </c>
      <c r="M304" s="7">
        <f t="shared" si="40"/>
        <v>0.701952736792513</v>
      </c>
      <c r="N304" s="7">
        <f t="shared" si="41"/>
        <v>0.551</v>
      </c>
      <c r="O304" s="7">
        <f t="shared" si="42"/>
        <v>0.242131266099974</v>
      </c>
      <c r="P304" s="7">
        <f t="shared" si="43"/>
        <v>0.298047263207487</v>
      </c>
      <c r="Q304" s="7">
        <f t="shared" si="44"/>
        <v>0.449</v>
      </c>
      <c r="R304" s="11">
        <f t="shared" si="45"/>
        <v>-0.409770812445311</v>
      </c>
      <c r="S304" s="12">
        <f t="shared" si="46"/>
        <v>0.0478336357102795</v>
      </c>
    </row>
    <row r="305" ht="14.4" spans="1:19">
      <c r="A305" s="1">
        <v>2013</v>
      </c>
      <c r="B305" s="1">
        <v>31</v>
      </c>
      <c r="C305" s="2" t="s">
        <v>49</v>
      </c>
      <c r="D305" s="5">
        <v>35750</v>
      </c>
      <c r="E305" s="5">
        <v>20257</v>
      </c>
      <c r="F305" s="7">
        <v>0.56</v>
      </c>
      <c r="G305" s="5">
        <v>291.6</v>
      </c>
      <c r="H305" s="5">
        <v>163.296</v>
      </c>
      <c r="I305" s="5">
        <v>128.304</v>
      </c>
      <c r="J305" s="5">
        <f t="shared" si="38"/>
        <v>5837832</v>
      </c>
      <c r="K305" s="5">
        <f t="shared" si="38"/>
        <v>2599054.128</v>
      </c>
      <c r="L305" s="5">
        <f t="shared" si="39"/>
        <v>8436886.128</v>
      </c>
      <c r="M305" s="7">
        <f t="shared" si="40"/>
        <v>0.691941542345302</v>
      </c>
      <c r="N305" s="7">
        <f t="shared" si="41"/>
        <v>0.56</v>
      </c>
      <c r="O305" s="7">
        <f t="shared" si="42"/>
        <v>0.211564691940522</v>
      </c>
      <c r="P305" s="7">
        <f t="shared" si="43"/>
        <v>0.308058457654698</v>
      </c>
      <c r="Q305" s="7">
        <f t="shared" si="44"/>
        <v>0.44</v>
      </c>
      <c r="R305" s="11">
        <f t="shared" si="45"/>
        <v>-0.356485164367825</v>
      </c>
      <c r="S305" s="12">
        <f t="shared" si="46"/>
        <v>0.0365721293351999</v>
      </c>
    </row>
    <row r="306" ht="14.4" spans="1:19">
      <c r="A306" s="1">
        <v>2014</v>
      </c>
      <c r="B306" s="1">
        <v>31</v>
      </c>
      <c r="C306" s="2" t="s">
        <v>49</v>
      </c>
      <c r="D306" s="5">
        <v>38959</v>
      </c>
      <c r="E306" s="5">
        <v>22404</v>
      </c>
      <c r="F306" s="7">
        <v>0.574</v>
      </c>
      <c r="G306" s="5">
        <v>293</v>
      </c>
      <c r="H306" s="5">
        <v>168.182</v>
      </c>
      <c r="I306" s="5">
        <v>124.818</v>
      </c>
      <c r="J306" s="5">
        <f t="shared" si="38"/>
        <v>6552202.538</v>
      </c>
      <c r="K306" s="5">
        <f t="shared" si="38"/>
        <v>2796422.472</v>
      </c>
      <c r="L306" s="5">
        <f t="shared" si="39"/>
        <v>9348625.01</v>
      </c>
      <c r="M306" s="7">
        <f t="shared" si="40"/>
        <v>0.700873393786922</v>
      </c>
      <c r="N306" s="7">
        <f t="shared" si="41"/>
        <v>0.574</v>
      </c>
      <c r="O306" s="7">
        <f t="shared" si="42"/>
        <v>0.19969786639619</v>
      </c>
      <c r="P306" s="7">
        <f t="shared" si="43"/>
        <v>0.299126606213078</v>
      </c>
      <c r="Q306" s="7">
        <f t="shared" si="44"/>
        <v>0.426</v>
      </c>
      <c r="R306" s="11">
        <f t="shared" si="45"/>
        <v>-0.353572430350017</v>
      </c>
      <c r="S306" s="12">
        <f t="shared" si="46"/>
        <v>0.0342000002119946</v>
      </c>
    </row>
    <row r="307" ht="14.4" spans="1:19">
      <c r="A307" s="1">
        <v>2015</v>
      </c>
      <c r="B307" s="1">
        <v>31</v>
      </c>
      <c r="C307" s="2" t="s">
        <v>49</v>
      </c>
      <c r="D307" s="5">
        <v>42238</v>
      </c>
      <c r="E307" s="5">
        <v>24410</v>
      </c>
      <c r="F307" s="7">
        <v>0.592</v>
      </c>
      <c r="G307" s="5">
        <v>295</v>
      </c>
      <c r="H307" s="5">
        <v>174.64</v>
      </c>
      <c r="I307" s="5">
        <v>120.36</v>
      </c>
      <c r="J307" s="5">
        <f t="shared" si="38"/>
        <v>7376444.32</v>
      </c>
      <c r="K307" s="5">
        <f t="shared" si="38"/>
        <v>2937987.6</v>
      </c>
      <c r="L307" s="5">
        <f t="shared" si="39"/>
        <v>10314431.92</v>
      </c>
      <c r="M307" s="7">
        <f t="shared" si="40"/>
        <v>0.715157594447528</v>
      </c>
      <c r="N307" s="7">
        <f t="shared" si="41"/>
        <v>0.592</v>
      </c>
      <c r="O307" s="7">
        <f t="shared" si="42"/>
        <v>0.188996295337611</v>
      </c>
      <c r="P307" s="7">
        <f t="shared" si="43"/>
        <v>0.284842405552472</v>
      </c>
      <c r="Q307" s="7">
        <f t="shared" si="44"/>
        <v>0.408</v>
      </c>
      <c r="R307" s="11">
        <f t="shared" si="45"/>
        <v>-0.359331110049702</v>
      </c>
      <c r="S307" s="12">
        <f t="shared" si="46"/>
        <v>0.0328093981567436</v>
      </c>
    </row>
    <row r="308" ht="14.4" spans="1:19">
      <c r="A308" s="1">
        <v>2016</v>
      </c>
      <c r="B308" s="1">
        <v>31</v>
      </c>
      <c r="C308" s="2" t="s">
        <v>49</v>
      </c>
      <c r="D308" s="5">
        <v>45794</v>
      </c>
      <c r="E308" s="5">
        <v>26508</v>
      </c>
      <c r="F308" s="7">
        <v>0.605</v>
      </c>
      <c r="G308" s="5">
        <v>297.5</v>
      </c>
      <c r="H308" s="5">
        <v>179.9875</v>
      </c>
      <c r="I308" s="5">
        <v>117.5125</v>
      </c>
      <c r="J308" s="5">
        <f t="shared" si="38"/>
        <v>8242347.575</v>
      </c>
      <c r="K308" s="5">
        <f t="shared" si="38"/>
        <v>3115021.35</v>
      </c>
      <c r="L308" s="5">
        <f t="shared" si="39"/>
        <v>11357368.925</v>
      </c>
      <c r="M308" s="7">
        <f t="shared" si="40"/>
        <v>0.725726850067961</v>
      </c>
      <c r="N308" s="7">
        <f t="shared" si="41"/>
        <v>0.605</v>
      </c>
      <c r="O308" s="7">
        <f t="shared" si="42"/>
        <v>0.181945246422277</v>
      </c>
      <c r="P308" s="7">
        <f t="shared" si="43"/>
        <v>0.274273149932039</v>
      </c>
      <c r="Q308" s="7">
        <f t="shared" si="44"/>
        <v>0.395</v>
      </c>
      <c r="R308" s="11">
        <f t="shared" si="45"/>
        <v>-0.364761257523248</v>
      </c>
      <c r="S308" s="12">
        <f t="shared" si="46"/>
        <v>0.031998331496805</v>
      </c>
    </row>
    <row r="309" ht="14.4" spans="1:19">
      <c r="A309" s="1">
        <v>2017</v>
      </c>
      <c r="B309" s="1">
        <v>31</v>
      </c>
      <c r="C309" s="2" t="s">
        <v>49</v>
      </c>
      <c r="D309" s="5">
        <v>49934</v>
      </c>
      <c r="E309" s="5">
        <v>28999</v>
      </c>
      <c r="F309" s="7">
        <v>0.62</v>
      </c>
      <c r="G309" s="5">
        <v>299.5</v>
      </c>
      <c r="H309" s="5">
        <v>185.69</v>
      </c>
      <c r="I309" s="5">
        <v>113.81</v>
      </c>
      <c r="J309" s="5">
        <f t="shared" si="38"/>
        <v>9272244.46</v>
      </c>
      <c r="K309" s="5">
        <f t="shared" si="38"/>
        <v>3300376.19</v>
      </c>
      <c r="L309" s="5">
        <f t="shared" si="39"/>
        <v>12572620.65</v>
      </c>
      <c r="M309" s="7">
        <f t="shared" si="40"/>
        <v>0.737494967685993</v>
      </c>
      <c r="N309" s="7">
        <f t="shared" si="41"/>
        <v>0.62</v>
      </c>
      <c r="O309" s="7">
        <f t="shared" si="42"/>
        <v>0.173539786674938</v>
      </c>
      <c r="P309" s="7">
        <f t="shared" si="43"/>
        <v>0.262505032314007</v>
      </c>
      <c r="Q309" s="7">
        <f t="shared" si="44"/>
        <v>0.38</v>
      </c>
      <c r="R309" s="11">
        <f t="shared" si="45"/>
        <v>-0.369901000152483</v>
      </c>
      <c r="S309" s="12">
        <f t="shared" si="46"/>
        <v>0.0308838453680566</v>
      </c>
    </row>
    <row r="310" ht="14.4" spans="1:19">
      <c r="A310" s="1">
        <v>2018</v>
      </c>
      <c r="B310" s="1">
        <v>31</v>
      </c>
      <c r="C310" s="2" t="s">
        <v>49</v>
      </c>
      <c r="D310" s="5">
        <v>54393</v>
      </c>
      <c r="E310" s="5">
        <v>31767</v>
      </c>
      <c r="F310" s="7">
        <v>0.635</v>
      </c>
      <c r="G310" s="5">
        <v>302.7</v>
      </c>
      <c r="H310" s="5">
        <v>192.2145</v>
      </c>
      <c r="I310" s="5">
        <v>110.4855</v>
      </c>
      <c r="J310" s="5">
        <f t="shared" si="38"/>
        <v>10455123.2985</v>
      </c>
      <c r="K310" s="5">
        <f t="shared" si="38"/>
        <v>3509792.8785</v>
      </c>
      <c r="L310" s="5">
        <f t="shared" si="39"/>
        <v>13964916.177</v>
      </c>
      <c r="M310" s="7">
        <f t="shared" si="40"/>
        <v>0.74867068058163</v>
      </c>
      <c r="N310" s="7">
        <f t="shared" si="41"/>
        <v>0.635</v>
      </c>
      <c r="O310" s="7">
        <f t="shared" si="42"/>
        <v>0.164674209141242</v>
      </c>
      <c r="P310" s="7">
        <f t="shared" si="43"/>
        <v>0.25132931941837</v>
      </c>
      <c r="Q310" s="7">
        <f t="shared" si="44"/>
        <v>0.365</v>
      </c>
      <c r="R310" s="11">
        <f t="shared" si="45"/>
        <v>-0.373133244854113</v>
      </c>
      <c r="S310" s="12">
        <f t="shared" si="46"/>
        <v>0.0295074277504629</v>
      </c>
    </row>
    <row r="311" ht="14.4" spans="1:19">
      <c r="A311" s="1">
        <v>2019</v>
      </c>
      <c r="B311" s="1">
        <v>31</v>
      </c>
      <c r="C311" s="2" t="s">
        <v>49</v>
      </c>
      <c r="D311" s="5">
        <v>59028</v>
      </c>
      <c r="E311" s="5">
        <v>34803</v>
      </c>
      <c r="F311" s="7">
        <v>0.645</v>
      </c>
      <c r="G311" s="5">
        <v>306</v>
      </c>
      <c r="H311" s="5">
        <v>197.37</v>
      </c>
      <c r="I311" s="5">
        <v>108.63</v>
      </c>
      <c r="J311" s="5">
        <f t="shared" si="38"/>
        <v>11650356.36</v>
      </c>
      <c r="K311" s="5">
        <f t="shared" si="38"/>
        <v>3780649.89</v>
      </c>
      <c r="L311" s="5">
        <f t="shared" si="39"/>
        <v>15431006.25</v>
      </c>
      <c r="M311" s="7">
        <f t="shared" si="40"/>
        <v>0.754996542108199</v>
      </c>
      <c r="N311" s="7">
        <f t="shared" si="41"/>
        <v>0.645</v>
      </c>
      <c r="O311" s="7">
        <f t="shared" si="42"/>
        <v>0.157462852453623</v>
      </c>
      <c r="P311" s="7">
        <f t="shared" si="43"/>
        <v>0.245003457891801</v>
      </c>
      <c r="Q311" s="7">
        <f t="shared" si="44"/>
        <v>0.355</v>
      </c>
      <c r="R311" s="11">
        <f t="shared" si="45"/>
        <v>-0.370845465186201</v>
      </c>
      <c r="S311" s="12">
        <f t="shared" si="46"/>
        <v>0.028025487798866</v>
      </c>
    </row>
    <row r="312" ht="14.4" spans="1:19">
      <c r="A312" s="1">
        <v>2010</v>
      </c>
      <c r="B312" s="1">
        <v>32</v>
      </c>
      <c r="C312" s="2" t="s">
        <v>50</v>
      </c>
      <c r="D312" s="5">
        <v>30164</v>
      </c>
      <c r="E312" s="5">
        <v>13651</v>
      </c>
      <c r="F312" s="7">
        <v>0.586</v>
      </c>
      <c r="G312" s="5">
        <v>491.3</v>
      </c>
      <c r="H312" s="5">
        <v>287.9018</v>
      </c>
      <c r="I312" s="5">
        <v>203.3982</v>
      </c>
      <c r="J312" s="5">
        <f t="shared" si="38"/>
        <v>8684269.8952</v>
      </c>
      <c r="K312" s="5">
        <f t="shared" si="38"/>
        <v>2776588.8282</v>
      </c>
      <c r="L312" s="5">
        <f t="shared" si="39"/>
        <v>11460858.7234</v>
      </c>
      <c r="M312" s="7">
        <f t="shared" si="40"/>
        <v>0.757732915551001</v>
      </c>
      <c r="N312" s="7">
        <f t="shared" si="41"/>
        <v>0.586</v>
      </c>
      <c r="O312" s="7">
        <f t="shared" si="42"/>
        <v>0.257011179819695</v>
      </c>
      <c r="P312" s="7">
        <f t="shared" si="43"/>
        <v>0.242267084448999</v>
      </c>
      <c r="Q312" s="7">
        <f t="shared" si="44"/>
        <v>0.414</v>
      </c>
      <c r="R312" s="11">
        <f t="shared" si="45"/>
        <v>-0.535825201499864</v>
      </c>
      <c r="S312" s="12">
        <f t="shared" si="46"/>
        <v>0.0649330212723104</v>
      </c>
    </row>
    <row r="313" ht="14.4" spans="1:19">
      <c r="A313" s="1">
        <v>2011</v>
      </c>
      <c r="B313" s="1">
        <v>32</v>
      </c>
      <c r="C313" s="2" t="s">
        <v>50</v>
      </c>
      <c r="D313" s="5">
        <v>33273</v>
      </c>
      <c r="E313" s="5">
        <v>15861</v>
      </c>
      <c r="F313" s="7">
        <v>0.593</v>
      </c>
      <c r="G313" s="5">
        <v>493.4</v>
      </c>
      <c r="H313" s="5">
        <v>292.5862</v>
      </c>
      <c r="I313" s="5">
        <v>200.8138</v>
      </c>
      <c r="J313" s="5">
        <f t="shared" si="38"/>
        <v>9735220.6326</v>
      </c>
      <c r="K313" s="5">
        <f t="shared" si="38"/>
        <v>3185107.6818</v>
      </c>
      <c r="L313" s="5">
        <f t="shared" si="39"/>
        <v>12920328.3144</v>
      </c>
      <c r="M313" s="7">
        <f t="shared" si="40"/>
        <v>0.753480902010042</v>
      </c>
      <c r="N313" s="7">
        <f t="shared" si="41"/>
        <v>0.593</v>
      </c>
      <c r="O313" s="7">
        <f t="shared" si="42"/>
        <v>0.239509273040971</v>
      </c>
      <c r="P313" s="7">
        <f t="shared" si="43"/>
        <v>0.246519097989958</v>
      </c>
      <c r="Q313" s="7">
        <f t="shared" si="44"/>
        <v>0.407</v>
      </c>
      <c r="R313" s="11">
        <f t="shared" si="45"/>
        <v>-0.50137371832832</v>
      </c>
      <c r="S313" s="12">
        <f t="shared" si="46"/>
        <v>0.0568674662925113</v>
      </c>
    </row>
    <row r="314" ht="14.4" spans="1:19">
      <c r="A314" s="1">
        <v>2012</v>
      </c>
      <c r="B314" s="1">
        <v>32</v>
      </c>
      <c r="C314" s="2" t="s">
        <v>50</v>
      </c>
      <c r="D314" s="5">
        <v>36911</v>
      </c>
      <c r="E314" s="5">
        <v>17706</v>
      </c>
      <c r="F314" s="7">
        <v>0.601</v>
      </c>
      <c r="G314" s="5">
        <v>494.3</v>
      </c>
      <c r="H314" s="5">
        <v>297.0743</v>
      </c>
      <c r="I314" s="5">
        <v>197.2257</v>
      </c>
      <c r="J314" s="5">
        <f t="shared" si="38"/>
        <v>10965309.4873</v>
      </c>
      <c r="K314" s="5">
        <f t="shared" si="38"/>
        <v>3492078.2442</v>
      </c>
      <c r="L314" s="5">
        <f t="shared" si="39"/>
        <v>14457387.7315</v>
      </c>
      <c r="M314" s="7">
        <f t="shared" si="40"/>
        <v>0.758457177115655</v>
      </c>
      <c r="N314" s="7">
        <f t="shared" si="41"/>
        <v>0.601</v>
      </c>
      <c r="O314" s="7">
        <f t="shared" si="42"/>
        <v>0.232691405330211</v>
      </c>
      <c r="P314" s="7">
        <f t="shared" si="43"/>
        <v>0.241542822884345</v>
      </c>
      <c r="Q314" s="7">
        <f t="shared" si="44"/>
        <v>0.399</v>
      </c>
      <c r="R314" s="11">
        <f t="shared" si="45"/>
        <v>-0.501914639084577</v>
      </c>
      <c r="S314" s="12">
        <f t="shared" si="46"/>
        <v>0.0552525876543612</v>
      </c>
    </row>
    <row r="315" ht="14.4" spans="1:19">
      <c r="A315" s="1">
        <v>2013</v>
      </c>
      <c r="B315" s="1">
        <v>32</v>
      </c>
      <c r="C315" s="2" t="s">
        <v>50</v>
      </c>
      <c r="D315" s="5">
        <v>39567</v>
      </c>
      <c r="E315" s="5">
        <v>21307</v>
      </c>
      <c r="F315" s="7">
        <v>0.61</v>
      </c>
      <c r="G315" s="5">
        <v>494.9</v>
      </c>
      <c r="H315" s="5">
        <v>301.889</v>
      </c>
      <c r="I315" s="5">
        <v>193.011</v>
      </c>
      <c r="J315" s="5">
        <f t="shared" si="38"/>
        <v>11944842.063</v>
      </c>
      <c r="K315" s="5">
        <f t="shared" si="38"/>
        <v>4112485.377</v>
      </c>
      <c r="L315" s="5">
        <f t="shared" si="39"/>
        <v>16057327.44</v>
      </c>
      <c r="M315" s="7">
        <f t="shared" si="40"/>
        <v>0.743887306753458</v>
      </c>
      <c r="N315" s="7">
        <f t="shared" si="41"/>
        <v>0.61</v>
      </c>
      <c r="O315" s="7">
        <f t="shared" si="42"/>
        <v>0.198430596775689</v>
      </c>
      <c r="P315" s="7">
        <f t="shared" si="43"/>
        <v>0.256112693246542</v>
      </c>
      <c r="Q315" s="7">
        <f t="shared" si="44"/>
        <v>0.39</v>
      </c>
      <c r="R315" s="11">
        <f t="shared" si="45"/>
        <v>-0.420529183512939</v>
      </c>
      <c r="S315" s="12">
        <f t="shared" si="46"/>
        <v>0.0399071404346808</v>
      </c>
    </row>
    <row r="316" ht="14.4" spans="1:19">
      <c r="A316" s="1">
        <v>2014</v>
      </c>
      <c r="B316" s="1">
        <v>32</v>
      </c>
      <c r="C316" s="2" t="s">
        <v>50</v>
      </c>
      <c r="D316" s="5">
        <v>43167</v>
      </c>
      <c r="E316" s="5">
        <v>23539</v>
      </c>
      <c r="F316" s="7">
        <v>0.621</v>
      </c>
      <c r="G316" s="5">
        <v>495.6</v>
      </c>
      <c r="H316" s="5">
        <v>307.7676</v>
      </c>
      <c r="I316" s="5">
        <v>187.8324</v>
      </c>
      <c r="J316" s="5">
        <f t="shared" si="38"/>
        <v>13285403.9892</v>
      </c>
      <c r="K316" s="5">
        <f t="shared" si="38"/>
        <v>4421386.8636</v>
      </c>
      <c r="L316" s="5">
        <f t="shared" si="39"/>
        <v>17706790.8528</v>
      </c>
      <c r="M316" s="7">
        <f t="shared" si="40"/>
        <v>0.750299932926534</v>
      </c>
      <c r="N316" s="7">
        <f t="shared" si="41"/>
        <v>0.621</v>
      </c>
      <c r="O316" s="7">
        <f t="shared" si="42"/>
        <v>0.18914195522267</v>
      </c>
      <c r="P316" s="7">
        <f t="shared" si="43"/>
        <v>0.249700067073466</v>
      </c>
      <c r="Q316" s="7">
        <f t="shared" si="44"/>
        <v>0.379</v>
      </c>
      <c r="R316" s="11">
        <f t="shared" si="45"/>
        <v>-0.41727573918053</v>
      </c>
      <c r="S316" s="12">
        <f t="shared" si="46"/>
        <v>0.0377194162556543</v>
      </c>
    </row>
    <row r="317" ht="14.4" spans="1:19">
      <c r="A317" s="1">
        <v>2015</v>
      </c>
      <c r="B317" s="1">
        <v>32</v>
      </c>
      <c r="C317" s="2" t="s">
        <v>50</v>
      </c>
      <c r="D317" s="5">
        <v>46747</v>
      </c>
      <c r="E317" s="5">
        <v>25648</v>
      </c>
      <c r="F317" s="7">
        <v>0.632</v>
      </c>
      <c r="G317" s="5">
        <v>496.8</v>
      </c>
      <c r="H317" s="5">
        <v>313.9776</v>
      </c>
      <c r="I317" s="5">
        <v>182.8224</v>
      </c>
      <c r="J317" s="5">
        <f t="shared" si="38"/>
        <v>14677510.8672</v>
      </c>
      <c r="K317" s="5">
        <f t="shared" si="38"/>
        <v>4689028.9152</v>
      </c>
      <c r="L317" s="5">
        <f t="shared" si="39"/>
        <v>19366539.7824</v>
      </c>
      <c r="M317" s="7">
        <f t="shared" si="40"/>
        <v>0.757879881079153</v>
      </c>
      <c r="N317" s="7">
        <f t="shared" si="41"/>
        <v>0.632</v>
      </c>
      <c r="O317" s="7">
        <f t="shared" si="42"/>
        <v>0.18163551070479</v>
      </c>
      <c r="P317" s="7">
        <f t="shared" si="43"/>
        <v>0.242120118920847</v>
      </c>
      <c r="Q317" s="7">
        <f t="shared" si="44"/>
        <v>0.368</v>
      </c>
      <c r="R317" s="11">
        <f t="shared" si="45"/>
        <v>-0.41864897598066</v>
      </c>
      <c r="S317" s="12">
        <f t="shared" si="46"/>
        <v>0.0362945594021691</v>
      </c>
    </row>
    <row r="318" ht="14.4" spans="1:19">
      <c r="A318" s="1">
        <v>2016</v>
      </c>
      <c r="B318" s="1">
        <v>32</v>
      </c>
      <c r="C318" s="2" t="s">
        <v>50</v>
      </c>
      <c r="D318" s="5">
        <v>50305</v>
      </c>
      <c r="E318" s="5">
        <v>27744</v>
      </c>
      <c r="F318" s="7">
        <v>0.643</v>
      </c>
      <c r="G318" s="5">
        <v>498.8</v>
      </c>
      <c r="H318" s="5">
        <v>320.7284</v>
      </c>
      <c r="I318" s="5">
        <v>178.0716</v>
      </c>
      <c r="J318" s="5">
        <f t="shared" si="38"/>
        <v>16134242.162</v>
      </c>
      <c r="K318" s="5">
        <f t="shared" si="38"/>
        <v>4940418.4704</v>
      </c>
      <c r="L318" s="5">
        <f t="shared" si="39"/>
        <v>21074660.6324</v>
      </c>
      <c r="M318" s="7">
        <f t="shared" si="40"/>
        <v>0.765575419857312</v>
      </c>
      <c r="N318" s="7">
        <f t="shared" si="41"/>
        <v>0.643</v>
      </c>
      <c r="O318" s="7">
        <f t="shared" si="42"/>
        <v>0.174483009661212</v>
      </c>
      <c r="P318" s="7">
        <f t="shared" si="43"/>
        <v>0.234424580142688</v>
      </c>
      <c r="Q318" s="7">
        <f t="shared" si="44"/>
        <v>0.357</v>
      </c>
      <c r="R318" s="11">
        <f t="shared" si="45"/>
        <v>-0.420601865484671</v>
      </c>
      <c r="S318" s="12">
        <f t="shared" si="46"/>
        <v>0.0349804876558743</v>
      </c>
    </row>
    <row r="319" ht="14.4" spans="1:19">
      <c r="A319" s="1">
        <v>2017</v>
      </c>
      <c r="B319" s="1">
        <v>32</v>
      </c>
      <c r="C319" s="2" t="s">
        <v>50</v>
      </c>
      <c r="D319" s="5">
        <v>54445</v>
      </c>
      <c r="E319" s="5">
        <v>30331</v>
      </c>
      <c r="F319" s="7">
        <v>0.655</v>
      </c>
      <c r="G319" s="5">
        <v>501</v>
      </c>
      <c r="H319" s="5">
        <v>328.155</v>
      </c>
      <c r="I319" s="5">
        <v>172.845</v>
      </c>
      <c r="J319" s="5">
        <f t="shared" si="38"/>
        <v>17866398.975</v>
      </c>
      <c r="K319" s="5">
        <f t="shared" si="38"/>
        <v>5242561.695</v>
      </c>
      <c r="L319" s="5">
        <f t="shared" si="39"/>
        <v>23108960.67</v>
      </c>
      <c r="M319" s="7">
        <f t="shared" si="40"/>
        <v>0.77313727908993</v>
      </c>
      <c r="N319" s="7">
        <f t="shared" si="41"/>
        <v>0.655</v>
      </c>
      <c r="O319" s="7">
        <f t="shared" si="42"/>
        <v>0.165821389797573</v>
      </c>
      <c r="P319" s="7">
        <f t="shared" si="43"/>
        <v>0.22686272091007</v>
      </c>
      <c r="Q319" s="7">
        <f t="shared" si="44"/>
        <v>0.345</v>
      </c>
      <c r="R319" s="11">
        <f t="shared" si="45"/>
        <v>-0.419199336187365</v>
      </c>
      <c r="S319" s="12">
        <f t="shared" si="46"/>
        <v>0.0331019961118454</v>
      </c>
    </row>
    <row r="320" ht="14.4" spans="1:19">
      <c r="A320" s="1">
        <v>2018</v>
      </c>
      <c r="B320" s="1">
        <v>32</v>
      </c>
      <c r="C320" s="2" t="s">
        <v>50</v>
      </c>
      <c r="D320" s="5">
        <v>59049</v>
      </c>
      <c r="E320" s="5">
        <v>33097</v>
      </c>
      <c r="F320" s="7">
        <v>0.666</v>
      </c>
      <c r="G320" s="5">
        <v>503.5</v>
      </c>
      <c r="H320" s="5">
        <v>335.331</v>
      </c>
      <c r="I320" s="5">
        <v>168.169</v>
      </c>
      <c r="J320" s="5">
        <f t="shared" si="38"/>
        <v>19800960.219</v>
      </c>
      <c r="K320" s="5">
        <f t="shared" si="38"/>
        <v>5565889.393</v>
      </c>
      <c r="L320" s="5">
        <f t="shared" si="39"/>
        <v>25366849.612</v>
      </c>
      <c r="M320" s="7">
        <f t="shared" si="40"/>
        <v>0.780584129360431</v>
      </c>
      <c r="N320" s="7">
        <f t="shared" si="41"/>
        <v>0.666</v>
      </c>
      <c r="O320" s="7">
        <f t="shared" si="42"/>
        <v>0.158752852665122</v>
      </c>
      <c r="P320" s="7">
        <f t="shared" si="43"/>
        <v>0.219415870639569</v>
      </c>
      <c r="Q320" s="7">
        <f t="shared" si="44"/>
        <v>0.334</v>
      </c>
      <c r="R320" s="11">
        <f t="shared" si="45"/>
        <v>-0.420172111199457</v>
      </c>
      <c r="S320" s="12">
        <f t="shared" si="46"/>
        <v>0.0317275276837945</v>
      </c>
    </row>
    <row r="321" ht="14.4" spans="1:19">
      <c r="A321" s="1">
        <v>2019</v>
      </c>
      <c r="B321" s="1">
        <v>32</v>
      </c>
      <c r="C321" s="2" t="s">
        <v>50</v>
      </c>
      <c r="D321" s="5">
        <v>63935</v>
      </c>
      <c r="E321" s="5">
        <v>36120</v>
      </c>
      <c r="F321" s="7">
        <v>0.684</v>
      </c>
      <c r="G321" s="5">
        <v>505.7</v>
      </c>
      <c r="H321" s="5">
        <v>345.8988</v>
      </c>
      <c r="I321" s="5">
        <v>159.8012</v>
      </c>
      <c r="J321" s="5">
        <f t="shared" si="38"/>
        <v>22115039.778</v>
      </c>
      <c r="K321" s="5">
        <f t="shared" si="38"/>
        <v>5772019.344</v>
      </c>
      <c r="L321" s="5">
        <f t="shared" si="39"/>
        <v>27887059.122</v>
      </c>
      <c r="M321" s="7">
        <f t="shared" si="40"/>
        <v>0.793021583281743</v>
      </c>
      <c r="N321" s="7">
        <f t="shared" si="41"/>
        <v>0.684</v>
      </c>
      <c r="O321" s="7">
        <f t="shared" si="42"/>
        <v>0.147892520895058</v>
      </c>
      <c r="P321" s="7">
        <f t="shared" si="43"/>
        <v>0.206978416718257</v>
      </c>
      <c r="Q321" s="7">
        <f t="shared" si="44"/>
        <v>0.316</v>
      </c>
      <c r="R321" s="11">
        <f t="shared" si="45"/>
        <v>-0.423127692819289</v>
      </c>
      <c r="S321" s="12">
        <f t="shared" si="46"/>
        <v>0.0297036611463414</v>
      </c>
    </row>
    <row r="322" ht="14.4" spans="1:19">
      <c r="A322" s="1">
        <v>2010</v>
      </c>
      <c r="B322" s="1">
        <v>33</v>
      </c>
      <c r="C322" s="2" t="s">
        <v>51</v>
      </c>
      <c r="D322" s="5">
        <v>25029</v>
      </c>
      <c r="E322" s="5">
        <v>10201</v>
      </c>
      <c r="F322" s="7">
        <v>0.59</v>
      </c>
      <c r="G322" s="5">
        <v>536.6</v>
      </c>
      <c r="H322" s="5">
        <v>316.594</v>
      </c>
      <c r="I322" s="5">
        <v>220.006</v>
      </c>
      <c r="J322" s="5">
        <f t="shared" si="38"/>
        <v>7924031.226</v>
      </c>
      <c r="K322" s="5">
        <f t="shared" si="38"/>
        <v>2244281.206</v>
      </c>
      <c r="L322" s="5">
        <f t="shared" si="39"/>
        <v>10168312.432</v>
      </c>
      <c r="M322" s="7">
        <f t="shared" si="40"/>
        <v>0.779286757659297</v>
      </c>
      <c r="N322" s="7">
        <f t="shared" si="41"/>
        <v>0.59</v>
      </c>
      <c r="O322" s="7">
        <f t="shared" si="42"/>
        <v>0.278256551195721</v>
      </c>
      <c r="P322" s="7">
        <f t="shared" si="43"/>
        <v>0.220713242340703</v>
      </c>
      <c r="Q322" s="7">
        <f t="shared" si="44"/>
        <v>0.41</v>
      </c>
      <c r="R322" s="11">
        <f t="shared" si="45"/>
        <v>-0.619292846691945</v>
      </c>
      <c r="S322" s="12">
        <f t="shared" si="46"/>
        <v>0.0801555134269881</v>
      </c>
    </row>
    <row r="323" ht="14.4" spans="1:19">
      <c r="A323" s="1">
        <v>2011</v>
      </c>
      <c r="B323" s="1">
        <v>33</v>
      </c>
      <c r="C323" s="2" t="s">
        <v>51</v>
      </c>
      <c r="D323" s="5">
        <v>29729</v>
      </c>
      <c r="E323" s="5">
        <v>11877</v>
      </c>
      <c r="F323" s="7">
        <v>0.6</v>
      </c>
      <c r="G323" s="5">
        <v>538.6</v>
      </c>
      <c r="H323" s="5">
        <v>323.16</v>
      </c>
      <c r="I323" s="5">
        <v>215.44</v>
      </c>
      <c r="J323" s="5">
        <f t="shared" ref="J323:K386" si="47">D323*H323</f>
        <v>9607223.64</v>
      </c>
      <c r="K323" s="5">
        <f t="shared" si="47"/>
        <v>2558780.88</v>
      </c>
      <c r="L323" s="5">
        <f t="shared" ref="L323:L386" si="48">J323+K323</f>
        <v>12166004.52</v>
      </c>
      <c r="M323" s="7">
        <f t="shared" ref="M323:M386" si="49">J323/L323</f>
        <v>0.789677796371557</v>
      </c>
      <c r="N323" s="7">
        <f t="shared" ref="N323:N386" si="50">H323/G323</f>
        <v>0.6</v>
      </c>
      <c r="O323" s="7">
        <f t="shared" ref="O323:O386" si="51">LN(M323/N323)</f>
        <v>0.274695354356157</v>
      </c>
      <c r="P323" s="7">
        <f t="shared" ref="P323:P386" si="52">K323/L323</f>
        <v>0.210322203628443</v>
      </c>
      <c r="Q323" s="7">
        <f t="shared" ref="Q323:Q386" si="53">I323/G323</f>
        <v>0.4</v>
      </c>
      <c r="R323" s="11">
        <f t="shared" ref="R323:R386" si="54">LN(P323/Q323)</f>
        <v>-0.642823889238187</v>
      </c>
      <c r="S323" s="12">
        <f t="shared" ref="S323:S386" si="55">M323*O323+P323*R323</f>
        <v>0.0817206851718927</v>
      </c>
    </row>
    <row r="324" ht="14.4" spans="1:19">
      <c r="A324" s="1">
        <v>2012</v>
      </c>
      <c r="B324" s="1">
        <v>33</v>
      </c>
      <c r="C324" s="2" t="s">
        <v>51</v>
      </c>
      <c r="D324" s="5">
        <v>33164</v>
      </c>
      <c r="E324" s="5">
        <v>13286</v>
      </c>
      <c r="F324" s="7">
        <v>0.614</v>
      </c>
      <c r="G324" s="5">
        <v>539.9</v>
      </c>
      <c r="H324" s="5">
        <v>331.4986</v>
      </c>
      <c r="I324" s="5">
        <v>208.4014</v>
      </c>
      <c r="J324" s="5">
        <f t="shared" si="47"/>
        <v>10993819.5704</v>
      </c>
      <c r="K324" s="5">
        <f t="shared" si="47"/>
        <v>2768821.0004</v>
      </c>
      <c r="L324" s="5">
        <f t="shared" si="48"/>
        <v>13762640.5708</v>
      </c>
      <c r="M324" s="7">
        <f t="shared" si="49"/>
        <v>0.798816151148017</v>
      </c>
      <c r="N324" s="7">
        <f t="shared" si="50"/>
        <v>0.614</v>
      </c>
      <c r="O324" s="7">
        <f t="shared" si="51"/>
        <v>0.263135892454028</v>
      </c>
      <c r="P324" s="7">
        <f t="shared" si="52"/>
        <v>0.201183848851983</v>
      </c>
      <c r="Q324" s="7">
        <f t="shared" si="53"/>
        <v>0.386</v>
      </c>
      <c r="R324" s="11">
        <f t="shared" si="54"/>
        <v>-0.651618208556895</v>
      </c>
      <c r="S324" s="12">
        <f t="shared" si="55"/>
        <v>0.0791021416595144</v>
      </c>
    </row>
    <row r="325" ht="14.4" spans="1:19">
      <c r="A325" s="1">
        <v>2013</v>
      </c>
      <c r="B325" s="1">
        <v>33</v>
      </c>
      <c r="C325" s="2" t="s">
        <v>51</v>
      </c>
      <c r="D325" s="5">
        <v>36386</v>
      </c>
      <c r="E325" s="5">
        <v>16661</v>
      </c>
      <c r="F325" s="7">
        <v>0.622</v>
      </c>
      <c r="G325" s="5">
        <v>542.8</v>
      </c>
      <c r="H325" s="5">
        <v>337.6216</v>
      </c>
      <c r="I325" s="5">
        <v>205.1784</v>
      </c>
      <c r="J325" s="5">
        <f t="shared" si="47"/>
        <v>12284699.5376</v>
      </c>
      <c r="K325" s="5">
        <f t="shared" si="47"/>
        <v>3418477.3224</v>
      </c>
      <c r="L325" s="5">
        <f t="shared" si="48"/>
        <v>15703176.86</v>
      </c>
      <c r="M325" s="7">
        <f t="shared" si="49"/>
        <v>0.782306640695888</v>
      </c>
      <c r="N325" s="7">
        <f t="shared" si="50"/>
        <v>0.622</v>
      </c>
      <c r="O325" s="7">
        <f t="shared" si="51"/>
        <v>0.229306694597775</v>
      </c>
      <c r="P325" s="7">
        <f t="shared" si="52"/>
        <v>0.217693359304112</v>
      </c>
      <c r="Q325" s="7">
        <f t="shared" si="53"/>
        <v>0.378</v>
      </c>
      <c r="R325" s="11">
        <f t="shared" si="54"/>
        <v>-0.551806731729905</v>
      </c>
      <c r="S325" s="12">
        <f t="shared" si="55"/>
        <v>0.059263488822957</v>
      </c>
    </row>
    <row r="326" ht="14.4" spans="1:19">
      <c r="A326" s="1">
        <v>2014</v>
      </c>
      <c r="B326" s="1">
        <v>33</v>
      </c>
      <c r="C326" s="2" t="s">
        <v>51</v>
      </c>
      <c r="D326" s="5">
        <v>39807</v>
      </c>
      <c r="E326" s="5">
        <v>18544</v>
      </c>
      <c r="F326" s="7">
        <v>0.633</v>
      </c>
      <c r="G326" s="5">
        <v>543.7</v>
      </c>
      <c r="H326" s="5">
        <v>344.1621</v>
      </c>
      <c r="I326" s="5">
        <v>199.5379</v>
      </c>
      <c r="J326" s="5">
        <f t="shared" si="47"/>
        <v>13700060.7147</v>
      </c>
      <c r="K326" s="5">
        <f t="shared" si="47"/>
        <v>3700230.8176</v>
      </c>
      <c r="L326" s="5">
        <f t="shared" si="48"/>
        <v>17400291.5323</v>
      </c>
      <c r="M326" s="7">
        <f t="shared" si="49"/>
        <v>0.787346619409721</v>
      </c>
      <c r="N326" s="7">
        <f t="shared" si="50"/>
        <v>0.633</v>
      </c>
      <c r="O326" s="7">
        <f t="shared" si="51"/>
        <v>0.218198160582137</v>
      </c>
      <c r="P326" s="7">
        <f t="shared" si="52"/>
        <v>0.212653380590279</v>
      </c>
      <c r="Q326" s="7">
        <f t="shared" si="53"/>
        <v>0.367</v>
      </c>
      <c r="R326" s="11">
        <f t="shared" si="54"/>
        <v>-0.545698329042876</v>
      </c>
      <c r="S326" s="12">
        <f t="shared" si="55"/>
        <v>0.0557529896423313</v>
      </c>
    </row>
    <row r="327" ht="14.4" spans="1:19">
      <c r="A327" s="1">
        <v>2015</v>
      </c>
      <c r="B327" s="1">
        <v>33</v>
      </c>
      <c r="C327" s="2" t="s">
        <v>51</v>
      </c>
      <c r="D327" s="5">
        <v>43193</v>
      </c>
      <c r="E327" s="5">
        <v>20297</v>
      </c>
      <c r="F327" s="7">
        <v>0.645</v>
      </c>
      <c r="G327" s="5">
        <v>545.4</v>
      </c>
      <c r="H327" s="5">
        <v>351.783</v>
      </c>
      <c r="I327" s="5">
        <v>193.617</v>
      </c>
      <c r="J327" s="5">
        <f t="shared" si="47"/>
        <v>15194563.119</v>
      </c>
      <c r="K327" s="5">
        <f t="shared" si="47"/>
        <v>3929844.249</v>
      </c>
      <c r="L327" s="5">
        <f t="shared" si="48"/>
        <v>19124407.368</v>
      </c>
      <c r="M327" s="7">
        <f t="shared" si="49"/>
        <v>0.794511580234605</v>
      </c>
      <c r="N327" s="7">
        <f t="shared" si="50"/>
        <v>0.645</v>
      </c>
      <c r="O327" s="7">
        <f t="shared" si="51"/>
        <v>0.208477244574594</v>
      </c>
      <c r="P327" s="7">
        <f t="shared" si="52"/>
        <v>0.205488419765395</v>
      </c>
      <c r="Q327" s="7">
        <f t="shared" si="53"/>
        <v>0.355</v>
      </c>
      <c r="R327" s="11">
        <f t="shared" si="54"/>
        <v>-0.546728108633525</v>
      </c>
      <c r="S327" s="12">
        <f t="shared" si="55"/>
        <v>0.0532912899454905</v>
      </c>
    </row>
    <row r="328" ht="14.4" spans="1:19">
      <c r="A328" s="1">
        <v>2016</v>
      </c>
      <c r="B328" s="1">
        <v>33</v>
      </c>
      <c r="C328" s="2" t="s">
        <v>51</v>
      </c>
      <c r="D328" s="5">
        <v>46554</v>
      </c>
      <c r="E328" s="5">
        <v>21896</v>
      </c>
      <c r="F328" s="7">
        <v>0.657</v>
      </c>
      <c r="G328" s="5">
        <v>552</v>
      </c>
      <c r="H328" s="5">
        <v>362.664</v>
      </c>
      <c r="I328" s="5">
        <v>189.336</v>
      </c>
      <c r="J328" s="5">
        <f t="shared" si="47"/>
        <v>16883459.856</v>
      </c>
      <c r="K328" s="5">
        <f t="shared" si="47"/>
        <v>4145701.056</v>
      </c>
      <c r="L328" s="5">
        <f t="shared" si="48"/>
        <v>21029160.912</v>
      </c>
      <c r="M328" s="7">
        <f t="shared" si="49"/>
        <v>0.802859416343411</v>
      </c>
      <c r="N328" s="7">
        <f t="shared" si="50"/>
        <v>0.657</v>
      </c>
      <c r="O328" s="7">
        <f t="shared" si="51"/>
        <v>0.200495607088266</v>
      </c>
      <c r="P328" s="7">
        <f t="shared" si="52"/>
        <v>0.197140583656589</v>
      </c>
      <c r="Q328" s="7">
        <f t="shared" si="53"/>
        <v>0.343</v>
      </c>
      <c r="R328" s="11">
        <f t="shared" si="54"/>
        <v>-0.553813350313223</v>
      </c>
      <c r="S328" s="12">
        <f t="shared" si="55"/>
        <v>0.0517906989687435</v>
      </c>
    </row>
    <row r="329" ht="14.4" spans="1:19">
      <c r="A329" s="1">
        <v>2017</v>
      </c>
      <c r="B329" s="1">
        <v>33</v>
      </c>
      <c r="C329" s="2" t="s">
        <v>51</v>
      </c>
      <c r="D329" s="5">
        <v>50653</v>
      </c>
      <c r="E329" s="5">
        <v>23922</v>
      </c>
      <c r="F329" s="7">
        <v>0.667</v>
      </c>
      <c r="G329" s="5">
        <v>556.4</v>
      </c>
      <c r="H329" s="5">
        <v>371.1188</v>
      </c>
      <c r="I329" s="5">
        <v>185.2812</v>
      </c>
      <c r="J329" s="5">
        <f t="shared" si="47"/>
        <v>18798280.5764</v>
      </c>
      <c r="K329" s="5">
        <f t="shared" si="47"/>
        <v>4432296.8664</v>
      </c>
      <c r="L329" s="5">
        <f t="shared" si="48"/>
        <v>23230577.4428</v>
      </c>
      <c r="M329" s="7">
        <f t="shared" si="49"/>
        <v>0.809204188862136</v>
      </c>
      <c r="N329" s="7">
        <f t="shared" si="50"/>
        <v>0.667</v>
      </c>
      <c r="O329" s="7">
        <f t="shared" si="51"/>
        <v>0.193261235911943</v>
      </c>
      <c r="P329" s="7">
        <f t="shared" si="52"/>
        <v>0.190795811137864</v>
      </c>
      <c r="Q329" s="7">
        <f t="shared" si="53"/>
        <v>0.333</v>
      </c>
      <c r="R329" s="11">
        <f t="shared" si="54"/>
        <v>-0.55693868541132</v>
      </c>
      <c r="S329" s="12">
        <f t="shared" si="55"/>
        <v>0.0501262334075092</v>
      </c>
    </row>
    <row r="330" ht="14.4" spans="1:19">
      <c r="A330" s="1">
        <v>2018</v>
      </c>
      <c r="B330" s="1">
        <v>33</v>
      </c>
      <c r="C330" s="2" t="s">
        <v>51</v>
      </c>
      <c r="D330" s="5">
        <v>54883</v>
      </c>
      <c r="E330" s="5">
        <v>26218</v>
      </c>
      <c r="F330" s="7">
        <v>0.677</v>
      </c>
      <c r="G330" s="5">
        <v>560.4</v>
      </c>
      <c r="H330" s="5">
        <v>379.3908</v>
      </c>
      <c r="I330" s="5">
        <v>181.0092</v>
      </c>
      <c r="J330" s="5">
        <f t="shared" si="47"/>
        <v>20822105.2764</v>
      </c>
      <c r="K330" s="5">
        <f t="shared" si="47"/>
        <v>4745699.2056</v>
      </c>
      <c r="L330" s="5">
        <f t="shared" si="48"/>
        <v>25567804.482</v>
      </c>
      <c r="M330" s="7">
        <f t="shared" si="49"/>
        <v>0.814387691796493</v>
      </c>
      <c r="N330" s="7">
        <f t="shared" si="50"/>
        <v>0.677</v>
      </c>
      <c r="O330" s="7">
        <f t="shared" si="51"/>
        <v>0.18476525955329</v>
      </c>
      <c r="P330" s="7">
        <f t="shared" si="52"/>
        <v>0.185612308203507</v>
      </c>
      <c r="Q330" s="7">
        <f t="shared" si="53"/>
        <v>0.323</v>
      </c>
      <c r="R330" s="11">
        <f t="shared" si="54"/>
        <v>-0.553992189317693</v>
      </c>
      <c r="S330" s="12">
        <f t="shared" si="55"/>
        <v>0.0476427842658124</v>
      </c>
    </row>
    <row r="331" ht="14.4" spans="1:19">
      <c r="A331" s="1">
        <v>2019</v>
      </c>
      <c r="B331" s="1">
        <v>33</v>
      </c>
      <c r="C331" s="2" t="s">
        <v>51</v>
      </c>
      <c r="D331" s="5">
        <v>59348</v>
      </c>
      <c r="E331" s="5">
        <v>28511</v>
      </c>
      <c r="F331" s="7">
        <v>0.687</v>
      </c>
      <c r="G331" s="5">
        <v>562.4</v>
      </c>
      <c r="H331" s="5">
        <v>386.3688</v>
      </c>
      <c r="I331" s="5">
        <v>176.0312</v>
      </c>
      <c r="J331" s="5">
        <f t="shared" si="47"/>
        <v>22930215.5424</v>
      </c>
      <c r="K331" s="5">
        <f t="shared" si="47"/>
        <v>5018825.5432</v>
      </c>
      <c r="L331" s="5">
        <f t="shared" si="48"/>
        <v>27949041.0856</v>
      </c>
      <c r="M331" s="7">
        <f t="shared" si="49"/>
        <v>0.820429419104979</v>
      </c>
      <c r="N331" s="7">
        <f t="shared" si="50"/>
        <v>0.687</v>
      </c>
      <c r="O331" s="7">
        <f t="shared" si="51"/>
        <v>0.177493592797811</v>
      </c>
      <c r="P331" s="7">
        <f t="shared" si="52"/>
        <v>0.179570580895021</v>
      </c>
      <c r="Q331" s="7">
        <f t="shared" si="53"/>
        <v>0.313</v>
      </c>
      <c r="R331" s="11">
        <f t="shared" si="54"/>
        <v>-0.555634851569148</v>
      </c>
      <c r="S331" s="12">
        <f t="shared" si="55"/>
        <v>0.0458452921721729</v>
      </c>
    </row>
    <row r="332" ht="14.4" spans="1:19">
      <c r="A332" s="1">
        <v>2010</v>
      </c>
      <c r="B332" s="1">
        <v>34</v>
      </c>
      <c r="C332" s="2" t="s">
        <v>52</v>
      </c>
      <c r="D332" s="5">
        <v>21811</v>
      </c>
      <c r="E332" s="5">
        <v>8270</v>
      </c>
      <c r="F332" s="7">
        <v>0.441</v>
      </c>
      <c r="G332" s="5">
        <v>212.3</v>
      </c>
      <c r="H332" s="5">
        <v>93.6243</v>
      </c>
      <c r="I332" s="5">
        <v>118.6757</v>
      </c>
      <c r="J332" s="5">
        <f t="shared" si="47"/>
        <v>2042039.6073</v>
      </c>
      <c r="K332" s="5">
        <f t="shared" si="47"/>
        <v>981448.039</v>
      </c>
      <c r="L332" s="5">
        <f t="shared" si="48"/>
        <v>3023487.6463</v>
      </c>
      <c r="M332" s="7">
        <f t="shared" si="49"/>
        <v>0.675392079011452</v>
      </c>
      <c r="N332" s="7">
        <f t="shared" si="50"/>
        <v>0.441</v>
      </c>
      <c r="O332" s="7">
        <f t="shared" si="51"/>
        <v>0.426248504587837</v>
      </c>
      <c r="P332" s="7">
        <f t="shared" si="52"/>
        <v>0.324607920988548</v>
      </c>
      <c r="Q332" s="7">
        <f t="shared" si="53"/>
        <v>0.559</v>
      </c>
      <c r="R332" s="11">
        <f t="shared" si="54"/>
        <v>-0.543531416066278</v>
      </c>
      <c r="S332" s="12">
        <f t="shared" si="55"/>
        <v>0.111450260727866</v>
      </c>
    </row>
    <row r="333" ht="14.4" spans="1:19">
      <c r="A333" s="1">
        <v>2011</v>
      </c>
      <c r="B333" s="1">
        <v>34</v>
      </c>
      <c r="C333" s="2" t="s">
        <v>52</v>
      </c>
      <c r="D333" s="5">
        <v>24900</v>
      </c>
      <c r="E333" s="5">
        <v>9635</v>
      </c>
      <c r="F333" s="7">
        <v>0.448</v>
      </c>
      <c r="G333" s="5">
        <v>211.9</v>
      </c>
      <c r="H333" s="5">
        <v>94.9312</v>
      </c>
      <c r="I333" s="5">
        <v>116.9688</v>
      </c>
      <c r="J333" s="5">
        <f t="shared" si="47"/>
        <v>2363786.88</v>
      </c>
      <c r="K333" s="5">
        <f t="shared" si="47"/>
        <v>1126994.388</v>
      </c>
      <c r="L333" s="5">
        <f t="shared" si="48"/>
        <v>3490781.268</v>
      </c>
      <c r="M333" s="7">
        <f t="shared" si="49"/>
        <v>0.677151244527648</v>
      </c>
      <c r="N333" s="7">
        <f t="shared" si="50"/>
        <v>0.448</v>
      </c>
      <c r="O333" s="7">
        <f t="shared" si="51"/>
        <v>0.413101419575348</v>
      </c>
      <c r="P333" s="7">
        <f t="shared" si="52"/>
        <v>0.322848755472352</v>
      </c>
      <c r="Q333" s="7">
        <f t="shared" si="53"/>
        <v>0.552</v>
      </c>
      <c r="R333" s="11">
        <f t="shared" si="54"/>
        <v>-0.536364082028985</v>
      </c>
      <c r="S333" s="12">
        <f t="shared" si="55"/>
        <v>0.106567664018456</v>
      </c>
    </row>
    <row r="334" ht="14.4" spans="1:19">
      <c r="A334" s="1">
        <v>2012</v>
      </c>
      <c r="B334" s="1">
        <v>34</v>
      </c>
      <c r="C334" s="2" t="s">
        <v>52</v>
      </c>
      <c r="D334" s="5">
        <v>26232</v>
      </c>
      <c r="E334" s="5">
        <v>10714</v>
      </c>
      <c r="F334" s="7">
        <v>0.466</v>
      </c>
      <c r="G334" s="5">
        <v>212</v>
      </c>
      <c r="H334" s="5">
        <v>98.792</v>
      </c>
      <c r="I334" s="5">
        <v>113.208</v>
      </c>
      <c r="J334" s="5">
        <f t="shared" si="47"/>
        <v>2591511.744</v>
      </c>
      <c r="K334" s="5">
        <f t="shared" si="47"/>
        <v>1212910.512</v>
      </c>
      <c r="L334" s="5">
        <f t="shared" si="48"/>
        <v>3804422.256</v>
      </c>
      <c r="M334" s="7">
        <f t="shared" si="49"/>
        <v>0.681184045728072</v>
      </c>
      <c r="N334" s="7">
        <f t="shared" si="50"/>
        <v>0.466</v>
      </c>
      <c r="O334" s="7">
        <f t="shared" si="51"/>
        <v>0.379646893554899</v>
      </c>
      <c r="P334" s="7">
        <f t="shared" si="52"/>
        <v>0.318815954271928</v>
      </c>
      <c r="Q334" s="7">
        <f t="shared" si="53"/>
        <v>0.534</v>
      </c>
      <c r="R334" s="11">
        <f t="shared" si="54"/>
        <v>-0.51578184852868</v>
      </c>
      <c r="S334" s="12">
        <f t="shared" si="55"/>
        <v>0.0941699246650107</v>
      </c>
    </row>
    <row r="335" ht="14.4" spans="1:19">
      <c r="A335" s="1">
        <v>2013</v>
      </c>
      <c r="B335" s="1">
        <v>34</v>
      </c>
      <c r="C335" s="2" t="s">
        <v>52</v>
      </c>
      <c r="D335" s="5">
        <v>27981</v>
      </c>
      <c r="E335" s="5">
        <v>13811</v>
      </c>
      <c r="F335" s="7">
        <v>0.477</v>
      </c>
      <c r="G335" s="5">
        <v>212.4</v>
      </c>
      <c r="H335" s="5">
        <v>101.3148</v>
      </c>
      <c r="I335" s="5">
        <v>111.0852</v>
      </c>
      <c r="J335" s="5">
        <f t="shared" si="47"/>
        <v>2834889.4188</v>
      </c>
      <c r="K335" s="5">
        <f t="shared" si="47"/>
        <v>1534197.6972</v>
      </c>
      <c r="L335" s="5">
        <f t="shared" si="48"/>
        <v>4369087.116</v>
      </c>
      <c r="M335" s="7">
        <f t="shared" si="49"/>
        <v>0.648851657916907</v>
      </c>
      <c r="N335" s="7">
        <f t="shared" si="50"/>
        <v>0.477</v>
      </c>
      <c r="O335" s="7">
        <f t="shared" si="51"/>
        <v>0.307687629453701</v>
      </c>
      <c r="P335" s="7">
        <f t="shared" si="52"/>
        <v>0.351148342083092</v>
      </c>
      <c r="Q335" s="7">
        <f t="shared" si="53"/>
        <v>0.523</v>
      </c>
      <c r="R335" s="11">
        <f t="shared" si="54"/>
        <v>-0.398372702863343</v>
      </c>
      <c r="S335" s="12">
        <f t="shared" si="55"/>
        <v>0.0597557143499337</v>
      </c>
    </row>
    <row r="336" ht="14.4" spans="1:19">
      <c r="A336" s="1">
        <v>2014</v>
      </c>
      <c r="B336" s="1">
        <v>34</v>
      </c>
      <c r="C336" s="2" t="s">
        <v>52</v>
      </c>
      <c r="D336" s="5">
        <v>30583</v>
      </c>
      <c r="E336" s="5">
        <v>15354</v>
      </c>
      <c r="F336" s="7">
        <v>0.49</v>
      </c>
      <c r="G336" s="5">
        <v>212.4</v>
      </c>
      <c r="H336" s="5">
        <v>104.076</v>
      </c>
      <c r="I336" s="5">
        <v>108.324</v>
      </c>
      <c r="J336" s="5">
        <f t="shared" si="47"/>
        <v>3182956.308</v>
      </c>
      <c r="K336" s="5">
        <f t="shared" si="47"/>
        <v>1663206.696</v>
      </c>
      <c r="L336" s="5">
        <f t="shared" si="48"/>
        <v>4846163.004</v>
      </c>
      <c r="M336" s="7">
        <f t="shared" si="49"/>
        <v>0.656799266837043</v>
      </c>
      <c r="N336" s="7">
        <f t="shared" si="50"/>
        <v>0.49</v>
      </c>
      <c r="O336" s="7">
        <f t="shared" si="51"/>
        <v>0.292973050767763</v>
      </c>
      <c r="P336" s="7">
        <f t="shared" si="52"/>
        <v>0.343200733162957</v>
      </c>
      <c r="Q336" s="7">
        <f t="shared" si="53"/>
        <v>0.51</v>
      </c>
      <c r="R336" s="11">
        <f t="shared" si="54"/>
        <v>-0.396095221851143</v>
      </c>
      <c r="S336" s="12">
        <f t="shared" si="55"/>
        <v>0.0564843144056217</v>
      </c>
    </row>
    <row r="337" ht="14.4" spans="1:19">
      <c r="A337" s="1">
        <v>2015</v>
      </c>
      <c r="B337" s="1">
        <v>34</v>
      </c>
      <c r="C337" s="2" t="s">
        <v>52</v>
      </c>
      <c r="D337" s="5">
        <v>33212</v>
      </c>
      <c r="E337" s="5">
        <v>16884</v>
      </c>
      <c r="F337" s="7">
        <v>0.502</v>
      </c>
      <c r="G337" s="5">
        <v>213.3</v>
      </c>
      <c r="H337" s="5">
        <v>107.0766</v>
      </c>
      <c r="I337" s="5">
        <v>106.2234</v>
      </c>
      <c r="J337" s="5">
        <f t="shared" si="47"/>
        <v>3556228.0392</v>
      </c>
      <c r="K337" s="5">
        <f t="shared" si="47"/>
        <v>1793475.8856</v>
      </c>
      <c r="L337" s="5">
        <f t="shared" si="48"/>
        <v>5349703.9248</v>
      </c>
      <c r="M337" s="7">
        <f t="shared" si="49"/>
        <v>0.66475230950897</v>
      </c>
      <c r="N337" s="7">
        <f t="shared" si="50"/>
        <v>0.502</v>
      </c>
      <c r="O337" s="7">
        <f t="shared" si="51"/>
        <v>0.280814384677294</v>
      </c>
      <c r="P337" s="7">
        <f t="shared" si="52"/>
        <v>0.33524769049103</v>
      </c>
      <c r="Q337" s="7">
        <f t="shared" si="53"/>
        <v>0.498</v>
      </c>
      <c r="R337" s="11">
        <f t="shared" si="54"/>
        <v>-0.395730443802238</v>
      </c>
      <c r="S337" s="12">
        <f t="shared" si="55"/>
        <v>0.0540042934158806</v>
      </c>
    </row>
    <row r="338" ht="14.4" spans="1:19">
      <c r="A338" s="1">
        <v>2016</v>
      </c>
      <c r="B338" s="1">
        <v>34</v>
      </c>
      <c r="C338" s="2" t="s">
        <v>52</v>
      </c>
      <c r="D338" s="5">
        <v>36188</v>
      </c>
      <c r="E338" s="5">
        <v>18421</v>
      </c>
      <c r="F338" s="7">
        <v>0.537</v>
      </c>
      <c r="G338" s="5">
        <v>216.2</v>
      </c>
      <c r="H338" s="5">
        <v>116.0994</v>
      </c>
      <c r="I338" s="5">
        <v>100.1006</v>
      </c>
      <c r="J338" s="5">
        <f t="shared" si="47"/>
        <v>4201405.0872</v>
      </c>
      <c r="K338" s="5">
        <f t="shared" si="47"/>
        <v>1843953.1526</v>
      </c>
      <c r="L338" s="5">
        <f t="shared" si="48"/>
        <v>6045358.2398</v>
      </c>
      <c r="M338" s="7">
        <f t="shared" si="49"/>
        <v>0.694980333760832</v>
      </c>
      <c r="N338" s="7">
        <f t="shared" si="50"/>
        <v>0.537</v>
      </c>
      <c r="O338" s="7">
        <f t="shared" si="51"/>
        <v>0.257885453908563</v>
      </c>
      <c r="P338" s="7">
        <f t="shared" si="52"/>
        <v>0.305019666239168</v>
      </c>
      <c r="Q338" s="7">
        <f t="shared" si="53"/>
        <v>0.463</v>
      </c>
      <c r="R338" s="11">
        <f t="shared" si="54"/>
        <v>-0.417350800084852</v>
      </c>
      <c r="S338" s="12">
        <f t="shared" si="55"/>
        <v>0.0519251170829051</v>
      </c>
    </row>
    <row r="339" ht="14.4" spans="1:19">
      <c r="A339" s="1">
        <v>2017</v>
      </c>
      <c r="B339" s="1">
        <v>34</v>
      </c>
      <c r="C339" s="2" t="s">
        <v>52</v>
      </c>
      <c r="D339" s="5">
        <v>39577</v>
      </c>
      <c r="E339" s="5">
        <v>20225</v>
      </c>
      <c r="F339" s="7">
        <v>0.557</v>
      </c>
      <c r="G339" s="5">
        <v>218.5</v>
      </c>
      <c r="H339" s="5">
        <v>121.7045</v>
      </c>
      <c r="I339" s="5">
        <v>96.7955</v>
      </c>
      <c r="J339" s="5">
        <f t="shared" si="47"/>
        <v>4816698.9965</v>
      </c>
      <c r="K339" s="5">
        <f t="shared" si="47"/>
        <v>1957688.9875</v>
      </c>
      <c r="L339" s="5">
        <f t="shared" si="48"/>
        <v>6774387.984</v>
      </c>
      <c r="M339" s="7">
        <f t="shared" si="49"/>
        <v>0.711016110662138</v>
      </c>
      <c r="N339" s="7">
        <f t="shared" si="50"/>
        <v>0.557</v>
      </c>
      <c r="O339" s="7">
        <f t="shared" si="51"/>
        <v>0.244129848778367</v>
      </c>
      <c r="P339" s="7">
        <f t="shared" si="52"/>
        <v>0.288983889337862</v>
      </c>
      <c r="Q339" s="7">
        <f t="shared" si="53"/>
        <v>0.443</v>
      </c>
      <c r="R339" s="11">
        <f t="shared" si="54"/>
        <v>-0.427198829722353</v>
      </c>
      <c r="S339" s="12">
        <f t="shared" si="55"/>
        <v>0.0501266762411813</v>
      </c>
    </row>
    <row r="340" ht="14.4" spans="1:19">
      <c r="A340" s="1">
        <v>2018</v>
      </c>
      <c r="B340" s="1">
        <v>34</v>
      </c>
      <c r="C340" s="2" t="s">
        <v>52</v>
      </c>
      <c r="D340" s="5">
        <v>43126</v>
      </c>
      <c r="E340" s="5">
        <v>22255</v>
      </c>
      <c r="F340" s="7">
        <v>0.58</v>
      </c>
      <c r="G340" s="5">
        <v>220.9</v>
      </c>
      <c r="H340" s="5">
        <v>128.122</v>
      </c>
      <c r="I340" s="5">
        <v>92.778</v>
      </c>
      <c r="J340" s="5">
        <f t="shared" si="47"/>
        <v>5525389.372</v>
      </c>
      <c r="K340" s="5">
        <f t="shared" si="47"/>
        <v>2064774.39</v>
      </c>
      <c r="L340" s="5">
        <f t="shared" si="48"/>
        <v>7590163.762</v>
      </c>
      <c r="M340" s="7">
        <f t="shared" si="49"/>
        <v>0.727967082826691</v>
      </c>
      <c r="N340" s="7">
        <f t="shared" si="50"/>
        <v>0.58</v>
      </c>
      <c r="O340" s="7">
        <f t="shared" si="51"/>
        <v>0.227227727736548</v>
      </c>
      <c r="P340" s="7">
        <f t="shared" si="52"/>
        <v>0.272032917173309</v>
      </c>
      <c r="Q340" s="7">
        <f t="shared" si="53"/>
        <v>0.42</v>
      </c>
      <c r="R340" s="11">
        <f t="shared" si="54"/>
        <v>-0.434331633284108</v>
      </c>
      <c r="S340" s="12">
        <f t="shared" si="55"/>
        <v>0.0472618048747887</v>
      </c>
    </row>
    <row r="341" ht="14.4" spans="1:19">
      <c r="A341" s="1">
        <v>2019</v>
      </c>
      <c r="B341" s="1">
        <v>34</v>
      </c>
      <c r="C341" s="2" t="s">
        <v>52</v>
      </c>
      <c r="D341" s="5">
        <v>46933</v>
      </c>
      <c r="E341" s="5">
        <v>24426</v>
      </c>
      <c r="F341" s="7">
        <v>0.6</v>
      </c>
      <c r="G341" s="5">
        <v>221.8</v>
      </c>
      <c r="H341" s="5">
        <v>133.08</v>
      </c>
      <c r="I341" s="5">
        <v>88.72</v>
      </c>
      <c r="J341" s="5">
        <f t="shared" si="47"/>
        <v>6245843.64</v>
      </c>
      <c r="K341" s="5">
        <f t="shared" si="47"/>
        <v>2167074.72</v>
      </c>
      <c r="L341" s="5">
        <f t="shared" si="48"/>
        <v>8412918.36</v>
      </c>
      <c r="M341" s="7">
        <f t="shared" si="49"/>
        <v>0.742411060316054</v>
      </c>
      <c r="N341" s="7">
        <f t="shared" si="50"/>
        <v>0.6</v>
      </c>
      <c r="O341" s="7">
        <f t="shared" si="51"/>
        <v>0.2129734241999</v>
      </c>
      <c r="P341" s="7">
        <f t="shared" si="52"/>
        <v>0.257588939683946</v>
      </c>
      <c r="Q341" s="7">
        <f t="shared" si="53"/>
        <v>0.4</v>
      </c>
      <c r="R341" s="11">
        <f t="shared" si="54"/>
        <v>-0.440099489809088</v>
      </c>
      <c r="S341" s="12">
        <f t="shared" si="55"/>
        <v>0.0447490647440199</v>
      </c>
    </row>
    <row r="342" ht="14.4" spans="1:19">
      <c r="A342" s="1">
        <v>2010</v>
      </c>
      <c r="B342" s="1">
        <v>35</v>
      </c>
      <c r="C342" s="2" t="s">
        <v>53</v>
      </c>
      <c r="D342" s="5">
        <v>26242</v>
      </c>
      <c r="E342" s="5">
        <v>14265</v>
      </c>
      <c r="F342" s="7">
        <v>0.636</v>
      </c>
      <c r="G342" s="5">
        <v>112.1</v>
      </c>
      <c r="H342" s="5">
        <v>71.2956</v>
      </c>
      <c r="I342" s="5">
        <v>40.8044</v>
      </c>
      <c r="J342" s="5">
        <f t="shared" si="47"/>
        <v>1870939.1352</v>
      </c>
      <c r="K342" s="5">
        <f t="shared" si="47"/>
        <v>582074.766</v>
      </c>
      <c r="L342" s="5">
        <f t="shared" si="48"/>
        <v>2453013.9012</v>
      </c>
      <c r="M342" s="7">
        <f t="shared" si="49"/>
        <v>0.762710367961937</v>
      </c>
      <c r="N342" s="7">
        <f t="shared" si="50"/>
        <v>0.636</v>
      </c>
      <c r="O342" s="7">
        <f t="shared" si="51"/>
        <v>0.181679799499231</v>
      </c>
      <c r="P342" s="7">
        <f t="shared" si="52"/>
        <v>0.237289632038062</v>
      </c>
      <c r="Q342" s="7">
        <f t="shared" si="53"/>
        <v>0.364</v>
      </c>
      <c r="R342" s="11">
        <f t="shared" si="54"/>
        <v>-0.42787239651883</v>
      </c>
      <c r="S342" s="12">
        <f t="shared" si="55"/>
        <v>0.0370393831981122</v>
      </c>
    </row>
    <row r="343" ht="14.4" spans="1:19">
      <c r="A343" s="1">
        <v>2011</v>
      </c>
      <c r="B343" s="1">
        <v>35</v>
      </c>
      <c r="C343" s="2" t="s">
        <v>53</v>
      </c>
      <c r="D343" s="5">
        <v>30496</v>
      </c>
      <c r="E343" s="5">
        <v>16608</v>
      </c>
      <c r="F343" s="7">
        <v>0.643</v>
      </c>
      <c r="G343" s="5">
        <v>113.7</v>
      </c>
      <c r="H343" s="5">
        <v>73.1091</v>
      </c>
      <c r="I343" s="5">
        <v>40.5909</v>
      </c>
      <c r="J343" s="5">
        <f t="shared" si="47"/>
        <v>2229535.1136</v>
      </c>
      <c r="K343" s="5">
        <f t="shared" si="47"/>
        <v>674133.6672</v>
      </c>
      <c r="L343" s="5">
        <f t="shared" si="48"/>
        <v>2903668.7808</v>
      </c>
      <c r="M343" s="7">
        <f t="shared" si="49"/>
        <v>0.76783382744699</v>
      </c>
      <c r="N343" s="7">
        <f t="shared" si="50"/>
        <v>0.643</v>
      </c>
      <c r="O343" s="7">
        <f t="shared" si="51"/>
        <v>0.177428614986845</v>
      </c>
      <c r="P343" s="7">
        <f t="shared" si="52"/>
        <v>0.23216617255301</v>
      </c>
      <c r="Q343" s="7">
        <f t="shared" si="53"/>
        <v>0.357</v>
      </c>
      <c r="R343" s="11">
        <f t="shared" si="54"/>
        <v>-0.430282405501468</v>
      </c>
      <c r="S343" s="12">
        <f t="shared" si="55"/>
        <v>0.0363386733417898</v>
      </c>
    </row>
    <row r="344" ht="14.4" spans="1:19">
      <c r="A344" s="1">
        <v>2012</v>
      </c>
      <c r="B344" s="1">
        <v>35</v>
      </c>
      <c r="C344" s="2" t="s">
        <v>53</v>
      </c>
      <c r="D344" s="5">
        <v>34224</v>
      </c>
      <c r="E344" s="5">
        <v>18601</v>
      </c>
      <c r="F344" s="7">
        <v>0.653</v>
      </c>
      <c r="G344" s="5">
        <v>114</v>
      </c>
      <c r="H344" s="5">
        <v>74.442</v>
      </c>
      <c r="I344" s="5">
        <v>39.558</v>
      </c>
      <c r="J344" s="5">
        <f t="shared" si="47"/>
        <v>2547703.008</v>
      </c>
      <c r="K344" s="5">
        <f t="shared" si="47"/>
        <v>735818.358</v>
      </c>
      <c r="L344" s="5">
        <f t="shared" si="48"/>
        <v>3283521.366</v>
      </c>
      <c r="M344" s="7">
        <f t="shared" si="49"/>
        <v>0.775905719506136</v>
      </c>
      <c r="N344" s="7">
        <f t="shared" si="50"/>
        <v>0.653</v>
      </c>
      <c r="O344" s="7">
        <f t="shared" si="51"/>
        <v>0.17245388804383</v>
      </c>
      <c r="P344" s="7">
        <f t="shared" si="52"/>
        <v>0.224094280493864</v>
      </c>
      <c r="Q344" s="7">
        <f t="shared" si="53"/>
        <v>0.347</v>
      </c>
      <c r="R344" s="11">
        <f t="shared" si="54"/>
        <v>-0.437257921581406</v>
      </c>
      <c r="S344" s="12">
        <f t="shared" si="55"/>
        <v>0.035820958757251</v>
      </c>
    </row>
    <row r="345" ht="14.4" spans="1:19">
      <c r="A345" s="1">
        <v>2013</v>
      </c>
      <c r="B345" s="1">
        <v>35</v>
      </c>
      <c r="C345" s="2" t="s">
        <v>53</v>
      </c>
      <c r="D345" s="5">
        <v>37799</v>
      </c>
      <c r="E345" s="5">
        <v>21401</v>
      </c>
      <c r="F345" s="7">
        <v>0.658</v>
      </c>
      <c r="G345" s="5">
        <v>114.2</v>
      </c>
      <c r="H345" s="5">
        <v>75.1436</v>
      </c>
      <c r="I345" s="5">
        <v>39.0564</v>
      </c>
      <c r="J345" s="5">
        <f t="shared" si="47"/>
        <v>2840352.9364</v>
      </c>
      <c r="K345" s="5">
        <f t="shared" si="47"/>
        <v>835846.0164</v>
      </c>
      <c r="L345" s="5">
        <f t="shared" si="48"/>
        <v>3676198.9528</v>
      </c>
      <c r="M345" s="7">
        <f t="shared" si="49"/>
        <v>0.772633084571396</v>
      </c>
      <c r="N345" s="7">
        <f t="shared" si="50"/>
        <v>0.658</v>
      </c>
      <c r="O345" s="7">
        <f t="shared" si="51"/>
        <v>0.160599340370799</v>
      </c>
      <c r="P345" s="7">
        <f t="shared" si="52"/>
        <v>0.227366915428604</v>
      </c>
      <c r="Q345" s="7">
        <f t="shared" si="53"/>
        <v>0.342</v>
      </c>
      <c r="R345" s="11">
        <f t="shared" si="54"/>
        <v>-0.408245656970344</v>
      </c>
      <c r="S345" s="12">
        <f t="shared" si="55"/>
        <v>0.0312628079683507</v>
      </c>
    </row>
    <row r="346" ht="14.4" spans="1:19">
      <c r="A346" s="1">
        <v>2014</v>
      </c>
      <c r="B346" s="1">
        <v>35</v>
      </c>
      <c r="C346" s="2" t="s">
        <v>53</v>
      </c>
      <c r="D346" s="5">
        <v>41466</v>
      </c>
      <c r="E346" s="5">
        <v>23783</v>
      </c>
      <c r="F346" s="7">
        <v>0.663</v>
      </c>
      <c r="G346" s="5">
        <v>114.6</v>
      </c>
      <c r="H346" s="5">
        <v>75.9798</v>
      </c>
      <c r="I346" s="5">
        <v>38.6202</v>
      </c>
      <c r="J346" s="5">
        <f t="shared" si="47"/>
        <v>3150578.3868</v>
      </c>
      <c r="K346" s="5">
        <f t="shared" si="47"/>
        <v>918504.2166</v>
      </c>
      <c r="L346" s="5">
        <f t="shared" si="48"/>
        <v>4069082.6034</v>
      </c>
      <c r="M346" s="7">
        <f t="shared" si="49"/>
        <v>0.774272408273913</v>
      </c>
      <c r="N346" s="7">
        <f t="shared" si="50"/>
        <v>0.663</v>
      </c>
      <c r="O346" s="7">
        <f t="shared" si="51"/>
        <v>0.155148770158764</v>
      </c>
      <c r="P346" s="7">
        <f t="shared" si="52"/>
        <v>0.225727591726087</v>
      </c>
      <c r="Q346" s="7">
        <f t="shared" si="53"/>
        <v>0.337</v>
      </c>
      <c r="R346" s="11">
        <f t="shared" si="54"/>
        <v>-0.400754004438988</v>
      </c>
      <c r="S346" s="12">
        <f t="shared" si="55"/>
        <v>0.029666175614963</v>
      </c>
    </row>
    <row r="347" ht="14.4" spans="1:19">
      <c r="A347" s="1">
        <v>2015</v>
      </c>
      <c r="B347" s="1">
        <v>35</v>
      </c>
      <c r="C347" s="2" t="s">
        <v>53</v>
      </c>
      <c r="D347" s="5">
        <v>44845</v>
      </c>
      <c r="E347" s="5">
        <v>25903</v>
      </c>
      <c r="F347" s="7">
        <v>0.669</v>
      </c>
      <c r="G347" s="5">
        <v>115.2</v>
      </c>
      <c r="H347" s="5">
        <v>77.0688</v>
      </c>
      <c r="I347" s="5">
        <v>38.1312</v>
      </c>
      <c r="J347" s="5">
        <f t="shared" si="47"/>
        <v>3456150.336</v>
      </c>
      <c r="K347" s="5">
        <f t="shared" si="47"/>
        <v>987712.4736</v>
      </c>
      <c r="L347" s="5">
        <f t="shared" si="48"/>
        <v>4443862.8096</v>
      </c>
      <c r="M347" s="7">
        <f t="shared" si="49"/>
        <v>0.777735606178872</v>
      </c>
      <c r="N347" s="7">
        <f t="shared" si="50"/>
        <v>0.669</v>
      </c>
      <c r="O347" s="7">
        <f t="shared" si="51"/>
        <v>0.150602568475846</v>
      </c>
      <c r="P347" s="7">
        <f t="shared" si="52"/>
        <v>0.222264393821128</v>
      </c>
      <c r="Q347" s="7">
        <f t="shared" si="53"/>
        <v>0.331</v>
      </c>
      <c r="R347" s="11">
        <f t="shared" si="54"/>
        <v>-0.398250738980588</v>
      </c>
      <c r="S347" s="12">
        <f t="shared" si="55"/>
        <v>0.0286120207973207</v>
      </c>
    </row>
    <row r="348" ht="14.4" spans="1:19">
      <c r="A348" s="1">
        <v>2016</v>
      </c>
      <c r="B348" s="1">
        <v>35</v>
      </c>
      <c r="C348" s="2" t="s">
        <v>53</v>
      </c>
      <c r="D348" s="5">
        <v>48423</v>
      </c>
      <c r="E348" s="5">
        <v>28308</v>
      </c>
      <c r="F348" s="7">
        <v>0.675</v>
      </c>
      <c r="G348" s="5">
        <v>115.8</v>
      </c>
      <c r="H348" s="5">
        <v>78.165</v>
      </c>
      <c r="I348" s="5">
        <v>37.635</v>
      </c>
      <c r="J348" s="5">
        <f t="shared" si="47"/>
        <v>3784983.795</v>
      </c>
      <c r="K348" s="5">
        <f t="shared" si="47"/>
        <v>1065371.58</v>
      </c>
      <c r="L348" s="5">
        <f t="shared" si="48"/>
        <v>4850355.375</v>
      </c>
      <c r="M348" s="7">
        <f t="shared" si="49"/>
        <v>0.780351851022875</v>
      </c>
      <c r="N348" s="7">
        <f t="shared" si="50"/>
        <v>0.675</v>
      </c>
      <c r="O348" s="7">
        <f t="shared" si="51"/>
        <v>0.145032218155091</v>
      </c>
      <c r="P348" s="7">
        <f t="shared" si="52"/>
        <v>0.219648148977125</v>
      </c>
      <c r="Q348" s="7">
        <f t="shared" si="53"/>
        <v>0.325</v>
      </c>
      <c r="R348" s="11">
        <f t="shared" si="54"/>
        <v>-0.391798239090623</v>
      </c>
      <c r="S348" s="12">
        <f t="shared" si="55"/>
        <v>0.0271184019065267</v>
      </c>
    </row>
    <row r="349" ht="14.4" spans="1:19">
      <c r="A349" s="1">
        <v>2017</v>
      </c>
      <c r="B349" s="1">
        <v>35</v>
      </c>
      <c r="C349" s="2" t="s">
        <v>53</v>
      </c>
      <c r="D349" s="5">
        <v>52516</v>
      </c>
      <c r="E349" s="5">
        <v>30791</v>
      </c>
      <c r="F349" s="7">
        <v>0.679</v>
      </c>
      <c r="G349" s="5">
        <v>116.8</v>
      </c>
      <c r="H349" s="5">
        <v>79.3072</v>
      </c>
      <c r="I349" s="5">
        <v>37.4928</v>
      </c>
      <c r="J349" s="5">
        <f t="shared" si="47"/>
        <v>4164896.9152</v>
      </c>
      <c r="K349" s="5">
        <f t="shared" si="47"/>
        <v>1154440.8048</v>
      </c>
      <c r="L349" s="5">
        <f t="shared" si="48"/>
        <v>5319337.72</v>
      </c>
      <c r="M349" s="7">
        <f t="shared" si="49"/>
        <v>0.782972831286975</v>
      </c>
      <c r="N349" s="7">
        <f t="shared" si="50"/>
        <v>0.679</v>
      </c>
      <c r="O349" s="7">
        <f t="shared" si="51"/>
        <v>0.142476869601469</v>
      </c>
      <c r="P349" s="7">
        <f t="shared" si="52"/>
        <v>0.217027168713025</v>
      </c>
      <c r="Q349" s="7">
        <f t="shared" si="53"/>
        <v>0.321</v>
      </c>
      <c r="R349" s="11">
        <f t="shared" si="54"/>
        <v>-0.391418575984089</v>
      </c>
      <c r="S349" s="12">
        <f t="shared" si="55"/>
        <v>0.0266070526572563</v>
      </c>
    </row>
    <row r="350" ht="14.4" spans="1:19">
      <c r="A350" s="1">
        <v>2018</v>
      </c>
      <c r="B350" s="1">
        <v>35</v>
      </c>
      <c r="C350" s="2" t="s">
        <v>53</v>
      </c>
      <c r="D350" s="5">
        <v>56622</v>
      </c>
      <c r="E350" s="5">
        <v>33812</v>
      </c>
      <c r="F350" s="7">
        <v>0.681</v>
      </c>
      <c r="G350" s="5">
        <v>117.3</v>
      </c>
      <c r="H350" s="5">
        <v>79.8813</v>
      </c>
      <c r="I350" s="5">
        <v>37.4187</v>
      </c>
      <c r="J350" s="5">
        <f t="shared" si="47"/>
        <v>4523038.9686</v>
      </c>
      <c r="K350" s="5">
        <f t="shared" si="47"/>
        <v>1265201.0844</v>
      </c>
      <c r="L350" s="5">
        <f t="shared" si="48"/>
        <v>5788240.053</v>
      </c>
      <c r="M350" s="7">
        <f t="shared" si="49"/>
        <v>0.781418691551285</v>
      </c>
      <c r="N350" s="7">
        <f t="shared" si="50"/>
        <v>0.681</v>
      </c>
      <c r="O350" s="7">
        <f t="shared" si="51"/>
        <v>0.137548796778256</v>
      </c>
      <c r="P350" s="7">
        <f t="shared" si="52"/>
        <v>0.218581308448715</v>
      </c>
      <c r="Q350" s="7">
        <f t="shared" si="53"/>
        <v>0.319</v>
      </c>
      <c r="R350" s="11">
        <f t="shared" si="54"/>
        <v>-0.378033036422314</v>
      </c>
      <c r="S350" s="12">
        <f t="shared" si="55"/>
        <v>0.0248522450648882</v>
      </c>
    </row>
    <row r="351" ht="14.4" spans="1:19">
      <c r="A351" s="1">
        <v>2019</v>
      </c>
      <c r="B351" s="1">
        <v>35</v>
      </c>
      <c r="C351" s="2" t="s">
        <v>53</v>
      </c>
      <c r="D351" s="5">
        <v>61479</v>
      </c>
      <c r="E351" s="5">
        <v>36784</v>
      </c>
      <c r="F351" s="7">
        <v>0.686</v>
      </c>
      <c r="G351" s="5">
        <v>117.6</v>
      </c>
      <c r="H351" s="5">
        <v>80.6736</v>
      </c>
      <c r="I351" s="5">
        <v>36.9264</v>
      </c>
      <c r="J351" s="5">
        <f t="shared" si="47"/>
        <v>4959732.2544</v>
      </c>
      <c r="K351" s="5">
        <f t="shared" si="47"/>
        <v>1358300.6976</v>
      </c>
      <c r="L351" s="5">
        <f t="shared" si="48"/>
        <v>6318032.952</v>
      </c>
      <c r="M351" s="7">
        <f t="shared" si="49"/>
        <v>0.785012090326306</v>
      </c>
      <c r="N351" s="7">
        <f t="shared" si="50"/>
        <v>0.686</v>
      </c>
      <c r="O351" s="7">
        <f t="shared" si="51"/>
        <v>0.13482149162748</v>
      </c>
      <c r="P351" s="7">
        <f t="shared" si="52"/>
        <v>0.214987909673694</v>
      </c>
      <c r="Q351" s="7">
        <f t="shared" si="53"/>
        <v>0.314</v>
      </c>
      <c r="R351" s="11">
        <f t="shared" si="54"/>
        <v>-0.378811193437626</v>
      </c>
      <c r="S351" s="12">
        <f t="shared" si="55"/>
        <v>0.024396674325246</v>
      </c>
    </row>
    <row r="352" ht="14.4" spans="1:19">
      <c r="A352" s="1">
        <v>2010</v>
      </c>
      <c r="B352" s="1">
        <v>36</v>
      </c>
      <c r="C352" s="2" t="s">
        <v>54</v>
      </c>
      <c r="D352" s="5">
        <v>27212</v>
      </c>
      <c r="E352" s="5">
        <v>11307</v>
      </c>
      <c r="F352" s="7">
        <v>0.555</v>
      </c>
      <c r="G352" s="5">
        <v>597.4</v>
      </c>
      <c r="H352" s="5">
        <v>331.557</v>
      </c>
      <c r="I352" s="5">
        <v>265.843</v>
      </c>
      <c r="J352" s="5">
        <f t="shared" si="47"/>
        <v>9022329.084</v>
      </c>
      <c r="K352" s="5">
        <f t="shared" si="47"/>
        <v>3005886.801</v>
      </c>
      <c r="L352" s="5">
        <f t="shared" si="48"/>
        <v>12028215.885</v>
      </c>
      <c r="M352" s="7">
        <f t="shared" si="49"/>
        <v>0.750097036024391</v>
      </c>
      <c r="N352" s="7">
        <f t="shared" si="50"/>
        <v>0.555</v>
      </c>
      <c r="O352" s="7">
        <f t="shared" si="51"/>
        <v>0.30123446578073</v>
      </c>
      <c r="P352" s="7">
        <f t="shared" si="52"/>
        <v>0.249902963975609</v>
      </c>
      <c r="Q352" s="7">
        <f t="shared" si="53"/>
        <v>0.445</v>
      </c>
      <c r="R352" s="11">
        <f t="shared" si="54"/>
        <v>-0.577001583748977</v>
      </c>
      <c r="S352" s="12">
        <f t="shared" si="55"/>
        <v>0.0817606739330264</v>
      </c>
    </row>
    <row r="353" ht="14.4" spans="1:19">
      <c r="A353" s="1">
        <v>2011</v>
      </c>
      <c r="B353" s="1">
        <v>36</v>
      </c>
      <c r="C353" s="2" t="s">
        <v>54</v>
      </c>
      <c r="D353" s="5">
        <v>30490</v>
      </c>
      <c r="E353" s="5">
        <v>13108</v>
      </c>
      <c r="F353" s="7">
        <v>0.56</v>
      </c>
      <c r="G353" s="5">
        <v>599.9</v>
      </c>
      <c r="H353" s="5">
        <v>335.944</v>
      </c>
      <c r="I353" s="5">
        <v>263.956</v>
      </c>
      <c r="J353" s="5">
        <f t="shared" si="47"/>
        <v>10242932.56</v>
      </c>
      <c r="K353" s="5">
        <f t="shared" si="47"/>
        <v>3459935.248</v>
      </c>
      <c r="L353" s="5">
        <f t="shared" si="48"/>
        <v>13702867.808</v>
      </c>
      <c r="M353" s="7">
        <f t="shared" si="49"/>
        <v>0.747502836889368</v>
      </c>
      <c r="N353" s="7">
        <f t="shared" si="50"/>
        <v>0.56</v>
      </c>
      <c r="O353" s="7">
        <f t="shared" si="51"/>
        <v>0.288801316698168</v>
      </c>
      <c r="P353" s="7">
        <f t="shared" si="52"/>
        <v>0.252497163110632</v>
      </c>
      <c r="Q353" s="7">
        <f t="shared" si="53"/>
        <v>0.44</v>
      </c>
      <c r="R353" s="11">
        <f t="shared" si="54"/>
        <v>-0.555374713465427</v>
      </c>
      <c r="S353" s="12">
        <f t="shared" si="55"/>
        <v>0.0756492639158656</v>
      </c>
    </row>
    <row r="354" ht="14.4" spans="1:19">
      <c r="A354" s="1">
        <v>2012</v>
      </c>
      <c r="B354" s="1">
        <v>36</v>
      </c>
      <c r="C354" s="2" t="s">
        <v>54</v>
      </c>
      <c r="D354" s="5">
        <v>33979</v>
      </c>
      <c r="E354" s="5">
        <v>14567</v>
      </c>
      <c r="F354" s="7">
        <v>0.569</v>
      </c>
      <c r="G354" s="5">
        <v>600.5</v>
      </c>
      <c r="H354" s="5">
        <v>341.6845</v>
      </c>
      <c r="I354" s="5">
        <v>258.8155</v>
      </c>
      <c r="J354" s="5">
        <f t="shared" si="47"/>
        <v>11610097.6255</v>
      </c>
      <c r="K354" s="5">
        <f t="shared" si="47"/>
        <v>3770165.3885</v>
      </c>
      <c r="L354" s="5">
        <f t="shared" si="48"/>
        <v>15380263.014</v>
      </c>
      <c r="M354" s="7">
        <f t="shared" si="49"/>
        <v>0.754869901440035</v>
      </c>
      <c r="N354" s="7">
        <f t="shared" si="50"/>
        <v>0.569</v>
      </c>
      <c r="O354" s="7">
        <f t="shared" si="51"/>
        <v>0.282664984301127</v>
      </c>
      <c r="P354" s="7">
        <f t="shared" si="52"/>
        <v>0.245130098559965</v>
      </c>
      <c r="Q354" s="7">
        <f t="shared" si="53"/>
        <v>0.431</v>
      </c>
      <c r="R354" s="11">
        <f t="shared" si="54"/>
        <v>-0.564319005966877</v>
      </c>
      <c r="S354" s="12">
        <f t="shared" si="55"/>
        <v>0.0750437152880193</v>
      </c>
    </row>
    <row r="355" ht="14.4" spans="1:19">
      <c r="A355" s="1">
        <v>2013</v>
      </c>
      <c r="B355" s="1">
        <v>36</v>
      </c>
      <c r="C355" s="2" t="s">
        <v>54</v>
      </c>
      <c r="D355" s="5">
        <v>36480</v>
      </c>
      <c r="E355" s="5">
        <v>17523</v>
      </c>
      <c r="F355" s="7">
        <v>0.581</v>
      </c>
      <c r="G355" s="5">
        <v>603.8</v>
      </c>
      <c r="H355" s="5">
        <v>350.8078</v>
      </c>
      <c r="I355" s="5">
        <v>252.9922</v>
      </c>
      <c r="J355" s="5">
        <f t="shared" si="47"/>
        <v>12797468.544</v>
      </c>
      <c r="K355" s="5">
        <f t="shared" si="47"/>
        <v>4433182.3206</v>
      </c>
      <c r="L355" s="5">
        <f t="shared" si="48"/>
        <v>17230650.8646</v>
      </c>
      <c r="M355" s="7">
        <f t="shared" si="49"/>
        <v>0.742715330057098</v>
      </c>
      <c r="N355" s="7">
        <f t="shared" si="50"/>
        <v>0.581</v>
      </c>
      <c r="O355" s="7">
        <f t="shared" si="51"/>
        <v>0.245562078592002</v>
      </c>
      <c r="P355" s="7">
        <f t="shared" si="52"/>
        <v>0.257284669942902</v>
      </c>
      <c r="Q355" s="7">
        <f t="shared" si="53"/>
        <v>0.419</v>
      </c>
      <c r="R355" s="11">
        <f t="shared" si="54"/>
        <v>-0.487687782887846</v>
      </c>
      <c r="S355" s="12">
        <f t="shared" si="55"/>
        <v>0.0569081299954805</v>
      </c>
    </row>
    <row r="356" ht="14.4" spans="1:19">
      <c r="A356" s="1">
        <v>2014</v>
      </c>
      <c r="B356" s="1">
        <v>36</v>
      </c>
      <c r="C356" s="2" t="s">
        <v>54</v>
      </c>
      <c r="D356" s="5">
        <v>39763</v>
      </c>
      <c r="E356" s="5">
        <v>19362</v>
      </c>
      <c r="F356" s="7">
        <v>0.595</v>
      </c>
      <c r="G356" s="5">
        <v>601.5</v>
      </c>
      <c r="H356" s="5">
        <v>357.8925</v>
      </c>
      <c r="I356" s="5">
        <v>243.6075</v>
      </c>
      <c r="J356" s="5">
        <f t="shared" si="47"/>
        <v>14230879.4775</v>
      </c>
      <c r="K356" s="5">
        <f t="shared" si="47"/>
        <v>4716728.415</v>
      </c>
      <c r="L356" s="5">
        <f t="shared" si="48"/>
        <v>18947607.8925</v>
      </c>
      <c r="M356" s="7">
        <f t="shared" si="49"/>
        <v>0.751064702111182</v>
      </c>
      <c r="N356" s="7">
        <f t="shared" si="50"/>
        <v>0.595</v>
      </c>
      <c r="O356" s="7">
        <f t="shared" si="51"/>
        <v>0.232930397116175</v>
      </c>
      <c r="P356" s="7">
        <f t="shared" si="52"/>
        <v>0.248935297888818</v>
      </c>
      <c r="Q356" s="7">
        <f t="shared" si="53"/>
        <v>0.405</v>
      </c>
      <c r="R356" s="11">
        <f t="shared" si="54"/>
        <v>-0.486694052244204</v>
      </c>
      <c r="S356" s="12">
        <f t="shared" si="55"/>
        <v>0.0537904704465725</v>
      </c>
    </row>
    <row r="357" ht="14.4" spans="1:19">
      <c r="A357" s="1">
        <v>2015</v>
      </c>
      <c r="B357" s="1">
        <v>36</v>
      </c>
      <c r="C357" s="2" t="s">
        <v>54</v>
      </c>
      <c r="D357" s="5">
        <v>43266</v>
      </c>
      <c r="E357" s="5">
        <v>21225</v>
      </c>
      <c r="F357" s="7">
        <v>0.603</v>
      </c>
      <c r="G357" s="5">
        <v>604.9</v>
      </c>
      <c r="H357" s="5">
        <v>364.7547</v>
      </c>
      <c r="I357" s="5">
        <v>240.1453</v>
      </c>
      <c r="J357" s="5">
        <f t="shared" si="47"/>
        <v>15781476.8502</v>
      </c>
      <c r="K357" s="5">
        <f t="shared" si="47"/>
        <v>5097083.9925</v>
      </c>
      <c r="L357" s="5">
        <f t="shared" si="48"/>
        <v>20878560.8427</v>
      </c>
      <c r="M357" s="7">
        <f t="shared" si="49"/>
        <v>0.755869955266474</v>
      </c>
      <c r="N357" s="7">
        <f t="shared" si="50"/>
        <v>0.603</v>
      </c>
      <c r="O357" s="7">
        <f t="shared" si="51"/>
        <v>0.225952147812465</v>
      </c>
      <c r="P357" s="7">
        <f t="shared" si="52"/>
        <v>0.244130044733526</v>
      </c>
      <c r="Q357" s="7">
        <f t="shared" si="53"/>
        <v>0.397</v>
      </c>
      <c r="R357" s="11">
        <f t="shared" si="54"/>
        <v>-0.486235227152802</v>
      </c>
      <c r="S357" s="12">
        <f t="shared" si="55"/>
        <v>0.0520858121035416</v>
      </c>
    </row>
    <row r="358" ht="14.4" spans="1:19">
      <c r="A358" s="1">
        <v>2016</v>
      </c>
      <c r="B358" s="1">
        <v>36</v>
      </c>
      <c r="C358" s="2" t="s">
        <v>54</v>
      </c>
      <c r="D358" s="5">
        <v>47162</v>
      </c>
      <c r="E358" s="5">
        <v>23164</v>
      </c>
      <c r="F358" s="7">
        <v>0.613</v>
      </c>
      <c r="G358" s="5">
        <v>608</v>
      </c>
      <c r="H358" s="5">
        <v>372.704</v>
      </c>
      <c r="I358" s="5">
        <v>235.296</v>
      </c>
      <c r="J358" s="5">
        <f t="shared" si="47"/>
        <v>17577466.048</v>
      </c>
      <c r="K358" s="5">
        <f t="shared" si="47"/>
        <v>5450396.544</v>
      </c>
      <c r="L358" s="5">
        <f t="shared" si="48"/>
        <v>23027862.592</v>
      </c>
      <c r="M358" s="7">
        <f t="shared" si="49"/>
        <v>0.763312963926861</v>
      </c>
      <c r="N358" s="7">
        <f t="shared" si="50"/>
        <v>0.613</v>
      </c>
      <c r="O358" s="7">
        <f t="shared" si="51"/>
        <v>0.219303186775945</v>
      </c>
      <c r="P358" s="7">
        <f t="shared" si="52"/>
        <v>0.236687036073139</v>
      </c>
      <c r="Q358" s="7">
        <f t="shared" si="53"/>
        <v>0.387</v>
      </c>
      <c r="R358" s="11">
        <f t="shared" si="54"/>
        <v>-0.491685947451488</v>
      </c>
      <c r="S358" s="12">
        <f t="shared" si="55"/>
        <v>0.0510212759154468</v>
      </c>
    </row>
    <row r="359" ht="14.4" spans="1:19">
      <c r="A359" s="1">
        <v>2017</v>
      </c>
      <c r="B359" s="1">
        <v>36</v>
      </c>
      <c r="C359" s="2" t="s">
        <v>54</v>
      </c>
      <c r="D359" s="5">
        <v>51374</v>
      </c>
      <c r="E359" s="5">
        <v>25369</v>
      </c>
      <c r="F359" s="7">
        <v>0.622</v>
      </c>
      <c r="G359" s="5">
        <v>611.8</v>
      </c>
      <c r="H359" s="5">
        <v>380.5396</v>
      </c>
      <c r="I359" s="5">
        <v>231.2604</v>
      </c>
      <c r="J359" s="5">
        <f t="shared" si="47"/>
        <v>19549841.4104</v>
      </c>
      <c r="K359" s="5">
        <f t="shared" si="47"/>
        <v>5866845.0876</v>
      </c>
      <c r="L359" s="5">
        <f t="shared" si="48"/>
        <v>25416686.498</v>
      </c>
      <c r="M359" s="7">
        <f t="shared" si="49"/>
        <v>0.769173488131049</v>
      </c>
      <c r="N359" s="7">
        <f t="shared" si="50"/>
        <v>0.622</v>
      </c>
      <c r="O359" s="7">
        <f t="shared" si="51"/>
        <v>0.212376453573143</v>
      </c>
      <c r="P359" s="7">
        <f t="shared" si="52"/>
        <v>0.230826511868951</v>
      </c>
      <c r="Q359" s="7">
        <f t="shared" si="53"/>
        <v>0.378</v>
      </c>
      <c r="R359" s="11">
        <f t="shared" si="54"/>
        <v>-0.493227798133106</v>
      </c>
      <c r="S359" s="12">
        <f t="shared" si="55"/>
        <v>0.049504285391888</v>
      </c>
    </row>
    <row r="360" ht="14.4" spans="1:19">
      <c r="A360" s="1">
        <v>2018</v>
      </c>
      <c r="B360" s="1">
        <v>36</v>
      </c>
      <c r="C360" s="2" t="s">
        <v>54</v>
      </c>
      <c r="D360" s="5">
        <v>55705</v>
      </c>
      <c r="E360" s="5">
        <v>27631</v>
      </c>
      <c r="F360" s="7">
        <v>0.63</v>
      </c>
      <c r="G360" s="5">
        <v>613.9</v>
      </c>
      <c r="H360" s="5">
        <v>386.757</v>
      </c>
      <c r="I360" s="5">
        <v>227.143</v>
      </c>
      <c r="J360" s="5">
        <f t="shared" si="47"/>
        <v>21544298.685</v>
      </c>
      <c r="K360" s="5">
        <f t="shared" si="47"/>
        <v>6276188.233</v>
      </c>
      <c r="L360" s="5">
        <f t="shared" si="48"/>
        <v>27820486.918</v>
      </c>
      <c r="M360" s="7">
        <f t="shared" si="49"/>
        <v>0.774404083886135</v>
      </c>
      <c r="N360" s="7">
        <f t="shared" si="50"/>
        <v>0.63</v>
      </c>
      <c r="O360" s="7">
        <f t="shared" si="51"/>
        <v>0.206373990176178</v>
      </c>
      <c r="P360" s="7">
        <f t="shared" si="52"/>
        <v>0.225595916113865</v>
      </c>
      <c r="Q360" s="7">
        <f t="shared" si="53"/>
        <v>0.37</v>
      </c>
      <c r="R360" s="11">
        <f t="shared" si="54"/>
        <v>-0.494757588510375</v>
      </c>
      <c r="S360" s="12">
        <f t="shared" si="55"/>
        <v>0.0482015693660246</v>
      </c>
    </row>
    <row r="361" ht="14.4" spans="1:19">
      <c r="A361" s="1">
        <v>2019</v>
      </c>
      <c r="B361" s="1">
        <v>36</v>
      </c>
      <c r="C361" s="2" t="s">
        <v>54</v>
      </c>
      <c r="D361" s="5">
        <v>60351</v>
      </c>
      <c r="E361" s="5">
        <v>30221</v>
      </c>
      <c r="F361" s="7">
        <v>0.637</v>
      </c>
      <c r="G361" s="5">
        <v>615</v>
      </c>
      <c r="H361" s="5">
        <v>391.755</v>
      </c>
      <c r="I361" s="5">
        <v>223.245</v>
      </c>
      <c r="J361" s="5">
        <f t="shared" si="47"/>
        <v>23642806.005</v>
      </c>
      <c r="K361" s="5">
        <f t="shared" si="47"/>
        <v>6746687.145</v>
      </c>
      <c r="L361" s="5">
        <f t="shared" si="48"/>
        <v>30389493.15</v>
      </c>
      <c r="M361" s="7">
        <f t="shared" si="49"/>
        <v>0.777992771656345</v>
      </c>
      <c r="N361" s="7">
        <f t="shared" si="50"/>
        <v>0.637</v>
      </c>
      <c r="O361" s="7">
        <f t="shared" si="51"/>
        <v>0.199947577632919</v>
      </c>
      <c r="P361" s="7">
        <f t="shared" si="52"/>
        <v>0.222007228343655</v>
      </c>
      <c r="Q361" s="7">
        <f t="shared" si="53"/>
        <v>0.363</v>
      </c>
      <c r="R361" s="11">
        <f t="shared" si="54"/>
        <v>-0.491692892816084</v>
      </c>
      <c r="S361" s="12">
        <f t="shared" si="55"/>
        <v>0.0463983937782339</v>
      </c>
    </row>
    <row r="362" ht="14.4" spans="1:19">
      <c r="A362" s="1">
        <v>2010</v>
      </c>
      <c r="B362" s="1">
        <v>37</v>
      </c>
      <c r="C362" s="2" t="s">
        <v>55</v>
      </c>
      <c r="D362" s="5">
        <v>21093</v>
      </c>
      <c r="E362" s="5">
        <v>6537</v>
      </c>
      <c r="F362" s="7">
        <v>0.484</v>
      </c>
      <c r="G362" s="5">
        <v>211.8</v>
      </c>
      <c r="H362" s="5">
        <v>102.5112</v>
      </c>
      <c r="I362" s="5">
        <v>109.2888</v>
      </c>
      <c r="J362" s="5">
        <f t="shared" si="47"/>
        <v>2162268.7416</v>
      </c>
      <c r="K362" s="5">
        <f t="shared" si="47"/>
        <v>714420.8856</v>
      </c>
      <c r="L362" s="5">
        <f t="shared" si="48"/>
        <v>2876689.6272</v>
      </c>
      <c r="M362" s="7">
        <f t="shared" si="49"/>
        <v>0.751651732308926</v>
      </c>
      <c r="N362" s="7">
        <f t="shared" si="50"/>
        <v>0.484</v>
      </c>
      <c r="O362" s="7">
        <f t="shared" si="51"/>
        <v>0.440188188029506</v>
      </c>
      <c r="P362" s="7">
        <f t="shared" si="52"/>
        <v>0.248348267691074</v>
      </c>
      <c r="Q362" s="7">
        <f t="shared" si="53"/>
        <v>0.516</v>
      </c>
      <c r="R362" s="11">
        <f t="shared" si="54"/>
        <v>-0.731274699225035</v>
      </c>
      <c r="S362" s="12">
        <f t="shared" si="55"/>
        <v>0.149257409315458</v>
      </c>
    </row>
    <row r="363" ht="14.4" spans="1:19">
      <c r="A363" s="1">
        <v>2011</v>
      </c>
      <c r="B363" s="1">
        <v>37</v>
      </c>
      <c r="C363" s="2" t="s">
        <v>55</v>
      </c>
      <c r="D363" s="5">
        <v>23391</v>
      </c>
      <c r="E363" s="5">
        <v>7809</v>
      </c>
      <c r="F363" s="7">
        <v>0.505</v>
      </c>
      <c r="G363" s="5">
        <v>211.6</v>
      </c>
      <c r="H363" s="5">
        <v>106.858</v>
      </c>
      <c r="I363" s="5">
        <v>104.742</v>
      </c>
      <c r="J363" s="5">
        <f t="shared" si="47"/>
        <v>2499515.478</v>
      </c>
      <c r="K363" s="5">
        <f t="shared" si="47"/>
        <v>817930.278</v>
      </c>
      <c r="L363" s="5">
        <f t="shared" si="48"/>
        <v>3317445.756</v>
      </c>
      <c r="M363" s="7">
        <f t="shared" si="49"/>
        <v>0.753445771789735</v>
      </c>
      <c r="N363" s="7">
        <f t="shared" si="50"/>
        <v>0.505</v>
      </c>
      <c r="O363" s="7">
        <f t="shared" si="51"/>
        <v>0.400098617773648</v>
      </c>
      <c r="P363" s="7">
        <f t="shared" si="52"/>
        <v>0.246554228210265</v>
      </c>
      <c r="Q363" s="7">
        <f t="shared" si="53"/>
        <v>0.495</v>
      </c>
      <c r="R363" s="11">
        <f t="shared" si="54"/>
        <v>-0.696975800541387</v>
      </c>
      <c r="S363" s="12">
        <f t="shared" si="55"/>
        <v>0.129610281276759</v>
      </c>
    </row>
    <row r="364" ht="14.4" spans="1:19">
      <c r="A364" s="1">
        <v>2012</v>
      </c>
      <c r="B364" s="1">
        <v>37</v>
      </c>
      <c r="C364" s="2" t="s">
        <v>55</v>
      </c>
      <c r="D364" s="5">
        <v>26309</v>
      </c>
      <c r="E364" s="5">
        <v>8855</v>
      </c>
      <c r="F364" s="7">
        <v>0.525</v>
      </c>
      <c r="G364" s="5">
        <v>211.7</v>
      </c>
      <c r="H364" s="5">
        <v>111.1425</v>
      </c>
      <c r="I364" s="5">
        <v>100.5575</v>
      </c>
      <c r="J364" s="5">
        <f t="shared" si="47"/>
        <v>2924048.0325</v>
      </c>
      <c r="K364" s="5">
        <f t="shared" si="47"/>
        <v>890436.6625</v>
      </c>
      <c r="L364" s="5">
        <f t="shared" si="48"/>
        <v>3814484.695</v>
      </c>
      <c r="M364" s="7">
        <f t="shared" si="49"/>
        <v>0.766564363551602</v>
      </c>
      <c r="N364" s="7">
        <f t="shared" si="50"/>
        <v>0.525</v>
      </c>
      <c r="O364" s="7">
        <f t="shared" si="51"/>
        <v>0.378520402908016</v>
      </c>
      <c r="P364" s="7">
        <f t="shared" si="52"/>
        <v>0.233435636448398</v>
      </c>
      <c r="Q364" s="7">
        <f t="shared" si="53"/>
        <v>0.475</v>
      </c>
      <c r="R364" s="11">
        <f t="shared" si="54"/>
        <v>-0.710408411825213</v>
      </c>
      <c r="S364" s="12">
        <f t="shared" si="55"/>
        <v>0.124325611993764</v>
      </c>
    </row>
    <row r="365" ht="14.4" spans="1:19">
      <c r="A365" s="1">
        <v>2013</v>
      </c>
      <c r="B365" s="1">
        <v>37</v>
      </c>
      <c r="C365" s="2" t="s">
        <v>55</v>
      </c>
      <c r="D365" s="5">
        <v>28005</v>
      </c>
      <c r="E365" s="5">
        <v>12171</v>
      </c>
      <c r="F365" s="7">
        <v>0.538</v>
      </c>
      <c r="G365" s="5">
        <v>212.2</v>
      </c>
      <c r="H365" s="5">
        <v>114.1636</v>
      </c>
      <c r="I365" s="5">
        <v>98.0364</v>
      </c>
      <c r="J365" s="5">
        <f t="shared" si="47"/>
        <v>3197151.618</v>
      </c>
      <c r="K365" s="5">
        <f t="shared" si="47"/>
        <v>1193201.0244</v>
      </c>
      <c r="L365" s="5">
        <f t="shared" si="48"/>
        <v>4390352.6424</v>
      </c>
      <c r="M365" s="7">
        <f t="shared" si="49"/>
        <v>0.728222053764744</v>
      </c>
      <c r="N365" s="7">
        <f t="shared" si="50"/>
        <v>0.538</v>
      </c>
      <c r="O365" s="7">
        <f t="shared" si="51"/>
        <v>0.302747460433708</v>
      </c>
      <c r="P365" s="7">
        <f t="shared" si="52"/>
        <v>0.271777946235256</v>
      </c>
      <c r="Q365" s="7">
        <f t="shared" si="53"/>
        <v>0.462</v>
      </c>
      <c r="R365" s="11">
        <f t="shared" si="54"/>
        <v>-0.530579532335668</v>
      </c>
      <c r="S365" s="12">
        <f t="shared" si="55"/>
        <v>0.0762675617964448</v>
      </c>
    </row>
    <row r="366" ht="14.4" spans="1:19">
      <c r="A366" s="1">
        <v>2014</v>
      </c>
      <c r="B366" s="1">
        <v>37</v>
      </c>
      <c r="C366" s="2" t="s">
        <v>55</v>
      </c>
      <c r="D366" s="5">
        <v>30413</v>
      </c>
      <c r="E366" s="5">
        <v>13635</v>
      </c>
      <c r="F366" s="7">
        <v>0.552</v>
      </c>
      <c r="G366" s="5">
        <v>213.1</v>
      </c>
      <c r="H366" s="5">
        <v>117.6312</v>
      </c>
      <c r="I366" s="5">
        <v>95.4688</v>
      </c>
      <c r="J366" s="5">
        <f t="shared" si="47"/>
        <v>3577517.6856</v>
      </c>
      <c r="K366" s="5">
        <f t="shared" si="47"/>
        <v>1301717.088</v>
      </c>
      <c r="L366" s="5">
        <f t="shared" si="48"/>
        <v>4879234.7736</v>
      </c>
      <c r="M366" s="7">
        <f t="shared" si="49"/>
        <v>0.733212860540513</v>
      </c>
      <c r="N366" s="7">
        <f t="shared" si="50"/>
        <v>0.552</v>
      </c>
      <c r="O366" s="7">
        <f t="shared" si="51"/>
        <v>0.283888009824469</v>
      </c>
      <c r="P366" s="7">
        <f t="shared" si="52"/>
        <v>0.266787139459487</v>
      </c>
      <c r="Q366" s="7">
        <f t="shared" si="53"/>
        <v>0.448</v>
      </c>
      <c r="R366" s="11">
        <f t="shared" si="54"/>
        <v>-0.518342122460777</v>
      </c>
      <c r="S366" s="12">
        <f t="shared" si="55"/>
        <v>0.0698633276438829</v>
      </c>
    </row>
    <row r="367" ht="14.4" spans="1:19">
      <c r="A367" s="1">
        <v>2015</v>
      </c>
      <c r="B367" s="1">
        <v>37</v>
      </c>
      <c r="C367" s="2" t="s">
        <v>55</v>
      </c>
      <c r="D367" s="5">
        <v>32875</v>
      </c>
      <c r="E367" s="5">
        <v>15000</v>
      </c>
      <c r="F367" s="7">
        <v>0.564</v>
      </c>
      <c r="G367" s="5">
        <v>213.9</v>
      </c>
      <c r="H367" s="5">
        <v>120.6396</v>
      </c>
      <c r="I367" s="5">
        <v>93.2604</v>
      </c>
      <c r="J367" s="5">
        <f t="shared" si="47"/>
        <v>3966026.85</v>
      </c>
      <c r="K367" s="5">
        <f t="shared" si="47"/>
        <v>1398906</v>
      </c>
      <c r="L367" s="5">
        <f t="shared" si="48"/>
        <v>5364932.85</v>
      </c>
      <c r="M367" s="7">
        <f t="shared" si="49"/>
        <v>0.739250044853777</v>
      </c>
      <c r="N367" s="7">
        <f t="shared" si="50"/>
        <v>0.564</v>
      </c>
      <c r="O367" s="7">
        <f t="shared" si="51"/>
        <v>0.270581967909232</v>
      </c>
      <c r="P367" s="7">
        <f t="shared" si="52"/>
        <v>0.260749955146223</v>
      </c>
      <c r="Q367" s="7">
        <f t="shared" si="53"/>
        <v>0.436</v>
      </c>
      <c r="R367" s="11">
        <f t="shared" si="54"/>
        <v>-0.514080321486486</v>
      </c>
      <c r="S367" s="12">
        <f t="shared" si="55"/>
        <v>0.0659813111443657</v>
      </c>
    </row>
    <row r="368" ht="14.4" spans="1:19">
      <c r="A368" s="1">
        <v>2016</v>
      </c>
      <c r="B368" s="1">
        <v>37</v>
      </c>
      <c r="C368" s="2" t="s">
        <v>55</v>
      </c>
      <c r="D368" s="5">
        <v>35968</v>
      </c>
      <c r="E368" s="5">
        <v>16459</v>
      </c>
      <c r="F368" s="7">
        <v>0.58</v>
      </c>
      <c r="G368" s="5">
        <v>216.5</v>
      </c>
      <c r="H368" s="5">
        <v>125.57</v>
      </c>
      <c r="I368" s="5">
        <v>90.93</v>
      </c>
      <c r="J368" s="5">
        <f t="shared" si="47"/>
        <v>4516501.76</v>
      </c>
      <c r="K368" s="5">
        <f t="shared" si="47"/>
        <v>1496616.87</v>
      </c>
      <c r="L368" s="5">
        <f t="shared" si="48"/>
        <v>6013118.63</v>
      </c>
      <c r="M368" s="7">
        <f t="shared" si="49"/>
        <v>0.751108041918009</v>
      </c>
      <c r="N368" s="7">
        <f t="shared" si="50"/>
        <v>0.58</v>
      </c>
      <c r="O368" s="7">
        <f t="shared" si="51"/>
        <v>0.258521401948142</v>
      </c>
      <c r="P368" s="7">
        <f t="shared" si="52"/>
        <v>0.248891958081991</v>
      </c>
      <c r="Q368" s="7">
        <f t="shared" si="53"/>
        <v>0.42</v>
      </c>
      <c r="R368" s="11">
        <f t="shared" si="54"/>
        <v>-0.523235812261152</v>
      </c>
      <c r="S368" s="12">
        <f t="shared" si="55"/>
        <v>0.0639483181588685</v>
      </c>
    </row>
    <row r="369" ht="14.4" spans="1:19">
      <c r="A369" s="1">
        <v>2017</v>
      </c>
      <c r="B369" s="1">
        <v>37</v>
      </c>
      <c r="C369" s="2" t="s">
        <v>55</v>
      </c>
      <c r="D369" s="5">
        <v>38996</v>
      </c>
      <c r="E369" s="5">
        <v>18072</v>
      </c>
      <c r="F369" s="7">
        <v>0.597</v>
      </c>
      <c r="G369" s="5">
        <v>218.6</v>
      </c>
      <c r="H369" s="5">
        <v>130.5042</v>
      </c>
      <c r="I369" s="5">
        <v>88.0958</v>
      </c>
      <c r="J369" s="5">
        <f t="shared" si="47"/>
        <v>5089141.7832</v>
      </c>
      <c r="K369" s="5">
        <f t="shared" si="47"/>
        <v>1592067.2976</v>
      </c>
      <c r="L369" s="5">
        <f t="shared" si="48"/>
        <v>6681209.0808</v>
      </c>
      <c r="M369" s="7">
        <f t="shared" si="49"/>
        <v>0.761709702787902</v>
      </c>
      <c r="N369" s="7">
        <f t="shared" si="50"/>
        <v>0.597</v>
      </c>
      <c r="O369" s="7">
        <f t="shared" si="51"/>
        <v>0.243648402237557</v>
      </c>
      <c r="P369" s="7">
        <f t="shared" si="52"/>
        <v>0.238290297212098</v>
      </c>
      <c r="Q369" s="7">
        <f t="shared" si="53"/>
        <v>0.403</v>
      </c>
      <c r="R369" s="11">
        <f t="shared" si="54"/>
        <v>-0.525446895363766</v>
      </c>
      <c r="S369" s="12">
        <f t="shared" si="55"/>
        <v>0.0603804551877107</v>
      </c>
    </row>
    <row r="370" ht="14.4" spans="1:19">
      <c r="A370" s="1">
        <v>2018</v>
      </c>
      <c r="B370" s="1">
        <v>37</v>
      </c>
      <c r="C370" s="2" t="s">
        <v>55</v>
      </c>
      <c r="D370" s="5">
        <v>42557</v>
      </c>
      <c r="E370" s="5">
        <v>19922</v>
      </c>
      <c r="F370" s="7">
        <v>0.615</v>
      </c>
      <c r="G370" s="5">
        <v>219.9</v>
      </c>
      <c r="H370" s="5">
        <v>135.2385</v>
      </c>
      <c r="I370" s="5">
        <v>84.6615</v>
      </c>
      <c r="J370" s="5">
        <f t="shared" si="47"/>
        <v>5755344.8445</v>
      </c>
      <c r="K370" s="5">
        <f t="shared" si="47"/>
        <v>1686626.403</v>
      </c>
      <c r="L370" s="5">
        <f t="shared" si="48"/>
        <v>7441971.2475</v>
      </c>
      <c r="M370" s="7">
        <f t="shared" si="49"/>
        <v>0.773362950902747</v>
      </c>
      <c r="N370" s="7">
        <f t="shared" si="50"/>
        <v>0.615</v>
      </c>
      <c r="O370" s="7">
        <f t="shared" si="51"/>
        <v>0.229126206033495</v>
      </c>
      <c r="P370" s="7">
        <f t="shared" si="52"/>
        <v>0.226637049097253</v>
      </c>
      <c r="Q370" s="7">
        <f t="shared" si="53"/>
        <v>0.385</v>
      </c>
      <c r="R370" s="11">
        <f t="shared" si="54"/>
        <v>-0.529893499070669</v>
      </c>
      <c r="S370" s="12">
        <f t="shared" si="55"/>
        <v>0.0571042198620204</v>
      </c>
    </row>
    <row r="371" ht="14.4" spans="1:19">
      <c r="A371" s="1">
        <v>2019</v>
      </c>
      <c r="B371" s="1">
        <v>37</v>
      </c>
      <c r="C371" s="2" t="s">
        <v>55</v>
      </c>
      <c r="D371" s="5">
        <v>46437</v>
      </c>
      <c r="E371" s="5">
        <v>21931</v>
      </c>
      <c r="F371" s="7">
        <v>0.63</v>
      </c>
      <c r="G371" s="5">
        <v>221.3</v>
      </c>
      <c r="H371" s="5">
        <v>139.419</v>
      </c>
      <c r="I371" s="5">
        <v>81.881</v>
      </c>
      <c r="J371" s="5">
        <f t="shared" si="47"/>
        <v>6474200.103</v>
      </c>
      <c r="K371" s="5">
        <f t="shared" si="47"/>
        <v>1795732.211</v>
      </c>
      <c r="L371" s="5">
        <f t="shared" si="48"/>
        <v>8269932.314</v>
      </c>
      <c r="M371" s="7">
        <f t="shared" si="49"/>
        <v>0.782860107819741</v>
      </c>
      <c r="N371" s="7">
        <f t="shared" si="50"/>
        <v>0.63</v>
      </c>
      <c r="O371" s="7">
        <f t="shared" si="51"/>
        <v>0.21723419885498</v>
      </c>
      <c r="P371" s="7">
        <f t="shared" si="52"/>
        <v>0.217139892180259</v>
      </c>
      <c r="Q371" s="7">
        <f t="shared" si="53"/>
        <v>0.37</v>
      </c>
      <c r="R371" s="11">
        <f t="shared" si="54"/>
        <v>-0.532961195379502</v>
      </c>
      <c r="S371" s="12">
        <f t="shared" si="55"/>
        <v>0.0543368518367781</v>
      </c>
    </row>
    <row r="372" ht="14.4" spans="1:19">
      <c r="A372" s="1">
        <v>2010</v>
      </c>
      <c r="B372" s="1">
        <v>38</v>
      </c>
      <c r="C372" s="2" t="s">
        <v>56</v>
      </c>
      <c r="D372" s="5">
        <v>19050.5</v>
      </c>
      <c r="E372" s="5">
        <v>7117.47</v>
      </c>
      <c r="F372" s="7">
        <v>0.63</v>
      </c>
      <c r="G372" s="5" t="s">
        <v>57</v>
      </c>
      <c r="H372" s="5">
        <v>470.232</v>
      </c>
      <c r="I372" s="5">
        <v>276.168</v>
      </c>
      <c r="J372" s="5">
        <f t="shared" si="47"/>
        <v>8958154.716</v>
      </c>
      <c r="K372" s="5">
        <f t="shared" si="47"/>
        <v>1965617.45496</v>
      </c>
      <c r="L372" s="5">
        <f t="shared" si="48"/>
        <v>10923772.17096</v>
      </c>
      <c r="M372" s="7">
        <f t="shared" si="49"/>
        <v>0.820060559283226</v>
      </c>
      <c r="N372" s="7">
        <f t="shared" si="50"/>
        <v>0.63</v>
      </c>
      <c r="O372" s="7">
        <f t="shared" si="51"/>
        <v>0.26365837093016</v>
      </c>
      <c r="P372" s="7">
        <f t="shared" si="52"/>
        <v>0.179939440716774</v>
      </c>
      <c r="Q372" s="7">
        <f t="shared" si="53"/>
        <v>0.37</v>
      </c>
      <c r="R372" s="11">
        <f t="shared" si="54"/>
        <v>-0.720882651819217</v>
      </c>
      <c r="S372" s="12">
        <f t="shared" si="55"/>
        <v>0.0865006099339167</v>
      </c>
    </row>
    <row r="373" ht="14.4" spans="1:19">
      <c r="A373" s="1">
        <v>2011</v>
      </c>
      <c r="B373" s="1">
        <v>38</v>
      </c>
      <c r="C373" s="2" t="s">
        <v>56</v>
      </c>
      <c r="D373" s="5">
        <v>22458.91</v>
      </c>
      <c r="E373" s="5">
        <v>7861.57</v>
      </c>
      <c r="F373" s="7">
        <v>0.646</v>
      </c>
      <c r="G373" s="5" t="s">
        <v>58</v>
      </c>
      <c r="H373" s="5">
        <v>485.8566</v>
      </c>
      <c r="I373" s="5">
        <v>266.2434</v>
      </c>
      <c r="J373" s="5">
        <f t="shared" si="47"/>
        <v>10911809.652306</v>
      </c>
      <c r="K373" s="5">
        <f t="shared" si="47"/>
        <v>2093091.126138</v>
      </c>
      <c r="L373" s="5">
        <f t="shared" si="48"/>
        <v>13004900.778444</v>
      </c>
      <c r="M373" s="7">
        <f t="shared" si="49"/>
        <v>0.839053664322656</v>
      </c>
      <c r="N373" s="7">
        <f t="shared" si="50"/>
        <v>0.646</v>
      </c>
      <c r="O373" s="7">
        <f t="shared" si="51"/>
        <v>0.261475162883036</v>
      </c>
      <c r="P373" s="7">
        <f t="shared" si="52"/>
        <v>0.160946335677344</v>
      </c>
      <c r="Q373" s="7">
        <f t="shared" si="53"/>
        <v>0.354</v>
      </c>
      <c r="R373" s="11">
        <f t="shared" si="54"/>
        <v>-0.788225922486622</v>
      </c>
      <c r="S373" s="12">
        <f t="shared" si="55"/>
        <v>0.0925296196362586</v>
      </c>
    </row>
    <row r="374" ht="14.4" spans="1:19">
      <c r="A374" s="1">
        <v>2012</v>
      </c>
      <c r="B374" s="1">
        <v>38</v>
      </c>
      <c r="C374" s="2" t="s">
        <v>56</v>
      </c>
      <c r="D374" s="5">
        <v>25434.15</v>
      </c>
      <c r="E374" s="5">
        <v>9081.2</v>
      </c>
      <c r="F374" s="7">
        <v>0.664</v>
      </c>
      <c r="G374" s="5" t="s">
        <v>59</v>
      </c>
      <c r="H374" s="5">
        <v>502.7808</v>
      </c>
      <c r="I374" s="5">
        <v>254.4192</v>
      </c>
      <c r="J374" s="5">
        <f t="shared" si="47"/>
        <v>12787802.28432</v>
      </c>
      <c r="K374" s="5">
        <f t="shared" si="47"/>
        <v>2310431.63904</v>
      </c>
      <c r="L374" s="5">
        <f t="shared" si="48"/>
        <v>15098233.92336</v>
      </c>
      <c r="M374" s="7">
        <f t="shared" si="49"/>
        <v>0.846973384386018</v>
      </c>
      <c r="N374" s="7">
        <f t="shared" si="50"/>
        <v>0.664</v>
      </c>
      <c r="O374" s="7">
        <f t="shared" si="51"/>
        <v>0.243387121288764</v>
      </c>
      <c r="P374" s="7">
        <f t="shared" si="52"/>
        <v>0.153026615613982</v>
      </c>
      <c r="Q374" s="7">
        <f t="shared" si="53"/>
        <v>0.336</v>
      </c>
      <c r="R374" s="11">
        <f t="shared" si="54"/>
        <v>-0.78649929543843</v>
      </c>
      <c r="S374" s="12">
        <f t="shared" si="55"/>
        <v>0.0857870884701899</v>
      </c>
    </row>
    <row r="375" ht="14.4" spans="1:19">
      <c r="A375" s="1">
        <v>2013</v>
      </c>
      <c r="B375" s="1">
        <v>38</v>
      </c>
      <c r="C375" s="2" t="s">
        <v>56</v>
      </c>
      <c r="D375" s="5">
        <v>28082.74</v>
      </c>
      <c r="E375" s="5">
        <v>10352.05</v>
      </c>
      <c r="F375" s="7">
        <v>0.6779</v>
      </c>
      <c r="G375" s="5" t="s">
        <v>60</v>
      </c>
      <c r="H375" s="5">
        <v>515.94969</v>
      </c>
      <c r="I375" s="5">
        <v>245.15031</v>
      </c>
      <c r="J375" s="5">
        <f t="shared" si="47"/>
        <v>14489280.9973506</v>
      </c>
      <c r="K375" s="5">
        <f t="shared" si="47"/>
        <v>2537808.2666355</v>
      </c>
      <c r="L375" s="5">
        <f t="shared" si="48"/>
        <v>17027089.2639861</v>
      </c>
      <c r="M375" s="7">
        <f t="shared" si="49"/>
        <v>0.850954662462291</v>
      </c>
      <c r="N375" s="7">
        <f t="shared" si="50"/>
        <v>0.6779</v>
      </c>
      <c r="O375" s="7">
        <f t="shared" si="51"/>
        <v>0.227359067114781</v>
      </c>
      <c r="P375" s="7">
        <f t="shared" si="52"/>
        <v>0.149045337537708</v>
      </c>
      <c r="Q375" s="7">
        <f t="shared" si="53"/>
        <v>0.3221</v>
      </c>
      <c r="R375" s="11">
        <f t="shared" si="54"/>
        <v>-0.770611517898526</v>
      </c>
      <c r="S375" s="12">
        <f t="shared" si="55"/>
        <v>0.0786162044187684</v>
      </c>
    </row>
    <row r="376" ht="14.4" spans="1:19">
      <c r="A376" s="1">
        <v>2014</v>
      </c>
      <c r="B376" s="1">
        <v>38</v>
      </c>
      <c r="C376" s="2" t="s">
        <v>56</v>
      </c>
      <c r="D376" s="5">
        <v>29348</v>
      </c>
      <c r="E376" s="5">
        <v>14407</v>
      </c>
      <c r="F376" s="7">
        <v>0.691</v>
      </c>
      <c r="G376" s="5" t="s">
        <v>61</v>
      </c>
      <c r="H376" s="5">
        <v>531.7936</v>
      </c>
      <c r="I376" s="5">
        <v>237.8064</v>
      </c>
      <c r="J376" s="5">
        <f t="shared" si="47"/>
        <v>15607078.5728</v>
      </c>
      <c r="K376" s="5">
        <f t="shared" si="47"/>
        <v>3426076.8048</v>
      </c>
      <c r="L376" s="5">
        <f t="shared" si="48"/>
        <v>19033155.3776</v>
      </c>
      <c r="M376" s="7">
        <f t="shared" si="49"/>
        <v>0.819994281724189</v>
      </c>
      <c r="N376" s="7">
        <f t="shared" si="50"/>
        <v>0.691</v>
      </c>
      <c r="O376" s="7">
        <f t="shared" si="51"/>
        <v>0.171157542959227</v>
      </c>
      <c r="P376" s="7">
        <f t="shared" si="52"/>
        <v>0.180005718275811</v>
      </c>
      <c r="Q376" s="7">
        <f t="shared" si="53"/>
        <v>0.309</v>
      </c>
      <c r="R376" s="11">
        <f t="shared" si="54"/>
        <v>-0.540352658313184</v>
      </c>
      <c r="S376" s="12">
        <f t="shared" si="55"/>
        <v>0.0430816381186201</v>
      </c>
    </row>
    <row r="377" ht="14.4" spans="1:19">
      <c r="A377" s="1">
        <v>2015</v>
      </c>
      <c r="B377" s="1">
        <v>38</v>
      </c>
      <c r="C377" s="2" t="s">
        <v>56</v>
      </c>
      <c r="D377" s="5">
        <v>31989</v>
      </c>
      <c r="E377" s="5">
        <v>15733</v>
      </c>
      <c r="F377" s="7">
        <v>0.704</v>
      </c>
      <c r="G377" s="5" t="s">
        <v>62</v>
      </c>
      <c r="H377" s="5">
        <v>548.416</v>
      </c>
      <c r="I377" s="5">
        <v>230.584</v>
      </c>
      <c r="J377" s="5">
        <f t="shared" si="47"/>
        <v>17543279.424</v>
      </c>
      <c r="K377" s="5">
        <f t="shared" si="47"/>
        <v>3627778.072</v>
      </c>
      <c r="L377" s="5">
        <f t="shared" si="48"/>
        <v>21171057.496</v>
      </c>
      <c r="M377" s="7">
        <f t="shared" si="49"/>
        <v>0.828644456107806</v>
      </c>
      <c r="N377" s="7">
        <f t="shared" si="50"/>
        <v>0.704</v>
      </c>
      <c r="O377" s="7">
        <f t="shared" si="51"/>
        <v>0.16301282411918</v>
      </c>
      <c r="P377" s="7">
        <f t="shared" si="52"/>
        <v>0.171355543892194</v>
      </c>
      <c r="Q377" s="7">
        <f t="shared" si="53"/>
        <v>0.296</v>
      </c>
      <c r="R377" s="11">
        <f t="shared" si="54"/>
        <v>-0.546618852326686</v>
      </c>
      <c r="S377" s="12">
        <f t="shared" si="55"/>
        <v>0.0414135022386691</v>
      </c>
    </row>
    <row r="378" ht="14.4" spans="1:19">
      <c r="A378" s="1">
        <v>2016</v>
      </c>
      <c r="B378" s="1">
        <v>38</v>
      </c>
      <c r="C378" s="2" t="s">
        <v>56</v>
      </c>
      <c r="D378" s="5">
        <v>34852</v>
      </c>
      <c r="E378" s="5">
        <v>17059</v>
      </c>
      <c r="F378" s="7">
        <v>0.7205</v>
      </c>
      <c r="G378" s="5" t="s">
        <v>63</v>
      </c>
      <c r="H378" s="5">
        <v>566.96145</v>
      </c>
      <c r="I378" s="5">
        <v>219.93855</v>
      </c>
      <c r="J378" s="5">
        <f t="shared" si="47"/>
        <v>19759740.4554</v>
      </c>
      <c r="K378" s="5">
        <f t="shared" si="47"/>
        <v>3751931.72445</v>
      </c>
      <c r="L378" s="5">
        <f t="shared" si="48"/>
        <v>23511672.17985</v>
      </c>
      <c r="M378" s="7">
        <f t="shared" si="49"/>
        <v>0.840422591138988</v>
      </c>
      <c r="N378" s="7">
        <f t="shared" si="50"/>
        <v>0.7205</v>
      </c>
      <c r="O378" s="7">
        <f t="shared" si="51"/>
        <v>0.153959434582378</v>
      </c>
      <c r="P378" s="7">
        <f t="shared" si="52"/>
        <v>0.159577408861012</v>
      </c>
      <c r="Q378" s="7">
        <f t="shared" si="53"/>
        <v>0.2795</v>
      </c>
      <c r="R378" s="11">
        <f t="shared" si="54"/>
        <v>-0.560473166088279</v>
      </c>
      <c r="S378" s="12">
        <f t="shared" si="55"/>
        <v>0.0399521313615209</v>
      </c>
    </row>
    <row r="379" ht="14.4" spans="1:19">
      <c r="A379" s="1">
        <v>2017</v>
      </c>
      <c r="B379" s="1">
        <v>38</v>
      </c>
      <c r="C379" s="2" t="s">
        <v>56</v>
      </c>
      <c r="D379" s="5">
        <v>37972</v>
      </c>
      <c r="E379" s="5">
        <v>18594</v>
      </c>
      <c r="F379" s="7">
        <v>0.7375</v>
      </c>
      <c r="G379" s="5" t="s">
        <v>64</v>
      </c>
      <c r="H379" s="5">
        <v>587.41875</v>
      </c>
      <c r="I379" s="5">
        <v>209.08125</v>
      </c>
      <c r="J379" s="5">
        <f t="shared" si="47"/>
        <v>22305464.775</v>
      </c>
      <c r="K379" s="5">
        <f t="shared" si="47"/>
        <v>3887656.7625</v>
      </c>
      <c r="L379" s="5">
        <f t="shared" si="48"/>
        <v>26193121.5375</v>
      </c>
      <c r="M379" s="7">
        <f t="shared" si="49"/>
        <v>0.851577187662259</v>
      </c>
      <c r="N379" s="7">
        <f t="shared" si="50"/>
        <v>0.7375</v>
      </c>
      <c r="O379" s="7">
        <f t="shared" si="51"/>
        <v>0.14382405682591</v>
      </c>
      <c r="P379" s="7">
        <f t="shared" si="52"/>
        <v>0.148422812337741</v>
      </c>
      <c r="Q379" s="7">
        <f t="shared" si="53"/>
        <v>0.2625</v>
      </c>
      <c r="R379" s="11">
        <f t="shared" si="54"/>
        <v>-0.570186041159976</v>
      </c>
      <c r="S379" s="12">
        <f t="shared" si="55"/>
        <v>0.0378486700452992</v>
      </c>
    </row>
    <row r="380" ht="14.4" spans="1:19">
      <c r="A380" s="1">
        <v>2018</v>
      </c>
      <c r="B380" s="1">
        <v>38</v>
      </c>
      <c r="C380" s="2" t="s">
        <v>56</v>
      </c>
      <c r="D380" s="5">
        <v>41484</v>
      </c>
      <c r="E380" s="5">
        <v>20389</v>
      </c>
      <c r="F380" s="7">
        <v>0.7497</v>
      </c>
      <c r="G380" s="5" t="s">
        <v>65</v>
      </c>
      <c r="H380" s="5">
        <v>606.28239</v>
      </c>
      <c r="I380" s="5">
        <v>202.41761</v>
      </c>
      <c r="J380" s="5">
        <f t="shared" si="47"/>
        <v>25151018.66676</v>
      </c>
      <c r="K380" s="5">
        <f t="shared" si="47"/>
        <v>4127092.65029</v>
      </c>
      <c r="L380" s="5">
        <f t="shared" si="48"/>
        <v>29278111.31705</v>
      </c>
      <c r="M380" s="7">
        <f t="shared" si="49"/>
        <v>0.859038289539988</v>
      </c>
      <c r="N380" s="7">
        <f t="shared" si="50"/>
        <v>0.7497</v>
      </c>
      <c r="O380" s="7">
        <f t="shared" si="51"/>
        <v>0.136140369033614</v>
      </c>
      <c r="P380" s="7">
        <f t="shared" si="52"/>
        <v>0.140961710460012</v>
      </c>
      <c r="Q380" s="7">
        <f t="shared" si="53"/>
        <v>0.2503</v>
      </c>
      <c r="R380" s="11">
        <f t="shared" si="54"/>
        <v>-0.574171901959037</v>
      </c>
      <c r="S380" s="12">
        <f t="shared" si="55"/>
        <v>0.0360135363537542</v>
      </c>
    </row>
    <row r="381" ht="14.4" spans="1:19">
      <c r="A381" s="1">
        <v>2019</v>
      </c>
      <c r="B381" s="1">
        <v>38</v>
      </c>
      <c r="C381" s="2" t="s">
        <v>56</v>
      </c>
      <c r="D381" s="5">
        <v>45404</v>
      </c>
      <c r="E381" s="5">
        <v>22462</v>
      </c>
      <c r="F381" s="7">
        <v>0.7633</v>
      </c>
      <c r="G381" s="5" t="s">
        <v>66</v>
      </c>
      <c r="H381" s="5">
        <v>625.06637</v>
      </c>
      <c r="I381" s="5">
        <v>193.83363</v>
      </c>
      <c r="J381" s="5">
        <f t="shared" si="47"/>
        <v>28380513.46348</v>
      </c>
      <c r="K381" s="5">
        <f t="shared" si="47"/>
        <v>4353890.99706</v>
      </c>
      <c r="L381" s="5">
        <f t="shared" si="48"/>
        <v>32734404.46054</v>
      </c>
      <c r="M381" s="7">
        <f t="shared" si="49"/>
        <v>0.866993425760703</v>
      </c>
      <c r="N381" s="7">
        <f t="shared" si="50"/>
        <v>0.7633</v>
      </c>
      <c r="O381" s="7">
        <f t="shared" si="51"/>
        <v>0.12738025520308</v>
      </c>
      <c r="P381" s="7">
        <f t="shared" si="52"/>
        <v>0.133006574239297</v>
      </c>
      <c r="Q381" s="7">
        <f t="shared" si="53"/>
        <v>0.2367</v>
      </c>
      <c r="R381" s="11">
        <f t="shared" si="54"/>
        <v>-0.576394959149168</v>
      </c>
      <c r="S381" s="12">
        <f t="shared" si="55"/>
        <v>0.0337735249075607</v>
      </c>
    </row>
    <row r="382" ht="14.4" spans="1:19">
      <c r="A382" s="1">
        <v>2010</v>
      </c>
      <c r="B382" s="1">
        <v>39</v>
      </c>
      <c r="C382" s="2" t="s">
        <v>67</v>
      </c>
      <c r="D382" s="5">
        <v>16129.62</v>
      </c>
      <c r="E382" s="5">
        <v>6197.67</v>
      </c>
      <c r="F382" s="7">
        <v>0.546</v>
      </c>
      <c r="G382" s="5">
        <v>354.7</v>
      </c>
      <c r="H382" s="5">
        <v>193.6662</v>
      </c>
      <c r="I382" s="5">
        <v>161.0338</v>
      </c>
      <c r="J382" s="5">
        <f t="shared" si="47"/>
        <v>3123762.212844</v>
      </c>
      <c r="K382" s="5">
        <f t="shared" si="47"/>
        <v>998034.351246</v>
      </c>
      <c r="L382" s="5">
        <f t="shared" si="48"/>
        <v>4121796.56409</v>
      </c>
      <c r="M382" s="7">
        <f t="shared" si="49"/>
        <v>0.75786423814773</v>
      </c>
      <c r="N382" s="7">
        <f t="shared" si="50"/>
        <v>0.546</v>
      </c>
      <c r="O382" s="7">
        <f t="shared" si="51"/>
        <v>0.327885288510186</v>
      </c>
      <c r="P382" s="7">
        <f t="shared" si="52"/>
        <v>0.24213576185227</v>
      </c>
      <c r="Q382" s="7">
        <f t="shared" si="53"/>
        <v>0.454</v>
      </c>
      <c r="R382" s="11">
        <f t="shared" si="54"/>
        <v>-0.628598629796447</v>
      </c>
      <c r="S382" s="12">
        <f t="shared" si="55"/>
        <v>0.0962863262515656</v>
      </c>
    </row>
    <row r="383" ht="14.4" spans="1:19">
      <c r="A383" s="1">
        <v>2011</v>
      </c>
      <c r="B383" s="1">
        <v>39</v>
      </c>
      <c r="C383" s="2" t="s">
        <v>67</v>
      </c>
      <c r="D383" s="5">
        <v>21010.67</v>
      </c>
      <c r="E383" s="5">
        <v>8413.3</v>
      </c>
      <c r="F383" s="7">
        <v>0.563</v>
      </c>
      <c r="G383" s="5">
        <v>356.6</v>
      </c>
      <c r="H383" s="5">
        <v>200.7658</v>
      </c>
      <c r="I383" s="5">
        <v>155.8342</v>
      </c>
      <c r="J383" s="5">
        <f t="shared" si="47"/>
        <v>4218223.971086</v>
      </c>
      <c r="K383" s="5">
        <f t="shared" si="47"/>
        <v>1311079.87486</v>
      </c>
      <c r="L383" s="5">
        <f t="shared" si="48"/>
        <v>5529303.845946</v>
      </c>
      <c r="M383" s="7">
        <f t="shared" si="49"/>
        <v>0.762885182043077</v>
      </c>
      <c r="N383" s="7">
        <f t="shared" si="50"/>
        <v>0.563</v>
      </c>
      <c r="O383" s="7">
        <f t="shared" si="51"/>
        <v>0.30382790957095</v>
      </c>
      <c r="P383" s="7">
        <f t="shared" si="52"/>
        <v>0.237114817956923</v>
      </c>
      <c r="Q383" s="7">
        <f t="shared" si="53"/>
        <v>0.437</v>
      </c>
      <c r="R383" s="11">
        <f t="shared" si="54"/>
        <v>-0.61138870732197</v>
      </c>
      <c r="S383" s="12">
        <f t="shared" si="55"/>
        <v>0.0868164880652343</v>
      </c>
    </row>
    <row r="384" ht="14.4" spans="1:19">
      <c r="A384" s="1">
        <v>2012</v>
      </c>
      <c r="B384" s="1">
        <v>39</v>
      </c>
      <c r="C384" s="2" t="s">
        <v>67</v>
      </c>
      <c r="D384" s="5">
        <v>23784.08</v>
      </c>
      <c r="E384" s="5">
        <v>9675.49</v>
      </c>
      <c r="F384" s="7">
        <v>0.58</v>
      </c>
      <c r="G384" s="5">
        <v>357.8</v>
      </c>
      <c r="H384" s="5">
        <v>207.524</v>
      </c>
      <c r="I384" s="5">
        <v>150.276</v>
      </c>
      <c r="J384" s="5">
        <f t="shared" si="47"/>
        <v>4935767.41792</v>
      </c>
      <c r="K384" s="5">
        <f t="shared" si="47"/>
        <v>1453993.93524</v>
      </c>
      <c r="L384" s="5">
        <f t="shared" si="48"/>
        <v>6389761.35316</v>
      </c>
      <c r="M384" s="7">
        <f t="shared" si="49"/>
        <v>0.772449414793725</v>
      </c>
      <c r="N384" s="7">
        <f t="shared" si="50"/>
        <v>0.58</v>
      </c>
      <c r="O384" s="7">
        <f t="shared" si="51"/>
        <v>0.286538420619695</v>
      </c>
      <c r="P384" s="7">
        <f t="shared" si="52"/>
        <v>0.227550585206275</v>
      </c>
      <c r="Q384" s="7">
        <f t="shared" si="53"/>
        <v>0.42</v>
      </c>
      <c r="R384" s="11">
        <f t="shared" si="54"/>
        <v>-0.612882145048018</v>
      </c>
      <c r="S384" s="12">
        <f t="shared" si="55"/>
        <v>0.0818747445554476</v>
      </c>
    </row>
    <row r="385" ht="14.4" spans="1:19">
      <c r="A385" s="1">
        <v>2013</v>
      </c>
      <c r="B385" s="1">
        <v>39</v>
      </c>
      <c r="C385" s="2" t="s">
        <v>67</v>
      </c>
      <c r="D385" s="5">
        <v>26264.15</v>
      </c>
      <c r="E385" s="5">
        <v>10962.29</v>
      </c>
      <c r="F385" s="7">
        <v>0.5937</v>
      </c>
      <c r="G385" s="5">
        <v>359.6</v>
      </c>
      <c r="H385" s="5">
        <v>213.49452</v>
      </c>
      <c r="I385" s="5">
        <v>146.10548</v>
      </c>
      <c r="J385" s="5">
        <f t="shared" si="47"/>
        <v>5607252.097458</v>
      </c>
      <c r="K385" s="5">
        <f t="shared" si="47"/>
        <v>1601650.6423492</v>
      </c>
      <c r="L385" s="5">
        <f t="shared" si="48"/>
        <v>7208902.7398072</v>
      </c>
      <c r="M385" s="7">
        <f t="shared" si="49"/>
        <v>0.777823241600283</v>
      </c>
      <c r="N385" s="7">
        <f t="shared" si="50"/>
        <v>0.5937</v>
      </c>
      <c r="O385" s="7">
        <f t="shared" si="51"/>
        <v>0.270125161202341</v>
      </c>
      <c r="P385" s="7">
        <f t="shared" si="52"/>
        <v>0.222176758399717</v>
      </c>
      <c r="Q385" s="7">
        <f t="shared" si="53"/>
        <v>0.4063</v>
      </c>
      <c r="R385" s="11">
        <f t="shared" si="54"/>
        <v>-0.60361852891991</v>
      </c>
      <c r="S385" s="12">
        <f t="shared" si="55"/>
        <v>0.075999620458773</v>
      </c>
    </row>
    <row r="386" ht="14.4" spans="1:19">
      <c r="A386" s="1">
        <v>2014</v>
      </c>
      <c r="B386" s="1">
        <v>39</v>
      </c>
      <c r="C386" s="2" t="s">
        <v>67</v>
      </c>
      <c r="D386" s="5">
        <v>27384</v>
      </c>
      <c r="E386" s="5">
        <v>14606</v>
      </c>
      <c r="F386" s="7">
        <v>0.6067</v>
      </c>
      <c r="G386" s="5">
        <v>361.7</v>
      </c>
      <c r="H386" s="5">
        <v>219.44339</v>
      </c>
      <c r="I386" s="5">
        <v>142.25661</v>
      </c>
      <c r="J386" s="5">
        <f t="shared" si="47"/>
        <v>6009237.79176</v>
      </c>
      <c r="K386" s="5">
        <f t="shared" si="47"/>
        <v>2077800.04566</v>
      </c>
      <c r="L386" s="5">
        <f t="shared" si="48"/>
        <v>8087037.83742</v>
      </c>
      <c r="M386" s="7">
        <f t="shared" si="49"/>
        <v>0.743070319759642</v>
      </c>
      <c r="N386" s="7">
        <f t="shared" si="50"/>
        <v>0.6067</v>
      </c>
      <c r="O386" s="7">
        <f t="shared" si="51"/>
        <v>0.202756248305462</v>
      </c>
      <c r="P386" s="7">
        <f t="shared" si="52"/>
        <v>0.256929680240358</v>
      </c>
      <c r="Q386" s="7">
        <f t="shared" si="53"/>
        <v>0.3933</v>
      </c>
      <c r="R386" s="11">
        <f t="shared" si="54"/>
        <v>-0.425770249724504</v>
      </c>
      <c r="S386" s="12">
        <f t="shared" si="55"/>
        <v>0.0412691361440304</v>
      </c>
    </row>
    <row r="387" ht="14.4" spans="1:19">
      <c r="A387" s="1">
        <v>2015</v>
      </c>
      <c r="B387" s="1">
        <v>39</v>
      </c>
      <c r="C387" s="2" t="s">
        <v>67</v>
      </c>
      <c r="D387" s="5">
        <v>29766</v>
      </c>
      <c r="E387" s="5">
        <v>15964</v>
      </c>
      <c r="F387" s="7">
        <v>0.6196</v>
      </c>
      <c r="G387" s="5">
        <v>365.4</v>
      </c>
      <c r="H387" s="5">
        <v>226.40184</v>
      </c>
      <c r="I387" s="5">
        <v>138.99816</v>
      </c>
      <c r="J387" s="5">
        <f t="shared" ref="J387:K450" si="56">D387*H387</f>
        <v>6739077.16944</v>
      </c>
      <c r="K387" s="5">
        <f t="shared" si="56"/>
        <v>2218966.62624</v>
      </c>
      <c r="L387" s="5">
        <f t="shared" ref="L387:L450" si="57">J387+K387</f>
        <v>8958043.79568</v>
      </c>
      <c r="M387" s="7">
        <f t="shared" ref="M387:M450" si="58">J387/L387</f>
        <v>0.752293393864619</v>
      </c>
      <c r="N387" s="7">
        <f t="shared" ref="N387:N450" si="59">H387/G387</f>
        <v>0.6196</v>
      </c>
      <c r="O387" s="7">
        <f t="shared" ref="O387:O450" si="60">LN(M387/N387)</f>
        <v>0.19405229073357</v>
      </c>
      <c r="P387" s="7">
        <f t="shared" ref="P387:P450" si="61">K387/L387</f>
        <v>0.247706606135381</v>
      </c>
      <c r="Q387" s="7">
        <f t="shared" ref="Q387:Q450" si="62">I387/G387</f>
        <v>0.3804</v>
      </c>
      <c r="R387" s="11">
        <f t="shared" ref="R387:R450" si="63">LN(P387/Q387)</f>
        <v>-0.42897832462691</v>
      </c>
      <c r="S387" s="12">
        <f t="shared" ref="S387:S450" si="64">M387*O387+P387*R387</f>
        <v>0.0397234914841872</v>
      </c>
    </row>
    <row r="388" ht="14.4" spans="1:19">
      <c r="A388" s="1">
        <v>2016</v>
      </c>
      <c r="B388" s="1">
        <v>39</v>
      </c>
      <c r="C388" s="2" t="s">
        <v>67</v>
      </c>
      <c r="D388" s="5">
        <v>32315</v>
      </c>
      <c r="E388" s="5">
        <v>17307</v>
      </c>
      <c r="F388" s="7">
        <v>0.6346</v>
      </c>
      <c r="G388" s="5">
        <v>367</v>
      </c>
      <c r="H388" s="5">
        <v>232.8982</v>
      </c>
      <c r="I388" s="5">
        <v>134.1018</v>
      </c>
      <c r="J388" s="5">
        <f t="shared" si="56"/>
        <v>7526105.333</v>
      </c>
      <c r="K388" s="5">
        <f t="shared" si="56"/>
        <v>2320899.8526</v>
      </c>
      <c r="L388" s="5">
        <f t="shared" si="57"/>
        <v>9847005.1856</v>
      </c>
      <c r="M388" s="7">
        <f t="shared" si="58"/>
        <v>0.764303987978597</v>
      </c>
      <c r="N388" s="7">
        <f t="shared" si="59"/>
        <v>0.6346</v>
      </c>
      <c r="O388" s="7">
        <f t="shared" si="60"/>
        <v>0.185970720904522</v>
      </c>
      <c r="P388" s="7">
        <f t="shared" si="61"/>
        <v>0.235696012021403</v>
      </c>
      <c r="Q388" s="7">
        <f t="shared" si="62"/>
        <v>0.3654</v>
      </c>
      <c r="R388" s="11">
        <f t="shared" si="63"/>
        <v>-0.438449753867475</v>
      </c>
      <c r="S388" s="12">
        <f t="shared" si="64"/>
        <v>0.038797305176251</v>
      </c>
    </row>
    <row r="389" ht="14.4" spans="1:19">
      <c r="A389" s="1">
        <v>2017</v>
      </c>
      <c r="B389" s="1">
        <v>39</v>
      </c>
      <c r="C389" s="2" t="s">
        <v>67</v>
      </c>
      <c r="D389" s="5">
        <v>35175</v>
      </c>
      <c r="E389" s="5">
        <v>18830</v>
      </c>
      <c r="F389" s="7">
        <v>0.6505</v>
      </c>
      <c r="G389" s="5">
        <v>369.6</v>
      </c>
      <c r="H389" s="5">
        <v>240.4248</v>
      </c>
      <c r="I389" s="5">
        <v>129.1752</v>
      </c>
      <c r="J389" s="5">
        <f t="shared" si="56"/>
        <v>8456942.34</v>
      </c>
      <c r="K389" s="5">
        <f t="shared" si="56"/>
        <v>2432369.016</v>
      </c>
      <c r="L389" s="5">
        <f t="shared" si="57"/>
        <v>10889311.356</v>
      </c>
      <c r="M389" s="7">
        <f t="shared" si="58"/>
        <v>0.776627838393126</v>
      </c>
      <c r="N389" s="7">
        <f t="shared" si="59"/>
        <v>0.6505</v>
      </c>
      <c r="O389" s="7">
        <f t="shared" si="60"/>
        <v>0.177219965204115</v>
      </c>
      <c r="P389" s="7">
        <f t="shared" si="61"/>
        <v>0.223372161606874</v>
      </c>
      <c r="Q389" s="7">
        <f t="shared" si="62"/>
        <v>0.3495</v>
      </c>
      <c r="R389" s="11">
        <f t="shared" si="63"/>
        <v>-0.447664295127277</v>
      </c>
      <c r="S389" s="12">
        <f t="shared" si="64"/>
        <v>0.0376382172197795</v>
      </c>
    </row>
    <row r="390" ht="14.4" spans="1:19">
      <c r="A390" s="1">
        <v>2018</v>
      </c>
      <c r="B390" s="1">
        <v>39</v>
      </c>
      <c r="C390" s="2" t="s">
        <v>67</v>
      </c>
      <c r="D390" s="5">
        <v>38397</v>
      </c>
      <c r="E390" s="5">
        <v>20649</v>
      </c>
      <c r="F390" s="7">
        <v>0.6554</v>
      </c>
      <c r="G390" s="5">
        <v>374.8</v>
      </c>
      <c r="H390" s="5">
        <v>245.64392</v>
      </c>
      <c r="I390" s="5">
        <v>129.15608</v>
      </c>
      <c r="J390" s="5">
        <f t="shared" si="56"/>
        <v>9431989.59624</v>
      </c>
      <c r="K390" s="5">
        <f t="shared" si="56"/>
        <v>2666943.89592</v>
      </c>
      <c r="L390" s="5">
        <f t="shared" si="57"/>
        <v>12098933.49216</v>
      </c>
      <c r="M390" s="7">
        <f t="shared" si="58"/>
        <v>0.779571984782944</v>
      </c>
      <c r="N390" s="7">
        <f t="shared" si="59"/>
        <v>0.6554</v>
      </c>
      <c r="O390" s="7">
        <f t="shared" si="60"/>
        <v>0.17349929534966</v>
      </c>
      <c r="P390" s="7">
        <f t="shared" si="61"/>
        <v>0.220428015217057</v>
      </c>
      <c r="Q390" s="7">
        <f t="shared" si="62"/>
        <v>0.3446</v>
      </c>
      <c r="R390" s="11">
        <f t="shared" si="63"/>
        <v>-0.446813144107768</v>
      </c>
      <c r="S390" s="12">
        <f t="shared" si="64"/>
        <v>0.0367650555056083</v>
      </c>
    </row>
    <row r="391" ht="14.4" spans="1:19">
      <c r="A391" s="1">
        <v>2019</v>
      </c>
      <c r="B391" s="1">
        <v>39</v>
      </c>
      <c r="C391" s="2" t="s">
        <v>67</v>
      </c>
      <c r="D391" s="5">
        <v>42064</v>
      </c>
      <c r="E391" s="5">
        <v>22745</v>
      </c>
      <c r="F391" s="7">
        <v>0.6641</v>
      </c>
      <c r="G391" s="5">
        <v>377.8</v>
      </c>
      <c r="H391" s="5">
        <v>250.89698</v>
      </c>
      <c r="I391" s="5">
        <v>126.90302</v>
      </c>
      <c r="J391" s="5">
        <f t="shared" si="56"/>
        <v>10553730.56672</v>
      </c>
      <c r="K391" s="5">
        <f t="shared" si="56"/>
        <v>2886409.1899</v>
      </c>
      <c r="L391" s="5">
        <f t="shared" si="57"/>
        <v>13440139.75662</v>
      </c>
      <c r="M391" s="7">
        <f t="shared" si="58"/>
        <v>0.785239644663793</v>
      </c>
      <c r="N391" s="7">
        <f t="shared" si="59"/>
        <v>0.6641</v>
      </c>
      <c r="O391" s="7">
        <f t="shared" si="60"/>
        <v>0.167556210473823</v>
      </c>
      <c r="P391" s="7">
        <f t="shared" si="61"/>
        <v>0.214760355336207</v>
      </c>
      <c r="Q391" s="7">
        <f t="shared" si="62"/>
        <v>0.3359</v>
      </c>
      <c r="R391" s="11">
        <f t="shared" si="63"/>
        <v>-0.447290716491735</v>
      </c>
      <c r="S391" s="12">
        <f t="shared" si="64"/>
        <v>0.0355114659613246</v>
      </c>
    </row>
    <row r="392" ht="14.4" spans="1:19">
      <c r="A392" s="1">
        <v>2010</v>
      </c>
      <c r="B392" s="1">
        <v>40</v>
      </c>
      <c r="C392" s="2" t="s">
        <v>68</v>
      </c>
      <c r="D392" s="5">
        <v>15375.88</v>
      </c>
      <c r="E392" s="5">
        <v>5564.85</v>
      </c>
      <c r="F392" s="7">
        <v>0.45</v>
      </c>
      <c r="G392" s="5">
        <v>316.9</v>
      </c>
      <c r="H392" s="5">
        <v>142.605</v>
      </c>
      <c r="I392" s="5">
        <v>174.295</v>
      </c>
      <c r="J392" s="5">
        <f t="shared" si="56"/>
        <v>2192677.3674</v>
      </c>
      <c r="K392" s="5">
        <f t="shared" si="56"/>
        <v>969925.53075</v>
      </c>
      <c r="L392" s="5">
        <f t="shared" si="57"/>
        <v>3162602.89815</v>
      </c>
      <c r="M392" s="7">
        <f t="shared" si="58"/>
        <v>0.693314158626311</v>
      </c>
      <c r="N392" s="7">
        <f t="shared" si="59"/>
        <v>0.45</v>
      </c>
      <c r="O392" s="7">
        <f t="shared" si="60"/>
        <v>0.432235645053023</v>
      </c>
      <c r="P392" s="7">
        <f t="shared" si="61"/>
        <v>0.306685841373689</v>
      </c>
      <c r="Q392" s="7">
        <f t="shared" si="62"/>
        <v>0.55</v>
      </c>
      <c r="R392" s="11">
        <f t="shared" si="63"/>
        <v>-0.584094372587672</v>
      </c>
      <c r="S392" s="12">
        <f t="shared" si="64"/>
        <v>0.12054161847955</v>
      </c>
    </row>
    <row r="393" ht="14.4" spans="1:19">
      <c r="A393" s="1">
        <v>2011</v>
      </c>
      <c r="B393" s="1">
        <v>40</v>
      </c>
      <c r="C393" s="2" t="s">
        <v>68</v>
      </c>
      <c r="D393" s="5">
        <v>18143.29</v>
      </c>
      <c r="E393" s="5">
        <v>6615.29</v>
      </c>
      <c r="F393" s="7">
        <v>0.466</v>
      </c>
      <c r="G393" s="5">
        <v>317.6</v>
      </c>
      <c r="H393" s="5">
        <v>148.0016</v>
      </c>
      <c r="I393" s="5">
        <v>169.5984</v>
      </c>
      <c r="J393" s="5">
        <f t="shared" si="56"/>
        <v>2685235.949264</v>
      </c>
      <c r="K393" s="5">
        <f t="shared" si="56"/>
        <v>1121942.599536</v>
      </c>
      <c r="L393" s="5">
        <f t="shared" si="57"/>
        <v>3807178.5488</v>
      </c>
      <c r="M393" s="7">
        <f t="shared" si="58"/>
        <v>0.705308646506839</v>
      </c>
      <c r="N393" s="7">
        <f t="shared" si="59"/>
        <v>0.466</v>
      </c>
      <c r="O393" s="7">
        <f t="shared" si="60"/>
        <v>0.414449869345314</v>
      </c>
      <c r="P393" s="7">
        <f t="shared" si="61"/>
        <v>0.294691353493161</v>
      </c>
      <c r="Q393" s="7">
        <f t="shared" si="62"/>
        <v>0.534</v>
      </c>
      <c r="R393" s="11">
        <f t="shared" si="63"/>
        <v>-0.594467289676966</v>
      </c>
      <c r="S393" s="12">
        <f t="shared" si="64"/>
        <v>0.117130706190563</v>
      </c>
    </row>
    <row r="394" ht="14.4" spans="1:19">
      <c r="A394" s="1">
        <v>2012</v>
      </c>
      <c r="B394" s="1">
        <v>40</v>
      </c>
      <c r="C394" s="2" t="s">
        <v>68</v>
      </c>
      <c r="D394" s="5">
        <v>20628.92</v>
      </c>
      <c r="E394" s="5">
        <v>7673.96</v>
      </c>
      <c r="F394" s="7">
        <v>0.483</v>
      </c>
      <c r="G394" s="5">
        <v>318.3</v>
      </c>
      <c r="H394" s="5">
        <v>153.7389</v>
      </c>
      <c r="I394" s="5">
        <v>164.5611</v>
      </c>
      <c r="J394" s="5">
        <f t="shared" si="56"/>
        <v>3171467.468988</v>
      </c>
      <c r="K394" s="5">
        <f t="shared" si="56"/>
        <v>1262835.298956</v>
      </c>
      <c r="L394" s="5">
        <f t="shared" si="57"/>
        <v>4434302.767944</v>
      </c>
      <c r="M394" s="7">
        <f t="shared" si="58"/>
        <v>0.715212206959534</v>
      </c>
      <c r="N394" s="7">
        <f t="shared" si="59"/>
        <v>0.483</v>
      </c>
      <c r="O394" s="7">
        <f t="shared" si="60"/>
        <v>0.392562637957518</v>
      </c>
      <c r="P394" s="7">
        <f t="shared" si="61"/>
        <v>0.284787793040466</v>
      </c>
      <c r="Q394" s="7">
        <f t="shared" si="62"/>
        <v>0.517</v>
      </c>
      <c r="R394" s="11">
        <f t="shared" si="63"/>
        <v>-0.596298557404408</v>
      </c>
      <c r="S394" s="12">
        <f t="shared" si="64"/>
        <v>0.110947040507038</v>
      </c>
    </row>
    <row r="395" ht="14.4" spans="1:19">
      <c r="A395" s="1">
        <v>2013</v>
      </c>
      <c r="B395" s="1">
        <v>40</v>
      </c>
      <c r="C395" s="2" t="s">
        <v>68</v>
      </c>
      <c r="D395" s="5">
        <v>22738.93</v>
      </c>
      <c r="E395" s="5">
        <v>8741.01</v>
      </c>
      <c r="F395" s="7">
        <v>0.4967</v>
      </c>
      <c r="G395" s="5">
        <v>322</v>
      </c>
      <c r="H395" s="5">
        <v>159.9374</v>
      </c>
      <c r="I395" s="5">
        <v>162.0626</v>
      </c>
      <c r="J395" s="5">
        <f t="shared" si="56"/>
        <v>3636805.342982</v>
      </c>
      <c r="K395" s="5">
        <f t="shared" si="56"/>
        <v>1416590.807226</v>
      </c>
      <c r="L395" s="5">
        <f t="shared" si="57"/>
        <v>5053396.150208</v>
      </c>
      <c r="M395" s="7">
        <f t="shared" si="58"/>
        <v>0.719675488499414</v>
      </c>
      <c r="N395" s="7">
        <f t="shared" si="59"/>
        <v>0.4967</v>
      </c>
      <c r="O395" s="7">
        <f t="shared" si="60"/>
        <v>0.370814177878846</v>
      </c>
      <c r="P395" s="7">
        <f t="shared" si="61"/>
        <v>0.280324511500586</v>
      </c>
      <c r="Q395" s="7">
        <f t="shared" si="62"/>
        <v>0.5033</v>
      </c>
      <c r="R395" s="11">
        <f t="shared" si="63"/>
        <v>-0.58523851205497</v>
      </c>
      <c r="S395" s="12">
        <f t="shared" si="64"/>
        <v>0.102809174604328</v>
      </c>
    </row>
    <row r="396" ht="14.4" spans="1:19">
      <c r="A396" s="1">
        <v>2014</v>
      </c>
      <c r="B396" s="1">
        <v>40</v>
      </c>
      <c r="C396" s="2" t="s">
        <v>68</v>
      </c>
      <c r="D396" s="5">
        <v>24147</v>
      </c>
      <c r="E396" s="5">
        <v>10511</v>
      </c>
      <c r="F396" s="7">
        <v>0.5091</v>
      </c>
      <c r="G396" s="5">
        <v>325.8</v>
      </c>
      <c r="H396" s="5">
        <v>165.86478</v>
      </c>
      <c r="I396" s="5">
        <v>159.93522</v>
      </c>
      <c r="J396" s="5">
        <f t="shared" si="56"/>
        <v>4005136.84266</v>
      </c>
      <c r="K396" s="5">
        <f t="shared" si="56"/>
        <v>1681079.09742</v>
      </c>
      <c r="L396" s="5">
        <f t="shared" si="57"/>
        <v>5686215.94008</v>
      </c>
      <c r="M396" s="7">
        <f t="shared" si="58"/>
        <v>0.704358906672765</v>
      </c>
      <c r="N396" s="7">
        <f t="shared" si="59"/>
        <v>0.5091</v>
      </c>
      <c r="O396" s="7">
        <f t="shared" si="60"/>
        <v>0.324643575955195</v>
      </c>
      <c r="P396" s="7">
        <f t="shared" si="61"/>
        <v>0.295641093327235</v>
      </c>
      <c r="Q396" s="7">
        <f t="shared" si="62"/>
        <v>0.4909</v>
      </c>
      <c r="R396" s="11">
        <f t="shared" si="63"/>
        <v>-0.507094244983294</v>
      </c>
      <c r="S396" s="12">
        <f t="shared" si="64"/>
        <v>0.0787476972113286</v>
      </c>
    </row>
    <row r="397" ht="14.4" spans="1:19">
      <c r="A397" s="1">
        <v>2015</v>
      </c>
      <c r="B397" s="1">
        <v>40</v>
      </c>
      <c r="C397" s="2" t="s">
        <v>68</v>
      </c>
      <c r="D397" s="5">
        <v>26369</v>
      </c>
      <c r="E397" s="5">
        <v>11552</v>
      </c>
      <c r="F397" s="7">
        <v>0.5222</v>
      </c>
      <c r="G397" s="5">
        <v>329.1</v>
      </c>
      <c r="H397" s="5">
        <v>171.85602</v>
      </c>
      <c r="I397" s="5">
        <v>157.24398</v>
      </c>
      <c r="J397" s="5">
        <f t="shared" si="56"/>
        <v>4531671.39138</v>
      </c>
      <c r="K397" s="5">
        <f t="shared" si="56"/>
        <v>1816482.45696</v>
      </c>
      <c r="L397" s="5">
        <f t="shared" si="57"/>
        <v>6348153.84834</v>
      </c>
      <c r="M397" s="7">
        <f t="shared" si="58"/>
        <v>0.713856579352594</v>
      </c>
      <c r="N397" s="7">
        <f t="shared" si="59"/>
        <v>0.5222</v>
      </c>
      <c r="O397" s="7">
        <f t="shared" si="60"/>
        <v>0.312631416643556</v>
      </c>
      <c r="P397" s="7">
        <f t="shared" si="61"/>
        <v>0.286143420647406</v>
      </c>
      <c r="Q397" s="7">
        <f t="shared" si="62"/>
        <v>0.4778</v>
      </c>
      <c r="R397" s="11">
        <f t="shared" si="63"/>
        <v>-0.512699078971191</v>
      </c>
      <c r="S397" s="12">
        <f t="shared" si="64"/>
        <v>0.0764685254637333</v>
      </c>
    </row>
    <row r="398" ht="14.4" spans="1:19">
      <c r="A398" s="1">
        <v>2016</v>
      </c>
      <c r="B398" s="1">
        <v>40</v>
      </c>
      <c r="C398" s="2" t="s">
        <v>68</v>
      </c>
      <c r="D398" s="5">
        <v>28653</v>
      </c>
      <c r="E398" s="5">
        <v>12591</v>
      </c>
      <c r="F398" s="7">
        <v>0.5374</v>
      </c>
      <c r="G398" s="5">
        <v>333.1</v>
      </c>
      <c r="H398" s="5">
        <v>179.00794</v>
      </c>
      <c r="I398" s="5">
        <v>154.09206</v>
      </c>
      <c r="J398" s="5">
        <f t="shared" si="56"/>
        <v>5129114.50482</v>
      </c>
      <c r="K398" s="5">
        <f t="shared" si="56"/>
        <v>1940173.12746</v>
      </c>
      <c r="L398" s="5">
        <f t="shared" si="57"/>
        <v>7069287.63228</v>
      </c>
      <c r="M398" s="7">
        <f t="shared" si="58"/>
        <v>0.725548990452628</v>
      </c>
      <c r="N398" s="7">
        <f t="shared" si="59"/>
        <v>0.5374</v>
      </c>
      <c r="O398" s="7">
        <f t="shared" si="60"/>
        <v>0.300185900331171</v>
      </c>
      <c r="P398" s="7">
        <f t="shared" si="61"/>
        <v>0.274451009547372</v>
      </c>
      <c r="Q398" s="7">
        <f t="shared" si="62"/>
        <v>0.4626</v>
      </c>
      <c r="R398" s="11">
        <f t="shared" si="63"/>
        <v>-0.522089976369975</v>
      </c>
      <c r="S398" s="12">
        <f t="shared" si="64"/>
        <v>0.0745114558440909</v>
      </c>
    </row>
    <row r="399" ht="14.4" spans="1:19">
      <c r="A399" s="1">
        <v>2017</v>
      </c>
      <c r="B399" s="1">
        <v>40</v>
      </c>
      <c r="C399" s="2" t="s">
        <v>68</v>
      </c>
      <c r="D399" s="5">
        <v>31160</v>
      </c>
      <c r="E399" s="5">
        <v>13769</v>
      </c>
      <c r="F399" s="7">
        <v>0.5531</v>
      </c>
      <c r="G399" s="5">
        <v>337.7</v>
      </c>
      <c r="H399" s="5">
        <v>186.78187</v>
      </c>
      <c r="I399" s="5">
        <v>150.91813</v>
      </c>
      <c r="J399" s="5">
        <f t="shared" si="56"/>
        <v>5820123.0692</v>
      </c>
      <c r="K399" s="5">
        <f t="shared" si="56"/>
        <v>2077991.73197</v>
      </c>
      <c r="L399" s="5">
        <f t="shared" si="57"/>
        <v>7898114.80117</v>
      </c>
      <c r="M399" s="7">
        <f t="shared" si="58"/>
        <v>0.736900287691162</v>
      </c>
      <c r="N399" s="7">
        <f t="shared" si="59"/>
        <v>0.5531</v>
      </c>
      <c r="O399" s="7">
        <f t="shared" si="60"/>
        <v>0.286913771179576</v>
      </c>
      <c r="P399" s="7">
        <f t="shared" si="61"/>
        <v>0.263099712308838</v>
      </c>
      <c r="Q399" s="7">
        <f t="shared" si="62"/>
        <v>0.4469</v>
      </c>
      <c r="R399" s="11">
        <f t="shared" si="63"/>
        <v>-0.529801761360736</v>
      </c>
      <c r="S399" s="12">
        <f t="shared" si="64"/>
        <v>0.0720361495300607</v>
      </c>
    </row>
    <row r="400" ht="14.4" spans="1:19">
      <c r="A400" s="1">
        <v>2018</v>
      </c>
      <c r="B400" s="1">
        <v>40</v>
      </c>
      <c r="C400" s="2" t="s">
        <v>68</v>
      </c>
      <c r="D400" s="5">
        <v>33855</v>
      </c>
      <c r="E400" s="5">
        <v>15114</v>
      </c>
      <c r="F400" s="7">
        <v>0.5722</v>
      </c>
      <c r="G400" s="5">
        <v>339.2</v>
      </c>
      <c r="H400" s="5">
        <v>194.09024</v>
      </c>
      <c r="I400" s="5">
        <v>145.10976</v>
      </c>
      <c r="J400" s="5">
        <f t="shared" si="56"/>
        <v>6570925.0752</v>
      </c>
      <c r="K400" s="5">
        <f t="shared" si="56"/>
        <v>2193188.91264</v>
      </c>
      <c r="L400" s="5">
        <f t="shared" si="57"/>
        <v>8764113.98784</v>
      </c>
      <c r="M400" s="7">
        <f t="shared" si="58"/>
        <v>0.749753492973391</v>
      </c>
      <c r="N400" s="7">
        <f t="shared" si="59"/>
        <v>0.5722</v>
      </c>
      <c r="O400" s="7">
        <f t="shared" si="60"/>
        <v>0.270255895853062</v>
      </c>
      <c r="P400" s="7">
        <f t="shared" si="61"/>
        <v>0.250246507026608</v>
      </c>
      <c r="Q400" s="7">
        <f t="shared" si="62"/>
        <v>0.4278</v>
      </c>
      <c r="R400" s="11">
        <f t="shared" si="63"/>
        <v>-0.536209336486019</v>
      </c>
      <c r="S400" s="12">
        <f t="shared" si="64"/>
        <v>0.0684407884218045</v>
      </c>
    </row>
    <row r="401" ht="14.4" spans="1:19">
      <c r="A401" s="1">
        <v>2019</v>
      </c>
      <c r="B401" s="1">
        <v>40</v>
      </c>
      <c r="C401" s="2" t="s">
        <v>68</v>
      </c>
      <c r="D401" s="5">
        <v>37028</v>
      </c>
      <c r="E401" s="5">
        <v>16666</v>
      </c>
      <c r="F401" s="7">
        <v>0.5858</v>
      </c>
      <c r="G401" s="5">
        <v>341.2</v>
      </c>
      <c r="H401" s="5">
        <v>199.87496</v>
      </c>
      <c r="I401" s="5">
        <v>141.32504</v>
      </c>
      <c r="J401" s="5">
        <f t="shared" si="56"/>
        <v>7400970.01888</v>
      </c>
      <c r="K401" s="5">
        <f t="shared" si="56"/>
        <v>2355323.11664</v>
      </c>
      <c r="L401" s="5">
        <f t="shared" si="57"/>
        <v>9756293.13552</v>
      </c>
      <c r="M401" s="7">
        <f t="shared" si="58"/>
        <v>0.75858422005947</v>
      </c>
      <c r="N401" s="7">
        <f t="shared" si="59"/>
        <v>0.5858</v>
      </c>
      <c r="O401" s="7">
        <f t="shared" si="60"/>
        <v>0.258475393246804</v>
      </c>
      <c r="P401" s="7">
        <f t="shared" si="61"/>
        <v>0.24141577994053</v>
      </c>
      <c r="Q401" s="7">
        <f t="shared" si="62"/>
        <v>0.4142</v>
      </c>
      <c r="R401" s="11">
        <f t="shared" si="63"/>
        <v>-0.539828273998146</v>
      </c>
      <c r="S401" s="12">
        <f t="shared" si="64"/>
        <v>0.0657522907894789</v>
      </c>
    </row>
    <row r="402" ht="14.4" spans="1:19">
      <c r="A402" s="1">
        <v>2010</v>
      </c>
      <c r="B402" s="1">
        <v>41</v>
      </c>
      <c r="C402" s="2" t="s">
        <v>69</v>
      </c>
      <c r="D402" s="5">
        <v>15376.87</v>
      </c>
      <c r="E402" s="5">
        <v>5746.36</v>
      </c>
      <c r="F402" s="7">
        <v>0.548</v>
      </c>
      <c r="G402" s="5">
        <v>334.6</v>
      </c>
      <c r="H402" s="5">
        <v>183.3608</v>
      </c>
      <c r="I402" s="5">
        <v>151.2392</v>
      </c>
      <c r="J402" s="5">
        <f t="shared" si="56"/>
        <v>2819515.184696</v>
      </c>
      <c r="K402" s="5">
        <f t="shared" si="56"/>
        <v>869074.889312</v>
      </c>
      <c r="L402" s="5">
        <f t="shared" si="57"/>
        <v>3688590.074008</v>
      </c>
      <c r="M402" s="7">
        <f t="shared" si="58"/>
        <v>0.76438832402765</v>
      </c>
      <c r="N402" s="7">
        <f t="shared" si="59"/>
        <v>0.548</v>
      </c>
      <c r="O402" s="7">
        <f t="shared" si="60"/>
        <v>0.332800650612341</v>
      </c>
      <c r="P402" s="7">
        <f t="shared" si="61"/>
        <v>0.23561167597235</v>
      </c>
      <c r="Q402" s="7">
        <f t="shared" si="62"/>
        <v>0.452</v>
      </c>
      <c r="R402" s="11">
        <f t="shared" si="63"/>
        <v>-0.651497170826285</v>
      </c>
      <c r="S402" s="12">
        <f t="shared" si="64"/>
        <v>0.100888591247253</v>
      </c>
    </row>
    <row r="403" ht="14.4" spans="1:19">
      <c r="A403" s="1">
        <v>2011</v>
      </c>
      <c r="B403" s="1">
        <v>41</v>
      </c>
      <c r="C403" s="2" t="s">
        <v>69</v>
      </c>
      <c r="D403" s="5">
        <v>18218.96</v>
      </c>
      <c r="E403" s="5">
        <v>6795</v>
      </c>
      <c r="F403" s="7">
        <v>0.555</v>
      </c>
      <c r="G403" s="5">
        <v>334.3</v>
      </c>
      <c r="H403" s="5">
        <v>185.5365</v>
      </c>
      <c r="I403" s="5">
        <v>148.7635</v>
      </c>
      <c r="J403" s="5">
        <f t="shared" si="56"/>
        <v>3380282.07204</v>
      </c>
      <c r="K403" s="5">
        <f t="shared" si="56"/>
        <v>1010847.9825</v>
      </c>
      <c r="L403" s="5">
        <f t="shared" si="57"/>
        <v>4391130.05454</v>
      </c>
      <c r="M403" s="7">
        <f t="shared" si="58"/>
        <v>0.769797758220602</v>
      </c>
      <c r="N403" s="7">
        <f t="shared" si="59"/>
        <v>0.555</v>
      </c>
      <c r="O403" s="7">
        <f t="shared" si="60"/>
        <v>0.32715971494075</v>
      </c>
      <c r="P403" s="7">
        <f t="shared" si="61"/>
        <v>0.230202241779398</v>
      </c>
      <c r="Q403" s="7">
        <f t="shared" si="62"/>
        <v>0.445</v>
      </c>
      <c r="R403" s="11">
        <f t="shared" si="63"/>
        <v>-0.659116047527099</v>
      </c>
      <c r="S403" s="12">
        <f t="shared" si="64"/>
        <v>0.100116823407966</v>
      </c>
    </row>
    <row r="404" ht="14.4" spans="1:19">
      <c r="A404" s="1">
        <v>2012</v>
      </c>
      <c r="B404" s="1">
        <v>41</v>
      </c>
      <c r="C404" s="2" t="s">
        <v>69</v>
      </c>
      <c r="D404" s="5">
        <v>20733.18</v>
      </c>
      <c r="E404" s="5">
        <v>7834.7</v>
      </c>
      <c r="F404" s="7">
        <v>0.57</v>
      </c>
      <c r="G404" s="5">
        <v>335.4</v>
      </c>
      <c r="H404" s="5">
        <v>191.178</v>
      </c>
      <c r="I404" s="5">
        <v>144.222</v>
      </c>
      <c r="J404" s="5">
        <f t="shared" si="56"/>
        <v>3963727.88604</v>
      </c>
      <c r="K404" s="5">
        <f t="shared" si="56"/>
        <v>1129936.1034</v>
      </c>
      <c r="L404" s="5">
        <f t="shared" si="57"/>
        <v>5093663.98944</v>
      </c>
      <c r="M404" s="7">
        <f t="shared" si="58"/>
        <v>0.77816830757927</v>
      </c>
      <c r="N404" s="7">
        <f t="shared" si="59"/>
        <v>0.57</v>
      </c>
      <c r="O404" s="7">
        <f t="shared" si="60"/>
        <v>0.311306473602494</v>
      </c>
      <c r="P404" s="7">
        <f t="shared" si="61"/>
        <v>0.221831692420729</v>
      </c>
      <c r="Q404" s="7">
        <f t="shared" si="62"/>
        <v>0.43</v>
      </c>
      <c r="R404" s="11">
        <f t="shared" si="63"/>
        <v>-0.661866256599467</v>
      </c>
      <c r="S404" s="12">
        <f t="shared" si="64"/>
        <v>0.0954259198440908</v>
      </c>
    </row>
    <row r="405" ht="14.4" spans="1:19">
      <c r="A405" s="1">
        <v>2013</v>
      </c>
      <c r="B405" s="1">
        <v>41</v>
      </c>
      <c r="C405" s="2" t="s">
        <v>69</v>
      </c>
      <c r="D405" s="5">
        <v>22919.58</v>
      </c>
      <c r="E405" s="5">
        <v>8868.7</v>
      </c>
      <c r="F405" s="7">
        <v>0.5828</v>
      </c>
      <c r="G405" s="5">
        <v>337.5</v>
      </c>
      <c r="H405" s="5">
        <v>196.695</v>
      </c>
      <c r="I405" s="5">
        <v>140.805</v>
      </c>
      <c r="J405" s="5">
        <f t="shared" si="56"/>
        <v>4508166.7881</v>
      </c>
      <c r="K405" s="5">
        <f t="shared" si="56"/>
        <v>1248757.3035</v>
      </c>
      <c r="L405" s="5">
        <f t="shared" si="57"/>
        <v>5756924.0916</v>
      </c>
      <c r="M405" s="7">
        <f t="shared" si="58"/>
        <v>0.783086022391353</v>
      </c>
      <c r="N405" s="7">
        <f t="shared" si="59"/>
        <v>0.5828</v>
      </c>
      <c r="O405" s="7">
        <f t="shared" si="60"/>
        <v>0.295398478204082</v>
      </c>
      <c r="P405" s="7">
        <f t="shared" si="61"/>
        <v>0.216913977608647</v>
      </c>
      <c r="Q405" s="7">
        <f t="shared" si="62"/>
        <v>0.4172</v>
      </c>
      <c r="R405" s="11">
        <f t="shared" si="63"/>
        <v>-0.654064864729986</v>
      </c>
      <c r="S405" s="12">
        <f t="shared" si="64"/>
        <v>0.0894466078946508</v>
      </c>
    </row>
    <row r="406" ht="14.4" spans="1:19">
      <c r="A406" s="1">
        <v>2014</v>
      </c>
      <c r="B406" s="1">
        <v>41</v>
      </c>
      <c r="C406" s="2" t="s">
        <v>69</v>
      </c>
      <c r="D406" s="5">
        <v>26267</v>
      </c>
      <c r="E406" s="5">
        <v>10547</v>
      </c>
      <c r="F406" s="7">
        <v>0.5944</v>
      </c>
      <c r="G406" s="5">
        <v>339.6</v>
      </c>
      <c r="H406" s="5">
        <v>201.85824</v>
      </c>
      <c r="I406" s="5">
        <v>137.74176</v>
      </c>
      <c r="J406" s="5">
        <f t="shared" si="56"/>
        <v>5302210.39008</v>
      </c>
      <c r="K406" s="5">
        <f t="shared" si="56"/>
        <v>1452762.34272</v>
      </c>
      <c r="L406" s="5">
        <f t="shared" si="57"/>
        <v>6754972.7328</v>
      </c>
      <c r="M406" s="7">
        <f t="shared" si="58"/>
        <v>0.784934388311318</v>
      </c>
      <c r="N406" s="7">
        <f t="shared" si="59"/>
        <v>0.5944</v>
      </c>
      <c r="O406" s="7">
        <f t="shared" si="60"/>
        <v>0.278047639116687</v>
      </c>
      <c r="P406" s="7">
        <f t="shared" si="61"/>
        <v>0.215065611688682</v>
      </c>
      <c r="Q406" s="7">
        <f t="shared" si="62"/>
        <v>0.4056</v>
      </c>
      <c r="R406" s="11">
        <f t="shared" si="63"/>
        <v>-0.634424300059368</v>
      </c>
      <c r="S406" s="12">
        <f t="shared" si="64"/>
        <v>0.0818063033690306</v>
      </c>
    </row>
    <row r="407" ht="14.4" spans="1:19">
      <c r="A407" s="1">
        <v>2015</v>
      </c>
      <c r="B407" s="1">
        <v>41</v>
      </c>
      <c r="C407" s="2" t="s">
        <v>69</v>
      </c>
      <c r="D407" s="5">
        <v>28106</v>
      </c>
      <c r="E407" s="5">
        <v>10139</v>
      </c>
      <c r="F407" s="7">
        <v>0.6067</v>
      </c>
      <c r="G407" s="5">
        <v>343.1</v>
      </c>
      <c r="H407" s="5">
        <v>208.15877</v>
      </c>
      <c r="I407" s="5">
        <v>134.94123</v>
      </c>
      <c r="J407" s="5">
        <f t="shared" si="56"/>
        <v>5850510.38962</v>
      </c>
      <c r="K407" s="5">
        <f t="shared" si="56"/>
        <v>1368169.13097</v>
      </c>
      <c r="L407" s="5">
        <f t="shared" si="57"/>
        <v>7218679.52059</v>
      </c>
      <c r="M407" s="7">
        <f t="shared" si="58"/>
        <v>0.81046822662406</v>
      </c>
      <c r="N407" s="7">
        <f t="shared" si="59"/>
        <v>0.6067</v>
      </c>
      <c r="O407" s="7">
        <f t="shared" si="60"/>
        <v>0.289577703267887</v>
      </c>
      <c r="P407" s="7">
        <f t="shared" si="61"/>
        <v>0.18953177337594</v>
      </c>
      <c r="Q407" s="7">
        <f t="shared" si="62"/>
        <v>0.3933</v>
      </c>
      <c r="R407" s="11">
        <f t="shared" si="63"/>
        <v>-0.730015999440223</v>
      </c>
      <c r="S407" s="12">
        <f t="shared" si="64"/>
        <v>0.0963323006706785</v>
      </c>
    </row>
    <row r="408" ht="14.4" spans="1:19">
      <c r="A408" s="1">
        <v>2016</v>
      </c>
      <c r="B408" s="1">
        <v>41</v>
      </c>
      <c r="C408" s="2" t="s">
        <v>69</v>
      </c>
      <c r="D408" s="5">
        <v>28098</v>
      </c>
      <c r="E408" s="5">
        <v>10848</v>
      </c>
      <c r="F408" s="7">
        <v>0.6205</v>
      </c>
      <c r="G408" s="5">
        <v>345.6</v>
      </c>
      <c r="H408" s="5">
        <v>214.4448</v>
      </c>
      <c r="I408" s="5">
        <v>131.1552</v>
      </c>
      <c r="J408" s="5">
        <f t="shared" si="56"/>
        <v>6025469.9904</v>
      </c>
      <c r="K408" s="5">
        <f t="shared" si="56"/>
        <v>1422771.6096</v>
      </c>
      <c r="L408" s="5">
        <f t="shared" si="57"/>
        <v>7448241.6</v>
      </c>
      <c r="M408" s="7">
        <f t="shared" si="58"/>
        <v>0.808978858902751</v>
      </c>
      <c r="N408" s="7">
        <f t="shared" si="59"/>
        <v>0.6205</v>
      </c>
      <c r="O408" s="7">
        <f t="shared" si="60"/>
        <v>0.265247179690112</v>
      </c>
      <c r="P408" s="7">
        <f t="shared" si="61"/>
        <v>0.191021141097249</v>
      </c>
      <c r="Q408" s="7">
        <f t="shared" si="62"/>
        <v>0.3795</v>
      </c>
      <c r="R408" s="11">
        <f t="shared" si="63"/>
        <v>-0.686470488541308</v>
      </c>
      <c r="S408" s="12">
        <f t="shared" si="64"/>
        <v>0.0834489847021333</v>
      </c>
    </row>
    <row r="409" ht="14.4" spans="1:19">
      <c r="A409" s="1">
        <v>2017</v>
      </c>
      <c r="B409" s="1">
        <v>41</v>
      </c>
      <c r="C409" s="2" t="s">
        <v>69</v>
      </c>
      <c r="D409" s="5">
        <v>30405</v>
      </c>
      <c r="E409" s="5">
        <v>11841</v>
      </c>
      <c r="F409" s="7">
        <v>0.6346</v>
      </c>
      <c r="G409" s="5">
        <v>348.7</v>
      </c>
      <c r="H409" s="5">
        <v>221.28502</v>
      </c>
      <c r="I409" s="5">
        <v>127.41498</v>
      </c>
      <c r="J409" s="5">
        <f t="shared" si="56"/>
        <v>6728171.0331</v>
      </c>
      <c r="K409" s="5">
        <f t="shared" si="56"/>
        <v>1508720.77818</v>
      </c>
      <c r="L409" s="5">
        <f t="shared" si="57"/>
        <v>8236891.81128</v>
      </c>
      <c r="M409" s="7">
        <f t="shared" si="58"/>
        <v>0.81683372651394</v>
      </c>
      <c r="N409" s="7">
        <f t="shared" si="59"/>
        <v>0.6346</v>
      </c>
      <c r="O409" s="7">
        <f t="shared" si="60"/>
        <v>0.252440677879688</v>
      </c>
      <c r="P409" s="7">
        <f t="shared" si="61"/>
        <v>0.18316627348606</v>
      </c>
      <c r="Q409" s="7">
        <f t="shared" si="62"/>
        <v>0.3654</v>
      </c>
      <c r="R409" s="11">
        <f t="shared" si="63"/>
        <v>-0.690598305343565</v>
      </c>
      <c r="S409" s="12">
        <f t="shared" si="64"/>
        <v>0.079707741570602</v>
      </c>
    </row>
    <row r="410" ht="14.4" spans="1:19">
      <c r="A410" s="1">
        <v>2018</v>
      </c>
      <c r="B410" s="1">
        <v>41</v>
      </c>
      <c r="C410" s="2" t="s">
        <v>69</v>
      </c>
      <c r="D410" s="5">
        <v>32852</v>
      </c>
      <c r="E410" s="5">
        <v>12926</v>
      </c>
      <c r="F410" s="7">
        <v>0.6411</v>
      </c>
      <c r="G410" s="5">
        <v>349</v>
      </c>
      <c r="H410" s="5">
        <v>223.7439</v>
      </c>
      <c r="I410" s="5">
        <v>125.2561</v>
      </c>
      <c r="J410" s="5">
        <f t="shared" si="56"/>
        <v>7350434.6028</v>
      </c>
      <c r="K410" s="5">
        <f t="shared" si="56"/>
        <v>1619060.3486</v>
      </c>
      <c r="L410" s="5">
        <f t="shared" si="57"/>
        <v>8969494.9514</v>
      </c>
      <c r="M410" s="7">
        <f t="shared" si="58"/>
        <v>0.819492584881015</v>
      </c>
      <c r="N410" s="7">
        <f t="shared" si="59"/>
        <v>0.6411</v>
      </c>
      <c r="O410" s="7">
        <f t="shared" si="60"/>
        <v>0.245499898804422</v>
      </c>
      <c r="P410" s="7">
        <f t="shared" si="61"/>
        <v>0.180507415118985</v>
      </c>
      <c r="Q410" s="7">
        <f t="shared" si="62"/>
        <v>0.3589</v>
      </c>
      <c r="R410" s="11">
        <f t="shared" si="63"/>
        <v>-0.68727194023282</v>
      </c>
      <c r="S410" s="12">
        <f t="shared" si="64"/>
        <v>0.0771276652440273</v>
      </c>
    </row>
    <row r="411" ht="14.4" spans="1:19">
      <c r="A411" s="1">
        <v>2019</v>
      </c>
      <c r="B411" s="1">
        <v>41</v>
      </c>
      <c r="C411" s="2" t="s">
        <v>69</v>
      </c>
      <c r="D411" s="5">
        <v>35826</v>
      </c>
      <c r="E411" s="5">
        <v>14250</v>
      </c>
      <c r="F411" s="7">
        <v>0.6504</v>
      </c>
      <c r="G411" s="5">
        <v>349</v>
      </c>
      <c r="H411" s="5">
        <v>226.9896</v>
      </c>
      <c r="I411" s="5">
        <v>122.0104</v>
      </c>
      <c r="J411" s="5">
        <f t="shared" si="56"/>
        <v>8132129.4096</v>
      </c>
      <c r="K411" s="5">
        <f t="shared" si="56"/>
        <v>1738648.2</v>
      </c>
      <c r="L411" s="5">
        <f t="shared" si="57"/>
        <v>9870777.6096</v>
      </c>
      <c r="M411" s="7">
        <f t="shared" si="58"/>
        <v>0.82385904446788</v>
      </c>
      <c r="N411" s="7">
        <f t="shared" si="59"/>
        <v>0.6504</v>
      </c>
      <c r="O411" s="7">
        <f t="shared" si="60"/>
        <v>0.236411894504025</v>
      </c>
      <c r="P411" s="7">
        <f t="shared" si="61"/>
        <v>0.17614095553212</v>
      </c>
      <c r="Q411" s="7">
        <f t="shared" si="62"/>
        <v>0.3496</v>
      </c>
      <c r="R411" s="11">
        <f t="shared" si="63"/>
        <v>-0.685505085574225</v>
      </c>
      <c r="S411" s="12">
        <f t="shared" si="64"/>
        <v>0.0740245567117558</v>
      </c>
    </row>
    <row r="412" ht="14.4" spans="1:19">
      <c r="A412" s="1">
        <v>2010</v>
      </c>
      <c r="B412" s="1">
        <v>42</v>
      </c>
      <c r="C412" s="2" t="s">
        <v>70</v>
      </c>
      <c r="D412" s="5">
        <v>23158.71</v>
      </c>
      <c r="E412" s="5">
        <v>9331.45</v>
      </c>
      <c r="F412" s="7">
        <v>0.58</v>
      </c>
      <c r="G412" s="5">
        <v>220.4</v>
      </c>
      <c r="H412" s="5">
        <v>127.832</v>
      </c>
      <c r="I412" s="5">
        <v>92.568</v>
      </c>
      <c r="J412" s="5">
        <f t="shared" si="56"/>
        <v>2960424.21672</v>
      </c>
      <c r="K412" s="5">
        <f t="shared" si="56"/>
        <v>863793.6636</v>
      </c>
      <c r="L412" s="5">
        <f t="shared" si="57"/>
        <v>3824217.88032</v>
      </c>
      <c r="M412" s="7">
        <f t="shared" si="58"/>
        <v>0.774125405342302</v>
      </c>
      <c r="N412" s="7">
        <f t="shared" si="59"/>
        <v>0.58</v>
      </c>
      <c r="O412" s="7">
        <f t="shared" si="60"/>
        <v>0.288705779331125</v>
      </c>
      <c r="P412" s="7">
        <f t="shared" si="61"/>
        <v>0.225874594657698</v>
      </c>
      <c r="Q412" s="7">
        <f t="shared" si="62"/>
        <v>0.42</v>
      </c>
      <c r="R412" s="11">
        <f t="shared" si="63"/>
        <v>-0.620274756909198</v>
      </c>
      <c r="S412" s="12">
        <f t="shared" si="64"/>
        <v>0.0833901691561051</v>
      </c>
    </row>
    <row r="413" ht="14.4" spans="1:19">
      <c r="A413" s="1">
        <v>2011</v>
      </c>
      <c r="B413" s="1">
        <v>42</v>
      </c>
      <c r="C413" s="2" t="s">
        <v>70</v>
      </c>
      <c r="D413" s="5">
        <v>27329.4</v>
      </c>
      <c r="E413" s="5">
        <v>9504.78</v>
      </c>
      <c r="F413" s="7">
        <v>0.594</v>
      </c>
      <c r="G413" s="5">
        <v>218.8</v>
      </c>
      <c r="H413" s="5">
        <v>129.9672</v>
      </c>
      <c r="I413" s="5">
        <v>88.8328</v>
      </c>
      <c r="J413" s="5">
        <f t="shared" si="56"/>
        <v>3551925.59568</v>
      </c>
      <c r="K413" s="5">
        <f t="shared" si="56"/>
        <v>844336.220784</v>
      </c>
      <c r="L413" s="5">
        <f t="shared" si="57"/>
        <v>4396261.816464</v>
      </c>
      <c r="M413" s="7">
        <f t="shared" si="58"/>
        <v>0.807942234554375</v>
      </c>
      <c r="N413" s="7">
        <f t="shared" si="59"/>
        <v>0.594</v>
      </c>
      <c r="O413" s="7">
        <f t="shared" si="60"/>
        <v>0.307611244714634</v>
      </c>
      <c r="P413" s="7">
        <f t="shared" si="61"/>
        <v>0.192057765445625</v>
      </c>
      <c r="Q413" s="7">
        <f t="shared" si="62"/>
        <v>0.406</v>
      </c>
      <c r="R413" s="11">
        <f t="shared" si="63"/>
        <v>-0.748556971127792</v>
      </c>
      <c r="S413" s="12">
        <f t="shared" si="64"/>
        <v>0.104765937245245</v>
      </c>
    </row>
    <row r="414" ht="14.4" spans="1:19">
      <c r="A414" s="1">
        <v>2012</v>
      </c>
      <c r="B414" s="1">
        <v>42</v>
      </c>
      <c r="C414" s="2" t="s">
        <v>70</v>
      </c>
      <c r="D414" s="5">
        <v>30936.88</v>
      </c>
      <c r="E414" s="5">
        <v>10920.28</v>
      </c>
      <c r="F414" s="7">
        <v>0.612</v>
      </c>
      <c r="G414" s="5">
        <v>219.5</v>
      </c>
      <c r="H414" s="5">
        <v>134.334</v>
      </c>
      <c r="I414" s="5">
        <v>85.166</v>
      </c>
      <c r="J414" s="5">
        <f t="shared" si="56"/>
        <v>4155874.83792</v>
      </c>
      <c r="K414" s="5">
        <f t="shared" si="56"/>
        <v>930036.56648</v>
      </c>
      <c r="L414" s="5">
        <f t="shared" si="57"/>
        <v>5085911.4044</v>
      </c>
      <c r="M414" s="7">
        <f t="shared" si="58"/>
        <v>0.817134729150926</v>
      </c>
      <c r="N414" s="7">
        <f t="shared" si="59"/>
        <v>0.612</v>
      </c>
      <c r="O414" s="7">
        <f t="shared" si="60"/>
        <v>0.289071705913462</v>
      </c>
      <c r="P414" s="7">
        <f t="shared" si="61"/>
        <v>0.182865270849074</v>
      </c>
      <c r="Q414" s="7">
        <f t="shared" si="62"/>
        <v>0.388</v>
      </c>
      <c r="R414" s="11">
        <f t="shared" si="63"/>
        <v>-0.752255682796921</v>
      </c>
      <c r="S414" s="12">
        <f t="shared" si="64"/>
        <v>0.0986490909343787</v>
      </c>
    </row>
    <row r="415" ht="14.4" spans="1:19">
      <c r="A415" s="1">
        <v>2013</v>
      </c>
      <c r="B415" s="1">
        <v>42</v>
      </c>
      <c r="C415" s="2" t="s">
        <v>70</v>
      </c>
      <c r="D415" s="5">
        <v>34048.05</v>
      </c>
      <c r="E415" s="5">
        <v>12340.22</v>
      </c>
      <c r="F415" s="7">
        <v>0.6257</v>
      </c>
      <c r="G415" s="5">
        <v>220.8</v>
      </c>
      <c r="H415" s="5">
        <v>138.15456</v>
      </c>
      <c r="I415" s="5">
        <v>82.64544</v>
      </c>
      <c r="J415" s="5">
        <f t="shared" si="56"/>
        <v>4703893.366608</v>
      </c>
      <c r="K415" s="5">
        <f t="shared" si="56"/>
        <v>1019862.9115968</v>
      </c>
      <c r="L415" s="5">
        <f t="shared" si="57"/>
        <v>5723756.2782048</v>
      </c>
      <c r="M415" s="7">
        <f t="shared" si="58"/>
        <v>0.821819298022824</v>
      </c>
      <c r="N415" s="7">
        <f t="shared" si="59"/>
        <v>0.6257</v>
      </c>
      <c r="O415" s="7">
        <f t="shared" si="60"/>
        <v>0.272649515796225</v>
      </c>
      <c r="P415" s="7">
        <f t="shared" si="61"/>
        <v>0.178180701977176</v>
      </c>
      <c r="Q415" s="7">
        <f t="shared" si="62"/>
        <v>0.3743</v>
      </c>
      <c r="R415" s="11">
        <f t="shared" si="63"/>
        <v>-0.74225939991762</v>
      </c>
      <c r="S415" s="12">
        <f t="shared" si="64"/>
        <v>0.0918123327514372</v>
      </c>
    </row>
    <row r="416" ht="14.4" spans="1:19">
      <c r="A416" s="1">
        <v>2014</v>
      </c>
      <c r="B416" s="1">
        <v>42</v>
      </c>
      <c r="C416" s="2" t="s">
        <v>70</v>
      </c>
      <c r="D416" s="5">
        <v>32560</v>
      </c>
      <c r="E416" s="5">
        <v>14969</v>
      </c>
      <c r="F416" s="7">
        <v>0.6386</v>
      </c>
      <c r="G416" s="5">
        <v>222.9</v>
      </c>
      <c r="H416" s="5">
        <v>142.34394</v>
      </c>
      <c r="I416" s="5">
        <v>80.55606</v>
      </c>
      <c r="J416" s="5">
        <f t="shared" si="56"/>
        <v>4634718.6864</v>
      </c>
      <c r="K416" s="5">
        <f t="shared" si="56"/>
        <v>1205843.66214</v>
      </c>
      <c r="L416" s="5">
        <f t="shared" si="57"/>
        <v>5840562.34854</v>
      </c>
      <c r="M416" s="7">
        <f t="shared" si="58"/>
        <v>0.793539801447127</v>
      </c>
      <c r="N416" s="7">
        <f t="shared" si="59"/>
        <v>0.6386</v>
      </c>
      <c r="O416" s="7">
        <f t="shared" si="60"/>
        <v>0.217225417781501</v>
      </c>
      <c r="P416" s="7">
        <f t="shared" si="61"/>
        <v>0.206460198552873</v>
      </c>
      <c r="Q416" s="7">
        <f t="shared" si="62"/>
        <v>0.3614</v>
      </c>
      <c r="R416" s="11">
        <f t="shared" si="63"/>
        <v>-0.559877727419739</v>
      </c>
      <c r="S416" s="12">
        <f t="shared" si="64"/>
        <v>0.0567845481271915</v>
      </c>
    </row>
    <row r="417" ht="14.4" spans="1:19">
      <c r="A417" s="1">
        <v>2015</v>
      </c>
      <c r="B417" s="1">
        <v>42</v>
      </c>
      <c r="C417" s="2" t="s">
        <v>70</v>
      </c>
      <c r="D417" s="5">
        <v>35262</v>
      </c>
      <c r="E417" s="5">
        <v>16331</v>
      </c>
      <c r="F417" s="7">
        <v>0.6515</v>
      </c>
      <c r="G417" s="5">
        <v>226.2</v>
      </c>
      <c r="H417" s="5">
        <v>147.3693</v>
      </c>
      <c r="I417" s="5">
        <v>78.8307</v>
      </c>
      <c r="J417" s="5">
        <f t="shared" si="56"/>
        <v>5196536.2566</v>
      </c>
      <c r="K417" s="5">
        <f t="shared" si="56"/>
        <v>1287384.1617</v>
      </c>
      <c r="L417" s="5">
        <f t="shared" si="57"/>
        <v>6483920.4183</v>
      </c>
      <c r="M417" s="7">
        <f t="shared" si="58"/>
        <v>0.801449728151115</v>
      </c>
      <c r="N417" s="7">
        <f t="shared" si="59"/>
        <v>0.6515</v>
      </c>
      <c r="O417" s="7">
        <f t="shared" si="60"/>
        <v>0.20714485131062</v>
      </c>
      <c r="P417" s="7">
        <f t="shared" si="61"/>
        <v>0.198550271848885</v>
      </c>
      <c r="Q417" s="7">
        <f t="shared" si="62"/>
        <v>0.3485</v>
      </c>
      <c r="R417" s="11">
        <f t="shared" si="63"/>
        <v>-0.562595903453342</v>
      </c>
      <c r="S417" s="12">
        <f t="shared" si="64"/>
        <v>0.0543126151990695</v>
      </c>
    </row>
    <row r="418" ht="14.4" spans="1:19">
      <c r="A418" s="1">
        <v>2016</v>
      </c>
      <c r="B418" s="1">
        <v>42</v>
      </c>
      <c r="C418" s="2" t="s">
        <v>70</v>
      </c>
      <c r="D418" s="5">
        <v>38142</v>
      </c>
      <c r="E418" s="5">
        <v>17719</v>
      </c>
      <c r="F418" s="7">
        <v>0.6649</v>
      </c>
      <c r="G418" s="5">
        <v>227.6</v>
      </c>
      <c r="H418" s="5">
        <v>151.33124</v>
      </c>
      <c r="I418" s="5">
        <v>76.26876</v>
      </c>
      <c r="J418" s="5">
        <f t="shared" si="56"/>
        <v>5772076.15608</v>
      </c>
      <c r="K418" s="5">
        <f t="shared" si="56"/>
        <v>1351406.15844</v>
      </c>
      <c r="L418" s="5">
        <f t="shared" si="57"/>
        <v>7123482.31452</v>
      </c>
      <c r="M418" s="7">
        <f t="shared" si="58"/>
        <v>0.810288550069762</v>
      </c>
      <c r="N418" s="7">
        <f t="shared" si="59"/>
        <v>0.6649</v>
      </c>
      <c r="O418" s="7">
        <f t="shared" si="60"/>
        <v>0.197753765475603</v>
      </c>
      <c r="P418" s="7">
        <f t="shared" si="61"/>
        <v>0.189711449930238</v>
      </c>
      <c r="Q418" s="7">
        <f t="shared" si="62"/>
        <v>0.3351</v>
      </c>
      <c r="R418" s="11">
        <f t="shared" si="63"/>
        <v>-0.568924761530792</v>
      </c>
      <c r="S418" s="12">
        <f t="shared" si="64"/>
        <v>0.05230607048684</v>
      </c>
    </row>
    <row r="419" ht="14.4" spans="1:19">
      <c r="A419" s="1">
        <v>2017</v>
      </c>
      <c r="B419" s="1">
        <v>42</v>
      </c>
      <c r="C419" s="2" t="s">
        <v>70</v>
      </c>
      <c r="D419" s="5">
        <v>41403</v>
      </c>
      <c r="E419" s="5">
        <v>19358</v>
      </c>
      <c r="F419" s="7">
        <v>0.6789</v>
      </c>
      <c r="G419" s="5">
        <v>230.2</v>
      </c>
      <c r="H419" s="5">
        <v>156.28278</v>
      </c>
      <c r="I419" s="5">
        <v>73.91722</v>
      </c>
      <c r="J419" s="5">
        <f t="shared" si="56"/>
        <v>6470575.94034</v>
      </c>
      <c r="K419" s="5">
        <f t="shared" si="56"/>
        <v>1430889.54476</v>
      </c>
      <c r="L419" s="5">
        <f t="shared" si="57"/>
        <v>7901465.4851</v>
      </c>
      <c r="M419" s="7">
        <f t="shared" si="58"/>
        <v>0.818908334478172</v>
      </c>
      <c r="N419" s="7">
        <f t="shared" si="59"/>
        <v>0.6789</v>
      </c>
      <c r="O419" s="7">
        <f t="shared" si="60"/>
        <v>0.187498312567466</v>
      </c>
      <c r="P419" s="7">
        <f t="shared" si="61"/>
        <v>0.181091665521828</v>
      </c>
      <c r="Q419" s="7">
        <f t="shared" si="62"/>
        <v>0.3211</v>
      </c>
      <c r="R419" s="11">
        <f t="shared" si="63"/>
        <v>-0.57274925867965</v>
      </c>
      <c r="S419" s="12">
        <f t="shared" si="64"/>
        <v>0.0498238136814006</v>
      </c>
    </row>
    <row r="420" ht="14.4" spans="1:19">
      <c r="A420" s="1">
        <v>2018</v>
      </c>
      <c r="B420" s="1">
        <v>42</v>
      </c>
      <c r="C420" s="2" t="s">
        <v>70</v>
      </c>
      <c r="D420" s="5">
        <v>45108</v>
      </c>
      <c r="E420" s="5">
        <v>21267</v>
      </c>
      <c r="F420" s="7">
        <v>0.6825</v>
      </c>
      <c r="G420" s="5">
        <v>233.7</v>
      </c>
      <c r="H420" s="5">
        <v>159.50025</v>
      </c>
      <c r="I420" s="5">
        <v>74.19975</v>
      </c>
      <c r="J420" s="5">
        <f t="shared" si="56"/>
        <v>7194737.277</v>
      </c>
      <c r="K420" s="5">
        <f t="shared" si="56"/>
        <v>1578006.08325</v>
      </c>
      <c r="L420" s="5">
        <f t="shared" si="57"/>
        <v>8772743.36025</v>
      </c>
      <c r="M420" s="7">
        <f t="shared" si="58"/>
        <v>0.820123988762732</v>
      </c>
      <c r="N420" s="7">
        <f t="shared" si="59"/>
        <v>0.6825</v>
      </c>
      <c r="O420" s="7">
        <f t="shared" si="60"/>
        <v>0.183693007576947</v>
      </c>
      <c r="P420" s="7">
        <f t="shared" si="61"/>
        <v>0.179876011237268</v>
      </c>
      <c r="Q420" s="7">
        <f t="shared" si="62"/>
        <v>0.3175</v>
      </c>
      <c r="R420" s="11">
        <f t="shared" si="63"/>
        <v>-0.568210031252104</v>
      </c>
      <c r="S420" s="12">
        <f t="shared" si="64"/>
        <v>0.0484436881151968</v>
      </c>
    </row>
    <row r="421" ht="14.4" spans="1:19">
      <c r="A421" s="1">
        <v>2019</v>
      </c>
      <c r="B421" s="1">
        <v>42</v>
      </c>
      <c r="C421" s="2" t="s">
        <v>70</v>
      </c>
      <c r="D421" s="5">
        <v>49010</v>
      </c>
      <c r="E421" s="5">
        <v>23473</v>
      </c>
      <c r="F421" s="7">
        <v>0.6912</v>
      </c>
      <c r="G421" s="5">
        <v>236.1</v>
      </c>
      <c r="H421" s="5">
        <v>163.19232</v>
      </c>
      <c r="I421" s="5">
        <v>72.90768</v>
      </c>
      <c r="J421" s="5">
        <f t="shared" si="56"/>
        <v>7998055.6032</v>
      </c>
      <c r="K421" s="5">
        <f t="shared" si="56"/>
        <v>1711361.97264</v>
      </c>
      <c r="L421" s="5">
        <f t="shared" si="57"/>
        <v>9709417.57584</v>
      </c>
      <c r="M421" s="7">
        <f t="shared" si="58"/>
        <v>0.823742056691599</v>
      </c>
      <c r="N421" s="7">
        <f t="shared" si="59"/>
        <v>0.6912</v>
      </c>
      <c r="O421" s="7">
        <f t="shared" si="60"/>
        <v>0.175428225417372</v>
      </c>
      <c r="P421" s="7">
        <f t="shared" si="61"/>
        <v>0.176257943308401</v>
      </c>
      <c r="Q421" s="7">
        <f t="shared" si="62"/>
        <v>0.3088</v>
      </c>
      <c r="R421" s="11">
        <f t="shared" si="63"/>
        <v>-0.560745309057333</v>
      </c>
      <c r="S421" s="12">
        <f t="shared" si="64"/>
        <v>0.0456717923127843</v>
      </c>
    </row>
    <row r="422" ht="14.4" spans="1:19">
      <c r="A422" s="1">
        <v>2010</v>
      </c>
      <c r="B422" s="1">
        <v>43</v>
      </c>
      <c r="C422" s="2" t="s">
        <v>71</v>
      </c>
      <c r="D422" s="5">
        <v>15190.69</v>
      </c>
      <c r="E422" s="5">
        <v>5336.95</v>
      </c>
      <c r="F422" s="7">
        <v>0.545</v>
      </c>
      <c r="G422" s="5">
        <v>211.7</v>
      </c>
      <c r="H422" s="5">
        <v>115.3765</v>
      </c>
      <c r="I422" s="5">
        <v>96.3235</v>
      </c>
      <c r="J422" s="5">
        <f t="shared" si="56"/>
        <v>1752648.644785</v>
      </c>
      <c r="K422" s="5">
        <f t="shared" si="56"/>
        <v>514073.703325</v>
      </c>
      <c r="L422" s="5">
        <f t="shared" si="57"/>
        <v>2266722.34811</v>
      </c>
      <c r="M422" s="7">
        <f t="shared" si="58"/>
        <v>0.773208349159465</v>
      </c>
      <c r="N422" s="7">
        <f t="shared" si="59"/>
        <v>0.545</v>
      </c>
      <c r="O422" s="7">
        <f t="shared" si="60"/>
        <v>0.349762750801283</v>
      </c>
      <c r="P422" s="7">
        <f t="shared" si="61"/>
        <v>0.226791650840535</v>
      </c>
      <c r="Q422" s="7">
        <f t="shared" si="62"/>
        <v>0.455</v>
      </c>
      <c r="R422" s="11">
        <f t="shared" si="63"/>
        <v>-0.696265660647386</v>
      </c>
      <c r="S422" s="12">
        <f t="shared" si="64"/>
        <v>0.112532240542737</v>
      </c>
    </row>
    <row r="423" ht="14.4" spans="1:19">
      <c r="A423" s="1">
        <v>2011</v>
      </c>
      <c r="B423" s="1">
        <v>43</v>
      </c>
      <c r="C423" s="2" t="s">
        <v>71</v>
      </c>
      <c r="D423" s="5">
        <v>17875.51</v>
      </c>
      <c r="E423" s="5">
        <v>6313.29</v>
      </c>
      <c r="F423" s="7">
        <v>0.557</v>
      </c>
      <c r="G423" s="5">
        <v>211.5</v>
      </c>
      <c r="H423" s="5">
        <v>117.8055</v>
      </c>
      <c r="I423" s="5">
        <v>93.6945</v>
      </c>
      <c r="J423" s="5">
        <f t="shared" si="56"/>
        <v>2105833.393305</v>
      </c>
      <c r="K423" s="5">
        <f t="shared" si="56"/>
        <v>591520.549905</v>
      </c>
      <c r="L423" s="5">
        <f t="shared" si="57"/>
        <v>2697353.94321</v>
      </c>
      <c r="M423" s="7">
        <f t="shared" si="58"/>
        <v>0.780703399569039</v>
      </c>
      <c r="N423" s="7">
        <f t="shared" si="59"/>
        <v>0.557</v>
      </c>
      <c r="O423" s="7">
        <f t="shared" si="60"/>
        <v>0.337630067703428</v>
      </c>
      <c r="P423" s="7">
        <f t="shared" si="61"/>
        <v>0.219296600430961</v>
      </c>
      <c r="Q423" s="7">
        <f t="shared" si="62"/>
        <v>0.443</v>
      </c>
      <c r="R423" s="11">
        <f t="shared" si="63"/>
        <v>-0.703144616652252</v>
      </c>
      <c r="S423" s="12">
        <f t="shared" si="64"/>
        <v>0.109391717609621</v>
      </c>
    </row>
    <row r="424" ht="14.4" spans="1:19">
      <c r="A424" s="1">
        <v>2012</v>
      </c>
      <c r="B424" s="1">
        <v>43</v>
      </c>
      <c r="C424" s="2" t="s">
        <v>71</v>
      </c>
      <c r="D424" s="5">
        <v>20360.21</v>
      </c>
      <c r="E424" s="5">
        <v>7286</v>
      </c>
      <c r="F424" s="7">
        <v>0.572</v>
      </c>
      <c r="G424" s="5">
        <v>212.3</v>
      </c>
      <c r="H424" s="5">
        <v>121.4356</v>
      </c>
      <c r="I424" s="5">
        <v>90.8644</v>
      </c>
      <c r="J424" s="5">
        <f t="shared" si="56"/>
        <v>2472454.317476</v>
      </c>
      <c r="K424" s="5">
        <f t="shared" si="56"/>
        <v>662038.0184</v>
      </c>
      <c r="L424" s="5">
        <f t="shared" si="57"/>
        <v>3134492.335876</v>
      </c>
      <c r="M424" s="7">
        <f t="shared" si="58"/>
        <v>0.788789396348937</v>
      </c>
      <c r="N424" s="7">
        <f t="shared" si="59"/>
        <v>0.572</v>
      </c>
      <c r="O424" s="7">
        <f t="shared" si="60"/>
        <v>0.321360369055769</v>
      </c>
      <c r="P424" s="7">
        <f t="shared" si="61"/>
        <v>0.211210603651063</v>
      </c>
      <c r="Q424" s="7">
        <f t="shared" si="62"/>
        <v>0.428</v>
      </c>
      <c r="R424" s="11">
        <f t="shared" si="63"/>
        <v>-0.706267438328835</v>
      </c>
      <c r="S424" s="12">
        <f t="shared" si="64"/>
        <v>0.104314479529449</v>
      </c>
    </row>
    <row r="425" ht="14.4" spans="1:19">
      <c r="A425" s="1">
        <v>2013</v>
      </c>
      <c r="B425" s="1">
        <v>43</v>
      </c>
      <c r="C425" s="2" t="s">
        <v>71</v>
      </c>
      <c r="D425" s="5">
        <v>22460.42</v>
      </c>
      <c r="E425" s="5">
        <v>8239.94</v>
      </c>
      <c r="F425" s="7">
        <v>0.5853</v>
      </c>
      <c r="G425" s="5">
        <v>214.2</v>
      </c>
      <c r="H425" s="5">
        <v>125.37126</v>
      </c>
      <c r="I425" s="5">
        <v>88.82874</v>
      </c>
      <c r="J425" s="5">
        <f t="shared" si="56"/>
        <v>2815891.1555292</v>
      </c>
      <c r="K425" s="5">
        <f t="shared" si="56"/>
        <v>731943.4878756</v>
      </c>
      <c r="L425" s="5">
        <f t="shared" si="57"/>
        <v>3547834.6434048</v>
      </c>
      <c r="M425" s="7">
        <f t="shared" si="58"/>
        <v>0.793692896810668</v>
      </c>
      <c r="N425" s="7">
        <f t="shared" si="59"/>
        <v>0.5853</v>
      </c>
      <c r="O425" s="7">
        <f t="shared" si="60"/>
        <v>0.304572070295917</v>
      </c>
      <c r="P425" s="7">
        <f t="shared" si="61"/>
        <v>0.206307103189332</v>
      </c>
      <c r="Q425" s="7">
        <f t="shared" si="62"/>
        <v>0.4147</v>
      </c>
      <c r="R425" s="11">
        <f t="shared" si="63"/>
        <v>-0.69818951640902</v>
      </c>
      <c r="S425" s="12">
        <f t="shared" si="64"/>
        <v>0.0976952321532833</v>
      </c>
    </row>
    <row r="426" ht="14.4" spans="1:19">
      <c r="A426" s="1">
        <v>2014</v>
      </c>
      <c r="B426" s="1">
        <v>43</v>
      </c>
      <c r="C426" s="2" t="s">
        <v>71</v>
      </c>
      <c r="D426" s="5">
        <v>23787</v>
      </c>
      <c r="E426" s="5">
        <v>9116</v>
      </c>
      <c r="F426" s="7">
        <v>0.5976</v>
      </c>
      <c r="G426" s="5">
        <v>215.9</v>
      </c>
      <c r="H426" s="5">
        <v>129.02184</v>
      </c>
      <c r="I426" s="5">
        <v>86.87816</v>
      </c>
      <c r="J426" s="5">
        <f t="shared" si="56"/>
        <v>3069042.50808</v>
      </c>
      <c r="K426" s="5">
        <f t="shared" si="56"/>
        <v>791981.30656</v>
      </c>
      <c r="L426" s="5">
        <f t="shared" si="57"/>
        <v>3861023.81464</v>
      </c>
      <c r="M426" s="7">
        <f t="shared" si="58"/>
        <v>0.794877901670274</v>
      </c>
      <c r="N426" s="7">
        <f t="shared" si="59"/>
        <v>0.5976</v>
      </c>
      <c r="O426" s="7">
        <f t="shared" si="60"/>
        <v>0.285266886235991</v>
      </c>
      <c r="P426" s="7">
        <f t="shared" si="61"/>
        <v>0.205122098329726</v>
      </c>
      <c r="Q426" s="7">
        <f t="shared" si="62"/>
        <v>0.4024</v>
      </c>
      <c r="R426" s="11">
        <f t="shared" si="63"/>
        <v>-0.673841215338943</v>
      </c>
      <c r="S426" s="12">
        <f t="shared" si="64"/>
        <v>0.0885326199159004</v>
      </c>
    </row>
    <row r="427" ht="14.4" spans="1:19">
      <c r="A427" s="1">
        <v>2015</v>
      </c>
      <c r="B427" s="1">
        <v>43</v>
      </c>
      <c r="C427" s="2" t="s">
        <v>71</v>
      </c>
      <c r="D427" s="5">
        <v>25690</v>
      </c>
      <c r="E427" s="5">
        <v>9882</v>
      </c>
      <c r="F427" s="7">
        <v>0.6076</v>
      </c>
      <c r="G427" s="5">
        <v>217.9</v>
      </c>
      <c r="H427" s="5">
        <v>132.39604</v>
      </c>
      <c r="I427" s="5">
        <v>85.50396</v>
      </c>
      <c r="J427" s="5">
        <f t="shared" si="56"/>
        <v>3401254.2676</v>
      </c>
      <c r="K427" s="5">
        <f t="shared" si="56"/>
        <v>844950.13272</v>
      </c>
      <c r="L427" s="5">
        <f t="shared" si="57"/>
        <v>4246204.40032</v>
      </c>
      <c r="M427" s="7">
        <f t="shared" si="58"/>
        <v>0.801010490061118</v>
      </c>
      <c r="N427" s="7">
        <f t="shared" si="59"/>
        <v>0.6076</v>
      </c>
      <c r="O427" s="7">
        <f t="shared" si="60"/>
        <v>0.276357272467127</v>
      </c>
      <c r="P427" s="7">
        <f t="shared" si="61"/>
        <v>0.198989509938882</v>
      </c>
      <c r="Q427" s="7">
        <f t="shared" si="62"/>
        <v>0.3924</v>
      </c>
      <c r="R427" s="11">
        <f t="shared" si="63"/>
        <v>-0.679029618231107</v>
      </c>
      <c r="S427" s="12">
        <f t="shared" si="64"/>
        <v>0.0862453032850535</v>
      </c>
    </row>
    <row r="428" ht="14.4" spans="1:19">
      <c r="A428" s="1">
        <v>2016</v>
      </c>
      <c r="B428" s="1">
        <v>43</v>
      </c>
      <c r="C428" s="2" t="s">
        <v>71</v>
      </c>
      <c r="D428" s="5">
        <v>27248</v>
      </c>
      <c r="E428" s="5">
        <v>10653</v>
      </c>
      <c r="F428" s="7">
        <v>0.6213</v>
      </c>
      <c r="G428" s="5">
        <v>220.8</v>
      </c>
      <c r="H428" s="5">
        <v>137.18304</v>
      </c>
      <c r="I428" s="5">
        <v>83.61696</v>
      </c>
      <c r="J428" s="5">
        <f t="shared" si="56"/>
        <v>3737963.47392</v>
      </c>
      <c r="K428" s="5">
        <f t="shared" si="56"/>
        <v>890771.47488</v>
      </c>
      <c r="L428" s="5">
        <f t="shared" si="57"/>
        <v>4628734.9488</v>
      </c>
      <c r="M428" s="7">
        <f t="shared" si="58"/>
        <v>0.807556171452217</v>
      </c>
      <c r="N428" s="7">
        <f t="shared" si="59"/>
        <v>0.6213</v>
      </c>
      <c r="O428" s="7">
        <f t="shared" si="60"/>
        <v>0.262198557777756</v>
      </c>
      <c r="P428" s="7">
        <f t="shared" si="61"/>
        <v>0.192443828547783</v>
      </c>
      <c r="Q428" s="7">
        <f t="shared" si="62"/>
        <v>0.3787</v>
      </c>
      <c r="R428" s="11">
        <f t="shared" si="63"/>
        <v>-0.676940023513516</v>
      </c>
      <c r="S428" s="12">
        <f t="shared" si="64"/>
        <v>0.0814671336571296</v>
      </c>
    </row>
    <row r="429" ht="14.4" spans="1:19">
      <c r="A429" s="1">
        <v>2017</v>
      </c>
      <c r="B429" s="1">
        <v>43</v>
      </c>
      <c r="C429" s="2" t="s">
        <v>71</v>
      </c>
      <c r="D429" s="5">
        <v>29578</v>
      </c>
      <c r="E429" s="5">
        <v>11611</v>
      </c>
      <c r="F429" s="7">
        <v>0.6361</v>
      </c>
      <c r="G429" s="5">
        <v>222.8</v>
      </c>
      <c r="H429" s="5">
        <v>141.72308</v>
      </c>
      <c r="I429" s="5">
        <v>81.07692</v>
      </c>
      <c r="J429" s="5">
        <f t="shared" si="56"/>
        <v>4191885.26024</v>
      </c>
      <c r="K429" s="5">
        <f t="shared" si="56"/>
        <v>941384.11812</v>
      </c>
      <c r="L429" s="5">
        <f t="shared" si="57"/>
        <v>5133269.37836</v>
      </c>
      <c r="M429" s="7">
        <f t="shared" si="58"/>
        <v>0.816611198685864</v>
      </c>
      <c r="N429" s="7">
        <f t="shared" si="59"/>
        <v>0.6361</v>
      </c>
      <c r="O429" s="7">
        <f t="shared" si="60"/>
        <v>0.249807308902745</v>
      </c>
      <c r="P429" s="7">
        <f t="shared" si="61"/>
        <v>0.183388801314136</v>
      </c>
      <c r="Q429" s="7">
        <f t="shared" si="62"/>
        <v>0.3639</v>
      </c>
      <c r="R429" s="11">
        <f t="shared" si="63"/>
        <v>-0.685270608196963</v>
      </c>
      <c r="S429" s="12">
        <f t="shared" si="64"/>
        <v>0.078324490550511</v>
      </c>
    </row>
    <row r="430" ht="14.4" spans="1:19">
      <c r="A430" s="1">
        <v>2018</v>
      </c>
      <c r="B430" s="1">
        <v>43</v>
      </c>
      <c r="C430" s="2" t="s">
        <v>71</v>
      </c>
      <c r="D430" s="5">
        <v>31959</v>
      </c>
      <c r="E430" s="5">
        <v>12745</v>
      </c>
      <c r="F430" s="7">
        <v>0.6511</v>
      </c>
      <c r="G430" s="5">
        <v>225.4</v>
      </c>
      <c r="H430" s="5">
        <v>146.75794</v>
      </c>
      <c r="I430" s="5">
        <v>78.64206</v>
      </c>
      <c r="J430" s="5">
        <f t="shared" si="56"/>
        <v>4690237.00446</v>
      </c>
      <c r="K430" s="5">
        <f t="shared" si="56"/>
        <v>1002293.0547</v>
      </c>
      <c r="L430" s="5">
        <f t="shared" si="57"/>
        <v>5692530.05916</v>
      </c>
      <c r="M430" s="7">
        <f t="shared" si="58"/>
        <v>0.823928368531461</v>
      </c>
      <c r="N430" s="7">
        <f t="shared" si="59"/>
        <v>0.6511</v>
      </c>
      <c r="O430" s="7">
        <f t="shared" si="60"/>
        <v>0.235420354494045</v>
      </c>
      <c r="P430" s="7">
        <f t="shared" si="61"/>
        <v>0.176071631468539</v>
      </c>
      <c r="Q430" s="7">
        <f t="shared" si="62"/>
        <v>0.3489</v>
      </c>
      <c r="R430" s="11">
        <f t="shared" si="63"/>
        <v>-0.683894438975047</v>
      </c>
      <c r="S430" s="12">
        <f t="shared" si="64"/>
        <v>0.0735550989747787</v>
      </c>
    </row>
    <row r="431" ht="14.4" spans="1:19">
      <c r="A431" s="1">
        <v>2019</v>
      </c>
      <c r="B431" s="1">
        <v>43</v>
      </c>
      <c r="C431" s="2" t="s">
        <v>71</v>
      </c>
      <c r="D431" s="5">
        <v>34727</v>
      </c>
      <c r="E431" s="5">
        <v>14052</v>
      </c>
      <c r="F431" s="7">
        <v>0.6588</v>
      </c>
      <c r="G431" s="5">
        <v>227</v>
      </c>
      <c r="H431" s="5">
        <v>149.5476</v>
      </c>
      <c r="I431" s="5">
        <v>77.4524</v>
      </c>
      <c r="J431" s="5">
        <f t="shared" si="56"/>
        <v>5193339.5052</v>
      </c>
      <c r="K431" s="5">
        <f t="shared" si="56"/>
        <v>1088361.1248</v>
      </c>
      <c r="L431" s="5">
        <f t="shared" si="57"/>
        <v>6281700.63</v>
      </c>
      <c r="M431" s="7">
        <f t="shared" si="58"/>
        <v>0.826741007108452</v>
      </c>
      <c r="N431" s="7">
        <f t="shared" si="59"/>
        <v>0.6588</v>
      </c>
      <c r="O431" s="7">
        <f t="shared" si="60"/>
        <v>0.22707147609793</v>
      </c>
      <c r="P431" s="7">
        <f t="shared" si="61"/>
        <v>0.173258992891548</v>
      </c>
      <c r="Q431" s="7">
        <f t="shared" si="62"/>
        <v>0.3412</v>
      </c>
      <c r="R431" s="11">
        <f t="shared" si="63"/>
        <v>-0.677681271872715</v>
      </c>
      <c r="S431" s="12">
        <f t="shared" si="64"/>
        <v>0.0703149261686758</v>
      </c>
    </row>
    <row r="432" ht="14.4" spans="1:19">
      <c r="A432" s="1">
        <v>2010</v>
      </c>
      <c r="B432" s="1">
        <v>44</v>
      </c>
      <c r="C432" s="2" t="s">
        <v>72</v>
      </c>
      <c r="D432" s="5">
        <v>18689.73</v>
      </c>
      <c r="E432" s="5">
        <v>7266.1</v>
      </c>
      <c r="F432" s="7">
        <v>0.466</v>
      </c>
      <c r="G432" s="5">
        <v>156.3</v>
      </c>
      <c r="H432" s="5">
        <v>72.8358</v>
      </c>
      <c r="I432" s="5">
        <v>83.4642</v>
      </c>
      <c r="J432" s="5">
        <f t="shared" si="56"/>
        <v>1361281.436334</v>
      </c>
      <c r="K432" s="5">
        <f t="shared" si="56"/>
        <v>606459.22362</v>
      </c>
      <c r="L432" s="5">
        <f t="shared" si="57"/>
        <v>1967740.659954</v>
      </c>
      <c r="M432" s="7">
        <f t="shared" si="58"/>
        <v>0.691799211165267</v>
      </c>
      <c r="N432" s="7">
        <f t="shared" si="59"/>
        <v>0.466</v>
      </c>
      <c r="O432" s="7">
        <f t="shared" si="60"/>
        <v>0.395110122112632</v>
      </c>
      <c r="P432" s="7">
        <f t="shared" si="61"/>
        <v>0.308200788834733</v>
      </c>
      <c r="Q432" s="7">
        <f t="shared" si="62"/>
        <v>0.534</v>
      </c>
      <c r="R432" s="11">
        <f t="shared" si="63"/>
        <v>-0.549644356587732</v>
      </c>
      <c r="S432" s="12">
        <f t="shared" si="64"/>
        <v>0.103936046522033</v>
      </c>
    </row>
    <row r="433" ht="14.4" spans="1:19">
      <c r="A433" s="1">
        <v>2011</v>
      </c>
      <c r="B433" s="1">
        <v>44</v>
      </c>
      <c r="C433" s="2" t="s">
        <v>72</v>
      </c>
      <c r="D433" s="5">
        <v>21825.39</v>
      </c>
      <c r="E433" s="5">
        <v>8562.33</v>
      </c>
      <c r="F433" s="7">
        <v>0.48</v>
      </c>
      <c r="G433" s="5">
        <v>157.2</v>
      </c>
      <c r="H433" s="5">
        <v>75.456</v>
      </c>
      <c r="I433" s="5">
        <v>81.744</v>
      </c>
      <c r="J433" s="5">
        <f t="shared" si="56"/>
        <v>1646856.62784</v>
      </c>
      <c r="K433" s="5">
        <f t="shared" si="56"/>
        <v>699919.10352</v>
      </c>
      <c r="L433" s="5">
        <f t="shared" si="57"/>
        <v>2346775.73136</v>
      </c>
      <c r="M433" s="7">
        <f t="shared" si="58"/>
        <v>0.701752879848308</v>
      </c>
      <c r="N433" s="7">
        <f t="shared" si="59"/>
        <v>0.48</v>
      </c>
      <c r="O433" s="7">
        <f t="shared" si="60"/>
        <v>0.379795215141123</v>
      </c>
      <c r="P433" s="7">
        <f t="shared" si="61"/>
        <v>0.298247120151692</v>
      </c>
      <c r="Q433" s="7">
        <f t="shared" si="62"/>
        <v>0.52</v>
      </c>
      <c r="R433" s="11">
        <f t="shared" si="63"/>
        <v>-0.555906406464043</v>
      </c>
      <c r="S433" s="12">
        <f t="shared" si="64"/>
        <v>0.100724901176114</v>
      </c>
    </row>
    <row r="434" ht="14.4" spans="1:19">
      <c r="A434" s="1">
        <v>2012</v>
      </c>
      <c r="B434" s="1">
        <v>44</v>
      </c>
      <c r="C434" s="2" t="s">
        <v>72</v>
      </c>
      <c r="D434" s="5">
        <v>24684.52</v>
      </c>
      <c r="E434" s="5">
        <v>9847.31</v>
      </c>
      <c r="F434" s="7">
        <v>0.494</v>
      </c>
      <c r="G434" s="5">
        <v>157.7</v>
      </c>
      <c r="H434" s="5">
        <v>77.9038</v>
      </c>
      <c r="I434" s="5">
        <v>79.7962</v>
      </c>
      <c r="J434" s="5">
        <f t="shared" si="56"/>
        <v>1923017.909176</v>
      </c>
      <c r="K434" s="5">
        <f t="shared" si="56"/>
        <v>785777.918222</v>
      </c>
      <c r="L434" s="5">
        <f t="shared" si="57"/>
        <v>2708795.827398</v>
      </c>
      <c r="M434" s="7">
        <f t="shared" si="58"/>
        <v>0.709916151570272</v>
      </c>
      <c r="N434" s="7">
        <f t="shared" si="59"/>
        <v>0.494</v>
      </c>
      <c r="O434" s="7">
        <f t="shared" si="60"/>
        <v>0.362611349493614</v>
      </c>
      <c r="P434" s="7">
        <f t="shared" si="61"/>
        <v>0.290083848429728</v>
      </c>
      <c r="Q434" s="7">
        <f t="shared" si="62"/>
        <v>0.506</v>
      </c>
      <c r="R434" s="11">
        <f t="shared" si="63"/>
        <v>-0.556366655581395</v>
      </c>
      <c r="S434" s="12">
        <f t="shared" si="64"/>
        <v>0.0960306731591818</v>
      </c>
    </row>
    <row r="435" ht="14.4" spans="1:19">
      <c r="A435" s="1">
        <v>2013</v>
      </c>
      <c r="B435" s="1">
        <v>44</v>
      </c>
      <c r="C435" s="2" t="s">
        <v>72</v>
      </c>
      <c r="D435" s="5">
        <v>27154.38</v>
      </c>
      <c r="E435" s="5">
        <v>11186.66</v>
      </c>
      <c r="F435" s="7">
        <v>0.5065</v>
      </c>
      <c r="G435" s="5">
        <v>158.1</v>
      </c>
      <c r="H435" s="5">
        <v>80.07765</v>
      </c>
      <c r="I435" s="5">
        <v>78.02235</v>
      </c>
      <c r="J435" s="5">
        <f t="shared" si="56"/>
        <v>2174458.937607</v>
      </c>
      <c r="K435" s="5">
        <f t="shared" si="56"/>
        <v>872809.501851</v>
      </c>
      <c r="L435" s="5">
        <f t="shared" si="57"/>
        <v>3047268.439458</v>
      </c>
      <c r="M435" s="7">
        <f t="shared" si="58"/>
        <v>0.713576431091761</v>
      </c>
      <c r="N435" s="7">
        <f t="shared" si="59"/>
        <v>0.5065</v>
      </c>
      <c r="O435" s="7">
        <f t="shared" si="60"/>
        <v>0.342765228853034</v>
      </c>
      <c r="P435" s="7">
        <f t="shared" si="61"/>
        <v>0.286423568908239</v>
      </c>
      <c r="Q435" s="7">
        <f t="shared" si="62"/>
        <v>0.4935</v>
      </c>
      <c r="R435" s="11">
        <f t="shared" si="63"/>
        <v>-0.544051133498966</v>
      </c>
      <c r="S435" s="12">
        <f t="shared" si="64"/>
        <v>0.0887601213819519</v>
      </c>
    </row>
    <row r="436" ht="14.4" spans="1:19">
      <c r="A436" s="1">
        <v>2014</v>
      </c>
      <c r="B436" s="1">
        <v>44</v>
      </c>
      <c r="C436" s="2" t="s">
        <v>72</v>
      </c>
      <c r="D436" s="5">
        <v>29234</v>
      </c>
      <c r="E436" s="5">
        <v>16405</v>
      </c>
      <c r="F436" s="7">
        <v>0.5173</v>
      </c>
      <c r="G436" s="5">
        <v>158.5</v>
      </c>
      <c r="H436" s="5">
        <v>81.99205</v>
      </c>
      <c r="I436" s="5">
        <v>76.50795</v>
      </c>
      <c r="J436" s="5">
        <f t="shared" si="56"/>
        <v>2396955.5897</v>
      </c>
      <c r="K436" s="5">
        <f t="shared" si="56"/>
        <v>1255112.91975</v>
      </c>
      <c r="L436" s="5">
        <f t="shared" si="57"/>
        <v>3652068.50945</v>
      </c>
      <c r="M436" s="7">
        <f t="shared" si="58"/>
        <v>0.656328210573733</v>
      </c>
      <c r="N436" s="7">
        <f t="shared" si="59"/>
        <v>0.5173</v>
      </c>
      <c r="O436" s="7">
        <f t="shared" si="60"/>
        <v>0.238038007812346</v>
      </c>
      <c r="P436" s="7">
        <f t="shared" si="61"/>
        <v>0.343671789426267</v>
      </c>
      <c r="Q436" s="7">
        <f t="shared" si="62"/>
        <v>0.4827</v>
      </c>
      <c r="R436" s="11">
        <f t="shared" si="63"/>
        <v>-0.33970824124169</v>
      </c>
      <c r="S436" s="12">
        <f t="shared" si="64"/>
        <v>0.0394829205656318</v>
      </c>
    </row>
    <row r="437" ht="14.4" spans="1:19">
      <c r="A437" s="1">
        <v>2015</v>
      </c>
      <c r="B437" s="1">
        <v>44</v>
      </c>
      <c r="C437" s="2" t="s">
        <v>72</v>
      </c>
      <c r="D437" s="5">
        <v>31748</v>
      </c>
      <c r="E437" s="5">
        <v>11169</v>
      </c>
      <c r="F437" s="7">
        <v>0.5273</v>
      </c>
      <c r="G437" s="5">
        <v>159.2</v>
      </c>
      <c r="H437" s="5">
        <v>83.94616</v>
      </c>
      <c r="I437" s="5">
        <v>75.25384</v>
      </c>
      <c r="J437" s="5">
        <f t="shared" si="56"/>
        <v>2665122.68768</v>
      </c>
      <c r="K437" s="5">
        <f t="shared" si="56"/>
        <v>840510.13896</v>
      </c>
      <c r="L437" s="5">
        <f t="shared" si="57"/>
        <v>3505632.82664</v>
      </c>
      <c r="M437" s="7">
        <f t="shared" si="58"/>
        <v>0.760240110552139</v>
      </c>
      <c r="N437" s="7">
        <f t="shared" si="59"/>
        <v>0.5273</v>
      </c>
      <c r="O437" s="7">
        <f t="shared" si="60"/>
        <v>0.365864671784044</v>
      </c>
      <c r="P437" s="7">
        <f t="shared" si="61"/>
        <v>0.239759889447861</v>
      </c>
      <c r="Q437" s="7">
        <f t="shared" si="62"/>
        <v>0.4727</v>
      </c>
      <c r="R437" s="11">
        <f t="shared" si="63"/>
        <v>-0.678822975885895</v>
      </c>
      <c r="S437" s="12">
        <f t="shared" si="64"/>
        <v>0.115390476871153</v>
      </c>
    </row>
    <row r="438" ht="14.4" spans="1:19">
      <c r="A438" s="1">
        <v>2016</v>
      </c>
      <c r="B438" s="1">
        <v>44</v>
      </c>
      <c r="C438" s="2" t="s">
        <v>72</v>
      </c>
      <c r="D438" s="5">
        <v>30633</v>
      </c>
      <c r="E438" s="5">
        <v>12054</v>
      </c>
      <c r="F438" s="7">
        <v>0.5414</v>
      </c>
      <c r="G438" s="5">
        <v>160.1</v>
      </c>
      <c r="H438" s="5">
        <v>86.67814</v>
      </c>
      <c r="I438" s="5">
        <v>73.42186</v>
      </c>
      <c r="J438" s="5">
        <f t="shared" si="56"/>
        <v>2655211.46262</v>
      </c>
      <c r="K438" s="5">
        <f t="shared" si="56"/>
        <v>885027.10044</v>
      </c>
      <c r="L438" s="5">
        <f t="shared" si="57"/>
        <v>3540238.56306</v>
      </c>
      <c r="M438" s="7">
        <f t="shared" si="58"/>
        <v>0.750009191562778</v>
      </c>
      <c r="N438" s="7">
        <f t="shared" si="59"/>
        <v>0.5414</v>
      </c>
      <c r="O438" s="7">
        <f t="shared" si="60"/>
        <v>0.325927084692095</v>
      </c>
      <c r="P438" s="7">
        <f t="shared" si="61"/>
        <v>0.249990808437222</v>
      </c>
      <c r="Q438" s="7">
        <f t="shared" si="62"/>
        <v>0.4586</v>
      </c>
      <c r="R438" s="11">
        <f t="shared" si="63"/>
        <v>-0.606754219488563</v>
      </c>
      <c r="S438" s="12">
        <f t="shared" si="64"/>
        <v>0.0927653314456895</v>
      </c>
    </row>
    <row r="439" ht="14.4" spans="1:19">
      <c r="A439" s="1">
        <v>2017</v>
      </c>
      <c r="B439" s="1">
        <v>44</v>
      </c>
      <c r="C439" s="2" t="s">
        <v>72</v>
      </c>
      <c r="D439" s="5">
        <v>33283</v>
      </c>
      <c r="E439" s="5">
        <v>13145</v>
      </c>
      <c r="F439" s="7">
        <v>0.5579</v>
      </c>
      <c r="G439" s="5">
        <v>160.8</v>
      </c>
      <c r="H439" s="5">
        <v>89.71032</v>
      </c>
      <c r="I439" s="5">
        <v>71.08968</v>
      </c>
      <c r="J439" s="5">
        <f t="shared" si="56"/>
        <v>2985828.58056</v>
      </c>
      <c r="K439" s="5">
        <f t="shared" si="56"/>
        <v>934473.8436</v>
      </c>
      <c r="L439" s="5">
        <f t="shared" si="57"/>
        <v>3920302.42416</v>
      </c>
      <c r="M439" s="7">
        <f t="shared" si="58"/>
        <v>0.761632205250025</v>
      </c>
      <c r="N439" s="7">
        <f t="shared" si="59"/>
        <v>0.5579</v>
      </c>
      <c r="O439" s="7">
        <f t="shared" si="60"/>
        <v>0.311284034036812</v>
      </c>
      <c r="P439" s="7">
        <f t="shared" si="61"/>
        <v>0.238367794749975</v>
      </c>
      <c r="Q439" s="7">
        <f t="shared" si="62"/>
        <v>0.4421</v>
      </c>
      <c r="R439" s="11">
        <f t="shared" si="63"/>
        <v>-0.617721263902373</v>
      </c>
      <c r="S439" s="12">
        <f t="shared" si="64"/>
        <v>0.0898390898560053</v>
      </c>
    </row>
    <row r="440" ht="14.4" spans="1:19">
      <c r="A440" s="1">
        <v>2018</v>
      </c>
      <c r="B440" s="1">
        <v>44</v>
      </c>
      <c r="C440" s="2" t="s">
        <v>72</v>
      </c>
      <c r="D440" s="5">
        <v>35995</v>
      </c>
      <c r="E440" s="5">
        <v>14335</v>
      </c>
      <c r="F440" s="7">
        <v>0.5599</v>
      </c>
      <c r="G440" s="5">
        <v>162.9</v>
      </c>
      <c r="H440" s="5">
        <v>91.20771</v>
      </c>
      <c r="I440" s="5">
        <v>71.69229</v>
      </c>
      <c r="J440" s="5">
        <f t="shared" si="56"/>
        <v>3283021.52145</v>
      </c>
      <c r="K440" s="5">
        <f t="shared" si="56"/>
        <v>1027708.97715</v>
      </c>
      <c r="L440" s="5">
        <f t="shared" si="57"/>
        <v>4310730.4986</v>
      </c>
      <c r="M440" s="7">
        <f t="shared" si="58"/>
        <v>0.761592848942014</v>
      </c>
      <c r="N440" s="7">
        <f t="shared" si="59"/>
        <v>0.5599</v>
      </c>
      <c r="O440" s="7">
        <f t="shared" si="60"/>
        <v>0.307653897558811</v>
      </c>
      <c r="P440" s="7">
        <f t="shared" si="61"/>
        <v>0.238407151057987</v>
      </c>
      <c r="Q440" s="7">
        <f t="shared" si="62"/>
        <v>0.4401</v>
      </c>
      <c r="R440" s="11">
        <f t="shared" si="63"/>
        <v>-0.613022043027122</v>
      </c>
      <c r="S440" s="12">
        <f t="shared" si="64"/>
        <v>0.0881581695160866</v>
      </c>
    </row>
    <row r="441" ht="14.4" spans="1:19">
      <c r="A441" s="1">
        <v>2019</v>
      </c>
      <c r="B441" s="1">
        <v>44</v>
      </c>
      <c r="C441" s="2" t="s">
        <v>72</v>
      </c>
      <c r="D441" s="5">
        <v>39256</v>
      </c>
      <c r="E441" s="5">
        <v>15791</v>
      </c>
      <c r="F441" s="7">
        <v>0.5716</v>
      </c>
      <c r="G441" s="5">
        <v>164.1</v>
      </c>
      <c r="H441" s="5">
        <v>93.79956</v>
      </c>
      <c r="I441" s="5">
        <v>70.30044</v>
      </c>
      <c r="J441" s="5">
        <f t="shared" si="56"/>
        <v>3682195.52736</v>
      </c>
      <c r="K441" s="5">
        <f t="shared" si="56"/>
        <v>1110114.24804</v>
      </c>
      <c r="L441" s="5">
        <f t="shared" si="57"/>
        <v>4792309.7754</v>
      </c>
      <c r="M441" s="7">
        <f t="shared" si="58"/>
        <v>0.768355073009165</v>
      </c>
      <c r="N441" s="7">
        <f t="shared" si="59"/>
        <v>0.5716</v>
      </c>
      <c r="O441" s="7">
        <f t="shared" si="60"/>
        <v>0.295812514895577</v>
      </c>
      <c r="P441" s="7">
        <f t="shared" si="61"/>
        <v>0.231644926990835</v>
      </c>
      <c r="Q441" s="7">
        <f t="shared" si="62"/>
        <v>0.4284</v>
      </c>
      <c r="R441" s="11">
        <f t="shared" si="63"/>
        <v>-0.614851626407519</v>
      </c>
      <c r="S441" s="12">
        <f t="shared" si="64"/>
        <v>0.0848617863702494</v>
      </c>
    </row>
    <row r="442" ht="14.4" spans="1:19">
      <c r="A442" s="1">
        <v>2010</v>
      </c>
      <c r="B442" s="1">
        <v>45</v>
      </c>
      <c r="C442" s="2" t="s">
        <v>73</v>
      </c>
      <c r="D442" s="5">
        <v>15146.7</v>
      </c>
      <c r="E442" s="5">
        <v>4985.26</v>
      </c>
      <c r="F442" s="7">
        <v>0.361</v>
      </c>
      <c r="G442" s="5">
        <v>447.6</v>
      </c>
      <c r="H442" s="5">
        <v>161.5836</v>
      </c>
      <c r="I442" s="5">
        <v>286.0164</v>
      </c>
      <c r="J442" s="5">
        <f t="shared" si="56"/>
        <v>2447458.31412</v>
      </c>
      <c r="K442" s="5">
        <f t="shared" si="56"/>
        <v>1425866.118264</v>
      </c>
      <c r="L442" s="5">
        <f t="shared" si="57"/>
        <v>3873324.432384</v>
      </c>
      <c r="M442" s="7">
        <f t="shared" si="58"/>
        <v>0.631875371362478</v>
      </c>
      <c r="N442" s="7">
        <f t="shared" si="59"/>
        <v>0.361</v>
      </c>
      <c r="O442" s="7">
        <f t="shared" si="60"/>
        <v>0.559814219156781</v>
      </c>
      <c r="P442" s="7">
        <f t="shared" si="61"/>
        <v>0.368124628637522</v>
      </c>
      <c r="Q442" s="7">
        <f t="shared" si="62"/>
        <v>0.639</v>
      </c>
      <c r="R442" s="11">
        <f t="shared" si="63"/>
        <v>-0.5514829087667</v>
      </c>
      <c r="S442" s="12">
        <f t="shared" si="64"/>
        <v>0.150718376634005</v>
      </c>
    </row>
    <row r="443" ht="14.4" spans="1:19">
      <c r="A443" s="1">
        <v>2011</v>
      </c>
      <c r="B443" s="1">
        <v>45</v>
      </c>
      <c r="C443" s="2" t="s">
        <v>73</v>
      </c>
      <c r="D443" s="5">
        <v>18004.76</v>
      </c>
      <c r="E443" s="5">
        <v>5899.59</v>
      </c>
      <c r="F443" s="7">
        <v>0.382</v>
      </c>
      <c r="G443" s="5">
        <v>446.5</v>
      </c>
      <c r="H443" s="5">
        <v>170.563</v>
      </c>
      <c r="I443" s="5">
        <v>275.937</v>
      </c>
      <c r="J443" s="5">
        <f t="shared" si="56"/>
        <v>3070945.87988</v>
      </c>
      <c r="K443" s="5">
        <f t="shared" si="56"/>
        <v>1627915.16583</v>
      </c>
      <c r="L443" s="5">
        <f t="shared" si="57"/>
        <v>4698861.04571</v>
      </c>
      <c r="M443" s="7">
        <f t="shared" si="58"/>
        <v>0.653551115899402</v>
      </c>
      <c r="N443" s="7">
        <f t="shared" si="59"/>
        <v>0.382</v>
      </c>
      <c r="O443" s="7">
        <f t="shared" si="60"/>
        <v>0.537000140066572</v>
      </c>
      <c r="P443" s="7">
        <f t="shared" si="61"/>
        <v>0.346448884100598</v>
      </c>
      <c r="Q443" s="7">
        <f t="shared" si="62"/>
        <v>0.618</v>
      </c>
      <c r="R443" s="11">
        <f t="shared" si="63"/>
        <v>-0.578753170343166</v>
      </c>
      <c r="S443" s="12">
        <f t="shared" si="64"/>
        <v>0.15044865074357</v>
      </c>
    </row>
    <row r="444" ht="14.4" spans="1:19">
      <c r="A444" s="1">
        <v>2012</v>
      </c>
      <c r="B444" s="1">
        <v>45</v>
      </c>
      <c r="C444" s="2" t="s">
        <v>73</v>
      </c>
      <c r="D444" s="5">
        <v>20453.41</v>
      </c>
      <c r="E444" s="5">
        <v>6820.24</v>
      </c>
      <c r="F444" s="7">
        <v>0.405</v>
      </c>
      <c r="G444" s="5">
        <v>447.7</v>
      </c>
      <c r="H444" s="5">
        <v>181.3185</v>
      </c>
      <c r="I444" s="5">
        <v>266.3815</v>
      </c>
      <c r="J444" s="5">
        <f t="shared" si="56"/>
        <v>3708581.621085</v>
      </c>
      <c r="K444" s="5">
        <f t="shared" si="56"/>
        <v>1816785.76156</v>
      </c>
      <c r="L444" s="5">
        <f t="shared" si="57"/>
        <v>5525367.382645</v>
      </c>
      <c r="M444" s="7">
        <f t="shared" si="58"/>
        <v>0.671191861872124</v>
      </c>
      <c r="N444" s="7">
        <f t="shared" si="59"/>
        <v>0.405</v>
      </c>
      <c r="O444" s="7">
        <f t="shared" si="60"/>
        <v>0.505167963229393</v>
      </c>
      <c r="P444" s="7">
        <f t="shared" si="61"/>
        <v>0.328808138127876</v>
      </c>
      <c r="Q444" s="7">
        <f t="shared" si="62"/>
        <v>0.595</v>
      </c>
      <c r="R444" s="11">
        <f t="shared" si="63"/>
        <v>-0.593086991672715</v>
      </c>
      <c r="S444" s="12">
        <f t="shared" si="64"/>
        <v>0.144052796318316</v>
      </c>
    </row>
    <row r="445" ht="14.4" spans="1:19">
      <c r="A445" s="1">
        <v>2013</v>
      </c>
      <c r="B445" s="1">
        <v>45</v>
      </c>
      <c r="C445" s="2" t="s">
        <v>73</v>
      </c>
      <c r="D445" s="5">
        <v>22683.11</v>
      </c>
      <c r="E445" s="5">
        <v>7748.38</v>
      </c>
      <c r="F445" s="7">
        <v>0.4274</v>
      </c>
      <c r="G445" s="5">
        <v>450</v>
      </c>
      <c r="H445" s="5">
        <v>192.33</v>
      </c>
      <c r="I445" s="5">
        <v>257.67</v>
      </c>
      <c r="J445" s="5">
        <f t="shared" si="56"/>
        <v>4362642.5463</v>
      </c>
      <c r="K445" s="5">
        <f t="shared" si="56"/>
        <v>1996525.0746</v>
      </c>
      <c r="L445" s="5">
        <f t="shared" si="57"/>
        <v>6359167.6209</v>
      </c>
      <c r="M445" s="7">
        <f t="shared" si="58"/>
        <v>0.686039872885528</v>
      </c>
      <c r="N445" s="7">
        <f t="shared" si="59"/>
        <v>0.4274</v>
      </c>
      <c r="O445" s="7">
        <f t="shared" si="60"/>
        <v>0.473215406891555</v>
      </c>
      <c r="P445" s="7">
        <f t="shared" si="61"/>
        <v>0.313960127114472</v>
      </c>
      <c r="Q445" s="7">
        <f t="shared" si="62"/>
        <v>0.5726</v>
      </c>
      <c r="R445" s="11">
        <f t="shared" si="63"/>
        <v>-0.600921398530747</v>
      </c>
      <c r="S445" s="12">
        <f t="shared" si="64"/>
        <v>0.135979278922836</v>
      </c>
    </row>
    <row r="446" ht="14.4" spans="1:19">
      <c r="A446" s="1">
        <v>2014</v>
      </c>
      <c r="B446" s="1">
        <v>45</v>
      </c>
      <c r="C446" s="2" t="s">
        <v>73</v>
      </c>
      <c r="D446" s="5">
        <v>22109</v>
      </c>
      <c r="E446" s="5">
        <v>9024</v>
      </c>
      <c r="F446" s="7">
        <v>0.4485</v>
      </c>
      <c r="G446" s="5">
        <v>452.9</v>
      </c>
      <c r="H446" s="5">
        <v>203.12565</v>
      </c>
      <c r="I446" s="5">
        <v>249.77435</v>
      </c>
      <c r="J446" s="5">
        <f t="shared" si="56"/>
        <v>4490904.99585</v>
      </c>
      <c r="K446" s="5">
        <f t="shared" si="56"/>
        <v>2253963.7344</v>
      </c>
      <c r="L446" s="5">
        <f t="shared" si="57"/>
        <v>6744868.73025</v>
      </c>
      <c r="M446" s="7">
        <f t="shared" si="58"/>
        <v>0.665825411206119</v>
      </c>
      <c r="N446" s="7">
        <f t="shared" si="59"/>
        <v>0.4485</v>
      </c>
      <c r="O446" s="7">
        <f t="shared" si="60"/>
        <v>0.395118809339286</v>
      </c>
      <c r="P446" s="7">
        <f t="shared" si="61"/>
        <v>0.334174588793881</v>
      </c>
      <c r="Q446" s="7">
        <f t="shared" si="62"/>
        <v>0.5515</v>
      </c>
      <c r="R446" s="11">
        <f t="shared" si="63"/>
        <v>-0.500978261348094</v>
      </c>
      <c r="S446" s="12">
        <f t="shared" si="64"/>
        <v>0.0956659392229294</v>
      </c>
    </row>
    <row r="447" ht="14.4" spans="1:19">
      <c r="A447" s="1">
        <v>2015</v>
      </c>
      <c r="B447" s="1">
        <v>45</v>
      </c>
      <c r="C447" s="2" t="s">
        <v>73</v>
      </c>
      <c r="D447" s="5">
        <v>23966</v>
      </c>
      <c r="E447" s="5">
        <v>9985</v>
      </c>
      <c r="F447" s="7">
        <v>0.4587</v>
      </c>
      <c r="G447" s="5">
        <v>458.6</v>
      </c>
      <c r="H447" s="5">
        <v>210.35982</v>
      </c>
      <c r="I447" s="5">
        <v>248.24018</v>
      </c>
      <c r="J447" s="5">
        <f t="shared" si="56"/>
        <v>5041483.44612</v>
      </c>
      <c r="K447" s="5">
        <f t="shared" si="56"/>
        <v>2478678.1973</v>
      </c>
      <c r="L447" s="5">
        <f t="shared" si="57"/>
        <v>7520161.64342</v>
      </c>
      <c r="M447" s="7">
        <f t="shared" si="58"/>
        <v>0.670395622483887</v>
      </c>
      <c r="N447" s="7">
        <f t="shared" si="59"/>
        <v>0.4587</v>
      </c>
      <c r="O447" s="7">
        <f t="shared" si="60"/>
        <v>0.379471617835622</v>
      </c>
      <c r="P447" s="7">
        <f t="shared" si="61"/>
        <v>0.329604377516113</v>
      </c>
      <c r="Q447" s="7">
        <f t="shared" si="62"/>
        <v>0.5413</v>
      </c>
      <c r="R447" s="11">
        <f t="shared" si="63"/>
        <v>-0.496080574556924</v>
      </c>
      <c r="S447" s="12">
        <f t="shared" si="64"/>
        <v>0.0908857824792089</v>
      </c>
    </row>
    <row r="448" ht="14.4" spans="1:19">
      <c r="A448" s="1">
        <v>2016</v>
      </c>
      <c r="B448" s="1">
        <v>45</v>
      </c>
      <c r="C448" s="2" t="s">
        <v>73</v>
      </c>
      <c r="D448" s="5">
        <v>26502</v>
      </c>
      <c r="E448" s="5">
        <v>10814</v>
      </c>
      <c r="F448" s="7">
        <v>0.4719</v>
      </c>
      <c r="G448" s="5">
        <v>461.2</v>
      </c>
      <c r="H448" s="5">
        <v>217.64028</v>
      </c>
      <c r="I448" s="5">
        <v>243.55972</v>
      </c>
      <c r="J448" s="5">
        <f t="shared" si="56"/>
        <v>5767902.70056</v>
      </c>
      <c r="K448" s="5">
        <f t="shared" si="56"/>
        <v>2633854.81208</v>
      </c>
      <c r="L448" s="5">
        <f t="shared" si="57"/>
        <v>8401757.51264</v>
      </c>
      <c r="M448" s="7">
        <f t="shared" si="58"/>
        <v>0.686511446192359</v>
      </c>
      <c r="N448" s="7">
        <f t="shared" si="59"/>
        <v>0.4719</v>
      </c>
      <c r="O448" s="7">
        <f t="shared" si="60"/>
        <v>0.374855799595767</v>
      </c>
      <c r="P448" s="7">
        <f t="shared" si="61"/>
        <v>0.313488553807641</v>
      </c>
      <c r="Q448" s="7">
        <f t="shared" si="62"/>
        <v>0.5281</v>
      </c>
      <c r="R448" s="11">
        <f t="shared" si="63"/>
        <v>-0.521522811286864</v>
      </c>
      <c r="S448" s="12">
        <f t="shared" si="64"/>
        <v>0.0938513652060683</v>
      </c>
    </row>
    <row r="449" ht="14.4" spans="1:19">
      <c r="A449" s="1">
        <v>2017</v>
      </c>
      <c r="B449" s="1">
        <v>45</v>
      </c>
      <c r="C449" s="2" t="s">
        <v>73</v>
      </c>
      <c r="D449" s="5">
        <v>28675</v>
      </c>
      <c r="E449" s="5">
        <v>11814</v>
      </c>
      <c r="F449" s="7">
        <v>0.4857</v>
      </c>
      <c r="G449" s="5">
        <v>464.3</v>
      </c>
      <c r="H449" s="5">
        <v>225.51051</v>
      </c>
      <c r="I449" s="5">
        <v>238.78949</v>
      </c>
      <c r="J449" s="5">
        <f t="shared" si="56"/>
        <v>6466513.87425</v>
      </c>
      <c r="K449" s="5">
        <f t="shared" si="56"/>
        <v>2821059.03486</v>
      </c>
      <c r="L449" s="5">
        <f t="shared" si="57"/>
        <v>9287572.90911</v>
      </c>
      <c r="M449" s="7">
        <f t="shared" si="58"/>
        <v>0.69625443994169</v>
      </c>
      <c r="N449" s="7">
        <f t="shared" si="59"/>
        <v>0.4857</v>
      </c>
      <c r="O449" s="7">
        <f t="shared" si="60"/>
        <v>0.360124018805463</v>
      </c>
      <c r="P449" s="7">
        <f t="shared" si="61"/>
        <v>0.303745560058309</v>
      </c>
      <c r="Q449" s="7">
        <f t="shared" si="62"/>
        <v>0.5143</v>
      </c>
      <c r="R449" s="11">
        <f t="shared" si="63"/>
        <v>-0.526616375324928</v>
      </c>
      <c r="S449" s="12">
        <f t="shared" si="64"/>
        <v>0.0907805611640009</v>
      </c>
    </row>
    <row r="450" ht="14.4" spans="1:19">
      <c r="A450" s="1">
        <v>2018</v>
      </c>
      <c r="B450" s="1">
        <v>45</v>
      </c>
      <c r="C450" s="2" t="s">
        <v>73</v>
      </c>
      <c r="D450" s="5">
        <v>31187</v>
      </c>
      <c r="E450" s="5">
        <v>12990</v>
      </c>
      <c r="F450" s="7">
        <v>0.4922</v>
      </c>
      <c r="G450" s="5">
        <v>469.1</v>
      </c>
      <c r="H450" s="5">
        <v>230.89102</v>
      </c>
      <c r="I450" s="5">
        <v>238.20898</v>
      </c>
      <c r="J450" s="5">
        <f t="shared" si="56"/>
        <v>7200798.24074</v>
      </c>
      <c r="K450" s="5">
        <f t="shared" si="56"/>
        <v>3094334.6502</v>
      </c>
      <c r="L450" s="5">
        <f t="shared" si="57"/>
        <v>10295132.89094</v>
      </c>
      <c r="M450" s="7">
        <f t="shared" si="58"/>
        <v>0.699437133742771</v>
      </c>
      <c r="N450" s="7">
        <f t="shared" si="59"/>
        <v>0.4922</v>
      </c>
      <c r="O450" s="7">
        <f t="shared" si="60"/>
        <v>0.351390778975754</v>
      </c>
      <c r="P450" s="7">
        <f t="shared" si="61"/>
        <v>0.300562866257229</v>
      </c>
      <c r="Q450" s="7">
        <f t="shared" si="62"/>
        <v>0.5078</v>
      </c>
      <c r="R450" s="11">
        <f t="shared" si="63"/>
        <v>-0.524430731660832</v>
      </c>
      <c r="S450" s="12">
        <f t="shared" si="64"/>
        <v>0.0881513554090853</v>
      </c>
    </row>
    <row r="451" ht="14.4" spans="1:19">
      <c r="A451" s="1">
        <v>2019</v>
      </c>
      <c r="B451" s="1">
        <v>45</v>
      </c>
      <c r="C451" s="2" t="s">
        <v>73</v>
      </c>
      <c r="D451" s="5">
        <v>34041</v>
      </c>
      <c r="E451" s="5">
        <v>14347</v>
      </c>
      <c r="F451" s="7">
        <v>0.4998</v>
      </c>
      <c r="G451" s="5">
        <v>472.3</v>
      </c>
      <c r="H451" s="5">
        <v>236.05554</v>
      </c>
      <c r="I451" s="5">
        <v>236.24446</v>
      </c>
      <c r="J451" s="5">
        <f t="shared" ref="J451:K514" si="65">D451*H451</f>
        <v>8035566.63714</v>
      </c>
      <c r="K451" s="5">
        <f t="shared" si="65"/>
        <v>3389399.26762</v>
      </c>
      <c r="L451" s="5">
        <f t="shared" ref="L451:L514" si="66">J451+K451</f>
        <v>11424965.90476</v>
      </c>
      <c r="M451" s="7">
        <f t="shared" ref="M451:M514" si="67">J451/L451</f>
        <v>0.703333970895452</v>
      </c>
      <c r="N451" s="7">
        <f t="shared" ref="N451:N514" si="68">H451/G451</f>
        <v>0.4998</v>
      </c>
      <c r="O451" s="7">
        <f t="shared" ref="O451:O514" si="69">LN(M451/N451)</f>
        <v>0.341623825887164</v>
      </c>
      <c r="P451" s="7">
        <f t="shared" ref="P451:P514" si="70">K451/L451</f>
        <v>0.296666029104548</v>
      </c>
      <c r="Q451" s="7">
        <f t="shared" ref="Q451:Q514" si="71">I451/G451</f>
        <v>0.5002</v>
      </c>
      <c r="R451" s="11">
        <f t="shared" ref="R451:R514" si="72">LN(P451/Q451)</f>
        <v>-0.522400993473545</v>
      </c>
      <c r="S451" s="12">
        <f t="shared" ref="S451:S514" si="73">M451*O451+P451*R451</f>
        <v>0.085297013679648</v>
      </c>
    </row>
    <row r="452" ht="14.4" spans="1:19">
      <c r="A452" s="1">
        <v>2010</v>
      </c>
      <c r="B452" s="1">
        <v>46</v>
      </c>
      <c r="C452" s="2" t="s">
        <v>74</v>
      </c>
      <c r="D452" s="5">
        <v>15834.13</v>
      </c>
      <c r="E452" s="5">
        <v>6715.67</v>
      </c>
      <c r="F452" s="7">
        <v>0.411</v>
      </c>
      <c r="G452" s="5">
        <v>136</v>
      </c>
      <c r="H452" s="5">
        <v>55.896</v>
      </c>
      <c r="I452" s="5">
        <v>80.104</v>
      </c>
      <c r="J452" s="5">
        <f t="shared" si="65"/>
        <v>885064.53048</v>
      </c>
      <c r="K452" s="5">
        <f t="shared" si="65"/>
        <v>537952.02968</v>
      </c>
      <c r="L452" s="5">
        <f t="shared" si="66"/>
        <v>1423016.56016</v>
      </c>
      <c r="M452" s="7">
        <f t="shared" si="67"/>
        <v>0.621963619580426</v>
      </c>
      <c r="N452" s="7">
        <f t="shared" si="68"/>
        <v>0.411</v>
      </c>
      <c r="O452" s="7">
        <f t="shared" si="69"/>
        <v>0.414288387111834</v>
      </c>
      <c r="P452" s="7">
        <f t="shared" si="70"/>
        <v>0.378036380419574</v>
      </c>
      <c r="Q452" s="7">
        <f t="shared" si="71"/>
        <v>0.589</v>
      </c>
      <c r="R452" s="11">
        <f t="shared" si="72"/>
        <v>-0.443435748166975</v>
      </c>
      <c r="S452" s="12">
        <f t="shared" si="73"/>
        <v>0.0900374596125239</v>
      </c>
    </row>
    <row r="453" ht="14.4" spans="1:19">
      <c r="A453" s="1">
        <v>2011</v>
      </c>
      <c r="B453" s="1">
        <v>46</v>
      </c>
      <c r="C453" s="2" t="s">
        <v>74</v>
      </c>
      <c r="D453" s="5">
        <v>18669.02</v>
      </c>
      <c r="E453" s="5">
        <v>7952.44</v>
      </c>
      <c r="F453" s="7">
        <v>0.428</v>
      </c>
      <c r="G453" s="5">
        <v>134.9</v>
      </c>
      <c r="H453" s="5">
        <v>57.7372</v>
      </c>
      <c r="I453" s="5">
        <v>77.1628</v>
      </c>
      <c r="J453" s="5">
        <f t="shared" si="65"/>
        <v>1077896.941544</v>
      </c>
      <c r="K453" s="5">
        <f t="shared" si="65"/>
        <v>613632.537232</v>
      </c>
      <c r="L453" s="5">
        <f t="shared" si="66"/>
        <v>1691529.478776</v>
      </c>
      <c r="M453" s="7">
        <f t="shared" si="67"/>
        <v>0.637232135217633</v>
      </c>
      <c r="N453" s="7">
        <f t="shared" si="68"/>
        <v>0.428</v>
      </c>
      <c r="O453" s="7">
        <f t="shared" si="69"/>
        <v>0.398010813099639</v>
      </c>
      <c r="P453" s="7">
        <f t="shared" si="70"/>
        <v>0.362767864782367</v>
      </c>
      <c r="Q453" s="7">
        <f t="shared" si="71"/>
        <v>0.572</v>
      </c>
      <c r="R453" s="11">
        <f t="shared" si="72"/>
        <v>-0.45537585263417</v>
      </c>
      <c r="S453" s="12">
        <f t="shared" si="73"/>
        <v>0.0884295545376415</v>
      </c>
    </row>
    <row r="454" ht="14.4" spans="1:19">
      <c r="A454" s="1">
        <v>2012</v>
      </c>
      <c r="B454" s="1">
        <v>46</v>
      </c>
      <c r="C454" s="2" t="s">
        <v>74</v>
      </c>
      <c r="D454" s="5">
        <v>21208.01</v>
      </c>
      <c r="E454" s="5">
        <v>9160.88</v>
      </c>
      <c r="F454" s="7">
        <v>0.444</v>
      </c>
      <c r="G454" s="5">
        <v>135.3</v>
      </c>
      <c r="H454" s="5">
        <v>60.0732</v>
      </c>
      <c r="I454" s="5">
        <v>75.2268</v>
      </c>
      <c r="J454" s="5">
        <f t="shared" si="65"/>
        <v>1274033.026332</v>
      </c>
      <c r="K454" s="5">
        <f t="shared" si="65"/>
        <v>689143.687584</v>
      </c>
      <c r="L454" s="5">
        <f t="shared" si="66"/>
        <v>1963176.713916</v>
      </c>
      <c r="M454" s="7">
        <f t="shared" si="67"/>
        <v>0.648965025563416</v>
      </c>
      <c r="N454" s="7">
        <f t="shared" si="68"/>
        <v>0.444</v>
      </c>
      <c r="O454" s="7">
        <f t="shared" si="69"/>
        <v>0.379554263086966</v>
      </c>
      <c r="P454" s="7">
        <f t="shared" si="70"/>
        <v>0.351034974436584</v>
      </c>
      <c r="Q454" s="7">
        <f t="shared" si="71"/>
        <v>0.556</v>
      </c>
      <c r="R454" s="11">
        <f t="shared" si="72"/>
        <v>-0.459882433479208</v>
      </c>
      <c r="S454" s="12">
        <f t="shared" si="73"/>
        <v>0.084882623766729</v>
      </c>
    </row>
    <row r="455" ht="14.4" spans="1:19">
      <c r="A455" s="1">
        <v>2013</v>
      </c>
      <c r="B455" s="1">
        <v>46</v>
      </c>
      <c r="C455" s="2" t="s">
        <v>74</v>
      </c>
      <c r="D455" s="5">
        <v>23355.64</v>
      </c>
      <c r="E455" s="5">
        <v>10389.18</v>
      </c>
      <c r="F455" s="7">
        <v>0.4574</v>
      </c>
      <c r="G455" s="5">
        <v>135.6</v>
      </c>
      <c r="H455" s="5">
        <v>62.02344</v>
      </c>
      <c r="I455" s="5">
        <v>73.57656</v>
      </c>
      <c r="J455" s="5">
        <f t="shared" si="65"/>
        <v>1448597.1362016</v>
      </c>
      <c r="K455" s="5">
        <f t="shared" si="65"/>
        <v>764400.1256208</v>
      </c>
      <c r="L455" s="5">
        <f t="shared" si="66"/>
        <v>2212997.2618224</v>
      </c>
      <c r="M455" s="7">
        <f t="shared" si="67"/>
        <v>0.654586049965865</v>
      </c>
      <c r="N455" s="7">
        <f t="shared" si="68"/>
        <v>0.4574</v>
      </c>
      <c r="O455" s="7">
        <f t="shared" si="69"/>
        <v>0.358444769475069</v>
      </c>
      <c r="P455" s="7">
        <f t="shared" si="70"/>
        <v>0.345413950034135</v>
      </c>
      <c r="Q455" s="7">
        <f t="shared" si="71"/>
        <v>0.5426</v>
      </c>
      <c r="R455" s="11">
        <f t="shared" si="72"/>
        <v>-0.451628847273008</v>
      </c>
      <c r="S455" s="12">
        <f t="shared" si="73"/>
        <v>0.0786340416956774</v>
      </c>
    </row>
    <row r="456" ht="14.4" spans="1:19">
      <c r="A456" s="1">
        <v>2014</v>
      </c>
      <c r="B456" s="1">
        <v>46</v>
      </c>
      <c r="C456" s="2" t="s">
        <v>74</v>
      </c>
      <c r="D456" s="5">
        <v>24194</v>
      </c>
      <c r="E456" s="5">
        <v>10942</v>
      </c>
      <c r="F456" s="7">
        <v>0.47</v>
      </c>
      <c r="G456" s="5">
        <v>136.3</v>
      </c>
      <c r="H456" s="5">
        <v>64.061</v>
      </c>
      <c r="I456" s="5">
        <v>72.239</v>
      </c>
      <c r="J456" s="5">
        <f t="shared" si="65"/>
        <v>1549891.834</v>
      </c>
      <c r="K456" s="5">
        <f t="shared" si="65"/>
        <v>790439.138</v>
      </c>
      <c r="L456" s="5">
        <f t="shared" si="66"/>
        <v>2340330.972</v>
      </c>
      <c r="M456" s="7">
        <f t="shared" si="67"/>
        <v>0.662253267825402</v>
      </c>
      <c r="N456" s="7">
        <f t="shared" si="68"/>
        <v>0.47</v>
      </c>
      <c r="O456" s="7">
        <f t="shared" si="69"/>
        <v>0.342915367864594</v>
      </c>
      <c r="P456" s="7">
        <f t="shared" si="70"/>
        <v>0.337746732174598</v>
      </c>
      <c r="Q456" s="7">
        <f t="shared" si="71"/>
        <v>0.53</v>
      </c>
      <c r="R456" s="11">
        <f t="shared" si="72"/>
        <v>-0.450580705031428</v>
      </c>
      <c r="S456" s="12">
        <f t="shared" si="73"/>
        <v>0.0749146622505862</v>
      </c>
    </row>
    <row r="457" ht="14.4" spans="1:19">
      <c r="A457" s="1">
        <v>2015</v>
      </c>
      <c r="B457" s="1">
        <v>46</v>
      </c>
      <c r="C457" s="2" t="s">
        <v>74</v>
      </c>
      <c r="D457" s="5">
        <v>26226</v>
      </c>
      <c r="E457" s="5">
        <v>11872</v>
      </c>
      <c r="F457" s="7">
        <v>0.4828</v>
      </c>
      <c r="G457" s="5">
        <v>137.4</v>
      </c>
      <c r="H457" s="5">
        <v>66.33672</v>
      </c>
      <c r="I457" s="5">
        <v>71.06328</v>
      </c>
      <c r="J457" s="5">
        <f t="shared" si="65"/>
        <v>1739746.81872</v>
      </c>
      <c r="K457" s="5">
        <f t="shared" si="65"/>
        <v>843663.26016</v>
      </c>
      <c r="L457" s="5">
        <f t="shared" si="66"/>
        <v>2583410.07888</v>
      </c>
      <c r="M457" s="7">
        <f t="shared" si="67"/>
        <v>0.673430375201695</v>
      </c>
      <c r="N457" s="7">
        <f t="shared" si="68"/>
        <v>0.4828</v>
      </c>
      <c r="O457" s="7">
        <f t="shared" si="69"/>
        <v>0.332782123705923</v>
      </c>
      <c r="P457" s="7">
        <f t="shared" si="70"/>
        <v>0.326569624798305</v>
      </c>
      <c r="Q457" s="7">
        <f t="shared" si="71"/>
        <v>0.5172</v>
      </c>
      <c r="R457" s="11">
        <f t="shared" si="72"/>
        <v>-0.459786474978285</v>
      </c>
      <c r="S457" s="12">
        <f t="shared" si="73"/>
        <v>0.0739532938067028</v>
      </c>
    </row>
    <row r="458" ht="14.4" spans="1:19">
      <c r="A458" s="1">
        <v>2016</v>
      </c>
      <c r="B458" s="1">
        <v>46</v>
      </c>
      <c r="C458" s="2" t="s">
        <v>74</v>
      </c>
      <c r="D458" s="5">
        <v>28393</v>
      </c>
      <c r="E458" s="5">
        <v>12869</v>
      </c>
      <c r="F458" s="7">
        <v>0.4956</v>
      </c>
      <c r="G458" s="5">
        <v>137.9</v>
      </c>
      <c r="H458" s="5">
        <v>68.34324</v>
      </c>
      <c r="I458" s="5">
        <v>69.55676</v>
      </c>
      <c r="J458" s="5">
        <f t="shared" si="65"/>
        <v>1940469.61332</v>
      </c>
      <c r="K458" s="5">
        <f t="shared" si="65"/>
        <v>895125.94444</v>
      </c>
      <c r="L458" s="5">
        <f t="shared" si="66"/>
        <v>2835595.55776</v>
      </c>
      <c r="M458" s="7">
        <f t="shared" si="67"/>
        <v>0.684325240956749</v>
      </c>
      <c r="N458" s="7">
        <f t="shared" si="68"/>
        <v>0.4956</v>
      </c>
      <c r="O458" s="7">
        <f t="shared" si="69"/>
        <v>0.322664153328767</v>
      </c>
      <c r="P458" s="7">
        <f t="shared" si="70"/>
        <v>0.315674759043251</v>
      </c>
      <c r="Q458" s="7">
        <f t="shared" si="71"/>
        <v>0.5044</v>
      </c>
      <c r="R458" s="11">
        <f t="shared" si="72"/>
        <v>-0.468657164072717</v>
      </c>
      <c r="S458" s="12">
        <f t="shared" si="73"/>
        <v>0.0728639871322659</v>
      </c>
    </row>
    <row r="459" ht="14.4" spans="1:19">
      <c r="A459" s="1">
        <v>2017</v>
      </c>
      <c r="B459" s="1">
        <v>46</v>
      </c>
      <c r="C459" s="2" t="s">
        <v>74</v>
      </c>
      <c r="D459" s="5">
        <v>30821</v>
      </c>
      <c r="E459" s="5">
        <v>14034</v>
      </c>
      <c r="F459" s="7">
        <v>0.509</v>
      </c>
      <c r="G459" s="5">
        <v>138.4</v>
      </c>
      <c r="H459" s="5">
        <v>70.4456</v>
      </c>
      <c r="I459" s="5">
        <v>67.9544</v>
      </c>
      <c r="J459" s="5">
        <f t="shared" si="65"/>
        <v>2171203.8376</v>
      </c>
      <c r="K459" s="5">
        <f t="shared" si="65"/>
        <v>953672.0496</v>
      </c>
      <c r="L459" s="5">
        <f t="shared" si="66"/>
        <v>3124875.8872</v>
      </c>
      <c r="M459" s="7">
        <f t="shared" si="67"/>
        <v>0.694812823284792</v>
      </c>
      <c r="N459" s="7">
        <f t="shared" si="68"/>
        <v>0.509</v>
      </c>
      <c r="O459" s="7">
        <f t="shared" si="69"/>
        <v>0.311194473726702</v>
      </c>
      <c r="P459" s="7">
        <f t="shared" si="70"/>
        <v>0.305187176715208</v>
      </c>
      <c r="Q459" s="7">
        <f t="shared" si="71"/>
        <v>0.491</v>
      </c>
      <c r="R459" s="11">
        <f t="shared" si="72"/>
        <v>-0.475518845272131</v>
      </c>
      <c r="S459" s="12">
        <f t="shared" si="73"/>
        <v>0.0710996570171973</v>
      </c>
    </row>
    <row r="460" ht="14.4" spans="1:19">
      <c r="A460" s="1">
        <v>2018</v>
      </c>
      <c r="B460" s="1">
        <v>46</v>
      </c>
      <c r="C460" s="2" t="s">
        <v>74</v>
      </c>
      <c r="D460" s="5">
        <v>33551</v>
      </c>
      <c r="E460" s="5">
        <v>15391</v>
      </c>
      <c r="F460" s="7">
        <v>0.5146</v>
      </c>
      <c r="G460" s="5">
        <v>140.7</v>
      </c>
      <c r="H460" s="5">
        <v>72.40422</v>
      </c>
      <c r="I460" s="5">
        <v>68.29578</v>
      </c>
      <c r="J460" s="5">
        <f t="shared" si="65"/>
        <v>2429233.98522</v>
      </c>
      <c r="K460" s="5">
        <f t="shared" si="65"/>
        <v>1051140.34998</v>
      </c>
      <c r="L460" s="5">
        <f t="shared" si="66"/>
        <v>3480374.3352</v>
      </c>
      <c r="M460" s="7">
        <f t="shared" si="67"/>
        <v>0.697980662784196</v>
      </c>
      <c r="N460" s="7">
        <f t="shared" si="68"/>
        <v>0.5146</v>
      </c>
      <c r="O460" s="7">
        <f t="shared" si="69"/>
        <v>0.304801498783402</v>
      </c>
      <c r="P460" s="7">
        <f t="shared" si="70"/>
        <v>0.302019337215804</v>
      </c>
      <c r="Q460" s="7">
        <f t="shared" si="71"/>
        <v>0.4854</v>
      </c>
      <c r="R460" s="11">
        <f t="shared" si="72"/>
        <v>-0.474482247451588</v>
      </c>
      <c r="S460" s="12">
        <f t="shared" si="73"/>
        <v>0.0694427382424609</v>
      </c>
    </row>
    <row r="461" ht="14.4" spans="1:19">
      <c r="A461" s="1">
        <v>2019</v>
      </c>
      <c r="B461" s="1">
        <v>46</v>
      </c>
      <c r="C461" s="2" t="s">
        <v>74</v>
      </c>
      <c r="D461" s="5">
        <v>36658</v>
      </c>
      <c r="E461" s="5">
        <v>16970</v>
      </c>
      <c r="F461" s="7">
        <v>0.5249</v>
      </c>
      <c r="G461" s="5">
        <v>142.1</v>
      </c>
      <c r="H461" s="5">
        <v>74.58829</v>
      </c>
      <c r="I461" s="5">
        <v>67.51171</v>
      </c>
      <c r="J461" s="5">
        <f t="shared" si="65"/>
        <v>2734257.53482</v>
      </c>
      <c r="K461" s="5">
        <f t="shared" si="65"/>
        <v>1145673.7187</v>
      </c>
      <c r="L461" s="5">
        <f t="shared" si="66"/>
        <v>3879931.25352</v>
      </c>
      <c r="M461" s="7">
        <f t="shared" si="67"/>
        <v>0.704718036521754</v>
      </c>
      <c r="N461" s="7">
        <f t="shared" si="68"/>
        <v>0.5249</v>
      </c>
      <c r="O461" s="7">
        <f t="shared" si="69"/>
        <v>0.294590006357309</v>
      </c>
      <c r="P461" s="7">
        <f t="shared" si="70"/>
        <v>0.295281963478247</v>
      </c>
      <c r="Q461" s="7">
        <f t="shared" si="71"/>
        <v>0.4751</v>
      </c>
      <c r="R461" s="11">
        <f t="shared" si="72"/>
        <v>-0.475594599946212</v>
      </c>
      <c r="S461" s="12">
        <f t="shared" si="73"/>
        <v>0.0671683835672849</v>
      </c>
    </row>
    <row r="462" ht="14.4" spans="1:19">
      <c r="A462" s="1">
        <v>2010</v>
      </c>
      <c r="B462" s="1">
        <v>47</v>
      </c>
      <c r="C462" s="2" t="s">
        <v>75</v>
      </c>
      <c r="D462" s="5">
        <v>15103.62</v>
      </c>
      <c r="E462" s="5">
        <v>5915.44</v>
      </c>
      <c r="F462" s="7">
        <v>0.416</v>
      </c>
      <c r="G462" s="5">
        <v>394.1</v>
      </c>
      <c r="H462" s="5">
        <v>163.9456</v>
      </c>
      <c r="I462" s="5">
        <v>230.1544</v>
      </c>
      <c r="J462" s="5">
        <f t="shared" si="65"/>
        <v>2476172.043072</v>
      </c>
      <c r="K462" s="5">
        <f t="shared" si="65"/>
        <v>1361464.543936</v>
      </c>
      <c r="L462" s="5">
        <f t="shared" si="66"/>
        <v>3837636.587008</v>
      </c>
      <c r="M462" s="7">
        <f t="shared" si="67"/>
        <v>0.645233592845887</v>
      </c>
      <c r="N462" s="7">
        <f t="shared" si="68"/>
        <v>0.416</v>
      </c>
      <c r="O462" s="7">
        <f t="shared" si="69"/>
        <v>0.438927150421592</v>
      </c>
      <c r="P462" s="7">
        <f t="shared" si="70"/>
        <v>0.354766407154113</v>
      </c>
      <c r="Q462" s="7">
        <f t="shared" si="71"/>
        <v>0.584</v>
      </c>
      <c r="R462" s="11">
        <f t="shared" si="72"/>
        <v>-0.498441417951684</v>
      </c>
      <c r="S462" s="12">
        <f t="shared" si="73"/>
        <v>0.106380271240611</v>
      </c>
    </row>
    <row r="463" ht="14.4" spans="1:19">
      <c r="A463" s="1">
        <v>2011</v>
      </c>
      <c r="B463" s="1">
        <v>47</v>
      </c>
      <c r="C463" s="2" t="s">
        <v>75</v>
      </c>
      <c r="D463" s="5">
        <v>17917.77</v>
      </c>
      <c r="E463" s="5">
        <v>7017</v>
      </c>
      <c r="F463" s="7">
        <v>0.434</v>
      </c>
      <c r="G463" s="5">
        <v>393.1</v>
      </c>
      <c r="H463" s="5">
        <v>170.6054</v>
      </c>
      <c r="I463" s="5">
        <v>222.4946</v>
      </c>
      <c r="J463" s="5">
        <f t="shared" si="65"/>
        <v>3056868.317958</v>
      </c>
      <c r="K463" s="5">
        <f t="shared" si="65"/>
        <v>1561244.6082</v>
      </c>
      <c r="L463" s="5">
        <f t="shared" si="66"/>
        <v>4618112.926158</v>
      </c>
      <c r="M463" s="7">
        <f t="shared" si="67"/>
        <v>0.661930179455602</v>
      </c>
      <c r="N463" s="7">
        <f t="shared" si="68"/>
        <v>0.434</v>
      </c>
      <c r="O463" s="7">
        <f t="shared" si="69"/>
        <v>0.422115547174048</v>
      </c>
      <c r="P463" s="7">
        <f t="shared" si="70"/>
        <v>0.338069820544398</v>
      </c>
      <c r="Q463" s="7">
        <f t="shared" si="71"/>
        <v>0.566</v>
      </c>
      <c r="R463" s="11">
        <f t="shared" si="72"/>
        <v>-0.515341634394756</v>
      </c>
      <c r="S463" s="12">
        <f t="shared" si="73"/>
        <v>0.105189566033025</v>
      </c>
    </row>
    <row r="464" ht="14.4" spans="1:19">
      <c r="A464" s="1">
        <v>2012</v>
      </c>
      <c r="B464" s="1">
        <v>47</v>
      </c>
      <c r="C464" s="2" t="s">
        <v>75</v>
      </c>
      <c r="D464" s="5">
        <v>20426.26</v>
      </c>
      <c r="E464" s="5">
        <v>8091</v>
      </c>
      <c r="F464" s="7">
        <v>0.451</v>
      </c>
      <c r="G464" s="5">
        <v>394.5</v>
      </c>
      <c r="H464" s="5">
        <v>177.9195</v>
      </c>
      <c r="I464" s="5">
        <v>216.5805</v>
      </c>
      <c r="J464" s="5">
        <f t="shared" si="65"/>
        <v>3634229.96607</v>
      </c>
      <c r="K464" s="5">
        <f t="shared" si="65"/>
        <v>1752352.8255</v>
      </c>
      <c r="L464" s="5">
        <f t="shared" si="66"/>
        <v>5386582.79157</v>
      </c>
      <c r="M464" s="7">
        <f t="shared" si="67"/>
        <v>0.674681909977801</v>
      </c>
      <c r="N464" s="7">
        <f t="shared" si="68"/>
        <v>0.451</v>
      </c>
      <c r="O464" s="7">
        <f t="shared" si="69"/>
        <v>0.402773995821945</v>
      </c>
      <c r="P464" s="7">
        <f t="shared" si="70"/>
        <v>0.3253180900222</v>
      </c>
      <c r="Q464" s="7">
        <f t="shared" si="71"/>
        <v>0.549</v>
      </c>
      <c r="R464" s="11">
        <f t="shared" si="72"/>
        <v>-0.523294999302212</v>
      </c>
      <c r="S464" s="12">
        <f t="shared" si="73"/>
        <v>0.101506999099376</v>
      </c>
    </row>
    <row r="465" ht="14.4" spans="1:19">
      <c r="A465" s="1">
        <v>2013</v>
      </c>
      <c r="B465" s="1">
        <v>47</v>
      </c>
      <c r="C465" s="2" t="s">
        <v>75</v>
      </c>
      <c r="D465" s="5">
        <v>22591.37</v>
      </c>
      <c r="E465" s="5">
        <v>9182.6</v>
      </c>
      <c r="F465" s="7">
        <v>0.4647</v>
      </c>
      <c r="G465" s="5">
        <v>396.2</v>
      </c>
      <c r="H465" s="5">
        <v>184.11414</v>
      </c>
      <c r="I465" s="5">
        <v>212.08586</v>
      </c>
      <c r="J465" s="5">
        <f t="shared" si="65"/>
        <v>4159390.6589718</v>
      </c>
      <c r="K465" s="5">
        <f t="shared" si="65"/>
        <v>1947499.618036</v>
      </c>
      <c r="L465" s="5">
        <f t="shared" si="66"/>
        <v>6106890.2770078</v>
      </c>
      <c r="M465" s="7">
        <f t="shared" si="67"/>
        <v>0.681097984457284</v>
      </c>
      <c r="N465" s="7">
        <f t="shared" si="68"/>
        <v>0.4647</v>
      </c>
      <c r="O465" s="7">
        <f t="shared" si="69"/>
        <v>0.382314142905572</v>
      </c>
      <c r="P465" s="7">
        <f t="shared" si="70"/>
        <v>0.318902015542716</v>
      </c>
      <c r="Q465" s="7">
        <f t="shared" si="71"/>
        <v>0.5353</v>
      </c>
      <c r="R465" s="11">
        <f t="shared" si="72"/>
        <v>-0.517943443106289</v>
      </c>
      <c r="S465" s="12">
        <f t="shared" si="73"/>
        <v>0.09522018421877</v>
      </c>
    </row>
    <row r="466" ht="14.4" spans="1:19">
      <c r="A466" s="1">
        <v>2014</v>
      </c>
      <c r="B466" s="1">
        <v>47</v>
      </c>
      <c r="C466" s="2" t="s">
        <v>75</v>
      </c>
      <c r="D466" s="5">
        <v>22091</v>
      </c>
      <c r="E466" s="5">
        <v>9171</v>
      </c>
      <c r="F466" s="7">
        <v>0.4775</v>
      </c>
      <c r="G466" s="5">
        <v>398.5</v>
      </c>
      <c r="H466" s="5">
        <v>190.28375</v>
      </c>
      <c r="I466" s="5">
        <v>208.21625</v>
      </c>
      <c r="J466" s="5">
        <f t="shared" si="65"/>
        <v>4203558.32125</v>
      </c>
      <c r="K466" s="5">
        <f t="shared" si="65"/>
        <v>1909551.22875</v>
      </c>
      <c r="L466" s="5">
        <f t="shared" si="66"/>
        <v>6113109.55</v>
      </c>
      <c r="M466" s="7">
        <f t="shared" si="67"/>
        <v>0.687630131092612</v>
      </c>
      <c r="N466" s="7">
        <f t="shared" si="68"/>
        <v>0.4775</v>
      </c>
      <c r="O466" s="7">
        <f t="shared" si="69"/>
        <v>0.364686933297696</v>
      </c>
      <c r="P466" s="7">
        <f t="shared" si="70"/>
        <v>0.312369868907388</v>
      </c>
      <c r="Q466" s="7">
        <f t="shared" si="71"/>
        <v>0.5225</v>
      </c>
      <c r="R466" s="11">
        <f t="shared" si="72"/>
        <v>-0.514437020885545</v>
      </c>
      <c r="S466" s="12">
        <f t="shared" si="73"/>
        <v>0.0900750989761326</v>
      </c>
    </row>
    <row r="467" ht="14.4" spans="1:19">
      <c r="A467" s="1">
        <v>2015</v>
      </c>
      <c r="B467" s="1">
        <v>47</v>
      </c>
      <c r="C467" s="2" t="s">
        <v>75</v>
      </c>
      <c r="D467" s="5">
        <v>24168</v>
      </c>
      <c r="E467" s="5">
        <v>10070</v>
      </c>
      <c r="F467" s="7">
        <v>0.4902</v>
      </c>
      <c r="G467" s="5">
        <v>401.7</v>
      </c>
      <c r="H467" s="5">
        <v>196.91334</v>
      </c>
      <c r="I467" s="5">
        <v>204.78666</v>
      </c>
      <c r="J467" s="5">
        <f t="shared" si="65"/>
        <v>4759001.60112</v>
      </c>
      <c r="K467" s="5">
        <f t="shared" si="65"/>
        <v>2062201.6662</v>
      </c>
      <c r="L467" s="5">
        <f t="shared" si="66"/>
        <v>6821203.26732</v>
      </c>
      <c r="M467" s="7">
        <f t="shared" si="67"/>
        <v>0.697677728491117</v>
      </c>
      <c r="N467" s="7">
        <f t="shared" si="68"/>
        <v>0.4902</v>
      </c>
      <c r="O467" s="7">
        <f t="shared" si="69"/>
        <v>0.352943818016065</v>
      </c>
      <c r="P467" s="7">
        <f t="shared" si="70"/>
        <v>0.302322271508883</v>
      </c>
      <c r="Q467" s="7">
        <f t="shared" si="71"/>
        <v>0.5098</v>
      </c>
      <c r="R467" s="11">
        <f t="shared" si="72"/>
        <v>-0.522524919337835</v>
      </c>
      <c r="S467" s="12">
        <f t="shared" si="73"/>
        <v>0.0882701207042196</v>
      </c>
    </row>
    <row r="468" ht="14.4" spans="1:19">
      <c r="A468" s="1">
        <v>2016</v>
      </c>
      <c r="B468" s="1">
        <v>47</v>
      </c>
      <c r="C468" s="2" t="s">
        <v>75</v>
      </c>
      <c r="D468" s="5">
        <v>26286</v>
      </c>
      <c r="E468" s="5">
        <v>10956</v>
      </c>
      <c r="F468" s="7">
        <v>0.504</v>
      </c>
      <c r="G468" s="5">
        <v>404.4</v>
      </c>
      <c r="H468" s="5">
        <v>203.8176</v>
      </c>
      <c r="I468" s="5">
        <v>200.5824</v>
      </c>
      <c r="J468" s="5">
        <f t="shared" si="65"/>
        <v>5357549.4336</v>
      </c>
      <c r="K468" s="5">
        <f t="shared" si="65"/>
        <v>2197580.7744</v>
      </c>
      <c r="L468" s="5">
        <f t="shared" si="66"/>
        <v>7555130.208</v>
      </c>
      <c r="M468" s="7">
        <f t="shared" si="67"/>
        <v>0.709127346068368</v>
      </c>
      <c r="N468" s="7">
        <f t="shared" si="68"/>
        <v>0.504</v>
      </c>
      <c r="O468" s="7">
        <f t="shared" si="69"/>
        <v>0.341458855968788</v>
      </c>
      <c r="P468" s="7">
        <f t="shared" si="70"/>
        <v>0.290872653931632</v>
      </c>
      <c r="Q468" s="7">
        <f t="shared" si="71"/>
        <v>0.496</v>
      </c>
      <c r="R468" s="11">
        <f t="shared" si="72"/>
        <v>-0.533690370690197</v>
      </c>
      <c r="S468" s="12">
        <f t="shared" si="73"/>
        <v>0.0869018778242738</v>
      </c>
    </row>
    <row r="469" ht="14.4" spans="1:19">
      <c r="A469" s="1">
        <v>2017</v>
      </c>
      <c r="B469" s="1">
        <v>47</v>
      </c>
      <c r="C469" s="2" t="s">
        <v>75</v>
      </c>
      <c r="D469" s="5">
        <v>28612</v>
      </c>
      <c r="E469" s="5">
        <v>11947</v>
      </c>
      <c r="F469" s="7">
        <v>0.5189</v>
      </c>
      <c r="G469" s="5">
        <v>407.6</v>
      </c>
      <c r="H469" s="5">
        <v>211.50364</v>
      </c>
      <c r="I469" s="5">
        <v>196.09636</v>
      </c>
      <c r="J469" s="5">
        <f t="shared" si="65"/>
        <v>6051542.14768</v>
      </c>
      <c r="K469" s="5">
        <f t="shared" si="65"/>
        <v>2342763.21292</v>
      </c>
      <c r="L469" s="5">
        <f t="shared" si="66"/>
        <v>8394305.3606</v>
      </c>
      <c r="M469" s="7">
        <f t="shared" si="67"/>
        <v>0.720910413395713</v>
      </c>
      <c r="N469" s="7">
        <f t="shared" si="68"/>
        <v>0.5189</v>
      </c>
      <c r="O469" s="7">
        <f t="shared" si="69"/>
        <v>0.328803689925871</v>
      </c>
      <c r="P469" s="7">
        <f t="shared" si="70"/>
        <v>0.279089586604286</v>
      </c>
      <c r="Q469" s="7">
        <f t="shared" si="71"/>
        <v>0.4811</v>
      </c>
      <c r="R469" s="11">
        <f t="shared" si="72"/>
        <v>-0.544542319485179</v>
      </c>
      <c r="S469" s="12">
        <f t="shared" si="73"/>
        <v>0.085061913196838</v>
      </c>
    </row>
    <row r="470" ht="14.4" spans="1:19">
      <c r="A470" s="1">
        <v>2018</v>
      </c>
      <c r="B470" s="1">
        <v>47</v>
      </c>
      <c r="C470" s="2" t="s">
        <v>75</v>
      </c>
      <c r="D470" s="5">
        <v>31230</v>
      </c>
      <c r="E470" s="5">
        <v>13127</v>
      </c>
      <c r="F470" s="7">
        <v>0.5342</v>
      </c>
      <c r="G470" s="5">
        <v>411.4</v>
      </c>
      <c r="H470" s="5">
        <v>219.76988</v>
      </c>
      <c r="I470" s="5">
        <v>191.63012</v>
      </c>
      <c r="J470" s="5">
        <f t="shared" si="65"/>
        <v>6863413.3524</v>
      </c>
      <c r="K470" s="5">
        <f t="shared" si="65"/>
        <v>2515528.58524</v>
      </c>
      <c r="L470" s="5">
        <f t="shared" si="66"/>
        <v>9378941.93764</v>
      </c>
      <c r="M470" s="7">
        <f t="shared" si="67"/>
        <v>0.731789726179606</v>
      </c>
      <c r="N470" s="7">
        <f t="shared" si="68"/>
        <v>0.5342</v>
      </c>
      <c r="O470" s="7">
        <f t="shared" si="69"/>
        <v>0.314722912701112</v>
      </c>
      <c r="P470" s="7">
        <f t="shared" si="70"/>
        <v>0.268210273820394</v>
      </c>
      <c r="Q470" s="7">
        <f t="shared" si="71"/>
        <v>0.4658</v>
      </c>
      <c r="R470" s="11">
        <f t="shared" si="72"/>
        <v>-0.551985080772605</v>
      </c>
      <c r="S470" s="12">
        <f t="shared" si="73"/>
        <v>0.0822629244492026</v>
      </c>
    </row>
    <row r="471" ht="14.4" spans="1:19">
      <c r="A471" s="1">
        <v>2019</v>
      </c>
      <c r="B471" s="1">
        <v>47</v>
      </c>
      <c r="C471" s="2" t="s">
        <v>75</v>
      </c>
      <c r="D471" s="5">
        <v>34091</v>
      </c>
      <c r="E471" s="5">
        <v>14487</v>
      </c>
      <c r="F471" s="7">
        <v>0.5454</v>
      </c>
      <c r="G471" s="5">
        <v>414.7</v>
      </c>
      <c r="H471" s="5">
        <v>226.17738</v>
      </c>
      <c r="I471" s="5">
        <v>188.52262</v>
      </c>
      <c r="J471" s="5">
        <f t="shared" si="65"/>
        <v>7710613.06158</v>
      </c>
      <c r="K471" s="5">
        <f t="shared" si="65"/>
        <v>2731127.19594</v>
      </c>
      <c r="L471" s="5">
        <f t="shared" si="66"/>
        <v>10441740.25752</v>
      </c>
      <c r="M471" s="7">
        <f t="shared" si="67"/>
        <v>0.738441377722159</v>
      </c>
      <c r="N471" s="7">
        <f t="shared" si="68"/>
        <v>0.5454</v>
      </c>
      <c r="O471" s="7">
        <f t="shared" si="69"/>
        <v>0.30302224820898</v>
      </c>
      <c r="P471" s="7">
        <f t="shared" si="70"/>
        <v>0.261558622277841</v>
      </c>
      <c r="Q471" s="7">
        <f t="shared" si="71"/>
        <v>0.4546</v>
      </c>
      <c r="R471" s="11">
        <f t="shared" si="72"/>
        <v>-0.552759476066656</v>
      </c>
      <c r="S471" s="12">
        <f t="shared" si="73"/>
        <v>0.0791851594368897</v>
      </c>
    </row>
    <row r="472" ht="14.4" spans="1:19">
      <c r="A472" s="1">
        <v>2010</v>
      </c>
      <c r="B472" s="1">
        <v>48</v>
      </c>
      <c r="C472" s="2" t="s">
        <v>76</v>
      </c>
      <c r="D472" s="5">
        <v>13981.32</v>
      </c>
      <c r="E472" s="5">
        <v>4186.96</v>
      </c>
      <c r="F472" s="7">
        <v>0.319</v>
      </c>
      <c r="G472" s="5">
        <v>761.4</v>
      </c>
      <c r="H472" s="5">
        <v>242.8866</v>
      </c>
      <c r="I472" s="5">
        <v>518.5134</v>
      </c>
      <c r="J472" s="5">
        <f t="shared" si="65"/>
        <v>3395875.278312</v>
      </c>
      <c r="K472" s="5">
        <f t="shared" si="65"/>
        <v>2170994.865264</v>
      </c>
      <c r="L472" s="5">
        <f t="shared" si="66"/>
        <v>5566870.143576</v>
      </c>
      <c r="M472" s="7">
        <f t="shared" si="67"/>
        <v>0.610015177420788</v>
      </c>
      <c r="N472" s="7">
        <f t="shared" si="68"/>
        <v>0.319</v>
      </c>
      <c r="O472" s="7">
        <f t="shared" si="69"/>
        <v>0.64829273509067</v>
      </c>
      <c r="P472" s="7">
        <f t="shared" si="70"/>
        <v>0.389984822579212</v>
      </c>
      <c r="Q472" s="7">
        <f t="shared" si="71"/>
        <v>0.681</v>
      </c>
      <c r="R472" s="11">
        <f t="shared" si="72"/>
        <v>-0.557454484246644</v>
      </c>
      <c r="S472" s="12">
        <f t="shared" si="73"/>
        <v>0.178069619682029</v>
      </c>
    </row>
    <row r="473" ht="14.4" spans="1:19">
      <c r="A473" s="1">
        <v>2011</v>
      </c>
      <c r="B473" s="1">
        <v>48</v>
      </c>
      <c r="C473" s="2" t="s">
        <v>76</v>
      </c>
      <c r="D473" s="5">
        <v>16686</v>
      </c>
      <c r="E473" s="5">
        <v>5100.49</v>
      </c>
      <c r="F473" s="7">
        <v>0.333</v>
      </c>
      <c r="G473" s="5">
        <v>761.9</v>
      </c>
      <c r="H473" s="5">
        <v>253.7127</v>
      </c>
      <c r="I473" s="5">
        <v>508.1873</v>
      </c>
      <c r="J473" s="5">
        <f t="shared" si="65"/>
        <v>4233450.1122</v>
      </c>
      <c r="K473" s="5">
        <f t="shared" si="65"/>
        <v>2592004.241777</v>
      </c>
      <c r="L473" s="5">
        <f t="shared" si="66"/>
        <v>6825454.353977</v>
      </c>
      <c r="M473" s="7">
        <f t="shared" si="67"/>
        <v>0.62024443980543</v>
      </c>
      <c r="N473" s="7">
        <f t="shared" si="68"/>
        <v>0.333</v>
      </c>
      <c r="O473" s="7">
        <f t="shared" si="69"/>
        <v>0.621971168110222</v>
      </c>
      <c r="P473" s="7">
        <f t="shared" si="70"/>
        <v>0.37975556019457</v>
      </c>
      <c r="Q473" s="7">
        <f t="shared" si="71"/>
        <v>0.667</v>
      </c>
      <c r="R473" s="11">
        <f t="shared" si="72"/>
        <v>-0.563262262823245</v>
      </c>
      <c r="S473" s="12">
        <f t="shared" si="73"/>
        <v>0.171872182584752</v>
      </c>
    </row>
    <row r="474" ht="14.4" spans="1:19">
      <c r="A474" s="1">
        <v>2012</v>
      </c>
      <c r="B474" s="1">
        <v>48</v>
      </c>
      <c r="C474" s="2" t="s">
        <v>76</v>
      </c>
      <c r="D474" s="5">
        <v>18971.98</v>
      </c>
      <c r="E474" s="5">
        <v>5922.05</v>
      </c>
      <c r="F474" s="7">
        <v>0.349</v>
      </c>
      <c r="G474" s="5">
        <v>763.9</v>
      </c>
      <c r="H474" s="5">
        <v>266.6011</v>
      </c>
      <c r="I474" s="5">
        <v>497.2989</v>
      </c>
      <c r="J474" s="5">
        <f t="shared" si="65"/>
        <v>5057950.737178</v>
      </c>
      <c r="K474" s="5">
        <f t="shared" si="65"/>
        <v>2945028.950745</v>
      </c>
      <c r="L474" s="5">
        <f t="shared" si="66"/>
        <v>8002979.687923</v>
      </c>
      <c r="M474" s="7">
        <f t="shared" si="67"/>
        <v>0.6320084436564</v>
      </c>
      <c r="N474" s="7">
        <f t="shared" si="68"/>
        <v>0.349</v>
      </c>
      <c r="O474" s="7">
        <f t="shared" si="69"/>
        <v>0.593830832071007</v>
      </c>
      <c r="P474" s="7">
        <f t="shared" si="70"/>
        <v>0.3679915563436</v>
      </c>
      <c r="Q474" s="7">
        <f t="shared" si="71"/>
        <v>0.651</v>
      </c>
      <c r="R474" s="11">
        <f t="shared" si="72"/>
        <v>-0.570449649021352</v>
      </c>
      <c r="S474" s="12">
        <f t="shared" si="73"/>
        <v>0.165385445813355</v>
      </c>
    </row>
    <row r="475" ht="14.4" spans="1:19">
      <c r="A475" s="1">
        <v>2013</v>
      </c>
      <c r="B475" s="1">
        <v>48</v>
      </c>
      <c r="C475" s="2" t="s">
        <v>76</v>
      </c>
      <c r="D475" s="5">
        <v>20933.11</v>
      </c>
      <c r="E475" s="5">
        <v>6763.36</v>
      </c>
      <c r="F475" s="7">
        <v>0.3623</v>
      </c>
      <c r="G475" s="5">
        <v>771.6</v>
      </c>
      <c r="H475" s="5">
        <v>279.55068</v>
      </c>
      <c r="I475" s="5">
        <v>492.04932</v>
      </c>
      <c r="J475" s="5">
        <f t="shared" si="65"/>
        <v>5851865.1350148</v>
      </c>
      <c r="K475" s="5">
        <f t="shared" si="65"/>
        <v>3327906.6889152</v>
      </c>
      <c r="L475" s="5">
        <f t="shared" si="66"/>
        <v>9179771.82393</v>
      </c>
      <c r="M475" s="7">
        <f t="shared" si="67"/>
        <v>0.637473920621867</v>
      </c>
      <c r="N475" s="7">
        <f t="shared" si="68"/>
        <v>0.3623</v>
      </c>
      <c r="O475" s="7">
        <f t="shared" si="69"/>
        <v>0.565040769466316</v>
      </c>
      <c r="P475" s="7">
        <f t="shared" si="70"/>
        <v>0.362526079378133</v>
      </c>
      <c r="Q475" s="7">
        <f t="shared" si="71"/>
        <v>0.6377</v>
      </c>
      <c r="R475" s="11">
        <f t="shared" si="72"/>
        <v>-0.564771538502186</v>
      </c>
      <c r="S475" s="12">
        <f t="shared" si="73"/>
        <v>0.155454343025335</v>
      </c>
    </row>
    <row r="476" ht="14.4" spans="1:19">
      <c r="A476" s="1">
        <v>2014</v>
      </c>
      <c r="B476" s="1">
        <v>48</v>
      </c>
      <c r="C476" s="2" t="s">
        <v>76</v>
      </c>
      <c r="D476" s="5">
        <v>21715</v>
      </c>
      <c r="E476" s="5">
        <v>8213</v>
      </c>
      <c r="F476" s="7">
        <v>0.375</v>
      </c>
      <c r="G476" s="5">
        <v>782.3</v>
      </c>
      <c r="H476" s="5">
        <v>293.3625</v>
      </c>
      <c r="I476" s="5">
        <v>488.9375</v>
      </c>
      <c r="J476" s="5">
        <f t="shared" si="65"/>
        <v>6370366.6875</v>
      </c>
      <c r="K476" s="5">
        <f t="shared" si="65"/>
        <v>4015643.6875</v>
      </c>
      <c r="L476" s="5">
        <f t="shared" si="66"/>
        <v>10386010.375</v>
      </c>
      <c r="M476" s="7">
        <f t="shared" si="67"/>
        <v>0.61336032388664</v>
      </c>
      <c r="N476" s="7">
        <f t="shared" si="68"/>
        <v>0.375</v>
      </c>
      <c r="O476" s="7">
        <f t="shared" si="69"/>
        <v>0.492026541333173</v>
      </c>
      <c r="P476" s="7">
        <f t="shared" si="70"/>
        <v>0.38663967611336</v>
      </c>
      <c r="Q476" s="7">
        <f t="shared" si="71"/>
        <v>0.625</v>
      </c>
      <c r="R476" s="11">
        <f t="shared" si="72"/>
        <v>-0.480258459895557</v>
      </c>
      <c r="S476" s="12">
        <f t="shared" si="73"/>
        <v>0.116102583368219</v>
      </c>
    </row>
    <row r="477" ht="14.4" spans="1:19">
      <c r="A477" s="1">
        <v>2015</v>
      </c>
      <c r="B477" s="1">
        <v>48</v>
      </c>
      <c r="C477" s="2" t="s">
        <v>76</v>
      </c>
      <c r="D477" s="5">
        <v>23496</v>
      </c>
      <c r="E477" s="5">
        <v>9001</v>
      </c>
      <c r="F477" s="7">
        <v>0.3881</v>
      </c>
      <c r="G477" s="5">
        <v>790.1</v>
      </c>
      <c r="H477" s="5">
        <v>306.63781</v>
      </c>
      <c r="I477" s="5">
        <v>483.46219</v>
      </c>
      <c r="J477" s="5">
        <f t="shared" si="65"/>
        <v>7204761.98376</v>
      </c>
      <c r="K477" s="5">
        <f t="shared" si="65"/>
        <v>4351643.17219</v>
      </c>
      <c r="L477" s="5">
        <f t="shared" si="66"/>
        <v>11556405.15595</v>
      </c>
      <c r="M477" s="7">
        <f t="shared" si="67"/>
        <v>0.623443180343198</v>
      </c>
      <c r="N477" s="7">
        <f t="shared" si="68"/>
        <v>0.3881</v>
      </c>
      <c r="O477" s="7">
        <f t="shared" si="69"/>
        <v>0.47399459242935</v>
      </c>
      <c r="P477" s="7">
        <f t="shared" si="70"/>
        <v>0.376556819656802</v>
      </c>
      <c r="Q477" s="7">
        <f t="shared" si="71"/>
        <v>0.6119</v>
      </c>
      <c r="R477" s="11">
        <f t="shared" si="72"/>
        <v>-0.485499919192021</v>
      </c>
      <c r="S477" s="12">
        <f t="shared" si="73"/>
        <v>0.11269039065505</v>
      </c>
    </row>
    <row r="478" ht="14.4" spans="1:19">
      <c r="A478" s="1">
        <v>2016</v>
      </c>
      <c r="B478" s="1">
        <v>48</v>
      </c>
      <c r="C478" s="2" t="s">
        <v>76</v>
      </c>
      <c r="D478" s="5">
        <v>25483</v>
      </c>
      <c r="E478" s="5">
        <v>9776</v>
      </c>
      <c r="F478" s="7">
        <v>0.4024</v>
      </c>
      <c r="G478" s="5">
        <v>799.1</v>
      </c>
      <c r="H478" s="5">
        <v>321.55784</v>
      </c>
      <c r="I478" s="5">
        <v>477.54216</v>
      </c>
      <c r="J478" s="5">
        <f t="shared" si="65"/>
        <v>8194258.43672</v>
      </c>
      <c r="K478" s="5">
        <f t="shared" si="65"/>
        <v>4668452.15616</v>
      </c>
      <c r="L478" s="5">
        <f t="shared" si="66"/>
        <v>12862710.59288</v>
      </c>
      <c r="M478" s="7">
        <f t="shared" si="67"/>
        <v>0.63705533740733</v>
      </c>
      <c r="N478" s="7">
        <f t="shared" si="68"/>
        <v>0.4024</v>
      </c>
      <c r="O478" s="7">
        <f t="shared" si="69"/>
        <v>0.459409904924523</v>
      </c>
      <c r="P478" s="7">
        <f t="shared" si="70"/>
        <v>0.36294466259267</v>
      </c>
      <c r="Q478" s="7">
        <f t="shared" si="71"/>
        <v>0.5976</v>
      </c>
      <c r="R478" s="11">
        <f t="shared" si="72"/>
        <v>-0.498671255822914</v>
      </c>
      <c r="S478" s="12">
        <f t="shared" si="73"/>
        <v>0.111679461300651</v>
      </c>
    </row>
    <row r="479" ht="14.4" spans="1:19">
      <c r="A479" s="1">
        <v>2017</v>
      </c>
      <c r="B479" s="1">
        <v>48</v>
      </c>
      <c r="C479" s="2" t="s">
        <v>76</v>
      </c>
      <c r="D479" s="5">
        <v>27713</v>
      </c>
      <c r="E479" s="5">
        <v>10748</v>
      </c>
      <c r="F479" s="7">
        <v>0.4175</v>
      </c>
      <c r="G479" s="5">
        <v>809.3</v>
      </c>
      <c r="H479" s="5">
        <v>337.88275</v>
      </c>
      <c r="I479" s="5">
        <v>471.41725</v>
      </c>
      <c r="J479" s="5">
        <f t="shared" si="65"/>
        <v>9363744.65075</v>
      </c>
      <c r="K479" s="5">
        <f t="shared" si="65"/>
        <v>5066792.603</v>
      </c>
      <c r="L479" s="5">
        <f t="shared" si="66"/>
        <v>14430537.25375</v>
      </c>
      <c r="M479" s="7">
        <f t="shared" si="67"/>
        <v>0.648883994136579</v>
      </c>
      <c r="N479" s="7">
        <f t="shared" si="68"/>
        <v>0.4175</v>
      </c>
      <c r="O479" s="7">
        <f t="shared" si="69"/>
        <v>0.440969410884023</v>
      </c>
      <c r="P479" s="7">
        <f t="shared" si="70"/>
        <v>0.351116005863421</v>
      </c>
      <c r="Q479" s="7">
        <f t="shared" si="71"/>
        <v>0.5825</v>
      </c>
      <c r="R479" s="11">
        <f t="shared" si="72"/>
        <v>-0.506212515542039</v>
      </c>
      <c r="S479" s="12">
        <f t="shared" si="73"/>
        <v>0.108398676051284</v>
      </c>
    </row>
    <row r="480" ht="14.4" spans="1:19">
      <c r="A480" s="1">
        <v>2018</v>
      </c>
      <c r="B480" s="1">
        <v>48</v>
      </c>
      <c r="C480" s="2" t="s">
        <v>76</v>
      </c>
      <c r="D480" s="5">
        <v>30113</v>
      </c>
      <c r="E480" s="5">
        <v>11830</v>
      </c>
      <c r="F480" s="7">
        <v>0.4329</v>
      </c>
      <c r="G480" s="5">
        <v>820.7</v>
      </c>
      <c r="H480" s="5">
        <v>355.28103</v>
      </c>
      <c r="I480" s="5">
        <v>465.41897</v>
      </c>
      <c r="J480" s="5">
        <f t="shared" si="65"/>
        <v>10698577.65639</v>
      </c>
      <c r="K480" s="5">
        <f t="shared" si="65"/>
        <v>5505906.4151</v>
      </c>
      <c r="L480" s="5">
        <f t="shared" si="66"/>
        <v>16204484.07149</v>
      </c>
      <c r="M480" s="7">
        <f t="shared" si="67"/>
        <v>0.660223281974955</v>
      </c>
      <c r="N480" s="7">
        <f t="shared" si="68"/>
        <v>0.4329</v>
      </c>
      <c r="O480" s="7">
        <f t="shared" si="69"/>
        <v>0.422071329382615</v>
      </c>
      <c r="P480" s="7">
        <f t="shared" si="70"/>
        <v>0.339776718025046</v>
      </c>
      <c r="Q480" s="7">
        <f t="shared" si="71"/>
        <v>0.5671</v>
      </c>
      <c r="R480" s="11">
        <f t="shared" si="72"/>
        <v>-0.512246964830393</v>
      </c>
      <c r="S480" s="12">
        <f t="shared" si="73"/>
        <v>0.10461172578416</v>
      </c>
    </row>
    <row r="481" ht="14.4" spans="1:19">
      <c r="A481" s="1">
        <v>2019</v>
      </c>
      <c r="B481" s="1">
        <v>48</v>
      </c>
      <c r="C481" s="2" t="s">
        <v>76</v>
      </c>
      <c r="D481" s="5">
        <v>32844</v>
      </c>
      <c r="E481" s="5">
        <v>13079</v>
      </c>
      <c r="F481" s="7">
        <v>0.4462</v>
      </c>
      <c r="G481" s="5">
        <v>825.9</v>
      </c>
      <c r="H481" s="5">
        <v>368.51658</v>
      </c>
      <c r="I481" s="5">
        <v>457.38342</v>
      </c>
      <c r="J481" s="5">
        <f t="shared" si="65"/>
        <v>12103558.55352</v>
      </c>
      <c r="K481" s="5">
        <f t="shared" si="65"/>
        <v>5982117.75018</v>
      </c>
      <c r="L481" s="5">
        <f t="shared" si="66"/>
        <v>18085676.3037</v>
      </c>
      <c r="M481" s="7">
        <f t="shared" si="67"/>
        <v>0.669234500843291</v>
      </c>
      <c r="N481" s="7">
        <f t="shared" si="68"/>
        <v>0.4462</v>
      </c>
      <c r="O481" s="7">
        <f t="shared" si="69"/>
        <v>0.405367241139894</v>
      </c>
      <c r="P481" s="7">
        <f t="shared" si="70"/>
        <v>0.330765499156709</v>
      </c>
      <c r="Q481" s="7">
        <f t="shared" si="71"/>
        <v>0.5538</v>
      </c>
      <c r="R481" s="11">
        <f t="shared" si="72"/>
        <v>-0.515393948199633</v>
      </c>
      <c r="S481" s="12">
        <f t="shared" si="73"/>
        <v>0.10081120674388</v>
      </c>
    </row>
    <row r="482" ht="14.4" spans="1:19">
      <c r="A482" s="1">
        <v>2010</v>
      </c>
      <c r="B482" s="1">
        <v>49</v>
      </c>
      <c r="C482" s="2" t="s">
        <v>77</v>
      </c>
      <c r="D482" s="5">
        <v>14668.87</v>
      </c>
      <c r="E482" s="5">
        <v>4765.7</v>
      </c>
      <c r="F482" s="7">
        <v>0.314</v>
      </c>
      <c r="G482" s="5">
        <v>536.2</v>
      </c>
      <c r="H482" s="5">
        <v>168.3668</v>
      </c>
      <c r="I482" s="5">
        <v>367.8332</v>
      </c>
      <c r="J482" s="5">
        <f t="shared" si="65"/>
        <v>2469750.701516</v>
      </c>
      <c r="K482" s="5">
        <f t="shared" si="65"/>
        <v>1752982.68124</v>
      </c>
      <c r="L482" s="5">
        <f t="shared" si="66"/>
        <v>4222733.382756</v>
      </c>
      <c r="M482" s="7">
        <f t="shared" si="67"/>
        <v>0.584870148705457</v>
      </c>
      <c r="N482" s="7">
        <f t="shared" si="68"/>
        <v>0.314</v>
      </c>
      <c r="O482" s="7">
        <f t="shared" si="69"/>
        <v>0.621996868660195</v>
      </c>
      <c r="P482" s="7">
        <f t="shared" si="70"/>
        <v>0.415129851294543</v>
      </c>
      <c r="Q482" s="7">
        <f t="shared" si="71"/>
        <v>0.686</v>
      </c>
      <c r="R482" s="11">
        <f t="shared" si="72"/>
        <v>-0.502286261750875</v>
      </c>
      <c r="S482" s="12">
        <f t="shared" si="73"/>
        <v>0.155273379919685</v>
      </c>
    </row>
    <row r="483" ht="14.4" spans="1:19">
      <c r="A483" s="1">
        <v>2011</v>
      </c>
      <c r="B483" s="1">
        <v>49</v>
      </c>
      <c r="C483" s="2" t="s">
        <v>77</v>
      </c>
      <c r="D483" s="5">
        <v>17562.59</v>
      </c>
      <c r="E483" s="5">
        <v>5720.13</v>
      </c>
      <c r="F483" s="7">
        <v>0.331</v>
      </c>
      <c r="G483" s="5">
        <v>536.6</v>
      </c>
      <c r="H483" s="5">
        <v>177.6146</v>
      </c>
      <c r="I483" s="5">
        <v>358.9854</v>
      </c>
      <c r="J483" s="5">
        <f t="shared" si="65"/>
        <v>3119372.397814</v>
      </c>
      <c r="K483" s="5">
        <f t="shared" si="65"/>
        <v>2053443.156102</v>
      </c>
      <c r="L483" s="5">
        <f t="shared" si="66"/>
        <v>5172815.553916</v>
      </c>
      <c r="M483" s="7">
        <f t="shared" si="67"/>
        <v>0.60303182382997</v>
      </c>
      <c r="N483" s="7">
        <f t="shared" si="68"/>
        <v>0.331</v>
      </c>
      <c r="O483" s="7">
        <f t="shared" si="69"/>
        <v>0.599851595794956</v>
      </c>
      <c r="P483" s="7">
        <f t="shared" si="70"/>
        <v>0.39696817617003</v>
      </c>
      <c r="Q483" s="7">
        <f t="shared" si="71"/>
        <v>0.669</v>
      </c>
      <c r="R483" s="11">
        <f t="shared" si="72"/>
        <v>-0.521927943434865</v>
      </c>
      <c r="S483" s="12">
        <f t="shared" si="73"/>
        <v>0.154540818042037</v>
      </c>
    </row>
    <row r="484" ht="14.4" spans="1:19">
      <c r="A484" s="1">
        <v>2012</v>
      </c>
      <c r="B484" s="1">
        <v>49</v>
      </c>
      <c r="C484" s="2" t="s">
        <v>77</v>
      </c>
      <c r="D484" s="5">
        <v>19731.2</v>
      </c>
      <c r="E484" s="5">
        <v>6635.07</v>
      </c>
      <c r="F484" s="7">
        <v>0.348</v>
      </c>
      <c r="G484" s="5">
        <v>537.8</v>
      </c>
      <c r="H484" s="5">
        <v>187.1544</v>
      </c>
      <c r="I484" s="5">
        <v>350.6456</v>
      </c>
      <c r="J484" s="5">
        <f t="shared" si="65"/>
        <v>3692780.89728</v>
      </c>
      <c r="K484" s="5">
        <f t="shared" si="65"/>
        <v>2326558.101192</v>
      </c>
      <c r="L484" s="5">
        <f t="shared" si="66"/>
        <v>6019338.998472</v>
      </c>
      <c r="M484" s="7">
        <f t="shared" si="67"/>
        <v>0.613486115039775</v>
      </c>
      <c r="N484" s="7">
        <f t="shared" si="68"/>
        <v>0.348</v>
      </c>
      <c r="O484" s="7">
        <f t="shared" si="69"/>
        <v>0.566955151748372</v>
      </c>
      <c r="P484" s="7">
        <f t="shared" si="70"/>
        <v>0.386513884960224</v>
      </c>
      <c r="Q484" s="7">
        <f t="shared" si="71"/>
        <v>0.652</v>
      </c>
      <c r="R484" s="11">
        <f t="shared" si="72"/>
        <v>-0.522876769679712</v>
      </c>
      <c r="S484" s="12">
        <f t="shared" si="73"/>
        <v>0.145719981843537</v>
      </c>
    </row>
    <row r="485" ht="14.4" spans="1:19">
      <c r="A485" s="1">
        <v>2013</v>
      </c>
      <c r="B485" s="1">
        <v>49</v>
      </c>
      <c r="C485" s="2" t="s">
        <v>77</v>
      </c>
      <c r="D485" s="5">
        <v>21712.5</v>
      </c>
      <c r="E485" s="5">
        <v>7571.04</v>
      </c>
      <c r="F485" s="7">
        <v>0.3616</v>
      </c>
      <c r="G485" s="5">
        <v>543.1</v>
      </c>
      <c r="H485" s="5">
        <v>196.38496</v>
      </c>
      <c r="I485" s="5">
        <v>346.71504</v>
      </c>
      <c r="J485" s="5">
        <f t="shared" si="65"/>
        <v>4264008.444</v>
      </c>
      <c r="K485" s="5">
        <f t="shared" si="65"/>
        <v>2624993.4364416</v>
      </c>
      <c r="L485" s="5">
        <f t="shared" si="66"/>
        <v>6889001.8804416</v>
      </c>
      <c r="M485" s="7">
        <f t="shared" si="67"/>
        <v>0.618958815515183</v>
      </c>
      <c r="N485" s="7">
        <f t="shared" si="68"/>
        <v>0.3616</v>
      </c>
      <c r="O485" s="7">
        <f t="shared" si="69"/>
        <v>0.537500108051938</v>
      </c>
      <c r="P485" s="7">
        <f t="shared" si="70"/>
        <v>0.381041184484817</v>
      </c>
      <c r="Q485" s="7">
        <f t="shared" si="71"/>
        <v>0.6384</v>
      </c>
      <c r="R485" s="11">
        <f t="shared" si="72"/>
        <v>-0.516057581090149</v>
      </c>
      <c r="S485" s="12">
        <f t="shared" si="73"/>
        <v>0.13605123825815</v>
      </c>
    </row>
    <row r="486" ht="14.4" spans="1:19">
      <c r="A486" s="1">
        <v>2014</v>
      </c>
      <c r="B486" s="1">
        <v>49</v>
      </c>
      <c r="C486" s="2" t="s">
        <v>77</v>
      </c>
      <c r="D486" s="5">
        <v>21941</v>
      </c>
      <c r="E486" s="5">
        <v>8332</v>
      </c>
      <c r="F486" s="7">
        <v>0.3743</v>
      </c>
      <c r="G486" s="5">
        <v>548.6</v>
      </c>
      <c r="H486" s="5">
        <v>205.34098</v>
      </c>
      <c r="I486" s="5">
        <v>343.25902</v>
      </c>
      <c r="J486" s="5">
        <f t="shared" si="65"/>
        <v>4505386.44218</v>
      </c>
      <c r="K486" s="5">
        <f t="shared" si="65"/>
        <v>2860034.15464</v>
      </c>
      <c r="L486" s="5">
        <f t="shared" si="66"/>
        <v>7365420.59682</v>
      </c>
      <c r="M486" s="7">
        <f t="shared" si="67"/>
        <v>0.611694387707497</v>
      </c>
      <c r="N486" s="7">
        <f t="shared" si="68"/>
        <v>0.3743</v>
      </c>
      <c r="O486" s="7">
        <f t="shared" si="69"/>
        <v>0.491175176385955</v>
      </c>
      <c r="P486" s="7">
        <f t="shared" si="70"/>
        <v>0.388305612292503</v>
      </c>
      <c r="Q486" s="7">
        <f t="shared" si="71"/>
        <v>0.6257</v>
      </c>
      <c r="R486" s="11">
        <f t="shared" si="72"/>
        <v>-0.477078332875132</v>
      </c>
      <c r="S486" s="12">
        <f t="shared" si="73"/>
        <v>0.115196904617964</v>
      </c>
    </row>
    <row r="487" ht="14.4" spans="1:19">
      <c r="A487" s="1">
        <v>2015</v>
      </c>
      <c r="B487" s="1">
        <v>49</v>
      </c>
      <c r="C487" s="2" t="s">
        <v>77</v>
      </c>
      <c r="D487" s="5">
        <v>23630</v>
      </c>
      <c r="E487" s="5">
        <v>9140</v>
      </c>
      <c r="F487" s="7">
        <v>0.3873</v>
      </c>
      <c r="G487" s="5">
        <v>554.1</v>
      </c>
      <c r="H487" s="5">
        <v>214.60293</v>
      </c>
      <c r="I487" s="5">
        <v>339.49707</v>
      </c>
      <c r="J487" s="5">
        <f t="shared" si="65"/>
        <v>5071067.2359</v>
      </c>
      <c r="K487" s="5">
        <f t="shared" si="65"/>
        <v>3103003.2198</v>
      </c>
      <c r="L487" s="5">
        <f t="shared" si="66"/>
        <v>8174070.4557</v>
      </c>
      <c r="M487" s="7">
        <f t="shared" si="67"/>
        <v>0.620384576250356</v>
      </c>
      <c r="N487" s="7">
        <f t="shared" si="68"/>
        <v>0.3873</v>
      </c>
      <c r="O487" s="7">
        <f t="shared" si="69"/>
        <v>0.471139983496423</v>
      </c>
      <c r="P487" s="7">
        <f t="shared" si="70"/>
        <v>0.379615423749644</v>
      </c>
      <c r="Q487" s="7">
        <f t="shared" si="71"/>
        <v>0.6127</v>
      </c>
      <c r="R487" s="11">
        <f t="shared" si="72"/>
        <v>-0.478716722236335</v>
      </c>
      <c r="S487" s="12">
        <f t="shared" si="73"/>
        <v>0.110559727648241</v>
      </c>
    </row>
    <row r="488" ht="14.4" spans="1:19">
      <c r="A488" s="1">
        <v>2016</v>
      </c>
      <c r="B488" s="1">
        <v>49</v>
      </c>
      <c r="C488" s="2" t="s">
        <v>77</v>
      </c>
      <c r="D488" s="5">
        <v>25533</v>
      </c>
      <c r="E488" s="5">
        <v>9917</v>
      </c>
      <c r="F488" s="7">
        <v>0.4003</v>
      </c>
      <c r="G488" s="5">
        <v>559.9</v>
      </c>
      <c r="H488" s="5">
        <v>224.12797</v>
      </c>
      <c r="I488" s="5">
        <v>335.77203</v>
      </c>
      <c r="J488" s="5">
        <f t="shared" si="65"/>
        <v>5722659.45801</v>
      </c>
      <c r="K488" s="5">
        <f t="shared" si="65"/>
        <v>3329851.22151</v>
      </c>
      <c r="L488" s="5">
        <f t="shared" si="66"/>
        <v>9052510.67952</v>
      </c>
      <c r="M488" s="7">
        <f t="shared" si="67"/>
        <v>0.632162685094279</v>
      </c>
      <c r="N488" s="7">
        <f t="shared" si="68"/>
        <v>0.4003</v>
      </c>
      <c r="O488" s="7">
        <f t="shared" si="69"/>
        <v>0.456932508147115</v>
      </c>
      <c r="P488" s="7">
        <f t="shared" si="70"/>
        <v>0.367837314905721</v>
      </c>
      <c r="Q488" s="7">
        <f t="shared" si="71"/>
        <v>0.5997</v>
      </c>
      <c r="R488" s="11">
        <f t="shared" si="72"/>
        <v>-0.488788768811831</v>
      </c>
      <c r="S488" s="12">
        <f t="shared" si="73"/>
        <v>0.109060932981327</v>
      </c>
    </row>
    <row r="489" ht="14.4" spans="1:19">
      <c r="A489" s="1">
        <v>2017</v>
      </c>
      <c r="B489" s="1">
        <v>49</v>
      </c>
      <c r="C489" s="2" t="s">
        <v>77</v>
      </c>
      <c r="D489" s="5">
        <v>27703</v>
      </c>
      <c r="E489" s="5">
        <v>10859</v>
      </c>
      <c r="F489" s="7">
        <v>0.4156</v>
      </c>
      <c r="G489" s="5">
        <v>565.7</v>
      </c>
      <c r="H489" s="5">
        <v>235.10492</v>
      </c>
      <c r="I489" s="5">
        <v>330.59508</v>
      </c>
      <c r="J489" s="5">
        <f t="shared" si="65"/>
        <v>6513111.59876</v>
      </c>
      <c r="K489" s="5">
        <f t="shared" si="65"/>
        <v>3589931.97372</v>
      </c>
      <c r="L489" s="5">
        <f t="shared" si="66"/>
        <v>10103043.57248</v>
      </c>
      <c r="M489" s="7">
        <f t="shared" si="67"/>
        <v>0.64466826773877</v>
      </c>
      <c r="N489" s="7">
        <f t="shared" si="68"/>
        <v>0.4156</v>
      </c>
      <c r="O489" s="7">
        <f t="shared" si="69"/>
        <v>0.439012611682801</v>
      </c>
      <c r="P489" s="7">
        <f t="shared" si="70"/>
        <v>0.35533173226123</v>
      </c>
      <c r="Q489" s="7">
        <f t="shared" si="71"/>
        <v>0.5844</v>
      </c>
      <c r="R489" s="11">
        <f t="shared" si="72"/>
        <v>-0.497533869660452</v>
      </c>
      <c r="S489" s="12">
        <f t="shared" si="73"/>
        <v>0.106227928123944</v>
      </c>
    </row>
    <row r="490" ht="14.4" spans="1:19">
      <c r="A490" s="1">
        <v>2018</v>
      </c>
      <c r="B490" s="1">
        <v>49</v>
      </c>
      <c r="C490" s="2" t="s">
        <v>77</v>
      </c>
      <c r="D490" s="5">
        <v>30100</v>
      </c>
      <c r="E490" s="5">
        <v>11941</v>
      </c>
      <c r="F490" s="7">
        <v>0.4274</v>
      </c>
      <c r="G490" s="5">
        <v>568.1</v>
      </c>
      <c r="H490" s="5">
        <v>242.80594</v>
      </c>
      <c r="I490" s="5">
        <v>325.29406</v>
      </c>
      <c r="J490" s="5">
        <f t="shared" si="65"/>
        <v>7308458.794</v>
      </c>
      <c r="K490" s="5">
        <f t="shared" si="65"/>
        <v>3884336.37046</v>
      </c>
      <c r="L490" s="5">
        <f t="shared" si="66"/>
        <v>11192795.16446</v>
      </c>
      <c r="M490" s="7">
        <f t="shared" si="67"/>
        <v>0.65296100630933</v>
      </c>
      <c r="N490" s="7">
        <f t="shared" si="68"/>
        <v>0.4274</v>
      </c>
      <c r="O490" s="7">
        <f t="shared" si="69"/>
        <v>0.4237970699213</v>
      </c>
      <c r="P490" s="7">
        <f t="shared" si="70"/>
        <v>0.34703899369067</v>
      </c>
      <c r="Q490" s="7">
        <f t="shared" si="71"/>
        <v>0.5726</v>
      </c>
      <c r="R490" s="11">
        <f t="shared" si="72"/>
        <v>-0.500750245282283</v>
      </c>
      <c r="S490" s="12">
        <f t="shared" si="73"/>
        <v>0.102943100033638</v>
      </c>
    </row>
    <row r="491" ht="14.4" spans="1:19">
      <c r="A491" s="1">
        <v>2019</v>
      </c>
      <c r="B491" s="1">
        <v>49</v>
      </c>
      <c r="C491" s="2" t="s">
        <v>77</v>
      </c>
      <c r="D491" s="5">
        <v>32643</v>
      </c>
      <c r="E491" s="5">
        <v>13213</v>
      </c>
      <c r="F491" s="7">
        <v>0.4396</v>
      </c>
      <c r="G491" s="5">
        <v>570</v>
      </c>
      <c r="H491" s="5">
        <v>250.572</v>
      </c>
      <c r="I491" s="5">
        <v>319.428</v>
      </c>
      <c r="J491" s="5">
        <f t="shared" si="65"/>
        <v>8179421.796</v>
      </c>
      <c r="K491" s="5">
        <f t="shared" si="65"/>
        <v>4220602.164</v>
      </c>
      <c r="L491" s="5">
        <f t="shared" si="66"/>
        <v>12400023.96</v>
      </c>
      <c r="M491" s="7">
        <f t="shared" si="67"/>
        <v>0.659629515425549</v>
      </c>
      <c r="N491" s="7">
        <f t="shared" si="68"/>
        <v>0.4396</v>
      </c>
      <c r="O491" s="7">
        <f t="shared" si="69"/>
        <v>0.405813114616254</v>
      </c>
      <c r="P491" s="7">
        <f t="shared" si="70"/>
        <v>0.340370484574451</v>
      </c>
      <c r="Q491" s="7">
        <f t="shared" si="71"/>
        <v>0.5604</v>
      </c>
      <c r="R491" s="11">
        <f t="shared" si="72"/>
        <v>-0.49861612958865</v>
      </c>
      <c r="S491" s="12">
        <f t="shared" si="73"/>
        <v>0.0979720945029266</v>
      </c>
    </row>
    <row r="492" ht="14.4" spans="1:19">
      <c r="A492" s="1">
        <v>2010</v>
      </c>
      <c r="B492" s="1">
        <v>50</v>
      </c>
      <c r="C492" s="2" t="s">
        <v>78</v>
      </c>
      <c r="D492" s="5">
        <v>14508.04</v>
      </c>
      <c r="E492" s="5">
        <v>4713.63</v>
      </c>
      <c r="F492" s="7">
        <v>0.357</v>
      </c>
      <c r="G492" s="5">
        <v>460.8</v>
      </c>
      <c r="H492" s="5">
        <v>164.5056</v>
      </c>
      <c r="I492" s="5">
        <v>296.2944</v>
      </c>
      <c r="J492" s="5">
        <f t="shared" si="65"/>
        <v>2386653.825024</v>
      </c>
      <c r="K492" s="5">
        <f t="shared" si="65"/>
        <v>1396622.172672</v>
      </c>
      <c r="L492" s="5">
        <f t="shared" si="66"/>
        <v>3783275.997696</v>
      </c>
      <c r="M492" s="7">
        <f t="shared" si="67"/>
        <v>0.630843170436802</v>
      </c>
      <c r="N492" s="7">
        <f t="shared" si="68"/>
        <v>0.357</v>
      </c>
      <c r="O492" s="7">
        <f t="shared" si="69"/>
        <v>0.569321508565473</v>
      </c>
      <c r="P492" s="7">
        <f t="shared" si="70"/>
        <v>0.369156829563198</v>
      </c>
      <c r="Q492" s="7">
        <f t="shared" si="71"/>
        <v>0.643</v>
      </c>
      <c r="R492" s="11">
        <f t="shared" si="72"/>
        <v>-0.554923158122875</v>
      </c>
      <c r="S492" s="12">
        <f t="shared" si="73"/>
        <v>0.154298911757468</v>
      </c>
    </row>
    <row r="493" ht="14.4" spans="1:19">
      <c r="A493" s="1">
        <v>2011</v>
      </c>
      <c r="B493" s="1">
        <v>50</v>
      </c>
      <c r="C493" s="2" t="s">
        <v>78</v>
      </c>
      <c r="D493" s="5">
        <v>17269.88</v>
      </c>
      <c r="E493" s="5">
        <v>5643.45</v>
      </c>
      <c r="F493" s="7">
        <v>0.373</v>
      </c>
      <c r="G493" s="5">
        <v>462.4</v>
      </c>
      <c r="H493" s="5">
        <v>172.4752</v>
      </c>
      <c r="I493" s="5">
        <v>289.9248</v>
      </c>
      <c r="J493" s="5">
        <f t="shared" si="65"/>
        <v>2978626.006976</v>
      </c>
      <c r="K493" s="5">
        <f t="shared" si="65"/>
        <v>1636176.11256</v>
      </c>
      <c r="L493" s="5">
        <f t="shared" si="66"/>
        <v>4614802.119536</v>
      </c>
      <c r="M493" s="7">
        <f t="shared" si="67"/>
        <v>0.645450428820443</v>
      </c>
      <c r="N493" s="7">
        <f t="shared" si="68"/>
        <v>0.373</v>
      </c>
      <c r="O493" s="7">
        <f t="shared" si="69"/>
        <v>0.548369992683061</v>
      </c>
      <c r="P493" s="7">
        <f t="shared" si="70"/>
        <v>0.354549571179557</v>
      </c>
      <c r="Q493" s="7">
        <f t="shared" si="71"/>
        <v>0.627</v>
      </c>
      <c r="R493" s="11">
        <f t="shared" si="72"/>
        <v>-0.570098370361697</v>
      </c>
      <c r="S493" s="12">
        <f t="shared" si="73"/>
        <v>0.151817514187641</v>
      </c>
    </row>
    <row r="494" ht="14.4" spans="1:19">
      <c r="A494" s="1">
        <v>2012</v>
      </c>
      <c r="B494" s="1">
        <v>50</v>
      </c>
      <c r="C494" s="2" t="s">
        <v>78</v>
      </c>
      <c r="D494" s="5">
        <v>19368.75</v>
      </c>
      <c r="E494" s="5">
        <v>6534.7</v>
      </c>
      <c r="F494" s="7">
        <v>0.39</v>
      </c>
      <c r="G494" s="5">
        <v>463.6</v>
      </c>
      <c r="H494" s="5">
        <v>180.804</v>
      </c>
      <c r="I494" s="5">
        <v>282.796</v>
      </c>
      <c r="J494" s="5">
        <f t="shared" si="65"/>
        <v>3501947.475</v>
      </c>
      <c r="K494" s="5">
        <f t="shared" si="65"/>
        <v>1847987.0212</v>
      </c>
      <c r="L494" s="5">
        <f t="shared" si="66"/>
        <v>5349934.4962</v>
      </c>
      <c r="M494" s="7">
        <f t="shared" si="67"/>
        <v>0.65457763594814</v>
      </c>
      <c r="N494" s="7">
        <f t="shared" si="68"/>
        <v>0.39</v>
      </c>
      <c r="O494" s="7">
        <f t="shared" si="69"/>
        <v>0.517843457905355</v>
      </c>
      <c r="P494" s="7">
        <f t="shared" si="70"/>
        <v>0.34542236405186</v>
      </c>
      <c r="Q494" s="7">
        <f t="shared" si="71"/>
        <v>0.61</v>
      </c>
      <c r="R494" s="11">
        <f t="shared" si="72"/>
        <v>-0.568691045282589</v>
      </c>
      <c r="S494" s="12">
        <f t="shared" si="73"/>
        <v>0.142530141190262</v>
      </c>
    </row>
    <row r="495" ht="14.4" spans="1:19">
      <c r="A495" s="1">
        <v>2013</v>
      </c>
      <c r="B495" s="1">
        <v>50</v>
      </c>
      <c r="C495" s="2" t="s">
        <v>78</v>
      </c>
      <c r="D495" s="5">
        <v>21274.67</v>
      </c>
      <c r="E495" s="5">
        <v>7430.6</v>
      </c>
      <c r="F495" s="7">
        <v>0.404</v>
      </c>
      <c r="G495" s="5">
        <v>466.5</v>
      </c>
      <c r="H495" s="5">
        <v>188.466</v>
      </c>
      <c r="I495" s="5">
        <v>278.034</v>
      </c>
      <c r="J495" s="5">
        <f t="shared" si="65"/>
        <v>4009551.95622</v>
      </c>
      <c r="K495" s="5">
        <f t="shared" si="65"/>
        <v>2065959.4404</v>
      </c>
      <c r="L495" s="5">
        <f t="shared" si="66"/>
        <v>6075511.39662</v>
      </c>
      <c r="M495" s="7">
        <f t="shared" si="67"/>
        <v>0.659952997281947</v>
      </c>
      <c r="N495" s="7">
        <f t="shared" si="68"/>
        <v>0.404</v>
      </c>
      <c r="O495" s="7">
        <f t="shared" si="69"/>
        <v>0.490753738283851</v>
      </c>
      <c r="P495" s="7">
        <f t="shared" si="70"/>
        <v>0.340047002718053</v>
      </c>
      <c r="Q495" s="7">
        <f t="shared" si="71"/>
        <v>0.596</v>
      </c>
      <c r="R495" s="11">
        <f t="shared" si="72"/>
        <v>-0.561156815721476</v>
      </c>
      <c r="S495" s="12">
        <f t="shared" si="73"/>
        <v>0.133054707266854</v>
      </c>
    </row>
    <row r="496" ht="14.4" spans="1:19">
      <c r="A496" s="1">
        <v>2014</v>
      </c>
      <c r="B496" s="1">
        <v>50</v>
      </c>
      <c r="C496" s="2" t="s">
        <v>78</v>
      </c>
      <c r="D496" s="5">
        <v>20610</v>
      </c>
      <c r="E496" s="5">
        <v>8287</v>
      </c>
      <c r="F496" s="7">
        <v>0.418</v>
      </c>
      <c r="G496" s="5">
        <v>470.4</v>
      </c>
      <c r="H496" s="5">
        <v>196.6272</v>
      </c>
      <c r="I496" s="5">
        <v>273.7728</v>
      </c>
      <c r="J496" s="5">
        <f t="shared" si="65"/>
        <v>4052486.592</v>
      </c>
      <c r="K496" s="5">
        <f t="shared" si="65"/>
        <v>2268755.1936</v>
      </c>
      <c r="L496" s="5">
        <f t="shared" si="66"/>
        <v>6321241.7856</v>
      </c>
      <c r="M496" s="7">
        <f t="shared" si="67"/>
        <v>0.64109026824946</v>
      </c>
      <c r="N496" s="7">
        <f t="shared" si="68"/>
        <v>0.418</v>
      </c>
      <c r="O496" s="7">
        <f t="shared" si="69"/>
        <v>0.427688838583253</v>
      </c>
      <c r="P496" s="7">
        <f t="shared" si="70"/>
        <v>0.35890973175054</v>
      </c>
      <c r="Q496" s="7">
        <f t="shared" si="71"/>
        <v>0.582</v>
      </c>
      <c r="R496" s="11">
        <f t="shared" si="72"/>
        <v>-0.48339953445221</v>
      </c>
      <c r="S496" s="12">
        <f t="shared" si="73"/>
        <v>0.100690355016059</v>
      </c>
    </row>
    <row r="497" ht="14.4" spans="1:19">
      <c r="A497" s="1">
        <v>2015</v>
      </c>
      <c r="B497" s="1">
        <v>50</v>
      </c>
      <c r="C497" s="2" t="s">
        <v>78</v>
      </c>
      <c r="D497" s="5">
        <v>22238</v>
      </c>
      <c r="E497" s="5">
        <v>9197</v>
      </c>
      <c r="F497" s="7">
        <v>0.4281</v>
      </c>
      <c r="G497" s="5">
        <v>474.1</v>
      </c>
      <c r="H497" s="5">
        <v>202.96221</v>
      </c>
      <c r="I497" s="5">
        <v>271.13779</v>
      </c>
      <c r="J497" s="5">
        <f t="shared" si="65"/>
        <v>4513473.62598</v>
      </c>
      <c r="K497" s="5">
        <f t="shared" si="65"/>
        <v>2493654.25463</v>
      </c>
      <c r="L497" s="5">
        <f t="shared" si="66"/>
        <v>7007127.88061</v>
      </c>
      <c r="M497" s="7">
        <f t="shared" si="67"/>
        <v>0.644126053196432</v>
      </c>
      <c r="N497" s="7">
        <f t="shared" si="68"/>
        <v>0.4281</v>
      </c>
      <c r="O497" s="7">
        <f t="shared" si="69"/>
        <v>0.40853762857697</v>
      </c>
      <c r="P497" s="7">
        <f t="shared" si="70"/>
        <v>0.355873946803568</v>
      </c>
      <c r="Q497" s="7">
        <f t="shared" si="71"/>
        <v>0.5719</v>
      </c>
      <c r="R497" s="11">
        <f t="shared" si="72"/>
        <v>-0.474387564783527</v>
      </c>
      <c r="S497" s="12">
        <f t="shared" si="73"/>
        <v>0.0943275552834665</v>
      </c>
    </row>
    <row r="498" ht="14.4" spans="1:19">
      <c r="A498" s="1">
        <v>2016</v>
      </c>
      <c r="B498" s="1">
        <v>50</v>
      </c>
      <c r="C498" s="2" t="s">
        <v>78</v>
      </c>
      <c r="D498" s="5">
        <v>24728</v>
      </c>
      <c r="E498" s="5">
        <v>9960</v>
      </c>
      <c r="F498" s="7">
        <v>0.4399</v>
      </c>
      <c r="G498" s="5">
        <v>477.2</v>
      </c>
      <c r="H498" s="5">
        <v>209.92028</v>
      </c>
      <c r="I498" s="5">
        <v>267.27972</v>
      </c>
      <c r="J498" s="5">
        <f t="shared" si="65"/>
        <v>5190908.68384</v>
      </c>
      <c r="K498" s="5">
        <f t="shared" si="65"/>
        <v>2662106.0112</v>
      </c>
      <c r="L498" s="5">
        <f t="shared" si="66"/>
        <v>7853014.69504</v>
      </c>
      <c r="M498" s="7">
        <f t="shared" si="67"/>
        <v>0.661008400648811</v>
      </c>
      <c r="N498" s="7">
        <f t="shared" si="68"/>
        <v>0.4399</v>
      </c>
      <c r="O498" s="7">
        <f t="shared" si="69"/>
        <v>0.407219120415967</v>
      </c>
      <c r="P498" s="7">
        <f t="shared" si="70"/>
        <v>0.338991599351189</v>
      </c>
      <c r="Q498" s="7">
        <f t="shared" si="71"/>
        <v>0.5601</v>
      </c>
      <c r="R498" s="11">
        <f t="shared" si="72"/>
        <v>-0.502140012817341</v>
      </c>
      <c r="S498" s="12">
        <f t="shared" si="73"/>
        <v>0.098954013456597</v>
      </c>
    </row>
    <row r="499" ht="14.4" spans="1:19">
      <c r="A499" s="1">
        <v>2017</v>
      </c>
      <c r="B499" s="1">
        <v>50</v>
      </c>
      <c r="C499" s="2" t="s">
        <v>78</v>
      </c>
      <c r="D499" s="5">
        <v>26731</v>
      </c>
      <c r="E499" s="5">
        <v>10857</v>
      </c>
      <c r="F499" s="7">
        <v>0.4541</v>
      </c>
      <c r="G499" s="5">
        <v>480</v>
      </c>
      <c r="H499" s="5">
        <v>217.968</v>
      </c>
      <c r="I499" s="5">
        <v>262.032</v>
      </c>
      <c r="J499" s="5">
        <f t="shared" si="65"/>
        <v>5826502.608</v>
      </c>
      <c r="K499" s="5">
        <f t="shared" si="65"/>
        <v>2844881.424</v>
      </c>
      <c r="L499" s="5">
        <f t="shared" si="66"/>
        <v>8671384.032</v>
      </c>
      <c r="M499" s="7">
        <f t="shared" si="67"/>
        <v>0.671923027108298</v>
      </c>
      <c r="N499" s="7">
        <f t="shared" si="68"/>
        <v>0.4541</v>
      </c>
      <c r="O499" s="7">
        <f t="shared" si="69"/>
        <v>0.391826352865091</v>
      </c>
      <c r="P499" s="7">
        <f t="shared" si="70"/>
        <v>0.328076972891702</v>
      </c>
      <c r="Q499" s="7">
        <f t="shared" si="71"/>
        <v>0.5459</v>
      </c>
      <c r="R499" s="11">
        <f t="shared" si="72"/>
        <v>-0.509187554484764</v>
      </c>
      <c r="S499" s="12">
        <f t="shared" si="73"/>
        <v>0.0962244376084258</v>
      </c>
    </row>
    <row r="500" ht="14.4" spans="1:19">
      <c r="A500" s="1">
        <v>2018</v>
      </c>
      <c r="B500" s="1">
        <v>50</v>
      </c>
      <c r="C500" s="2" t="s">
        <v>78</v>
      </c>
      <c r="D500" s="5">
        <v>29070</v>
      </c>
      <c r="E500" s="5">
        <v>11959</v>
      </c>
      <c r="F500" s="7">
        <v>0.4608</v>
      </c>
      <c r="G500" s="5">
        <v>483.7</v>
      </c>
      <c r="H500" s="5">
        <v>222.88896</v>
      </c>
      <c r="I500" s="5">
        <v>260.81104</v>
      </c>
      <c r="J500" s="5">
        <f t="shared" si="65"/>
        <v>6479382.0672</v>
      </c>
      <c r="K500" s="5">
        <f t="shared" si="65"/>
        <v>3119039.22736</v>
      </c>
      <c r="L500" s="5">
        <f t="shared" si="66"/>
        <v>9598421.29456</v>
      </c>
      <c r="M500" s="7">
        <f t="shared" si="67"/>
        <v>0.675046642396521</v>
      </c>
      <c r="N500" s="7">
        <f t="shared" si="68"/>
        <v>0.4608</v>
      </c>
      <c r="O500" s="7">
        <f t="shared" si="69"/>
        <v>0.381817678950262</v>
      </c>
      <c r="P500" s="7">
        <f t="shared" si="70"/>
        <v>0.324953357603479</v>
      </c>
      <c r="Q500" s="7">
        <f t="shared" si="71"/>
        <v>0.5392</v>
      </c>
      <c r="R500" s="11">
        <f t="shared" si="72"/>
        <v>-0.506404902633852</v>
      </c>
      <c r="S500" s="12">
        <f t="shared" si="73"/>
        <v>0.0931867687652744</v>
      </c>
    </row>
    <row r="501" ht="14.4" spans="1:19">
      <c r="A501" s="1">
        <v>2019</v>
      </c>
      <c r="B501" s="1">
        <v>50</v>
      </c>
      <c r="C501" s="2" t="s">
        <v>78</v>
      </c>
      <c r="D501" s="5">
        <v>31788</v>
      </c>
      <c r="E501" s="5">
        <v>13244</v>
      </c>
      <c r="F501" s="7">
        <v>0.4709</v>
      </c>
      <c r="G501" s="5">
        <v>487.3</v>
      </c>
      <c r="H501" s="5">
        <v>229.46957</v>
      </c>
      <c r="I501" s="5">
        <v>257.83043</v>
      </c>
      <c r="J501" s="5">
        <f t="shared" si="65"/>
        <v>7294378.69116</v>
      </c>
      <c r="K501" s="5">
        <f t="shared" si="65"/>
        <v>3414706.21492</v>
      </c>
      <c r="L501" s="5">
        <f t="shared" si="66"/>
        <v>10709084.90608</v>
      </c>
      <c r="M501" s="7">
        <f t="shared" si="67"/>
        <v>0.681139308832884</v>
      </c>
      <c r="N501" s="7">
        <f t="shared" si="68"/>
        <v>0.4709</v>
      </c>
      <c r="O501" s="7">
        <f t="shared" si="69"/>
        <v>0.369121093079099</v>
      </c>
      <c r="P501" s="7">
        <f t="shared" si="70"/>
        <v>0.318860691167116</v>
      </c>
      <c r="Q501" s="7">
        <f t="shared" si="71"/>
        <v>0.5291</v>
      </c>
      <c r="R501" s="11">
        <f t="shared" si="72"/>
        <v>-0.506423147313834</v>
      </c>
      <c r="S501" s="12">
        <f t="shared" si="73"/>
        <v>0.0899444514400207</v>
      </c>
    </row>
    <row r="502" ht="14.4" spans="1:19">
      <c r="A502" s="1">
        <v>2010</v>
      </c>
      <c r="B502" s="1">
        <v>51</v>
      </c>
      <c r="C502" s="2" t="s">
        <v>79</v>
      </c>
      <c r="D502" s="5">
        <v>15537.86</v>
      </c>
      <c r="E502" s="5">
        <v>4688.5</v>
      </c>
      <c r="F502" s="7">
        <v>0.291</v>
      </c>
      <c r="G502" s="5">
        <v>486.1</v>
      </c>
      <c r="H502" s="5">
        <v>141.4551</v>
      </c>
      <c r="I502" s="5">
        <v>344.6449</v>
      </c>
      <c r="J502" s="5">
        <f t="shared" si="65"/>
        <v>2197909.540086</v>
      </c>
      <c r="K502" s="5">
        <f t="shared" si="65"/>
        <v>1615867.61365</v>
      </c>
      <c r="L502" s="5">
        <f t="shared" si="66"/>
        <v>3813777.153736</v>
      </c>
      <c r="M502" s="7">
        <f t="shared" si="67"/>
        <v>0.576307804962572</v>
      </c>
      <c r="N502" s="7">
        <f t="shared" si="68"/>
        <v>0.291</v>
      </c>
      <c r="O502" s="7">
        <f t="shared" si="69"/>
        <v>0.683318634407898</v>
      </c>
      <c r="P502" s="7">
        <f t="shared" si="70"/>
        <v>0.423692195037428</v>
      </c>
      <c r="Q502" s="7">
        <f t="shared" si="71"/>
        <v>0.709</v>
      </c>
      <c r="R502" s="11">
        <f t="shared" si="72"/>
        <v>-0.514848290033578</v>
      </c>
      <c r="S502" s="12">
        <f t="shared" si="73"/>
        <v>0.175664660170045</v>
      </c>
    </row>
    <row r="503" ht="14.4" spans="1:19">
      <c r="A503" s="1">
        <v>2011</v>
      </c>
      <c r="B503" s="1">
        <v>51</v>
      </c>
      <c r="C503" s="2" t="s">
        <v>79</v>
      </c>
      <c r="D503" s="5">
        <v>18099.15</v>
      </c>
      <c r="E503" s="5">
        <v>5638.38</v>
      </c>
      <c r="F503" s="7">
        <v>0.313</v>
      </c>
      <c r="G503" s="5">
        <v>488</v>
      </c>
      <c r="H503" s="5">
        <v>152.744</v>
      </c>
      <c r="I503" s="5">
        <v>335.256</v>
      </c>
      <c r="J503" s="5">
        <f t="shared" si="65"/>
        <v>2764536.5676</v>
      </c>
      <c r="K503" s="5">
        <f t="shared" si="65"/>
        <v>1890300.72528</v>
      </c>
      <c r="L503" s="5">
        <f t="shared" si="66"/>
        <v>4654837.29288</v>
      </c>
      <c r="M503" s="7">
        <f t="shared" si="67"/>
        <v>0.593906165491243</v>
      </c>
      <c r="N503" s="7">
        <f t="shared" si="68"/>
        <v>0.313</v>
      </c>
      <c r="O503" s="7">
        <f t="shared" si="69"/>
        <v>0.640518145790367</v>
      </c>
      <c r="P503" s="7">
        <f t="shared" si="70"/>
        <v>0.406093834508757</v>
      </c>
      <c r="Q503" s="7">
        <f t="shared" si="71"/>
        <v>0.687</v>
      </c>
      <c r="R503" s="11">
        <f t="shared" si="72"/>
        <v>-0.525750039844913</v>
      </c>
      <c r="S503" s="12">
        <f t="shared" si="73"/>
        <v>0.166903826220166</v>
      </c>
    </row>
    <row r="504" ht="14.4" spans="1:19">
      <c r="A504" s="1">
        <v>2012</v>
      </c>
      <c r="B504" s="1">
        <v>51</v>
      </c>
      <c r="C504" s="2" t="s">
        <v>79</v>
      </c>
      <c r="D504" s="5">
        <v>20488.24</v>
      </c>
      <c r="E504" s="5">
        <v>6551.55</v>
      </c>
      <c r="F504" s="7">
        <v>0.33</v>
      </c>
      <c r="G504" s="5">
        <v>489.5</v>
      </c>
      <c r="H504" s="5">
        <v>161.535</v>
      </c>
      <c r="I504" s="5">
        <v>327.965</v>
      </c>
      <c r="J504" s="5">
        <f t="shared" si="65"/>
        <v>3309567.8484</v>
      </c>
      <c r="K504" s="5">
        <f t="shared" si="65"/>
        <v>2148679.09575</v>
      </c>
      <c r="L504" s="5">
        <f t="shared" si="66"/>
        <v>5458246.94415</v>
      </c>
      <c r="M504" s="7">
        <f t="shared" si="67"/>
        <v>0.606342637528905</v>
      </c>
      <c r="N504" s="7">
        <f t="shared" si="68"/>
        <v>0.33</v>
      </c>
      <c r="O504" s="7">
        <f t="shared" si="69"/>
        <v>0.608352580289189</v>
      </c>
      <c r="P504" s="7">
        <f t="shared" si="70"/>
        <v>0.393657362471094</v>
      </c>
      <c r="Q504" s="7">
        <f t="shared" si="71"/>
        <v>0.67</v>
      </c>
      <c r="R504" s="11">
        <f t="shared" si="72"/>
        <v>-0.531796819840158</v>
      </c>
      <c r="S504" s="12">
        <f t="shared" si="73"/>
        <v>0.15952437461127</v>
      </c>
    </row>
    <row r="505" ht="14.4" spans="1:19">
      <c r="A505" s="1">
        <v>2013</v>
      </c>
      <c r="B505" s="1">
        <v>51</v>
      </c>
      <c r="C505" s="2" t="s">
        <v>79</v>
      </c>
      <c r="D505" s="5">
        <v>22604.81</v>
      </c>
      <c r="E505" s="5">
        <v>7456.27</v>
      </c>
      <c r="F505" s="7">
        <v>0.344</v>
      </c>
      <c r="G505" s="5">
        <v>495</v>
      </c>
      <c r="H505" s="5">
        <v>170.28</v>
      </c>
      <c r="I505" s="5">
        <v>324.72</v>
      </c>
      <c r="J505" s="5">
        <f t="shared" si="65"/>
        <v>3849147.0468</v>
      </c>
      <c r="K505" s="5">
        <f t="shared" si="65"/>
        <v>2421199.9944</v>
      </c>
      <c r="L505" s="5">
        <f t="shared" si="66"/>
        <v>6270347.0412</v>
      </c>
      <c r="M505" s="7">
        <f t="shared" si="67"/>
        <v>0.613865073417589</v>
      </c>
      <c r="N505" s="7">
        <f t="shared" si="68"/>
        <v>0.344</v>
      </c>
      <c r="O505" s="7">
        <f t="shared" si="69"/>
        <v>0.579133496490926</v>
      </c>
      <c r="P505" s="7">
        <f t="shared" si="70"/>
        <v>0.386134926582411</v>
      </c>
      <c r="Q505" s="7">
        <f t="shared" si="71"/>
        <v>0.656</v>
      </c>
      <c r="R505" s="11">
        <f t="shared" si="72"/>
        <v>-0.529973929826247</v>
      </c>
      <c r="S505" s="12">
        <f t="shared" si="73"/>
        <v>0.150868381857937</v>
      </c>
    </row>
    <row r="506" ht="14.4" spans="1:19">
      <c r="A506" s="1">
        <v>2014</v>
      </c>
      <c r="B506" s="1">
        <v>51</v>
      </c>
      <c r="C506" s="2" t="s">
        <v>79</v>
      </c>
      <c r="D506" s="5">
        <v>21192</v>
      </c>
      <c r="E506" s="5">
        <v>8967</v>
      </c>
      <c r="F506" s="7">
        <v>0.3566</v>
      </c>
      <c r="G506" s="5">
        <v>499.6</v>
      </c>
      <c r="H506" s="5">
        <v>178.15736</v>
      </c>
      <c r="I506" s="5">
        <v>321.44264</v>
      </c>
      <c r="J506" s="5">
        <f t="shared" si="65"/>
        <v>3775510.77312</v>
      </c>
      <c r="K506" s="5">
        <f t="shared" si="65"/>
        <v>2882376.15288</v>
      </c>
      <c r="L506" s="5">
        <f t="shared" si="66"/>
        <v>6657886.926</v>
      </c>
      <c r="M506" s="7">
        <f t="shared" si="67"/>
        <v>0.567073429615647</v>
      </c>
      <c r="N506" s="7">
        <f t="shared" si="68"/>
        <v>0.3566</v>
      </c>
      <c r="O506" s="7">
        <f t="shared" si="69"/>
        <v>0.463874095408568</v>
      </c>
      <c r="P506" s="7">
        <f t="shared" si="70"/>
        <v>0.432926570384353</v>
      </c>
      <c r="Q506" s="7">
        <f t="shared" si="71"/>
        <v>0.6434</v>
      </c>
      <c r="R506" s="11">
        <f t="shared" si="72"/>
        <v>-0.39619848459129</v>
      </c>
      <c r="S506" s="12">
        <f t="shared" si="73"/>
        <v>0.0915258230676079</v>
      </c>
    </row>
    <row r="507" ht="14.4" spans="1:19">
      <c r="A507" s="1">
        <v>2015</v>
      </c>
      <c r="B507" s="1">
        <v>51</v>
      </c>
      <c r="C507" s="2" t="s">
        <v>79</v>
      </c>
      <c r="D507" s="5">
        <v>23120</v>
      </c>
      <c r="E507" s="5">
        <v>9738</v>
      </c>
      <c r="F507" s="7">
        <v>0.3696</v>
      </c>
      <c r="G507" s="5">
        <v>504.7</v>
      </c>
      <c r="H507" s="5">
        <v>186.53712</v>
      </c>
      <c r="I507" s="5">
        <v>318.16288</v>
      </c>
      <c r="J507" s="5">
        <f t="shared" si="65"/>
        <v>4312738.2144</v>
      </c>
      <c r="K507" s="5">
        <f t="shared" si="65"/>
        <v>3098270.12544</v>
      </c>
      <c r="L507" s="5">
        <f t="shared" si="66"/>
        <v>7411008.33984</v>
      </c>
      <c r="M507" s="7">
        <f t="shared" si="67"/>
        <v>0.581936764423222</v>
      </c>
      <c r="N507" s="7">
        <f t="shared" si="68"/>
        <v>0.3696</v>
      </c>
      <c r="O507" s="7">
        <f t="shared" si="69"/>
        <v>0.453940449867054</v>
      </c>
      <c r="P507" s="7">
        <f t="shared" si="70"/>
        <v>0.418063235576778</v>
      </c>
      <c r="Q507" s="7">
        <f t="shared" si="71"/>
        <v>0.6304</v>
      </c>
      <c r="R507" s="11">
        <f t="shared" si="72"/>
        <v>-0.410721836176613</v>
      </c>
      <c r="S507" s="12">
        <f t="shared" si="73"/>
        <v>0.0924569368824244</v>
      </c>
    </row>
    <row r="508" ht="14.4" spans="1:19">
      <c r="A508" s="1">
        <v>2016</v>
      </c>
      <c r="B508" s="1">
        <v>51</v>
      </c>
      <c r="C508" s="2" t="s">
        <v>79</v>
      </c>
      <c r="D508" s="5">
        <v>25053</v>
      </c>
      <c r="E508" s="5">
        <v>10576</v>
      </c>
      <c r="F508" s="7">
        <v>0.3828</v>
      </c>
      <c r="G508" s="5">
        <v>510.4</v>
      </c>
      <c r="H508" s="5">
        <v>195.38112</v>
      </c>
      <c r="I508" s="5">
        <v>315.01888</v>
      </c>
      <c r="J508" s="5">
        <f t="shared" si="65"/>
        <v>4894883.19936</v>
      </c>
      <c r="K508" s="5">
        <f t="shared" si="65"/>
        <v>3331639.67488</v>
      </c>
      <c r="L508" s="5">
        <f t="shared" si="66"/>
        <v>8226522.87424</v>
      </c>
      <c r="M508" s="7">
        <f t="shared" si="67"/>
        <v>0.595012409761543</v>
      </c>
      <c r="N508" s="7">
        <f t="shared" si="68"/>
        <v>0.3828</v>
      </c>
      <c r="O508" s="7">
        <f t="shared" si="69"/>
        <v>0.441069602491421</v>
      </c>
      <c r="P508" s="7">
        <f t="shared" si="70"/>
        <v>0.404987590238457</v>
      </c>
      <c r="Q508" s="7">
        <f t="shared" si="71"/>
        <v>0.6172</v>
      </c>
      <c r="R508" s="11">
        <f t="shared" si="72"/>
        <v>-0.42133669523845</v>
      </c>
      <c r="S508" s="12">
        <f t="shared" si="73"/>
        <v>0.0918057541673317</v>
      </c>
    </row>
    <row r="509" ht="14.4" spans="1:19">
      <c r="A509" s="1">
        <v>2017</v>
      </c>
      <c r="B509" s="1">
        <v>51</v>
      </c>
      <c r="C509" s="2" t="s">
        <v>79</v>
      </c>
      <c r="D509" s="5">
        <v>27246</v>
      </c>
      <c r="E509" s="5">
        <v>11591</v>
      </c>
      <c r="F509" s="7">
        <v>0.3977</v>
      </c>
      <c r="G509" s="5">
        <v>516.9</v>
      </c>
      <c r="H509" s="5">
        <v>205.57113</v>
      </c>
      <c r="I509" s="5">
        <v>311.32887</v>
      </c>
      <c r="J509" s="5">
        <f t="shared" si="65"/>
        <v>5600991.00798</v>
      </c>
      <c r="K509" s="5">
        <f t="shared" si="65"/>
        <v>3608612.93217</v>
      </c>
      <c r="L509" s="5">
        <f t="shared" si="66"/>
        <v>9209603.94015</v>
      </c>
      <c r="M509" s="7">
        <f t="shared" si="67"/>
        <v>0.608168499359895</v>
      </c>
      <c r="N509" s="7">
        <f t="shared" si="68"/>
        <v>0.3977</v>
      </c>
      <c r="O509" s="7">
        <f t="shared" si="69"/>
        <v>0.424754028462218</v>
      </c>
      <c r="P509" s="7">
        <f t="shared" si="70"/>
        <v>0.391831500640105</v>
      </c>
      <c r="Q509" s="7">
        <f t="shared" si="71"/>
        <v>0.6023</v>
      </c>
      <c r="R509" s="11">
        <f t="shared" si="72"/>
        <v>-0.429923757975043</v>
      </c>
      <c r="S509" s="12">
        <f t="shared" si="73"/>
        <v>0.0898643488387429</v>
      </c>
    </row>
    <row r="510" ht="14.4" spans="1:19">
      <c r="A510" s="1">
        <v>2018</v>
      </c>
      <c r="B510" s="1">
        <v>51</v>
      </c>
      <c r="C510" s="2" t="s">
        <v>79</v>
      </c>
      <c r="D510" s="5">
        <v>29711</v>
      </c>
      <c r="E510" s="5">
        <v>12756</v>
      </c>
      <c r="F510" s="7">
        <v>0.4101</v>
      </c>
      <c r="G510" s="5">
        <v>523.7</v>
      </c>
      <c r="H510" s="5">
        <v>214.76937</v>
      </c>
      <c r="I510" s="5">
        <v>308.93063</v>
      </c>
      <c r="J510" s="5">
        <f t="shared" si="65"/>
        <v>6381012.75207</v>
      </c>
      <c r="K510" s="5">
        <f t="shared" si="65"/>
        <v>3940719.11628</v>
      </c>
      <c r="L510" s="5">
        <f t="shared" si="66"/>
        <v>10321731.86835</v>
      </c>
      <c r="M510" s="7">
        <f t="shared" si="67"/>
        <v>0.618211442949452</v>
      </c>
      <c r="N510" s="7">
        <f t="shared" si="68"/>
        <v>0.4101</v>
      </c>
      <c r="O510" s="7">
        <f t="shared" si="69"/>
        <v>0.410429507237803</v>
      </c>
      <c r="P510" s="7">
        <f t="shared" si="70"/>
        <v>0.381788557050548</v>
      </c>
      <c r="Q510" s="7">
        <f t="shared" si="71"/>
        <v>0.5899</v>
      </c>
      <c r="R510" s="11">
        <f t="shared" si="72"/>
        <v>-0.435086091223235</v>
      </c>
      <c r="S510" s="12">
        <f t="shared" si="73"/>
        <v>0.0876213269376333</v>
      </c>
    </row>
    <row r="511" ht="14.4" spans="1:19">
      <c r="A511" s="1">
        <v>2019</v>
      </c>
      <c r="B511" s="1">
        <v>51</v>
      </c>
      <c r="C511" s="2" t="s">
        <v>79</v>
      </c>
      <c r="D511" s="5">
        <v>32409</v>
      </c>
      <c r="E511" s="5">
        <v>14102</v>
      </c>
      <c r="F511" s="7">
        <v>0.4222</v>
      </c>
      <c r="G511" s="5">
        <v>526.3</v>
      </c>
      <c r="H511" s="5">
        <v>222.20386</v>
      </c>
      <c r="I511" s="5">
        <v>304.09614</v>
      </c>
      <c r="J511" s="5">
        <f t="shared" si="65"/>
        <v>7201404.89874</v>
      </c>
      <c r="K511" s="5">
        <f t="shared" si="65"/>
        <v>4288363.76628</v>
      </c>
      <c r="L511" s="5">
        <f t="shared" si="66"/>
        <v>11489768.66502</v>
      </c>
      <c r="M511" s="7">
        <f t="shared" si="67"/>
        <v>0.626766744283051</v>
      </c>
      <c r="N511" s="7">
        <f t="shared" si="68"/>
        <v>0.4222</v>
      </c>
      <c r="O511" s="7">
        <f t="shared" si="69"/>
        <v>0.395095317315262</v>
      </c>
      <c r="P511" s="7">
        <f t="shared" si="70"/>
        <v>0.373233255716949</v>
      </c>
      <c r="Q511" s="7">
        <f t="shared" si="71"/>
        <v>0.5778</v>
      </c>
      <c r="R511" s="11">
        <f t="shared" si="72"/>
        <v>-0.437024213390846</v>
      </c>
      <c r="S511" s="12">
        <f t="shared" si="73"/>
        <v>0.0845206357241614</v>
      </c>
    </row>
    <row r="512" ht="14.4" spans="1:19">
      <c r="A512" s="1">
        <v>2010</v>
      </c>
      <c r="B512" s="1">
        <v>52</v>
      </c>
      <c r="C512" s="2" t="s">
        <v>80</v>
      </c>
      <c r="D512" s="5">
        <v>15996.62</v>
      </c>
      <c r="E512" s="5">
        <v>5827.49</v>
      </c>
      <c r="F512" s="7">
        <v>0.445</v>
      </c>
      <c r="G512" s="5">
        <v>140.3</v>
      </c>
      <c r="H512" s="5">
        <v>62.4335</v>
      </c>
      <c r="I512" s="5">
        <v>77.8665</v>
      </c>
      <c r="J512" s="5">
        <f t="shared" si="65"/>
        <v>998724.97477</v>
      </c>
      <c r="K512" s="5">
        <f t="shared" si="65"/>
        <v>453766.250085</v>
      </c>
      <c r="L512" s="5">
        <f t="shared" si="66"/>
        <v>1452491.224855</v>
      </c>
      <c r="M512" s="7">
        <f t="shared" si="67"/>
        <v>0.687594498114576</v>
      </c>
      <c r="N512" s="7">
        <f t="shared" si="68"/>
        <v>0.445</v>
      </c>
      <c r="O512" s="7">
        <f t="shared" si="69"/>
        <v>0.435124989731873</v>
      </c>
      <c r="P512" s="7">
        <f t="shared" si="70"/>
        <v>0.312405501885424</v>
      </c>
      <c r="Q512" s="7">
        <f t="shared" si="71"/>
        <v>0.555</v>
      </c>
      <c r="R512" s="11">
        <f t="shared" si="72"/>
        <v>-0.574666084266898</v>
      </c>
      <c r="S512" s="12">
        <f t="shared" si="73"/>
        <v>0.119660702459866</v>
      </c>
    </row>
    <row r="513" ht="14.4" spans="1:19">
      <c r="A513" s="1">
        <v>2011</v>
      </c>
      <c r="B513" s="1">
        <v>52</v>
      </c>
      <c r="C513" s="2" t="s">
        <v>80</v>
      </c>
      <c r="D513" s="5">
        <v>19133.04</v>
      </c>
      <c r="E513" s="5">
        <v>6908.46</v>
      </c>
      <c r="F513" s="7">
        <v>0.46</v>
      </c>
      <c r="G513" s="5">
        <v>141.4</v>
      </c>
      <c r="H513" s="5">
        <v>65.044</v>
      </c>
      <c r="I513" s="5">
        <v>76.356</v>
      </c>
      <c r="J513" s="5">
        <f t="shared" si="65"/>
        <v>1244489.45376</v>
      </c>
      <c r="K513" s="5">
        <f t="shared" si="65"/>
        <v>527502.37176</v>
      </c>
      <c r="L513" s="5">
        <f t="shared" si="66"/>
        <v>1771991.82552</v>
      </c>
      <c r="M513" s="7">
        <f t="shared" si="67"/>
        <v>0.702311058006601</v>
      </c>
      <c r="N513" s="7">
        <f t="shared" si="68"/>
        <v>0.46</v>
      </c>
      <c r="O513" s="7">
        <f t="shared" si="69"/>
        <v>0.423149918975221</v>
      </c>
      <c r="P513" s="7">
        <f t="shared" si="70"/>
        <v>0.297688941993399</v>
      </c>
      <c r="Q513" s="7">
        <f t="shared" si="71"/>
        <v>0.54</v>
      </c>
      <c r="R513" s="11">
        <f t="shared" si="72"/>
        <v>-0.59552001702527</v>
      </c>
      <c r="S513" s="12">
        <f t="shared" si="73"/>
        <v>0.119903143486752</v>
      </c>
    </row>
    <row r="514" ht="14.4" spans="1:19">
      <c r="A514" s="1">
        <v>2012</v>
      </c>
      <c r="B514" s="1">
        <v>52</v>
      </c>
      <c r="C514" s="2" t="s">
        <v>80</v>
      </c>
      <c r="D514" s="5">
        <v>21385.68</v>
      </c>
      <c r="E514" s="5">
        <v>7986.2</v>
      </c>
      <c r="F514" s="7">
        <v>0.475</v>
      </c>
      <c r="G514" s="5">
        <v>141.9</v>
      </c>
      <c r="H514" s="5">
        <v>67.4025</v>
      </c>
      <c r="I514" s="5">
        <v>74.4975</v>
      </c>
      <c r="J514" s="5">
        <f t="shared" si="65"/>
        <v>1441448.2962</v>
      </c>
      <c r="K514" s="5">
        <f t="shared" si="65"/>
        <v>594951.9345</v>
      </c>
      <c r="L514" s="5">
        <f t="shared" si="66"/>
        <v>2036400.2307</v>
      </c>
      <c r="M514" s="7">
        <f t="shared" si="67"/>
        <v>0.707841353811137</v>
      </c>
      <c r="N514" s="7">
        <f t="shared" si="68"/>
        <v>0.475</v>
      </c>
      <c r="O514" s="7">
        <f t="shared" si="69"/>
        <v>0.398905188012238</v>
      </c>
      <c r="P514" s="7">
        <f t="shared" si="70"/>
        <v>0.292158646188863</v>
      </c>
      <c r="Q514" s="7">
        <f t="shared" si="71"/>
        <v>0.525</v>
      </c>
      <c r="R514" s="11">
        <f t="shared" si="72"/>
        <v>-0.586101298996198</v>
      </c>
      <c r="S514" s="12">
        <f t="shared" si="73"/>
        <v>0.111127026280606</v>
      </c>
    </row>
    <row r="515" ht="14.4" spans="1:19">
      <c r="A515" s="1">
        <v>2013</v>
      </c>
      <c r="B515" s="1">
        <v>52</v>
      </c>
      <c r="C515" s="2" t="s">
        <v>80</v>
      </c>
      <c r="D515" s="5">
        <v>23481.86</v>
      </c>
      <c r="E515" s="5">
        <v>9080</v>
      </c>
      <c r="F515" s="7">
        <v>0.4882</v>
      </c>
      <c r="G515" s="5">
        <v>142.2</v>
      </c>
      <c r="H515" s="5">
        <v>69.42204</v>
      </c>
      <c r="I515" s="5">
        <v>72.77796</v>
      </c>
      <c r="J515" s="5">
        <f t="shared" ref="J515:K578" si="74">D515*H515</f>
        <v>1630158.6241944</v>
      </c>
      <c r="K515" s="5">
        <f t="shared" si="74"/>
        <v>660823.8768</v>
      </c>
      <c r="L515" s="5">
        <f t="shared" ref="L515:L578" si="75">J515+K515</f>
        <v>2290982.5009944</v>
      </c>
      <c r="M515" s="7">
        <f t="shared" ref="M515:M578" si="76">J515/L515</f>
        <v>0.711554376118905</v>
      </c>
      <c r="N515" s="7">
        <f t="shared" ref="N515:N578" si="77">H515/G515</f>
        <v>0.4882</v>
      </c>
      <c r="O515" s="7">
        <f t="shared" ref="O515:O578" si="78">LN(M515/N515)</f>
        <v>0.37672668127333</v>
      </c>
      <c r="P515" s="7">
        <f t="shared" ref="P515:P578" si="79">K515/L515</f>
        <v>0.288445623881095</v>
      </c>
      <c r="Q515" s="7">
        <f t="shared" ref="Q515:Q578" si="80">I515/G515</f>
        <v>0.5118</v>
      </c>
      <c r="R515" s="11">
        <f t="shared" ref="R515:R578" si="81">LN(P515/Q515)</f>
        <v>-0.573427334290258</v>
      </c>
      <c r="S515" s="12">
        <f t="shared" ref="S515:S578" si="82">M515*O515+P515*R515</f>
        <v>0.102658913470963</v>
      </c>
    </row>
    <row r="516" ht="14.4" spans="1:19">
      <c r="A516" s="1">
        <v>2014</v>
      </c>
      <c r="B516" s="1">
        <v>52</v>
      </c>
      <c r="C516" s="2" t="s">
        <v>80</v>
      </c>
      <c r="D516" s="5">
        <v>22295</v>
      </c>
      <c r="E516" s="5">
        <v>10629</v>
      </c>
      <c r="F516" s="7">
        <v>0.5006</v>
      </c>
      <c r="G516" s="5">
        <v>143</v>
      </c>
      <c r="H516" s="5">
        <v>71.5858</v>
      </c>
      <c r="I516" s="5">
        <v>71.4142</v>
      </c>
      <c r="J516" s="5">
        <f t="shared" si="74"/>
        <v>1596005.411</v>
      </c>
      <c r="K516" s="5">
        <f t="shared" si="74"/>
        <v>759061.5318</v>
      </c>
      <c r="L516" s="5">
        <f t="shared" si="75"/>
        <v>2355066.9428</v>
      </c>
      <c r="M516" s="7">
        <f t="shared" si="76"/>
        <v>0.677690040140629</v>
      </c>
      <c r="N516" s="7">
        <f t="shared" si="77"/>
        <v>0.5006</v>
      </c>
      <c r="O516" s="7">
        <f t="shared" si="78"/>
        <v>0.302882636475425</v>
      </c>
      <c r="P516" s="7">
        <f t="shared" si="79"/>
        <v>0.322309959859371</v>
      </c>
      <c r="Q516" s="7">
        <f t="shared" si="80"/>
        <v>0.4994</v>
      </c>
      <c r="R516" s="11">
        <f t="shared" si="81"/>
        <v>-0.43789368705257</v>
      </c>
      <c r="S516" s="12">
        <f t="shared" si="82"/>
        <v>0.0641230493743447</v>
      </c>
    </row>
    <row r="517" ht="14.4" spans="1:19">
      <c r="A517" s="1">
        <v>2015</v>
      </c>
      <c r="B517" s="1">
        <v>52</v>
      </c>
      <c r="C517" s="2" t="s">
        <v>80</v>
      </c>
      <c r="D517" s="5">
        <v>24279</v>
      </c>
      <c r="E517" s="5">
        <v>11511</v>
      </c>
      <c r="F517" s="7">
        <v>0.5111</v>
      </c>
      <c r="G517" s="5">
        <v>143.6</v>
      </c>
      <c r="H517" s="5">
        <v>73.39396</v>
      </c>
      <c r="I517" s="5">
        <v>70.20604</v>
      </c>
      <c r="J517" s="5">
        <f t="shared" si="74"/>
        <v>1781931.95484</v>
      </c>
      <c r="K517" s="5">
        <f t="shared" si="74"/>
        <v>808141.72644</v>
      </c>
      <c r="L517" s="5">
        <f t="shared" si="75"/>
        <v>2590073.68128</v>
      </c>
      <c r="M517" s="7">
        <f t="shared" si="76"/>
        <v>0.68798504371481</v>
      </c>
      <c r="N517" s="7">
        <f t="shared" si="77"/>
        <v>0.5111</v>
      </c>
      <c r="O517" s="7">
        <f t="shared" si="78"/>
        <v>0.297201833136206</v>
      </c>
      <c r="P517" s="7">
        <f t="shared" si="79"/>
        <v>0.31201495628519</v>
      </c>
      <c r="Q517" s="7">
        <f t="shared" si="80"/>
        <v>0.4889</v>
      </c>
      <c r="R517" s="11">
        <f t="shared" si="81"/>
        <v>-0.449106846112544</v>
      </c>
      <c r="S517" s="12">
        <f t="shared" si="82"/>
        <v>0.0643423632051494</v>
      </c>
    </row>
    <row r="518" ht="14.4" spans="1:19">
      <c r="A518" s="1">
        <v>2016</v>
      </c>
      <c r="B518" s="1">
        <v>52</v>
      </c>
      <c r="C518" s="2" t="s">
        <v>80</v>
      </c>
      <c r="D518" s="5">
        <v>26261</v>
      </c>
      <c r="E518" s="5">
        <v>12409</v>
      </c>
      <c r="F518" s="7">
        <v>0.523</v>
      </c>
      <c r="G518" s="5">
        <v>144.3</v>
      </c>
      <c r="H518" s="5">
        <v>75.4689</v>
      </c>
      <c r="I518" s="5">
        <v>68.8311</v>
      </c>
      <c r="J518" s="5">
        <f t="shared" si="74"/>
        <v>1981888.7829</v>
      </c>
      <c r="K518" s="5">
        <f t="shared" si="74"/>
        <v>854125.1199</v>
      </c>
      <c r="L518" s="5">
        <f t="shared" si="75"/>
        <v>2836013.9028</v>
      </c>
      <c r="M518" s="7">
        <f t="shared" si="76"/>
        <v>0.698829008187611</v>
      </c>
      <c r="N518" s="7">
        <f t="shared" si="77"/>
        <v>0.523</v>
      </c>
      <c r="O518" s="7">
        <f t="shared" si="78"/>
        <v>0.289824624763871</v>
      </c>
      <c r="P518" s="7">
        <f t="shared" si="79"/>
        <v>0.301170991812389</v>
      </c>
      <c r="Q518" s="7">
        <f t="shared" si="80"/>
        <v>0.477</v>
      </c>
      <c r="R518" s="11">
        <f t="shared" si="81"/>
        <v>-0.459838308324394</v>
      </c>
      <c r="S518" s="12">
        <f t="shared" si="82"/>
        <v>0.0640478956806937</v>
      </c>
    </row>
    <row r="519" ht="14.4" spans="1:19">
      <c r="A519" s="1">
        <v>2017</v>
      </c>
      <c r="B519" s="1">
        <v>52</v>
      </c>
      <c r="C519" s="2" t="s">
        <v>80</v>
      </c>
      <c r="D519" s="5">
        <v>28394</v>
      </c>
      <c r="E519" s="5">
        <v>13476</v>
      </c>
      <c r="F519" s="7">
        <v>0.5367</v>
      </c>
      <c r="G519" s="5">
        <v>144.9</v>
      </c>
      <c r="H519" s="5">
        <v>77.76783</v>
      </c>
      <c r="I519" s="5">
        <v>67.13217</v>
      </c>
      <c r="J519" s="5">
        <f t="shared" si="74"/>
        <v>2208139.76502</v>
      </c>
      <c r="K519" s="5">
        <f t="shared" si="74"/>
        <v>904673.12292</v>
      </c>
      <c r="L519" s="5">
        <f t="shared" si="75"/>
        <v>3112812.88794</v>
      </c>
      <c r="M519" s="7">
        <f t="shared" si="76"/>
        <v>0.709371184363511</v>
      </c>
      <c r="N519" s="7">
        <f t="shared" si="77"/>
        <v>0.5367</v>
      </c>
      <c r="O519" s="7">
        <f t="shared" si="78"/>
        <v>0.278939642601697</v>
      </c>
      <c r="P519" s="7">
        <f t="shared" si="79"/>
        <v>0.290628815636489</v>
      </c>
      <c r="Q519" s="7">
        <f t="shared" si="80"/>
        <v>0.4633</v>
      </c>
      <c r="R519" s="11">
        <f t="shared" si="81"/>
        <v>-0.466327887095379</v>
      </c>
      <c r="S519" s="12">
        <f t="shared" si="82"/>
        <v>0.0623434231135045</v>
      </c>
    </row>
    <row r="520" ht="14.4" spans="1:19">
      <c r="A520" s="1">
        <v>2018</v>
      </c>
      <c r="B520" s="1">
        <v>52</v>
      </c>
      <c r="C520" s="2" t="s">
        <v>80</v>
      </c>
      <c r="D520" s="5">
        <v>30884</v>
      </c>
      <c r="E520" s="5">
        <v>14709</v>
      </c>
      <c r="F520" s="7">
        <v>0.541</v>
      </c>
      <c r="G520" s="5">
        <v>147.4</v>
      </c>
      <c r="H520" s="5">
        <v>79.7434</v>
      </c>
      <c r="I520" s="5">
        <v>67.6566</v>
      </c>
      <c r="J520" s="5">
        <f t="shared" si="74"/>
        <v>2462795.1656</v>
      </c>
      <c r="K520" s="5">
        <f t="shared" si="74"/>
        <v>995160.9294</v>
      </c>
      <c r="L520" s="5">
        <f t="shared" si="75"/>
        <v>3457956.095</v>
      </c>
      <c r="M520" s="7">
        <f t="shared" si="76"/>
        <v>0.712211230547738</v>
      </c>
      <c r="N520" s="7">
        <f t="shared" si="77"/>
        <v>0.541</v>
      </c>
      <c r="O520" s="7">
        <f t="shared" si="78"/>
        <v>0.274955260684633</v>
      </c>
      <c r="P520" s="7">
        <f t="shared" si="79"/>
        <v>0.287788769452262</v>
      </c>
      <c r="Q520" s="7">
        <f t="shared" si="80"/>
        <v>0.459</v>
      </c>
      <c r="R520" s="11">
        <f t="shared" si="81"/>
        <v>-0.466823438424731</v>
      </c>
      <c r="S520" s="12">
        <f t="shared" si="82"/>
        <v>0.0614796816620491</v>
      </c>
    </row>
    <row r="521" ht="14.4" spans="1:19">
      <c r="A521" s="1">
        <v>2019</v>
      </c>
      <c r="B521" s="1">
        <v>52</v>
      </c>
      <c r="C521" s="2" t="s">
        <v>80</v>
      </c>
      <c r="D521" s="5">
        <v>33747</v>
      </c>
      <c r="E521" s="5">
        <v>16099</v>
      </c>
      <c r="F521" s="7">
        <v>0.5492</v>
      </c>
      <c r="G521" s="5">
        <v>148.5</v>
      </c>
      <c r="H521" s="5">
        <v>81.5562</v>
      </c>
      <c r="I521" s="5">
        <v>66.9438</v>
      </c>
      <c r="J521" s="5">
        <f t="shared" si="74"/>
        <v>2752277.0814</v>
      </c>
      <c r="K521" s="5">
        <f t="shared" si="74"/>
        <v>1077728.2362</v>
      </c>
      <c r="L521" s="5">
        <f t="shared" si="75"/>
        <v>3830005.3176</v>
      </c>
      <c r="M521" s="7">
        <f t="shared" si="76"/>
        <v>0.718609206298612</v>
      </c>
      <c r="N521" s="7">
        <f t="shared" si="77"/>
        <v>0.5492</v>
      </c>
      <c r="O521" s="7">
        <f t="shared" si="78"/>
        <v>0.268855012140514</v>
      </c>
      <c r="P521" s="7">
        <f t="shared" si="79"/>
        <v>0.281390793701388</v>
      </c>
      <c r="Q521" s="7">
        <f t="shared" si="80"/>
        <v>0.4508</v>
      </c>
      <c r="R521" s="11">
        <f t="shared" si="81"/>
        <v>-0.471279354078127</v>
      </c>
      <c r="S521" s="12">
        <f t="shared" si="82"/>
        <v>0.0605880153845772</v>
      </c>
    </row>
    <row r="522" ht="14.4" spans="1:19">
      <c r="A522" s="1">
        <v>2010</v>
      </c>
      <c r="B522" s="1">
        <v>53</v>
      </c>
      <c r="C522" s="2" t="s">
        <v>81</v>
      </c>
      <c r="D522" s="5">
        <v>15141.36</v>
      </c>
      <c r="E522" s="5">
        <v>6650.95</v>
      </c>
      <c r="F522" s="7">
        <v>0.433</v>
      </c>
      <c r="G522" s="5">
        <v>253.4</v>
      </c>
      <c r="H522" s="5">
        <v>109.7222</v>
      </c>
      <c r="I522" s="5">
        <v>143.6778</v>
      </c>
      <c r="J522" s="5">
        <f t="shared" si="74"/>
        <v>1661343.330192</v>
      </c>
      <c r="K522" s="5">
        <f t="shared" si="74"/>
        <v>955593.86391</v>
      </c>
      <c r="L522" s="5">
        <f t="shared" si="75"/>
        <v>2616937.194102</v>
      </c>
      <c r="M522" s="7">
        <f t="shared" si="76"/>
        <v>0.634842645034165</v>
      </c>
      <c r="N522" s="7">
        <f t="shared" si="77"/>
        <v>0.433</v>
      </c>
      <c r="O522" s="7">
        <f t="shared" si="78"/>
        <v>0.382639437086139</v>
      </c>
      <c r="P522" s="7">
        <f t="shared" si="79"/>
        <v>0.365157354965835</v>
      </c>
      <c r="Q522" s="7">
        <f t="shared" si="80"/>
        <v>0.567</v>
      </c>
      <c r="R522" s="11">
        <f t="shared" si="81"/>
        <v>-0.440030933550822</v>
      </c>
      <c r="S522" s="12">
        <f t="shared" si="82"/>
        <v>0.0822353005355833</v>
      </c>
    </row>
    <row r="523" ht="14.4" spans="1:19">
      <c r="A523" s="1">
        <v>2011</v>
      </c>
      <c r="B523" s="1">
        <v>53</v>
      </c>
      <c r="C523" s="2" t="s">
        <v>81</v>
      </c>
      <c r="D523" s="5">
        <v>17994.64</v>
      </c>
      <c r="E523" s="5">
        <v>7844.39</v>
      </c>
      <c r="F523" s="7">
        <v>0.45</v>
      </c>
      <c r="G523" s="5">
        <v>254.7</v>
      </c>
      <c r="H523" s="5">
        <v>114.615</v>
      </c>
      <c r="I523" s="5">
        <v>140.085</v>
      </c>
      <c r="J523" s="5">
        <f t="shared" si="74"/>
        <v>2062455.6636</v>
      </c>
      <c r="K523" s="5">
        <f t="shared" si="74"/>
        <v>1098881.37315</v>
      </c>
      <c r="L523" s="5">
        <f t="shared" si="75"/>
        <v>3161337.03675</v>
      </c>
      <c r="M523" s="7">
        <f t="shared" si="76"/>
        <v>0.652399804141193</v>
      </c>
      <c r="N523" s="7">
        <f t="shared" si="77"/>
        <v>0.45</v>
      </c>
      <c r="O523" s="7">
        <f t="shared" si="78"/>
        <v>0.371409987769685</v>
      </c>
      <c r="P523" s="7">
        <f t="shared" si="79"/>
        <v>0.347600195858807</v>
      </c>
      <c r="Q523" s="7">
        <f t="shared" si="80"/>
        <v>0.55</v>
      </c>
      <c r="R523" s="11">
        <f t="shared" si="81"/>
        <v>-0.45886532137512</v>
      </c>
      <c r="S523" s="12">
        <f t="shared" si="82"/>
        <v>0.0828061276942195</v>
      </c>
    </row>
    <row r="524" ht="14.4" spans="1:19">
      <c r="A524" s="1">
        <v>2012</v>
      </c>
      <c r="B524" s="1">
        <v>53</v>
      </c>
      <c r="C524" s="2" t="s">
        <v>81</v>
      </c>
      <c r="D524" s="5">
        <v>20477.9</v>
      </c>
      <c r="E524" s="5">
        <v>9036.38</v>
      </c>
      <c r="F524" s="7">
        <v>0.467</v>
      </c>
      <c r="G524" s="5">
        <v>255.6</v>
      </c>
      <c r="H524" s="5">
        <v>119.3652</v>
      </c>
      <c r="I524" s="5">
        <v>136.2348</v>
      </c>
      <c r="J524" s="5">
        <f t="shared" si="74"/>
        <v>2444348.62908</v>
      </c>
      <c r="K524" s="5">
        <f t="shared" si="74"/>
        <v>1231069.422024</v>
      </c>
      <c r="L524" s="5">
        <f t="shared" si="75"/>
        <v>3675418.051104</v>
      </c>
      <c r="M524" s="7">
        <f t="shared" si="76"/>
        <v>0.665053225263935</v>
      </c>
      <c r="N524" s="7">
        <f t="shared" si="77"/>
        <v>0.467</v>
      </c>
      <c r="O524" s="7">
        <f t="shared" si="78"/>
        <v>0.353537817774967</v>
      </c>
      <c r="P524" s="7">
        <f t="shared" si="79"/>
        <v>0.334946774736065</v>
      </c>
      <c r="Q524" s="7">
        <f t="shared" si="80"/>
        <v>0.533</v>
      </c>
      <c r="R524" s="11">
        <f t="shared" si="81"/>
        <v>-0.464549786348642</v>
      </c>
      <c r="S524" s="12">
        <f t="shared" si="82"/>
        <v>0.0795220133222089</v>
      </c>
    </row>
    <row r="525" ht="14.4" spans="1:19">
      <c r="A525" s="1">
        <v>2013</v>
      </c>
      <c r="B525" s="1">
        <v>53</v>
      </c>
      <c r="C525" s="2" t="s">
        <v>81</v>
      </c>
      <c r="D525" s="5">
        <v>22730.97</v>
      </c>
      <c r="E525" s="5">
        <v>10247.03</v>
      </c>
      <c r="F525" s="7">
        <v>0.4806</v>
      </c>
      <c r="G525" s="5">
        <v>256.3</v>
      </c>
      <c r="H525" s="5">
        <v>123.17778</v>
      </c>
      <c r="I525" s="5">
        <v>133.12222</v>
      </c>
      <c r="J525" s="5">
        <f t="shared" si="74"/>
        <v>2799950.4218466</v>
      </c>
      <c r="K525" s="5">
        <f t="shared" si="74"/>
        <v>1364107.3820066</v>
      </c>
      <c r="L525" s="5">
        <f t="shared" si="75"/>
        <v>4164057.8038532</v>
      </c>
      <c r="M525" s="7">
        <f t="shared" si="76"/>
        <v>0.67240911479559</v>
      </c>
      <c r="N525" s="7">
        <f t="shared" si="77"/>
        <v>0.4806</v>
      </c>
      <c r="O525" s="7">
        <f t="shared" si="78"/>
        <v>0.335831633755311</v>
      </c>
      <c r="P525" s="7">
        <f t="shared" si="79"/>
        <v>0.32759088520441</v>
      </c>
      <c r="Q525" s="7">
        <f t="shared" si="80"/>
        <v>0.5194</v>
      </c>
      <c r="R525" s="11">
        <f t="shared" si="81"/>
        <v>-0.460908770578161</v>
      </c>
      <c r="S525" s="12">
        <f t="shared" si="82"/>
        <v>0.0748267394215895</v>
      </c>
    </row>
    <row r="526" ht="14.4" spans="1:19">
      <c r="A526" s="1">
        <v>2014</v>
      </c>
      <c r="B526" s="1">
        <v>53</v>
      </c>
      <c r="C526" s="2" t="s">
        <v>81</v>
      </c>
      <c r="D526" s="5">
        <v>26289</v>
      </c>
      <c r="E526" s="5">
        <v>11251</v>
      </c>
      <c r="F526" s="7">
        <v>0.4932</v>
      </c>
      <c r="G526" s="5">
        <v>257.4</v>
      </c>
      <c r="H526" s="5">
        <v>126.94968</v>
      </c>
      <c r="I526" s="5">
        <v>130.45032</v>
      </c>
      <c r="J526" s="5">
        <f t="shared" si="74"/>
        <v>3337380.13752</v>
      </c>
      <c r="K526" s="5">
        <f t="shared" si="74"/>
        <v>1467696.55032</v>
      </c>
      <c r="L526" s="5">
        <f t="shared" si="75"/>
        <v>4805076.68784</v>
      </c>
      <c r="M526" s="7">
        <f t="shared" si="76"/>
        <v>0.694552939387162</v>
      </c>
      <c r="N526" s="7">
        <f t="shared" si="77"/>
        <v>0.4932</v>
      </c>
      <c r="O526" s="7">
        <f t="shared" si="78"/>
        <v>0.342353614618492</v>
      </c>
      <c r="P526" s="7">
        <f t="shared" si="79"/>
        <v>0.305447060612838</v>
      </c>
      <c r="Q526" s="7">
        <f t="shared" si="80"/>
        <v>0.5068</v>
      </c>
      <c r="R526" s="11">
        <f t="shared" si="81"/>
        <v>-0.506339972534397</v>
      </c>
      <c r="S526" s="12">
        <f t="shared" si="82"/>
        <v>0.0831226530616763</v>
      </c>
    </row>
    <row r="527" ht="14.4" spans="1:19">
      <c r="A527" s="1">
        <v>2015</v>
      </c>
      <c r="B527" s="1">
        <v>53</v>
      </c>
      <c r="C527" s="2" t="s">
        <v>81</v>
      </c>
      <c r="D527" s="5">
        <v>28602</v>
      </c>
      <c r="E527" s="5">
        <v>12309</v>
      </c>
      <c r="F527" s="7">
        <v>0.5064</v>
      </c>
      <c r="G527" s="5">
        <v>259.2</v>
      </c>
      <c r="H527" s="5">
        <v>131.25888</v>
      </c>
      <c r="I527" s="5">
        <v>127.94112</v>
      </c>
      <c r="J527" s="5">
        <f t="shared" si="74"/>
        <v>3754266.48576</v>
      </c>
      <c r="K527" s="5">
        <f t="shared" si="74"/>
        <v>1574827.24608</v>
      </c>
      <c r="L527" s="5">
        <f t="shared" si="75"/>
        <v>5329093.73184</v>
      </c>
      <c r="M527" s="7">
        <f t="shared" si="76"/>
        <v>0.704484978999187</v>
      </c>
      <c r="N527" s="7">
        <f t="shared" si="77"/>
        <v>0.5064</v>
      </c>
      <c r="O527" s="7">
        <f t="shared" si="78"/>
        <v>0.330140138775694</v>
      </c>
      <c r="P527" s="7">
        <f t="shared" si="79"/>
        <v>0.295515021000813</v>
      </c>
      <c r="Q527" s="7">
        <f t="shared" si="80"/>
        <v>0.4936</v>
      </c>
      <c r="R527" s="11">
        <f t="shared" si="81"/>
        <v>-0.513005804546891</v>
      </c>
      <c r="S527" s="12">
        <f t="shared" si="82"/>
        <v>0.0809778476279699</v>
      </c>
    </row>
    <row r="528" ht="14.4" spans="1:19">
      <c r="A528" s="1">
        <v>2016</v>
      </c>
      <c r="B528" s="1">
        <v>53</v>
      </c>
      <c r="C528" s="2" t="s">
        <v>81</v>
      </c>
      <c r="D528" s="5">
        <v>30877</v>
      </c>
      <c r="E528" s="5">
        <v>13379</v>
      </c>
      <c r="F528" s="7">
        <v>0.5214</v>
      </c>
      <c r="G528" s="5">
        <v>260.1</v>
      </c>
      <c r="H528" s="5">
        <v>135.61614</v>
      </c>
      <c r="I528" s="5">
        <v>124.48386</v>
      </c>
      <c r="J528" s="5">
        <f t="shared" si="74"/>
        <v>4187419.55478</v>
      </c>
      <c r="K528" s="5">
        <f t="shared" si="74"/>
        <v>1665469.56294</v>
      </c>
      <c r="L528" s="5">
        <f t="shared" si="75"/>
        <v>5852889.11772</v>
      </c>
      <c r="M528" s="7">
        <f t="shared" si="76"/>
        <v>0.715444880392884</v>
      </c>
      <c r="N528" s="7">
        <f t="shared" si="77"/>
        <v>0.5214</v>
      </c>
      <c r="O528" s="7">
        <f t="shared" si="78"/>
        <v>0.316387058041709</v>
      </c>
      <c r="P528" s="7">
        <f t="shared" si="79"/>
        <v>0.284555119607116</v>
      </c>
      <c r="Q528" s="7">
        <f t="shared" si="80"/>
        <v>0.4786</v>
      </c>
      <c r="R528" s="11">
        <f t="shared" si="81"/>
        <v>-0.519938198644924</v>
      </c>
      <c r="S528" s="12">
        <f t="shared" si="82"/>
        <v>0.0784064245947924</v>
      </c>
    </row>
    <row r="529" ht="14.4" spans="1:19">
      <c r="A529" s="1">
        <v>2017</v>
      </c>
      <c r="B529" s="1">
        <v>53</v>
      </c>
      <c r="C529" s="2" t="s">
        <v>81</v>
      </c>
      <c r="D529" s="5">
        <v>33548</v>
      </c>
      <c r="E529" s="5">
        <v>14590</v>
      </c>
      <c r="F529" s="7">
        <v>0.5369</v>
      </c>
      <c r="G529" s="5">
        <v>261.4</v>
      </c>
      <c r="H529" s="5">
        <v>140.34566</v>
      </c>
      <c r="I529" s="5">
        <v>121.05434</v>
      </c>
      <c r="J529" s="5">
        <f t="shared" si="74"/>
        <v>4708316.20168</v>
      </c>
      <c r="K529" s="5">
        <f t="shared" si="74"/>
        <v>1766182.8206</v>
      </c>
      <c r="L529" s="5">
        <f t="shared" si="75"/>
        <v>6474499.02228</v>
      </c>
      <c r="M529" s="7">
        <f t="shared" si="76"/>
        <v>0.727209346310468</v>
      </c>
      <c r="N529" s="7">
        <f t="shared" si="77"/>
        <v>0.5369</v>
      </c>
      <c r="O529" s="7">
        <f t="shared" si="78"/>
        <v>0.303402537814292</v>
      </c>
      <c r="P529" s="7">
        <f t="shared" si="79"/>
        <v>0.272790653689532</v>
      </c>
      <c r="Q529" s="7">
        <f t="shared" si="80"/>
        <v>0.4631</v>
      </c>
      <c r="R529" s="11">
        <f t="shared" si="81"/>
        <v>-0.529238348773179</v>
      </c>
      <c r="S529" s="12">
        <f t="shared" si="82"/>
        <v>0.0762658860734642</v>
      </c>
    </row>
    <row r="530" ht="14.4" spans="1:19">
      <c r="A530" s="1">
        <v>2018</v>
      </c>
      <c r="B530" s="1">
        <v>53</v>
      </c>
      <c r="C530" s="2" t="s">
        <v>81</v>
      </c>
      <c r="D530" s="5">
        <v>36554</v>
      </c>
      <c r="E530" s="5">
        <v>16013</v>
      </c>
      <c r="F530" s="7">
        <v>0.5521</v>
      </c>
      <c r="G530" s="5">
        <v>264.8</v>
      </c>
      <c r="H530" s="5">
        <v>146.19608</v>
      </c>
      <c r="I530" s="5">
        <v>118.60392</v>
      </c>
      <c r="J530" s="5">
        <f t="shared" si="74"/>
        <v>5344051.50832</v>
      </c>
      <c r="K530" s="5">
        <f t="shared" si="74"/>
        <v>1899204.57096</v>
      </c>
      <c r="L530" s="5">
        <f t="shared" si="75"/>
        <v>7243256.07928</v>
      </c>
      <c r="M530" s="7">
        <f t="shared" si="76"/>
        <v>0.737796848520536</v>
      </c>
      <c r="N530" s="7">
        <f t="shared" si="77"/>
        <v>0.5521</v>
      </c>
      <c r="O530" s="7">
        <f t="shared" si="78"/>
        <v>0.289939324408502</v>
      </c>
      <c r="P530" s="7">
        <f t="shared" si="79"/>
        <v>0.262203151479464</v>
      </c>
      <c r="Q530" s="7">
        <f t="shared" si="80"/>
        <v>0.4479</v>
      </c>
      <c r="R530" s="11">
        <f t="shared" si="81"/>
        <v>-0.535450402583409</v>
      </c>
      <c r="S530" s="12">
        <f t="shared" si="82"/>
        <v>0.0735195367924485</v>
      </c>
    </row>
    <row r="531" ht="14.4" spans="1:19">
      <c r="A531" s="1">
        <v>2019</v>
      </c>
      <c r="B531" s="1">
        <v>53</v>
      </c>
      <c r="C531" s="2" t="s">
        <v>81</v>
      </c>
      <c r="D531" s="5">
        <v>39975</v>
      </c>
      <c r="E531" s="5">
        <v>17542</v>
      </c>
      <c r="F531" s="7">
        <v>0.5633</v>
      </c>
      <c r="G531" s="5">
        <v>266.1</v>
      </c>
      <c r="H531" s="5">
        <v>149.89413</v>
      </c>
      <c r="I531" s="5">
        <v>116.20587</v>
      </c>
      <c r="J531" s="5">
        <f t="shared" si="74"/>
        <v>5992017.84675</v>
      </c>
      <c r="K531" s="5">
        <f t="shared" si="74"/>
        <v>2038483.37154</v>
      </c>
      <c r="L531" s="5">
        <f t="shared" si="75"/>
        <v>8030501.21829</v>
      </c>
      <c r="M531" s="7">
        <f t="shared" si="76"/>
        <v>0.746157392156642</v>
      </c>
      <c r="N531" s="7">
        <f t="shared" si="77"/>
        <v>0.5633</v>
      </c>
      <c r="O531" s="7">
        <f t="shared" si="78"/>
        <v>0.281124213492857</v>
      </c>
      <c r="P531" s="7">
        <f t="shared" si="79"/>
        <v>0.253842607843358</v>
      </c>
      <c r="Q531" s="7">
        <f t="shared" si="80"/>
        <v>0.4367</v>
      </c>
      <c r="R531" s="11">
        <f t="shared" si="81"/>
        <v>-0.542532039697971</v>
      </c>
      <c r="S531" s="12">
        <f t="shared" si="82"/>
        <v>0.072045162216408</v>
      </c>
    </row>
    <row r="532" ht="14.4" spans="1:19">
      <c r="A532" s="1">
        <v>2010</v>
      </c>
      <c r="B532" s="1">
        <v>54</v>
      </c>
      <c r="C532" s="2" t="s">
        <v>82</v>
      </c>
      <c r="D532" s="5">
        <v>22723</v>
      </c>
      <c r="E532" s="5">
        <v>8543</v>
      </c>
      <c r="F532" s="7">
        <v>0.62</v>
      </c>
      <c r="G532" s="5">
        <v>711.54</v>
      </c>
      <c r="H532" s="5">
        <v>440.81</v>
      </c>
      <c r="I532" s="5">
        <v>270.73</v>
      </c>
      <c r="J532" s="5">
        <f t="shared" si="74"/>
        <v>10016525.63</v>
      </c>
      <c r="K532" s="5">
        <f t="shared" si="74"/>
        <v>2312846.39</v>
      </c>
      <c r="L532" s="5">
        <f t="shared" si="75"/>
        <v>12329372.02</v>
      </c>
      <c r="M532" s="7">
        <f t="shared" si="76"/>
        <v>0.81241166328275</v>
      </c>
      <c r="N532" s="7">
        <f t="shared" si="77"/>
        <v>0.619515417263963</v>
      </c>
      <c r="O532" s="7">
        <f t="shared" si="78"/>
        <v>0.271069598795509</v>
      </c>
      <c r="P532" s="7">
        <f t="shared" si="79"/>
        <v>0.18758833671725</v>
      </c>
      <c r="Q532" s="7">
        <f t="shared" si="80"/>
        <v>0.380484582736037</v>
      </c>
      <c r="R532" s="11">
        <f t="shared" si="81"/>
        <v>-0.70719579442467</v>
      </c>
      <c r="S532" s="12">
        <f t="shared" si="82"/>
        <v>0.0875584208132895</v>
      </c>
    </row>
    <row r="533" ht="14.4" spans="1:19">
      <c r="A533" s="1">
        <v>2011</v>
      </c>
      <c r="B533" s="1">
        <v>54</v>
      </c>
      <c r="C533" s="2" t="s">
        <v>82</v>
      </c>
      <c r="D533" s="5">
        <v>26050</v>
      </c>
      <c r="E533" s="5">
        <v>10106.81</v>
      </c>
      <c r="F533" s="7">
        <v>0.633</v>
      </c>
      <c r="G533" s="5">
        <v>720</v>
      </c>
      <c r="H533" s="5">
        <v>455.76</v>
      </c>
      <c r="I533" s="5">
        <v>264.24</v>
      </c>
      <c r="J533" s="5">
        <f t="shared" si="74"/>
        <v>11872548</v>
      </c>
      <c r="K533" s="5">
        <f t="shared" si="74"/>
        <v>2670623.4744</v>
      </c>
      <c r="L533" s="5">
        <f t="shared" si="75"/>
        <v>14543171.4744</v>
      </c>
      <c r="M533" s="7">
        <f t="shared" si="76"/>
        <v>0.816365812704537</v>
      </c>
      <c r="N533" s="7">
        <f t="shared" si="77"/>
        <v>0.633</v>
      </c>
      <c r="O533" s="7">
        <f t="shared" si="78"/>
        <v>0.254392132246571</v>
      </c>
      <c r="P533" s="7">
        <f t="shared" si="79"/>
        <v>0.183634187295463</v>
      </c>
      <c r="Q533" s="7">
        <f t="shared" si="80"/>
        <v>0.367</v>
      </c>
      <c r="R533" s="11">
        <f t="shared" si="81"/>
        <v>-0.69241618188926</v>
      </c>
      <c r="S533" s="12">
        <f t="shared" si="82"/>
        <v>0.0805257569556509</v>
      </c>
    </row>
    <row r="534" ht="14.4" spans="1:19">
      <c r="A534" s="1">
        <v>2012</v>
      </c>
      <c r="B534" s="1">
        <v>54</v>
      </c>
      <c r="C534" s="2" t="s">
        <v>82</v>
      </c>
      <c r="D534" s="5">
        <v>29399</v>
      </c>
      <c r="E534" s="5">
        <v>11492</v>
      </c>
      <c r="F534" s="7">
        <v>0.648</v>
      </c>
      <c r="G534" s="5">
        <v>727</v>
      </c>
      <c r="H534" s="5">
        <v>471</v>
      </c>
      <c r="I534" s="5">
        <v>256</v>
      </c>
      <c r="J534" s="5">
        <f t="shared" si="74"/>
        <v>13846929</v>
      </c>
      <c r="K534" s="5">
        <f t="shared" si="74"/>
        <v>2941952</v>
      </c>
      <c r="L534" s="5">
        <f t="shared" si="75"/>
        <v>16788881</v>
      </c>
      <c r="M534" s="7">
        <f t="shared" si="76"/>
        <v>0.824767832948485</v>
      </c>
      <c r="N534" s="7">
        <f t="shared" si="77"/>
        <v>0.647867950481431</v>
      </c>
      <c r="O534" s="7">
        <f t="shared" si="78"/>
        <v>0.241415036657228</v>
      </c>
      <c r="P534" s="7">
        <f t="shared" si="79"/>
        <v>0.175232167051515</v>
      </c>
      <c r="Q534" s="7">
        <f t="shared" si="80"/>
        <v>0.352132049518569</v>
      </c>
      <c r="R534" s="11">
        <f t="shared" si="81"/>
        <v>-0.697894482386447</v>
      </c>
      <c r="S534" s="12">
        <f t="shared" si="82"/>
        <v>0.0768177941030888</v>
      </c>
    </row>
    <row r="535" ht="14.4" spans="1:19">
      <c r="A535" s="1">
        <v>2013</v>
      </c>
      <c r="B535" s="1">
        <v>54</v>
      </c>
      <c r="C535" s="2" t="s">
        <v>82</v>
      </c>
      <c r="D535" s="5">
        <v>32265</v>
      </c>
      <c r="E535" s="5">
        <v>12910</v>
      </c>
      <c r="F535" s="7">
        <v>0.659</v>
      </c>
      <c r="G535" s="5">
        <v>734</v>
      </c>
      <c r="H535" s="5">
        <v>484</v>
      </c>
      <c r="I535" s="5">
        <v>250</v>
      </c>
      <c r="J535" s="5">
        <f t="shared" si="74"/>
        <v>15616260</v>
      </c>
      <c r="K535" s="5">
        <f t="shared" si="74"/>
        <v>3227500</v>
      </c>
      <c r="L535" s="5">
        <f t="shared" si="75"/>
        <v>18843760</v>
      </c>
      <c r="M535" s="7">
        <f t="shared" si="76"/>
        <v>0.82872314230281</v>
      </c>
      <c r="N535" s="7">
        <f t="shared" si="77"/>
        <v>0.659400544959128</v>
      </c>
      <c r="O535" s="7">
        <f t="shared" si="78"/>
        <v>0.22855497641293</v>
      </c>
      <c r="P535" s="7">
        <f t="shared" si="79"/>
        <v>0.17127685769719</v>
      </c>
      <c r="Q535" s="7">
        <f t="shared" si="80"/>
        <v>0.340599455040872</v>
      </c>
      <c r="R535" s="11">
        <f t="shared" si="81"/>
        <v>-0.687425870116322</v>
      </c>
      <c r="S535" s="12">
        <f t="shared" si="82"/>
        <v>0.0716686553085877</v>
      </c>
    </row>
    <row r="536" ht="14.4" spans="1:19">
      <c r="A536" s="1">
        <v>2014</v>
      </c>
      <c r="B536" s="1">
        <v>54</v>
      </c>
      <c r="C536" s="2" t="s">
        <v>82</v>
      </c>
      <c r="D536" s="5">
        <v>32450.86</v>
      </c>
      <c r="E536" s="5">
        <v>14012.12</v>
      </c>
      <c r="F536" s="7">
        <v>0.669</v>
      </c>
      <c r="G536" s="5">
        <v>743</v>
      </c>
      <c r="H536" s="5">
        <v>497.37</v>
      </c>
      <c r="I536" s="5">
        <v>245.63</v>
      </c>
      <c r="J536" s="5">
        <f t="shared" si="74"/>
        <v>16140084.2382</v>
      </c>
      <c r="K536" s="5">
        <f t="shared" si="74"/>
        <v>3441797.0356</v>
      </c>
      <c r="L536" s="5">
        <f t="shared" si="75"/>
        <v>19581881.2738</v>
      </c>
      <c r="M536" s="7">
        <f t="shared" si="76"/>
        <v>0.824235629484434</v>
      </c>
      <c r="N536" s="7">
        <f t="shared" si="77"/>
        <v>0.669407806191117</v>
      </c>
      <c r="O536" s="7">
        <f t="shared" si="78"/>
        <v>0.20806299695956</v>
      </c>
      <c r="P536" s="7">
        <f t="shared" si="79"/>
        <v>0.175764370515566</v>
      </c>
      <c r="Q536" s="7">
        <f t="shared" si="80"/>
        <v>0.330592193808883</v>
      </c>
      <c r="R536" s="11">
        <f t="shared" si="81"/>
        <v>-0.631741278764114</v>
      </c>
      <c r="S536" s="12">
        <f t="shared" si="82"/>
        <v>0.0604553270807076</v>
      </c>
    </row>
    <row r="537" ht="14.4" spans="1:19">
      <c r="A537" s="1">
        <v>2015</v>
      </c>
      <c r="B537" s="1">
        <v>54</v>
      </c>
      <c r="C537" s="2" t="s">
        <v>82</v>
      </c>
      <c r="D537" s="5">
        <v>34982</v>
      </c>
      <c r="E537" s="5">
        <v>15203</v>
      </c>
      <c r="F537" s="7">
        <v>0.677</v>
      </c>
      <c r="G537" s="5">
        <v>750</v>
      </c>
      <c r="H537" s="5">
        <v>507.38</v>
      </c>
      <c r="I537" s="5">
        <v>242.62</v>
      </c>
      <c r="J537" s="5">
        <f t="shared" si="74"/>
        <v>17749167.16</v>
      </c>
      <c r="K537" s="5">
        <f t="shared" si="74"/>
        <v>3688551.86</v>
      </c>
      <c r="L537" s="5">
        <f t="shared" si="75"/>
        <v>21437719.02</v>
      </c>
      <c r="M537" s="7">
        <f t="shared" si="76"/>
        <v>0.827941029707553</v>
      </c>
      <c r="N537" s="7">
        <f t="shared" si="77"/>
        <v>0.676506666666667</v>
      </c>
      <c r="O537" s="7">
        <f t="shared" si="78"/>
        <v>0.201999629482737</v>
      </c>
      <c r="P537" s="7">
        <f t="shared" si="79"/>
        <v>0.172058970292447</v>
      </c>
      <c r="Q537" s="7">
        <f t="shared" si="80"/>
        <v>0.323493333333333</v>
      </c>
      <c r="R537" s="11">
        <f t="shared" si="81"/>
        <v>-0.631341237203436</v>
      </c>
      <c r="S537" s="12">
        <f t="shared" si="82"/>
        <v>0.0586158580580989</v>
      </c>
    </row>
    <row r="538" ht="14.4" spans="1:19">
      <c r="A538" s="1">
        <v>2016</v>
      </c>
      <c r="B538" s="1">
        <v>54</v>
      </c>
      <c r="C538" s="2" t="s">
        <v>82</v>
      </c>
      <c r="D538" s="5">
        <v>37833</v>
      </c>
      <c r="E538" s="5">
        <v>16346</v>
      </c>
      <c r="F538" s="7">
        <v>0.685</v>
      </c>
      <c r="G538" s="5">
        <v>757</v>
      </c>
      <c r="H538" s="5">
        <v>518.8</v>
      </c>
      <c r="I538" s="5">
        <v>238.2</v>
      </c>
      <c r="J538" s="5">
        <f t="shared" si="74"/>
        <v>19627760.4</v>
      </c>
      <c r="K538" s="5">
        <f t="shared" si="74"/>
        <v>3893617.2</v>
      </c>
      <c r="L538" s="5">
        <f t="shared" si="75"/>
        <v>23521377.6</v>
      </c>
      <c r="M538" s="7">
        <f t="shared" si="76"/>
        <v>0.834464746656675</v>
      </c>
      <c r="N538" s="7">
        <f t="shared" si="77"/>
        <v>0.685336856010568</v>
      </c>
      <c r="O538" s="7">
        <f t="shared" si="78"/>
        <v>0.196880019353401</v>
      </c>
      <c r="P538" s="7">
        <f t="shared" si="79"/>
        <v>0.165535253343325</v>
      </c>
      <c r="Q538" s="7">
        <f t="shared" si="80"/>
        <v>0.314663143989432</v>
      </c>
      <c r="R538" s="11">
        <f t="shared" si="81"/>
        <v>-0.642318499194509</v>
      </c>
      <c r="S538" s="12">
        <f t="shared" si="82"/>
        <v>0.0579630799802297</v>
      </c>
    </row>
    <row r="539" ht="14.4" spans="1:19">
      <c r="A539" s="1">
        <v>2017</v>
      </c>
      <c r="B539" s="1">
        <v>54</v>
      </c>
      <c r="C539" s="2" t="s">
        <v>82</v>
      </c>
      <c r="D539" s="5">
        <v>40973</v>
      </c>
      <c r="E539" s="5">
        <v>17865</v>
      </c>
      <c r="F539" s="7">
        <v>0.695</v>
      </c>
      <c r="G539" s="5">
        <v>766</v>
      </c>
      <c r="H539" s="5">
        <v>532.34</v>
      </c>
      <c r="I539" s="5">
        <v>233.66</v>
      </c>
      <c r="J539" s="5">
        <f t="shared" si="74"/>
        <v>21811566.82</v>
      </c>
      <c r="K539" s="5">
        <f t="shared" si="74"/>
        <v>4174335.9</v>
      </c>
      <c r="L539" s="5">
        <f t="shared" si="75"/>
        <v>25985902.72</v>
      </c>
      <c r="M539" s="7">
        <f t="shared" si="76"/>
        <v>0.839361520552941</v>
      </c>
      <c r="N539" s="7">
        <f t="shared" si="77"/>
        <v>0.694960835509138</v>
      </c>
      <c r="O539" s="7">
        <f t="shared" si="78"/>
        <v>0.18878601604762</v>
      </c>
      <c r="P539" s="7">
        <f t="shared" si="79"/>
        <v>0.160638479447059</v>
      </c>
      <c r="Q539" s="7">
        <f t="shared" si="80"/>
        <v>0.305039164490862</v>
      </c>
      <c r="R539" s="11">
        <f t="shared" si="81"/>
        <v>-0.641283805665489</v>
      </c>
      <c r="S539" s="12">
        <f t="shared" si="82"/>
        <v>0.0554448620527348</v>
      </c>
    </row>
    <row r="540" ht="14.4" spans="1:19">
      <c r="A540" s="1">
        <v>2018</v>
      </c>
      <c r="B540" s="1">
        <v>54</v>
      </c>
      <c r="C540" s="2" t="s">
        <v>82</v>
      </c>
      <c r="D540" s="5">
        <v>44457</v>
      </c>
      <c r="E540" s="5">
        <v>19419</v>
      </c>
      <c r="F540" s="7">
        <v>0.703</v>
      </c>
      <c r="G540" s="5">
        <v>774</v>
      </c>
      <c r="H540" s="5">
        <v>544.35</v>
      </c>
      <c r="I540" s="5">
        <v>229.65</v>
      </c>
      <c r="J540" s="5">
        <f t="shared" si="74"/>
        <v>24200167.95</v>
      </c>
      <c r="K540" s="5">
        <f t="shared" si="74"/>
        <v>4459573.35</v>
      </c>
      <c r="L540" s="5">
        <f t="shared" si="75"/>
        <v>28659741.3</v>
      </c>
      <c r="M540" s="7">
        <f t="shared" si="76"/>
        <v>0.84439589655333</v>
      </c>
      <c r="N540" s="7">
        <f t="shared" si="77"/>
        <v>0.703294573643411</v>
      </c>
      <c r="O540" s="7">
        <f t="shared" si="78"/>
        <v>0.182845628642249</v>
      </c>
      <c r="P540" s="7">
        <f t="shared" si="79"/>
        <v>0.15560410344667</v>
      </c>
      <c r="Q540" s="7">
        <f t="shared" si="80"/>
        <v>0.296705426356589</v>
      </c>
      <c r="R540" s="11">
        <f t="shared" si="81"/>
        <v>-0.645424833002419</v>
      </c>
      <c r="S540" s="12">
        <f t="shared" si="82"/>
        <v>0.0539633460466713</v>
      </c>
    </row>
    <row r="541" ht="14.4" spans="1:19">
      <c r="A541" s="1">
        <v>2019</v>
      </c>
      <c r="B541" s="1">
        <v>54</v>
      </c>
      <c r="C541" s="2" t="s">
        <v>82</v>
      </c>
      <c r="D541" s="5">
        <v>47920</v>
      </c>
      <c r="E541" s="5">
        <v>21320</v>
      </c>
      <c r="F541" s="7">
        <v>0.705</v>
      </c>
      <c r="G541" s="5">
        <v>780</v>
      </c>
      <c r="H541" s="5">
        <v>549.9</v>
      </c>
      <c r="I541" s="5">
        <v>230.1</v>
      </c>
      <c r="J541" s="5">
        <f t="shared" si="74"/>
        <v>26351208</v>
      </c>
      <c r="K541" s="5">
        <f t="shared" si="74"/>
        <v>4905732</v>
      </c>
      <c r="L541" s="5">
        <f t="shared" si="75"/>
        <v>31256940</v>
      </c>
      <c r="M541" s="7">
        <f t="shared" si="76"/>
        <v>0.843051431138173</v>
      </c>
      <c r="N541" s="7">
        <f t="shared" si="77"/>
        <v>0.705</v>
      </c>
      <c r="O541" s="7">
        <f t="shared" si="78"/>
        <v>0.178830162982397</v>
      </c>
      <c r="P541" s="7">
        <f t="shared" si="79"/>
        <v>0.156948568861827</v>
      </c>
      <c r="Q541" s="7">
        <f t="shared" si="80"/>
        <v>0.295</v>
      </c>
      <c r="R541" s="11">
        <f t="shared" si="81"/>
        <v>-0.631057191527153</v>
      </c>
      <c r="S541" s="12">
        <f t="shared" si="82"/>
        <v>0.0517195017528315</v>
      </c>
    </row>
    <row r="542" ht="14.4" spans="1:19">
      <c r="A542" s="1">
        <v>2010</v>
      </c>
      <c r="B542" s="1">
        <v>55</v>
      </c>
      <c r="C542" s="2" t="s">
        <v>83</v>
      </c>
      <c r="D542" s="5">
        <v>29253</v>
      </c>
      <c r="E542" s="5">
        <v>10033</v>
      </c>
      <c r="F542" s="7">
        <v>0.883</v>
      </c>
      <c r="G542" s="5">
        <v>353.13</v>
      </c>
      <c r="H542" s="5">
        <v>311.91</v>
      </c>
      <c r="I542" s="5">
        <v>41.22</v>
      </c>
      <c r="J542" s="5">
        <f t="shared" si="74"/>
        <v>9124303.23</v>
      </c>
      <c r="K542" s="5">
        <f t="shared" si="74"/>
        <v>413560.26</v>
      </c>
      <c r="L542" s="5">
        <f t="shared" si="75"/>
        <v>9537863.49</v>
      </c>
      <c r="M542" s="7">
        <f t="shared" si="76"/>
        <v>0.956640157365054</v>
      </c>
      <c r="N542" s="7">
        <f t="shared" si="77"/>
        <v>0.883272449239657</v>
      </c>
      <c r="O542" s="7">
        <f t="shared" si="78"/>
        <v>0.0797936070826268</v>
      </c>
      <c r="P542" s="7">
        <f t="shared" si="79"/>
        <v>0.0433598426349463</v>
      </c>
      <c r="Q542" s="7">
        <f t="shared" si="80"/>
        <v>0.116727550760343</v>
      </c>
      <c r="R542" s="11">
        <f t="shared" si="81"/>
        <v>-0.990308865494989</v>
      </c>
      <c r="S542" s="12">
        <f t="shared" si="82"/>
        <v>0.0333941322683944</v>
      </c>
    </row>
    <row r="543" ht="14.4" spans="1:19">
      <c r="A543" s="1">
        <v>2011</v>
      </c>
      <c r="B543" s="1">
        <v>55</v>
      </c>
      <c r="C543" s="2" t="s">
        <v>83</v>
      </c>
      <c r="D543" s="5">
        <v>33565</v>
      </c>
      <c r="E543" s="5">
        <v>11928.1</v>
      </c>
      <c r="F543" s="7">
        <v>0.885</v>
      </c>
      <c r="G543" s="5">
        <v>361</v>
      </c>
      <c r="H543" s="5">
        <v>319.49</v>
      </c>
      <c r="I543" s="5">
        <v>41.51</v>
      </c>
      <c r="J543" s="5">
        <f t="shared" si="74"/>
        <v>10723681.85</v>
      </c>
      <c r="K543" s="5">
        <f t="shared" si="74"/>
        <v>495135.431</v>
      </c>
      <c r="L543" s="5">
        <f t="shared" si="75"/>
        <v>11218817.281</v>
      </c>
      <c r="M543" s="7">
        <f t="shared" si="76"/>
        <v>0.955865630164193</v>
      </c>
      <c r="N543" s="7">
        <f t="shared" si="77"/>
        <v>0.885013850415513</v>
      </c>
      <c r="O543" s="7">
        <f t="shared" si="78"/>
        <v>0.0770140538786889</v>
      </c>
      <c r="P543" s="7">
        <f t="shared" si="79"/>
        <v>0.0441343698358073</v>
      </c>
      <c r="Q543" s="7">
        <f t="shared" si="80"/>
        <v>0.114986149584488</v>
      </c>
      <c r="R543" s="11">
        <f t="shared" si="81"/>
        <v>-0.957572842449587</v>
      </c>
      <c r="S543" s="12">
        <f t="shared" si="82"/>
        <v>0.0313532131688568</v>
      </c>
    </row>
    <row r="544" ht="14.4" spans="1:19">
      <c r="A544" s="1">
        <v>2012</v>
      </c>
      <c r="B544" s="1">
        <v>55</v>
      </c>
      <c r="C544" s="2" t="s">
        <v>83</v>
      </c>
      <c r="D544" s="5">
        <v>37576</v>
      </c>
      <c r="E544" s="5">
        <v>13455</v>
      </c>
      <c r="F544" s="7">
        <v>0.886</v>
      </c>
      <c r="G544" s="5">
        <v>367</v>
      </c>
      <c r="H544" s="5">
        <v>325.16</v>
      </c>
      <c r="I544" s="5">
        <v>41.84</v>
      </c>
      <c r="J544" s="5">
        <f t="shared" si="74"/>
        <v>12218212.16</v>
      </c>
      <c r="K544" s="5">
        <f t="shared" si="74"/>
        <v>562957.2</v>
      </c>
      <c r="L544" s="5">
        <f t="shared" si="75"/>
        <v>12781169.36</v>
      </c>
      <c r="M544" s="7">
        <f t="shared" si="76"/>
        <v>0.955954171003959</v>
      </c>
      <c r="N544" s="7">
        <f t="shared" si="77"/>
        <v>0.885994550408719</v>
      </c>
      <c r="O544" s="7">
        <f t="shared" si="78"/>
        <v>0.0759991738160092</v>
      </c>
      <c r="P544" s="7">
        <f t="shared" si="79"/>
        <v>0.0440458289960411</v>
      </c>
      <c r="Q544" s="7">
        <f t="shared" si="80"/>
        <v>0.114005449591281</v>
      </c>
      <c r="R544" s="11">
        <f t="shared" si="81"/>
        <v>-0.951015590729816</v>
      </c>
      <c r="S544" s="12">
        <f t="shared" si="82"/>
        <v>0.0307634571204144</v>
      </c>
    </row>
    <row r="545" ht="14.4" spans="1:19">
      <c r="A545" s="1">
        <v>2013</v>
      </c>
      <c r="B545" s="1">
        <v>55</v>
      </c>
      <c r="C545" s="2" t="s">
        <v>83</v>
      </c>
      <c r="D545" s="5">
        <v>41360</v>
      </c>
      <c r="E545" s="5">
        <v>15008</v>
      </c>
      <c r="F545" s="7">
        <v>0.887</v>
      </c>
      <c r="G545" s="5">
        <v>373</v>
      </c>
      <c r="H545" s="5">
        <v>331</v>
      </c>
      <c r="I545" s="5">
        <v>42</v>
      </c>
      <c r="J545" s="5">
        <f t="shared" si="74"/>
        <v>13690160</v>
      </c>
      <c r="K545" s="5">
        <f t="shared" si="74"/>
        <v>630336</v>
      </c>
      <c r="L545" s="5">
        <f t="shared" si="75"/>
        <v>14320496</v>
      </c>
      <c r="M545" s="7">
        <f t="shared" si="76"/>
        <v>0.955983647493774</v>
      </c>
      <c r="N545" s="7">
        <f t="shared" si="77"/>
        <v>0.887399463806971</v>
      </c>
      <c r="O545" s="7">
        <f t="shared" si="78"/>
        <v>0.0744455730576869</v>
      </c>
      <c r="P545" s="7">
        <f t="shared" si="79"/>
        <v>0.044016352506226</v>
      </c>
      <c r="Q545" s="7">
        <f t="shared" si="80"/>
        <v>0.112600536193029</v>
      </c>
      <c r="R545" s="11">
        <f t="shared" si="81"/>
        <v>-0.939285264878618</v>
      </c>
      <c r="S545" s="12">
        <f t="shared" si="82"/>
        <v>0.0298248391486506</v>
      </c>
    </row>
    <row r="546" ht="14.4" spans="1:19">
      <c r="A546" s="1">
        <v>2014</v>
      </c>
      <c r="B546" s="1">
        <v>55</v>
      </c>
      <c r="C546" s="2" t="s">
        <v>83</v>
      </c>
      <c r="D546" s="5">
        <v>39625.09</v>
      </c>
      <c r="E546" s="5">
        <v>16219.55</v>
      </c>
      <c r="F546" s="7">
        <v>0.888</v>
      </c>
      <c r="G546" s="5">
        <v>381</v>
      </c>
      <c r="H546" s="5">
        <v>338.33</v>
      </c>
      <c r="I546" s="5">
        <v>42.67</v>
      </c>
      <c r="J546" s="5">
        <f t="shared" si="74"/>
        <v>13406356.6997</v>
      </c>
      <c r="K546" s="5">
        <f t="shared" si="74"/>
        <v>692088.1985</v>
      </c>
      <c r="L546" s="5">
        <f t="shared" si="75"/>
        <v>14098444.8982</v>
      </c>
      <c r="M546" s="7">
        <f t="shared" si="76"/>
        <v>0.950910316457075</v>
      </c>
      <c r="N546" s="7">
        <f t="shared" si="77"/>
        <v>0.888005249343832</v>
      </c>
      <c r="O546" s="7">
        <f t="shared" si="78"/>
        <v>0.068442099238973</v>
      </c>
      <c r="P546" s="7">
        <f t="shared" si="79"/>
        <v>0.0490896835429248</v>
      </c>
      <c r="Q546" s="7">
        <f t="shared" si="80"/>
        <v>0.111994750656168</v>
      </c>
      <c r="R546" s="11">
        <f t="shared" si="81"/>
        <v>-0.82480309947337</v>
      </c>
      <c r="S546" s="12">
        <f t="shared" si="82"/>
        <v>0.0245929751079471</v>
      </c>
    </row>
    <row r="547" ht="14.4" spans="1:19">
      <c r="A547" s="1">
        <v>2015</v>
      </c>
      <c r="B547" s="1">
        <v>55</v>
      </c>
      <c r="C547" s="2" t="s">
        <v>83</v>
      </c>
      <c r="D547" s="5">
        <v>42607</v>
      </c>
      <c r="E547" s="5">
        <v>17558</v>
      </c>
      <c r="F547" s="7">
        <v>0.889</v>
      </c>
      <c r="G547" s="5">
        <v>386</v>
      </c>
      <c r="H547" s="5">
        <v>343.11</v>
      </c>
      <c r="I547" s="5">
        <v>42.89</v>
      </c>
      <c r="J547" s="5">
        <f t="shared" si="74"/>
        <v>14618887.77</v>
      </c>
      <c r="K547" s="5">
        <f t="shared" si="74"/>
        <v>753062.62</v>
      </c>
      <c r="L547" s="5">
        <f t="shared" si="75"/>
        <v>15371950.39</v>
      </c>
      <c r="M547" s="7">
        <f t="shared" si="76"/>
        <v>0.951010600418676</v>
      </c>
      <c r="N547" s="7">
        <f t="shared" si="77"/>
        <v>0.888886010362694</v>
      </c>
      <c r="O547" s="7">
        <f t="shared" si="78"/>
        <v>0.0675562041069091</v>
      </c>
      <c r="P547" s="7">
        <f t="shared" si="79"/>
        <v>0.048989399581324</v>
      </c>
      <c r="Q547" s="7">
        <f t="shared" si="80"/>
        <v>0.111113989637306</v>
      </c>
      <c r="R547" s="11">
        <f t="shared" si="81"/>
        <v>-0.818952668414296</v>
      </c>
      <c r="S547" s="12">
        <f t="shared" si="82"/>
        <v>0.0241266667185787</v>
      </c>
    </row>
    <row r="548" ht="14.4" spans="1:19">
      <c r="A548" s="1">
        <v>2016</v>
      </c>
      <c r="B548" s="1">
        <v>55</v>
      </c>
      <c r="C548" s="2" t="s">
        <v>83</v>
      </c>
      <c r="D548" s="5">
        <v>46254</v>
      </c>
      <c r="E548" s="5">
        <v>18885</v>
      </c>
      <c r="F548" s="7">
        <v>0.89</v>
      </c>
      <c r="G548" s="5">
        <v>392</v>
      </c>
      <c r="H548" s="5">
        <v>348.9</v>
      </c>
      <c r="I548" s="5">
        <v>43.1</v>
      </c>
      <c r="J548" s="5">
        <f t="shared" si="74"/>
        <v>16138020.6</v>
      </c>
      <c r="K548" s="5">
        <f t="shared" si="74"/>
        <v>813943.5</v>
      </c>
      <c r="L548" s="5">
        <f t="shared" si="75"/>
        <v>16951964.1</v>
      </c>
      <c r="M548" s="7">
        <f t="shared" si="76"/>
        <v>0.951985298269951</v>
      </c>
      <c r="N548" s="7">
        <f t="shared" si="77"/>
        <v>0.890051020408163</v>
      </c>
      <c r="O548" s="7">
        <f t="shared" si="78"/>
        <v>0.067270804293969</v>
      </c>
      <c r="P548" s="7">
        <f t="shared" si="79"/>
        <v>0.0480147017300491</v>
      </c>
      <c r="Q548" s="7">
        <f t="shared" si="80"/>
        <v>0.109948979591837</v>
      </c>
      <c r="R548" s="11">
        <f t="shared" si="81"/>
        <v>-0.828509186246791</v>
      </c>
      <c r="S548" s="12">
        <f t="shared" si="82"/>
        <v>0.0242601952324083</v>
      </c>
    </row>
    <row r="549" ht="14.4" spans="1:19">
      <c r="A549" s="1">
        <v>2017</v>
      </c>
      <c r="B549" s="1">
        <v>55</v>
      </c>
      <c r="C549" s="2" t="s">
        <v>83</v>
      </c>
      <c r="D549" s="5">
        <v>50019</v>
      </c>
      <c r="E549" s="5">
        <v>20460</v>
      </c>
      <c r="F549" s="7">
        <v>0.891</v>
      </c>
      <c r="G549" s="5">
        <v>401</v>
      </c>
      <c r="H549" s="5">
        <v>357.3</v>
      </c>
      <c r="I549" s="5">
        <v>43.7</v>
      </c>
      <c r="J549" s="5">
        <f t="shared" si="74"/>
        <v>17871788.7</v>
      </c>
      <c r="K549" s="5">
        <f t="shared" si="74"/>
        <v>894102</v>
      </c>
      <c r="L549" s="5">
        <f t="shared" si="75"/>
        <v>18765890.7</v>
      </c>
      <c r="M549" s="7">
        <f t="shared" si="76"/>
        <v>0.952354939379456</v>
      </c>
      <c r="N549" s="7">
        <f t="shared" si="77"/>
        <v>0.891022443890274</v>
      </c>
      <c r="O549" s="7">
        <f t="shared" si="78"/>
        <v>0.0665681840831776</v>
      </c>
      <c r="P549" s="7">
        <f t="shared" si="79"/>
        <v>0.0476450606205438</v>
      </c>
      <c r="Q549" s="7">
        <f t="shared" si="80"/>
        <v>0.108977556109726</v>
      </c>
      <c r="R549" s="11">
        <f t="shared" si="81"/>
        <v>-0.827362988639774</v>
      </c>
      <c r="S549" s="12">
        <f t="shared" si="82"/>
        <v>0.0239767791681987</v>
      </c>
    </row>
    <row r="550" ht="14.4" spans="1:19">
      <c r="A550" s="1">
        <v>2018</v>
      </c>
      <c r="B550" s="1">
        <v>55</v>
      </c>
      <c r="C550" s="2" t="s">
        <v>83</v>
      </c>
      <c r="D550" s="5">
        <v>54401</v>
      </c>
      <c r="E550" s="5">
        <v>22410</v>
      </c>
      <c r="F550" s="7">
        <v>0.891</v>
      </c>
      <c r="G550" s="5">
        <v>411</v>
      </c>
      <c r="H550" s="5">
        <v>366.2</v>
      </c>
      <c r="I550" s="5">
        <v>44.8</v>
      </c>
      <c r="J550" s="5">
        <f t="shared" si="74"/>
        <v>19921646.2</v>
      </c>
      <c r="K550" s="5">
        <f t="shared" si="74"/>
        <v>1003968</v>
      </c>
      <c r="L550" s="5">
        <f t="shared" si="75"/>
        <v>20925614.2</v>
      </c>
      <c r="M550" s="7">
        <f t="shared" si="76"/>
        <v>0.952022053431531</v>
      </c>
      <c r="N550" s="7">
        <f t="shared" si="77"/>
        <v>0.890997566909976</v>
      </c>
      <c r="O550" s="7">
        <f t="shared" si="78"/>
        <v>0.0662465031659945</v>
      </c>
      <c r="P550" s="7">
        <f t="shared" si="79"/>
        <v>0.0479779465684692</v>
      </c>
      <c r="Q550" s="7">
        <f t="shared" si="80"/>
        <v>0.109002433090024</v>
      </c>
      <c r="R550" s="11">
        <f t="shared" si="81"/>
        <v>-0.820628745067054</v>
      </c>
      <c r="S550" s="12">
        <f t="shared" si="82"/>
        <v>0.0236960498933714</v>
      </c>
    </row>
    <row r="551" ht="14.4" spans="1:19">
      <c r="A551" s="1">
        <v>2019</v>
      </c>
      <c r="B551" s="1">
        <v>55</v>
      </c>
      <c r="C551" s="2" t="s">
        <v>83</v>
      </c>
      <c r="D551" s="5">
        <v>59018</v>
      </c>
      <c r="E551" s="5">
        <v>24802</v>
      </c>
      <c r="F551" s="7">
        <v>0.892</v>
      </c>
      <c r="G551" s="5">
        <v>429</v>
      </c>
      <c r="H551" s="5">
        <v>382.67</v>
      </c>
      <c r="I551" s="5">
        <v>46.33</v>
      </c>
      <c r="J551" s="5">
        <f t="shared" si="74"/>
        <v>22584418.06</v>
      </c>
      <c r="K551" s="5">
        <f t="shared" si="74"/>
        <v>1149076.66</v>
      </c>
      <c r="L551" s="5">
        <f t="shared" si="75"/>
        <v>23733494.72</v>
      </c>
      <c r="M551" s="7">
        <f t="shared" si="76"/>
        <v>0.951584177823096</v>
      </c>
      <c r="N551" s="7">
        <f t="shared" si="77"/>
        <v>0.892004662004662</v>
      </c>
      <c r="O551" s="7">
        <f t="shared" si="78"/>
        <v>0.0646567923417738</v>
      </c>
      <c r="P551" s="7">
        <f t="shared" si="79"/>
        <v>0.0484158221769036</v>
      </c>
      <c r="Q551" s="7">
        <f t="shared" si="80"/>
        <v>0.107995337995338</v>
      </c>
      <c r="R551" s="11">
        <f t="shared" si="81"/>
        <v>-0.80226139470024</v>
      </c>
      <c r="S551" s="12">
        <f t="shared" si="82"/>
        <v>0.0226842355560241</v>
      </c>
    </row>
    <row r="552" ht="14.4" spans="1:19">
      <c r="A552" s="1">
        <v>2010</v>
      </c>
      <c r="B552" s="1">
        <v>56</v>
      </c>
      <c r="C552" s="2" t="s">
        <v>84</v>
      </c>
      <c r="D552" s="5">
        <v>19068</v>
      </c>
      <c r="E552" s="5">
        <v>7663</v>
      </c>
      <c r="F552" s="7">
        <v>0.508</v>
      </c>
      <c r="G552" s="5">
        <v>277.85</v>
      </c>
      <c r="H552" s="5">
        <v>141.1</v>
      </c>
      <c r="I552" s="5">
        <v>136.75</v>
      </c>
      <c r="J552" s="5">
        <f t="shared" si="74"/>
        <v>2690494.8</v>
      </c>
      <c r="K552" s="5">
        <f t="shared" si="74"/>
        <v>1047915.25</v>
      </c>
      <c r="L552" s="5">
        <f t="shared" si="75"/>
        <v>3738410.05</v>
      </c>
      <c r="M552" s="7">
        <f t="shared" si="76"/>
        <v>0.719689591033493</v>
      </c>
      <c r="N552" s="7">
        <f t="shared" si="77"/>
        <v>0.50782796472917</v>
      </c>
      <c r="O552" s="7">
        <f t="shared" si="78"/>
        <v>0.34867725737005</v>
      </c>
      <c r="P552" s="7">
        <f t="shared" si="79"/>
        <v>0.280310408966507</v>
      </c>
      <c r="Q552" s="7">
        <f t="shared" si="80"/>
        <v>0.49217203527083</v>
      </c>
      <c r="R552" s="11">
        <f t="shared" si="81"/>
        <v>-0.562930727984262</v>
      </c>
      <c r="S552" s="12">
        <f t="shared" si="82"/>
        <v>0.0931440501782489</v>
      </c>
    </row>
    <row r="553" ht="14.4" spans="1:19">
      <c r="A553" s="1">
        <v>2011</v>
      </c>
      <c r="B553" s="1">
        <v>56</v>
      </c>
      <c r="C553" s="2" t="s">
        <v>84</v>
      </c>
      <c r="D553" s="5">
        <v>21843</v>
      </c>
      <c r="E553" s="5">
        <v>9065.9</v>
      </c>
      <c r="F553" s="7">
        <v>0.509</v>
      </c>
      <c r="G553" s="5">
        <v>279</v>
      </c>
      <c r="H553" s="5">
        <v>142.01</v>
      </c>
      <c r="I553" s="5">
        <v>136.99</v>
      </c>
      <c r="J553" s="5">
        <f t="shared" si="74"/>
        <v>3101924.43</v>
      </c>
      <c r="K553" s="5">
        <f t="shared" si="74"/>
        <v>1241937.641</v>
      </c>
      <c r="L553" s="5">
        <f t="shared" si="75"/>
        <v>4343862.071</v>
      </c>
      <c r="M553" s="7">
        <f t="shared" si="76"/>
        <v>0.7140936750061</v>
      </c>
      <c r="N553" s="7">
        <f t="shared" si="77"/>
        <v>0.508996415770609</v>
      </c>
      <c r="O553" s="7">
        <f t="shared" si="78"/>
        <v>0.338573176403789</v>
      </c>
      <c r="P553" s="7">
        <f t="shared" si="79"/>
        <v>0.2859063249939</v>
      </c>
      <c r="Q553" s="7">
        <f t="shared" si="80"/>
        <v>0.491003584229391</v>
      </c>
      <c r="R553" s="11">
        <f t="shared" si="81"/>
        <v>-0.540787205441881</v>
      </c>
      <c r="S553" s="12">
        <f t="shared" si="82"/>
        <v>0.0871584812850613</v>
      </c>
    </row>
    <row r="554" ht="14.4" spans="1:19">
      <c r="A554" s="1">
        <v>2012</v>
      </c>
      <c r="B554" s="1">
        <v>56</v>
      </c>
      <c r="C554" s="2" t="s">
        <v>84</v>
      </c>
      <c r="D554" s="5">
        <v>24690</v>
      </c>
      <c r="E554" s="5">
        <v>10311</v>
      </c>
      <c r="F554" s="7">
        <v>0.518</v>
      </c>
      <c r="G554" s="5">
        <v>281</v>
      </c>
      <c r="H554" s="5">
        <v>145.56</v>
      </c>
      <c r="I554" s="5">
        <v>135.44</v>
      </c>
      <c r="J554" s="5">
        <f t="shared" si="74"/>
        <v>3593876.4</v>
      </c>
      <c r="K554" s="5">
        <f t="shared" si="74"/>
        <v>1396521.84</v>
      </c>
      <c r="L554" s="5">
        <f t="shared" si="75"/>
        <v>4990398.24</v>
      </c>
      <c r="M554" s="7">
        <f t="shared" si="76"/>
        <v>0.720158237311337</v>
      </c>
      <c r="N554" s="7">
        <f t="shared" si="77"/>
        <v>0.518007117437722</v>
      </c>
      <c r="O554" s="7">
        <f t="shared" si="78"/>
        <v>0.329481979514497</v>
      </c>
      <c r="P554" s="7">
        <f t="shared" si="79"/>
        <v>0.279841762688663</v>
      </c>
      <c r="Q554" s="7">
        <f t="shared" si="80"/>
        <v>0.481992882562278</v>
      </c>
      <c r="R554" s="11">
        <f t="shared" si="81"/>
        <v>-0.543705037306784</v>
      </c>
      <c r="S554" s="12">
        <f t="shared" si="82"/>
        <v>0.0851277855703749</v>
      </c>
    </row>
    <row r="555" ht="14.4" spans="1:19">
      <c r="A555" s="1">
        <v>2013</v>
      </c>
      <c r="B555" s="1">
        <v>56</v>
      </c>
      <c r="C555" s="2" t="s">
        <v>84</v>
      </c>
      <c r="D555" s="5">
        <v>27233</v>
      </c>
      <c r="E555" s="5">
        <v>11600</v>
      </c>
      <c r="F555" s="7">
        <v>0.536</v>
      </c>
      <c r="G555" s="5">
        <v>283</v>
      </c>
      <c r="H555" s="5">
        <v>151.7</v>
      </c>
      <c r="I555" s="5">
        <v>131.3</v>
      </c>
      <c r="J555" s="5">
        <f t="shared" si="74"/>
        <v>4131246.1</v>
      </c>
      <c r="K555" s="5">
        <f t="shared" si="74"/>
        <v>1523080</v>
      </c>
      <c r="L555" s="5">
        <f t="shared" si="75"/>
        <v>5654326.1</v>
      </c>
      <c r="M555" s="7">
        <f t="shared" si="76"/>
        <v>0.73063456669045</v>
      </c>
      <c r="N555" s="7">
        <f t="shared" si="77"/>
        <v>0.536042402826855</v>
      </c>
      <c r="O555" s="7">
        <f t="shared" si="78"/>
        <v>0.30970015829215</v>
      </c>
      <c r="P555" s="7">
        <f t="shared" si="79"/>
        <v>0.26936543330955</v>
      </c>
      <c r="Q555" s="7">
        <f t="shared" si="80"/>
        <v>0.463957597173145</v>
      </c>
      <c r="R555" s="11">
        <f t="shared" si="81"/>
        <v>-0.543724216816389</v>
      </c>
      <c r="S555" s="12">
        <f t="shared" si="82"/>
        <v>0.079817131694106</v>
      </c>
    </row>
    <row r="556" ht="14.4" spans="1:19">
      <c r="A556" s="1">
        <v>2014</v>
      </c>
      <c r="B556" s="1">
        <v>56</v>
      </c>
      <c r="C556" s="2" t="s">
        <v>84</v>
      </c>
      <c r="D556" s="5">
        <v>26870.83</v>
      </c>
      <c r="E556" s="5">
        <v>12828.79</v>
      </c>
      <c r="F556" s="7">
        <v>0.553</v>
      </c>
      <c r="G556" s="5">
        <v>285</v>
      </c>
      <c r="H556" s="5">
        <v>157.6</v>
      </c>
      <c r="I556" s="5">
        <v>127.4</v>
      </c>
      <c r="J556" s="5">
        <f t="shared" si="74"/>
        <v>4234842.808</v>
      </c>
      <c r="K556" s="5">
        <f t="shared" si="74"/>
        <v>1634387.846</v>
      </c>
      <c r="L556" s="5">
        <f t="shared" si="75"/>
        <v>5869230.654</v>
      </c>
      <c r="M556" s="7">
        <f t="shared" si="76"/>
        <v>0.721532864808076</v>
      </c>
      <c r="N556" s="7">
        <f t="shared" si="77"/>
        <v>0.552982456140351</v>
      </c>
      <c r="O556" s="7">
        <f t="shared" si="78"/>
        <v>0.266051651708805</v>
      </c>
      <c r="P556" s="7">
        <f t="shared" si="79"/>
        <v>0.278467135191924</v>
      </c>
      <c r="Q556" s="7">
        <f t="shared" si="80"/>
        <v>0.447017543859649</v>
      </c>
      <c r="R556" s="11">
        <f t="shared" si="81"/>
        <v>-0.47329779593972</v>
      </c>
      <c r="S556" s="12">
        <f t="shared" si="82"/>
        <v>0.0601671291163889</v>
      </c>
    </row>
    <row r="557" ht="14.4" spans="1:19">
      <c r="A557" s="1">
        <v>2015</v>
      </c>
      <c r="B557" s="1">
        <v>56</v>
      </c>
      <c r="C557" s="2" t="s">
        <v>84</v>
      </c>
      <c r="D557" s="5">
        <v>29272</v>
      </c>
      <c r="E557" s="5">
        <v>13882</v>
      </c>
      <c r="F557" s="7">
        <v>0.566</v>
      </c>
      <c r="G557" s="5">
        <v>287</v>
      </c>
      <c r="H557" s="5">
        <v>162.38</v>
      </c>
      <c r="I557" s="5">
        <v>124.62</v>
      </c>
      <c r="J557" s="5">
        <f t="shared" si="74"/>
        <v>4753187.36</v>
      </c>
      <c r="K557" s="5">
        <f t="shared" si="74"/>
        <v>1729974.84</v>
      </c>
      <c r="L557" s="5">
        <f t="shared" si="75"/>
        <v>6483162.2</v>
      </c>
      <c r="M557" s="7">
        <f t="shared" si="76"/>
        <v>0.733158790936929</v>
      </c>
      <c r="N557" s="7">
        <f t="shared" si="77"/>
        <v>0.565783972125436</v>
      </c>
      <c r="O557" s="7">
        <f t="shared" si="78"/>
        <v>0.259149979333311</v>
      </c>
      <c r="P557" s="7">
        <f t="shared" si="79"/>
        <v>0.266841209063071</v>
      </c>
      <c r="Q557" s="7">
        <f t="shared" si="80"/>
        <v>0.434216027874564</v>
      </c>
      <c r="R557" s="11">
        <f t="shared" si="81"/>
        <v>-0.486888411466202</v>
      </c>
      <c r="S557" s="12">
        <f t="shared" si="82"/>
        <v>0.060076193124901</v>
      </c>
    </row>
    <row r="558" ht="14.4" spans="1:19">
      <c r="A558" s="1">
        <v>2016</v>
      </c>
      <c r="B558" s="1">
        <v>56</v>
      </c>
      <c r="C558" s="2" t="s">
        <v>84</v>
      </c>
      <c r="D558" s="5">
        <v>31818</v>
      </c>
      <c r="E558" s="5">
        <v>15131</v>
      </c>
      <c r="F558" s="7">
        <v>0.581</v>
      </c>
      <c r="G558" s="5">
        <v>289</v>
      </c>
      <c r="H558" s="5">
        <v>167.91</v>
      </c>
      <c r="I558" s="5">
        <v>121.09</v>
      </c>
      <c r="J558" s="5">
        <f t="shared" si="74"/>
        <v>5342560.38</v>
      </c>
      <c r="K558" s="5">
        <f t="shared" si="74"/>
        <v>1832212.79</v>
      </c>
      <c r="L558" s="5">
        <f t="shared" si="75"/>
        <v>7174773.17</v>
      </c>
      <c r="M558" s="7">
        <f t="shared" si="76"/>
        <v>0.744631259192825</v>
      </c>
      <c r="N558" s="7">
        <f t="shared" si="77"/>
        <v>0.581003460207612</v>
      </c>
      <c r="O558" s="7">
        <f t="shared" si="78"/>
        <v>0.248132429304672</v>
      </c>
      <c r="P558" s="7">
        <f t="shared" si="79"/>
        <v>0.255368740807175</v>
      </c>
      <c r="Q558" s="7">
        <f t="shared" si="80"/>
        <v>0.418996539792388</v>
      </c>
      <c r="R558" s="11">
        <f t="shared" si="81"/>
        <v>-0.495154118608943</v>
      </c>
      <c r="S558" s="12">
        <f t="shared" si="82"/>
        <v>0.0583202795050604</v>
      </c>
    </row>
    <row r="559" ht="14.4" spans="1:19">
      <c r="A559" s="1">
        <v>2017</v>
      </c>
      <c r="B559" s="1">
        <v>56</v>
      </c>
      <c r="C559" s="2" t="s">
        <v>84</v>
      </c>
      <c r="D559" s="5">
        <v>34490</v>
      </c>
      <c r="E559" s="5">
        <v>16492</v>
      </c>
      <c r="F559" s="7">
        <v>0.596</v>
      </c>
      <c r="G559" s="5">
        <v>290</v>
      </c>
      <c r="H559" s="5">
        <v>172.85</v>
      </c>
      <c r="I559" s="5">
        <v>117.15</v>
      </c>
      <c r="J559" s="5">
        <f t="shared" si="74"/>
        <v>5961596.5</v>
      </c>
      <c r="K559" s="5">
        <f t="shared" si="74"/>
        <v>1932037.8</v>
      </c>
      <c r="L559" s="5">
        <f t="shared" si="75"/>
        <v>7893634.3</v>
      </c>
      <c r="M559" s="7">
        <f t="shared" si="76"/>
        <v>0.755241030104473</v>
      </c>
      <c r="N559" s="7">
        <f t="shared" si="77"/>
        <v>0.596034482758621</v>
      </c>
      <c r="O559" s="7">
        <f t="shared" si="78"/>
        <v>0.236738421103364</v>
      </c>
      <c r="P559" s="7">
        <f t="shared" si="79"/>
        <v>0.244758969895527</v>
      </c>
      <c r="Q559" s="7">
        <f t="shared" si="80"/>
        <v>0.403965517241379</v>
      </c>
      <c r="R559" s="11">
        <f t="shared" si="81"/>
        <v>-0.501055591000732</v>
      </c>
      <c r="S559" s="12">
        <f t="shared" si="82"/>
        <v>0.0561567187056778</v>
      </c>
    </row>
    <row r="560" ht="14.4" spans="1:19">
      <c r="A560" s="1">
        <v>2018</v>
      </c>
      <c r="B560" s="1">
        <v>56</v>
      </c>
      <c r="C560" s="2" t="s">
        <v>84</v>
      </c>
      <c r="D560" s="5">
        <v>37169</v>
      </c>
      <c r="E560" s="5">
        <v>17991</v>
      </c>
      <c r="F560" s="7">
        <v>0.61</v>
      </c>
      <c r="G560" s="5">
        <v>290</v>
      </c>
      <c r="H560" s="5">
        <v>176.92</v>
      </c>
      <c r="I560" s="5">
        <v>113.08</v>
      </c>
      <c r="J560" s="5">
        <f t="shared" si="74"/>
        <v>6575939.48</v>
      </c>
      <c r="K560" s="5">
        <f t="shared" si="74"/>
        <v>2034422.28</v>
      </c>
      <c r="L560" s="5">
        <f t="shared" si="75"/>
        <v>8610361.76</v>
      </c>
      <c r="M560" s="7">
        <f t="shared" si="76"/>
        <v>0.76372394834198</v>
      </c>
      <c r="N560" s="7">
        <f t="shared" si="77"/>
        <v>0.610068965517241</v>
      </c>
      <c r="O560" s="7">
        <f t="shared" si="78"/>
        <v>0.224634390711762</v>
      </c>
      <c r="P560" s="7">
        <f t="shared" si="79"/>
        <v>0.23627605165802</v>
      </c>
      <c r="Q560" s="7">
        <f t="shared" si="80"/>
        <v>0.389931034482759</v>
      </c>
      <c r="R560" s="11">
        <f t="shared" si="81"/>
        <v>-0.500969056964279</v>
      </c>
      <c r="S560" s="12">
        <f t="shared" si="82"/>
        <v>0.0531916730254207</v>
      </c>
    </row>
    <row r="561" ht="14.4" spans="1:19">
      <c r="A561" s="1">
        <v>2019</v>
      </c>
      <c r="B561" s="1">
        <v>56</v>
      </c>
      <c r="C561" s="2" t="s">
        <v>84</v>
      </c>
      <c r="D561" s="5">
        <v>40065</v>
      </c>
      <c r="E561" s="5">
        <v>19687</v>
      </c>
      <c r="F561" s="7">
        <v>0.617</v>
      </c>
      <c r="G561" s="5">
        <v>291</v>
      </c>
      <c r="H561" s="5">
        <v>179.55</v>
      </c>
      <c r="I561" s="5">
        <v>111.45</v>
      </c>
      <c r="J561" s="5">
        <f t="shared" si="74"/>
        <v>7193670.75</v>
      </c>
      <c r="K561" s="5">
        <f t="shared" si="74"/>
        <v>2194116.15</v>
      </c>
      <c r="L561" s="5">
        <f t="shared" si="75"/>
        <v>9387786.9</v>
      </c>
      <c r="M561" s="7">
        <f t="shared" si="76"/>
        <v>0.76627972349905</v>
      </c>
      <c r="N561" s="7">
        <f t="shared" si="77"/>
        <v>0.617010309278351</v>
      </c>
      <c r="O561" s="7">
        <f t="shared" si="78"/>
        <v>0.216661544878699</v>
      </c>
      <c r="P561" s="7">
        <f t="shared" si="79"/>
        <v>0.23372027650095</v>
      </c>
      <c r="Q561" s="7">
        <f t="shared" si="80"/>
        <v>0.38298969072165</v>
      </c>
      <c r="R561" s="11">
        <f t="shared" si="81"/>
        <v>-0.493883070913385</v>
      </c>
      <c r="S561" s="12">
        <f t="shared" si="82"/>
        <v>0.0505928608095112</v>
      </c>
    </row>
    <row r="562" ht="14.4" spans="1:19">
      <c r="A562" s="1">
        <v>2010</v>
      </c>
      <c r="B562" s="1">
        <v>57</v>
      </c>
      <c r="C562" s="2" t="s">
        <v>85</v>
      </c>
      <c r="D562" s="5">
        <v>18194</v>
      </c>
      <c r="E562" s="5">
        <v>6949</v>
      </c>
      <c r="F562" s="7">
        <v>0.511</v>
      </c>
      <c r="G562" s="5">
        <v>250.34</v>
      </c>
      <c r="H562" s="5">
        <v>127.98</v>
      </c>
      <c r="I562" s="5">
        <v>122.36</v>
      </c>
      <c r="J562" s="5">
        <f t="shared" si="74"/>
        <v>2328468.12</v>
      </c>
      <c r="K562" s="5">
        <f t="shared" si="74"/>
        <v>850279.64</v>
      </c>
      <c r="L562" s="5">
        <f t="shared" si="75"/>
        <v>3178747.76</v>
      </c>
      <c r="M562" s="7">
        <f t="shared" si="76"/>
        <v>0.732511131993688</v>
      </c>
      <c r="N562" s="7">
        <f t="shared" si="77"/>
        <v>0.511224734361269</v>
      </c>
      <c r="O562" s="7">
        <f t="shared" si="78"/>
        <v>0.359669251243179</v>
      </c>
      <c r="P562" s="7">
        <f t="shared" si="79"/>
        <v>0.267488868006312</v>
      </c>
      <c r="Q562" s="7">
        <f t="shared" si="80"/>
        <v>0.488775265638731</v>
      </c>
      <c r="R562" s="11">
        <f t="shared" si="81"/>
        <v>-0.602824853824501</v>
      </c>
      <c r="S562" s="12">
        <f t="shared" si="82"/>
        <v>0.102212792615877</v>
      </c>
    </row>
    <row r="563" ht="14.4" spans="1:19">
      <c r="A563" s="1">
        <v>2011</v>
      </c>
      <c r="B563" s="1">
        <v>57</v>
      </c>
      <c r="C563" s="2" t="s">
        <v>85</v>
      </c>
      <c r="D563" s="5">
        <v>20778</v>
      </c>
      <c r="E563" s="5">
        <v>8204.68</v>
      </c>
      <c r="F563" s="7">
        <v>0.515</v>
      </c>
      <c r="G563" s="5">
        <v>251</v>
      </c>
      <c r="H563" s="5">
        <v>129.27</v>
      </c>
      <c r="I563" s="5">
        <v>121.73</v>
      </c>
      <c r="J563" s="5">
        <f t="shared" si="74"/>
        <v>2685972.06</v>
      </c>
      <c r="K563" s="5">
        <f t="shared" si="74"/>
        <v>998755.6964</v>
      </c>
      <c r="L563" s="5">
        <f t="shared" si="75"/>
        <v>3684727.7564</v>
      </c>
      <c r="M563" s="7">
        <f t="shared" si="76"/>
        <v>0.728947221496822</v>
      </c>
      <c r="N563" s="7">
        <f t="shared" si="77"/>
        <v>0.515019920318725</v>
      </c>
      <c r="O563" s="7">
        <f t="shared" si="78"/>
        <v>0.347395750746108</v>
      </c>
      <c r="P563" s="7">
        <f t="shared" si="79"/>
        <v>0.271052778503178</v>
      </c>
      <c r="Q563" s="7">
        <f t="shared" si="80"/>
        <v>0.484980079681275</v>
      </c>
      <c r="R563" s="11">
        <f t="shared" si="81"/>
        <v>-0.581794260730105</v>
      </c>
      <c r="S563" s="12">
        <f t="shared" si="82"/>
        <v>0.0955362163780811</v>
      </c>
    </row>
    <row r="564" ht="14.4" spans="1:19">
      <c r="A564" s="1">
        <v>2012</v>
      </c>
      <c r="B564" s="1">
        <v>57</v>
      </c>
      <c r="C564" s="2" t="s">
        <v>85</v>
      </c>
      <c r="D564" s="5">
        <v>23429</v>
      </c>
      <c r="E564" s="5">
        <v>9375</v>
      </c>
      <c r="F564" s="7">
        <v>0.521</v>
      </c>
      <c r="G564" s="5">
        <v>250</v>
      </c>
      <c r="H564" s="5">
        <v>130.25</v>
      </c>
      <c r="I564" s="5">
        <v>119.75</v>
      </c>
      <c r="J564" s="5">
        <f t="shared" si="74"/>
        <v>3051627.25</v>
      </c>
      <c r="K564" s="5">
        <f t="shared" si="74"/>
        <v>1122656.25</v>
      </c>
      <c r="L564" s="5">
        <f t="shared" si="75"/>
        <v>4174283.5</v>
      </c>
      <c r="M564" s="7">
        <f t="shared" si="76"/>
        <v>0.731054143782999</v>
      </c>
      <c r="N564" s="7">
        <f t="shared" si="77"/>
        <v>0.521</v>
      </c>
      <c r="O564" s="7">
        <f t="shared" si="78"/>
        <v>0.338737483356103</v>
      </c>
      <c r="P564" s="7">
        <f t="shared" si="79"/>
        <v>0.268945856217001</v>
      </c>
      <c r="Q564" s="7">
        <f t="shared" si="80"/>
        <v>0.479</v>
      </c>
      <c r="R564" s="11">
        <f t="shared" si="81"/>
        <v>-0.577190516071926</v>
      </c>
      <c r="S564" s="12">
        <f t="shared" si="82"/>
        <v>0.0924024433168069</v>
      </c>
    </row>
    <row r="565" ht="14.4" spans="1:19">
      <c r="A565" s="1">
        <v>2013</v>
      </c>
      <c r="B565" s="1">
        <v>57</v>
      </c>
      <c r="C565" s="2" t="s">
        <v>85</v>
      </c>
      <c r="D565" s="5">
        <v>25724</v>
      </c>
      <c r="E565" s="5">
        <v>10532</v>
      </c>
      <c r="F565" s="7">
        <v>0.536</v>
      </c>
      <c r="G565" s="5">
        <v>251</v>
      </c>
      <c r="H565" s="5">
        <v>134.6</v>
      </c>
      <c r="I565" s="5">
        <v>116.4</v>
      </c>
      <c r="J565" s="5">
        <f t="shared" si="74"/>
        <v>3462450.4</v>
      </c>
      <c r="K565" s="5">
        <f t="shared" si="74"/>
        <v>1225924.8</v>
      </c>
      <c r="L565" s="5">
        <f t="shared" si="75"/>
        <v>4688375.2</v>
      </c>
      <c r="M565" s="7">
        <f t="shared" si="76"/>
        <v>0.7385181970931</v>
      </c>
      <c r="N565" s="7">
        <f t="shared" si="77"/>
        <v>0.536254980079681</v>
      </c>
      <c r="O565" s="7">
        <f t="shared" si="78"/>
        <v>0.320035985220419</v>
      </c>
      <c r="P565" s="7">
        <f t="shared" si="79"/>
        <v>0.2614818029069</v>
      </c>
      <c r="Q565" s="7">
        <f t="shared" si="80"/>
        <v>0.463745019920319</v>
      </c>
      <c r="R565" s="11">
        <f t="shared" si="81"/>
        <v>-0.572970181418135</v>
      </c>
      <c r="S565" s="12">
        <f t="shared" si="82"/>
        <v>0.0865311227607903</v>
      </c>
    </row>
    <row r="566" ht="14.4" spans="1:19">
      <c r="A566" s="1">
        <v>2014</v>
      </c>
      <c r="B566" s="1">
        <v>57</v>
      </c>
      <c r="C566" s="2" t="s">
        <v>85</v>
      </c>
      <c r="D566" s="5">
        <v>25197.04</v>
      </c>
      <c r="E566" s="5">
        <v>11665.18</v>
      </c>
      <c r="F566" s="7">
        <v>0.551</v>
      </c>
      <c r="G566" s="5">
        <v>251</v>
      </c>
      <c r="H566" s="5">
        <v>138.3</v>
      </c>
      <c r="I566" s="5">
        <v>112.7</v>
      </c>
      <c r="J566" s="5">
        <f t="shared" si="74"/>
        <v>3484750.632</v>
      </c>
      <c r="K566" s="5">
        <f t="shared" si="74"/>
        <v>1314665.786</v>
      </c>
      <c r="L566" s="5">
        <f t="shared" si="75"/>
        <v>4799416.418</v>
      </c>
      <c r="M566" s="7">
        <f t="shared" si="76"/>
        <v>0.726077991259645</v>
      </c>
      <c r="N566" s="7">
        <f t="shared" si="77"/>
        <v>0.550996015936255</v>
      </c>
      <c r="O566" s="7">
        <f t="shared" si="78"/>
        <v>0.275929856511445</v>
      </c>
      <c r="P566" s="7">
        <f t="shared" si="79"/>
        <v>0.273922008740355</v>
      </c>
      <c r="Q566" s="7">
        <f t="shared" si="80"/>
        <v>0.449003984063745</v>
      </c>
      <c r="R566" s="11">
        <f t="shared" si="81"/>
        <v>-0.494188334659303</v>
      </c>
      <c r="S566" s="12">
        <f t="shared" si="82"/>
        <v>0.064977534618465</v>
      </c>
    </row>
    <row r="567" ht="14.4" spans="1:19">
      <c r="A567" s="1">
        <v>2015</v>
      </c>
      <c r="B567" s="1">
        <v>57</v>
      </c>
      <c r="C567" s="2" t="s">
        <v>85</v>
      </c>
      <c r="D567" s="5">
        <v>27393</v>
      </c>
      <c r="E567" s="5">
        <v>12806</v>
      </c>
      <c r="F567" s="7">
        <v>0.563</v>
      </c>
      <c r="G567" s="5">
        <v>253</v>
      </c>
      <c r="H567" s="5">
        <v>142.36</v>
      </c>
      <c r="I567" s="5">
        <v>110.64</v>
      </c>
      <c r="J567" s="5">
        <f t="shared" si="74"/>
        <v>3899667.48</v>
      </c>
      <c r="K567" s="5">
        <f t="shared" si="74"/>
        <v>1416855.84</v>
      </c>
      <c r="L567" s="5">
        <f t="shared" si="75"/>
        <v>5316523.32</v>
      </c>
      <c r="M567" s="7">
        <f t="shared" si="76"/>
        <v>0.733499553238111</v>
      </c>
      <c r="N567" s="7">
        <f t="shared" si="77"/>
        <v>0.562687747035573</v>
      </c>
      <c r="O567" s="7">
        <f t="shared" si="78"/>
        <v>0.265102137603913</v>
      </c>
      <c r="P567" s="7">
        <f t="shared" si="79"/>
        <v>0.266500446761889</v>
      </c>
      <c r="Q567" s="7">
        <f t="shared" si="80"/>
        <v>0.437312252964427</v>
      </c>
      <c r="R567" s="11">
        <f t="shared" si="81"/>
        <v>-0.49527155760179</v>
      </c>
      <c r="S567" s="12">
        <f t="shared" si="82"/>
        <v>0.0624622081256047</v>
      </c>
    </row>
    <row r="568" ht="14.4" spans="1:19">
      <c r="A568" s="1">
        <v>2016</v>
      </c>
      <c r="B568" s="1">
        <v>57</v>
      </c>
      <c r="C568" s="2" t="s">
        <v>85</v>
      </c>
      <c r="D568" s="5">
        <v>29677</v>
      </c>
      <c r="E568" s="5">
        <v>13918</v>
      </c>
      <c r="F568" s="7">
        <v>0.575</v>
      </c>
      <c r="G568" s="5">
        <v>255</v>
      </c>
      <c r="H568" s="5">
        <v>146.62</v>
      </c>
      <c r="I568" s="5">
        <v>103.38</v>
      </c>
      <c r="J568" s="5">
        <f t="shared" si="74"/>
        <v>4351241.74</v>
      </c>
      <c r="K568" s="5">
        <f t="shared" si="74"/>
        <v>1438842.84</v>
      </c>
      <c r="L568" s="5">
        <f t="shared" si="75"/>
        <v>5790084.58</v>
      </c>
      <c r="M568" s="7">
        <f t="shared" si="76"/>
        <v>0.751498821801322</v>
      </c>
      <c r="N568" s="7">
        <f t="shared" si="77"/>
        <v>0.574980392156863</v>
      </c>
      <c r="O568" s="7">
        <f t="shared" si="78"/>
        <v>0.267733701776669</v>
      </c>
      <c r="P568" s="7">
        <f t="shared" si="79"/>
        <v>0.248501178198678</v>
      </c>
      <c r="Q568" s="7">
        <f t="shared" si="80"/>
        <v>0.405411764705882</v>
      </c>
      <c r="R568" s="11">
        <f t="shared" si="81"/>
        <v>-0.489455666823994</v>
      </c>
      <c r="S568" s="12">
        <f t="shared" si="82"/>
        <v>0.0795712515598913</v>
      </c>
    </row>
    <row r="569" ht="14.4" spans="1:19">
      <c r="A569" s="1">
        <v>2017</v>
      </c>
      <c r="B569" s="1">
        <v>57</v>
      </c>
      <c r="C569" s="2" t="s">
        <v>85</v>
      </c>
      <c r="D569" s="5">
        <v>32261</v>
      </c>
      <c r="E569" s="5">
        <v>15212</v>
      </c>
      <c r="F569" s="7">
        <v>0.59</v>
      </c>
      <c r="G569" s="5">
        <v>257</v>
      </c>
      <c r="H569" s="5">
        <v>151.73</v>
      </c>
      <c r="I569" s="5">
        <v>105.27</v>
      </c>
      <c r="J569" s="5">
        <f t="shared" si="74"/>
        <v>4894961.53</v>
      </c>
      <c r="K569" s="5">
        <f t="shared" si="74"/>
        <v>1601367.24</v>
      </c>
      <c r="L569" s="5">
        <f t="shared" si="75"/>
        <v>6496328.77</v>
      </c>
      <c r="M569" s="7">
        <f t="shared" si="76"/>
        <v>0.753496582963119</v>
      </c>
      <c r="N569" s="7">
        <f t="shared" si="77"/>
        <v>0.590389105058366</v>
      </c>
      <c r="O569" s="7">
        <f t="shared" si="78"/>
        <v>0.243942663545828</v>
      </c>
      <c r="P569" s="7">
        <f t="shared" si="79"/>
        <v>0.246503417036881</v>
      </c>
      <c r="Q569" s="7">
        <f t="shared" si="80"/>
        <v>0.409610894941634</v>
      </c>
      <c r="R569" s="11">
        <f t="shared" si="81"/>
        <v>-0.5078318167449</v>
      </c>
      <c r="S569" s="12">
        <f t="shared" si="82"/>
        <v>0.0586276853130383</v>
      </c>
    </row>
    <row r="570" ht="14.4" spans="1:19">
      <c r="A570" s="1">
        <v>2018</v>
      </c>
      <c r="B570" s="1">
        <v>57</v>
      </c>
      <c r="C570" s="2" t="s">
        <v>85</v>
      </c>
      <c r="D570" s="5">
        <v>34862</v>
      </c>
      <c r="E570" s="5">
        <v>16601</v>
      </c>
      <c r="F570" s="7">
        <v>0.602</v>
      </c>
      <c r="G570" s="5">
        <v>258</v>
      </c>
      <c r="H570" s="5">
        <v>155.4</v>
      </c>
      <c r="I570" s="5">
        <v>102.6</v>
      </c>
      <c r="J570" s="5">
        <f t="shared" si="74"/>
        <v>5417554.8</v>
      </c>
      <c r="K570" s="5">
        <f t="shared" si="74"/>
        <v>1703262.6</v>
      </c>
      <c r="L570" s="5">
        <f t="shared" si="75"/>
        <v>7120817.4</v>
      </c>
      <c r="M570" s="7">
        <f t="shared" si="76"/>
        <v>0.760805185090128</v>
      </c>
      <c r="N570" s="7">
        <f t="shared" si="77"/>
        <v>0.602325581395349</v>
      </c>
      <c r="O570" s="7">
        <f t="shared" si="78"/>
        <v>0.233579194526886</v>
      </c>
      <c r="P570" s="7">
        <f t="shared" si="79"/>
        <v>0.239194814909873</v>
      </c>
      <c r="Q570" s="7">
        <f t="shared" si="80"/>
        <v>0.397674418604651</v>
      </c>
      <c r="R570" s="11">
        <f t="shared" si="81"/>
        <v>-0.508355281753849</v>
      </c>
      <c r="S570" s="12">
        <f t="shared" si="82"/>
        <v>0.0561123147976624</v>
      </c>
    </row>
    <row r="571" ht="14.4" spans="1:19">
      <c r="A571" s="1">
        <v>2019</v>
      </c>
      <c r="B571" s="1">
        <v>57</v>
      </c>
      <c r="C571" s="2" t="s">
        <v>85</v>
      </c>
      <c r="D571" s="5">
        <v>37942</v>
      </c>
      <c r="E571" s="5">
        <v>18312</v>
      </c>
      <c r="F571" s="7">
        <v>0.609</v>
      </c>
      <c r="G571" s="5">
        <v>259</v>
      </c>
      <c r="H571" s="5">
        <v>157.8</v>
      </c>
      <c r="I571" s="5">
        <v>101.2</v>
      </c>
      <c r="J571" s="5">
        <f t="shared" si="74"/>
        <v>5987247.6</v>
      </c>
      <c r="K571" s="5">
        <f t="shared" si="74"/>
        <v>1853174.4</v>
      </c>
      <c r="L571" s="5">
        <f t="shared" si="75"/>
        <v>7840422</v>
      </c>
      <c r="M571" s="7">
        <f t="shared" si="76"/>
        <v>0.763638436808631</v>
      </c>
      <c r="N571" s="7">
        <f t="shared" si="77"/>
        <v>0.609266409266409</v>
      </c>
      <c r="O571" s="7">
        <f t="shared" si="78"/>
        <v>0.225838801203421</v>
      </c>
      <c r="P571" s="7">
        <f t="shared" si="79"/>
        <v>0.236361563191369</v>
      </c>
      <c r="Q571" s="7">
        <f t="shared" si="80"/>
        <v>0.390733590733591</v>
      </c>
      <c r="R571" s="11">
        <f t="shared" si="81"/>
        <v>-0.502663294076667</v>
      </c>
      <c r="S571" s="12">
        <f t="shared" si="82"/>
        <v>0.053648907174832</v>
      </c>
    </row>
    <row r="572" ht="14.4" spans="1:19">
      <c r="A572" s="1">
        <v>2010</v>
      </c>
      <c r="B572" s="1">
        <v>58</v>
      </c>
      <c r="C572" s="2" t="s">
        <v>86</v>
      </c>
      <c r="D572" s="5">
        <v>25155</v>
      </c>
      <c r="E572" s="5">
        <v>9296</v>
      </c>
      <c r="F572" s="7">
        <v>0.584</v>
      </c>
      <c r="G572" s="5">
        <v>812.85</v>
      </c>
      <c r="H572" s="5">
        <v>474.95</v>
      </c>
      <c r="I572" s="5">
        <v>337.9</v>
      </c>
      <c r="J572" s="5">
        <f t="shared" si="74"/>
        <v>11947367.25</v>
      </c>
      <c r="K572" s="5">
        <f t="shared" si="74"/>
        <v>3141118.4</v>
      </c>
      <c r="L572" s="5">
        <f t="shared" si="75"/>
        <v>15088485.65</v>
      </c>
      <c r="M572" s="7">
        <f t="shared" si="76"/>
        <v>0.79182016851373</v>
      </c>
      <c r="N572" s="7">
        <f t="shared" si="77"/>
        <v>0.584302146767546</v>
      </c>
      <c r="O572" s="7">
        <f t="shared" si="78"/>
        <v>0.303916082436904</v>
      </c>
      <c r="P572" s="7">
        <f t="shared" si="79"/>
        <v>0.20817983148627</v>
      </c>
      <c r="Q572" s="7">
        <f t="shared" si="80"/>
        <v>0.415697853232454</v>
      </c>
      <c r="R572" s="11">
        <f t="shared" si="81"/>
        <v>-0.691556401396823</v>
      </c>
      <c r="S572" s="12">
        <f t="shared" si="82"/>
        <v>0.0966787885031803</v>
      </c>
    </row>
    <row r="573" ht="14.4" spans="1:19">
      <c r="A573" s="1">
        <v>2011</v>
      </c>
      <c r="B573" s="1">
        <v>58</v>
      </c>
      <c r="C573" s="2" t="s">
        <v>86</v>
      </c>
      <c r="D573" s="5">
        <v>28703</v>
      </c>
      <c r="E573" s="5">
        <v>10577.71</v>
      </c>
      <c r="F573" s="7">
        <v>0.593</v>
      </c>
      <c r="G573" s="5">
        <v>821</v>
      </c>
      <c r="H573" s="5">
        <v>486.85</v>
      </c>
      <c r="I573" s="5">
        <v>334.15</v>
      </c>
      <c r="J573" s="5">
        <f t="shared" si="74"/>
        <v>13974055.55</v>
      </c>
      <c r="K573" s="5">
        <f t="shared" si="74"/>
        <v>3534541.7965</v>
      </c>
      <c r="L573" s="5">
        <f t="shared" si="75"/>
        <v>17508597.3465</v>
      </c>
      <c r="M573" s="7">
        <f t="shared" si="76"/>
        <v>0.798125359413411</v>
      </c>
      <c r="N573" s="7">
        <f t="shared" si="77"/>
        <v>0.59299634591961</v>
      </c>
      <c r="O573" s="7">
        <f t="shared" si="78"/>
        <v>0.297077440154434</v>
      </c>
      <c r="P573" s="7">
        <f t="shared" si="79"/>
        <v>0.201874640586589</v>
      </c>
      <c r="Q573" s="7">
        <f t="shared" si="80"/>
        <v>0.40700365408039</v>
      </c>
      <c r="R573" s="11">
        <f t="shared" si="81"/>
        <v>-0.70117524988748</v>
      </c>
      <c r="S573" s="12">
        <f t="shared" si="82"/>
        <v>0.0955555371376267</v>
      </c>
    </row>
    <row r="574" ht="14.4" spans="1:19">
      <c r="A574" s="1">
        <v>2012</v>
      </c>
      <c r="B574" s="1">
        <v>58</v>
      </c>
      <c r="C574" s="2" t="s">
        <v>86</v>
      </c>
      <c r="D574" s="5">
        <v>32283</v>
      </c>
      <c r="E574" s="5">
        <v>11915</v>
      </c>
      <c r="F574" s="7">
        <v>0.604</v>
      </c>
      <c r="G574" s="5">
        <v>829</v>
      </c>
      <c r="H574" s="5">
        <v>500.72</v>
      </c>
      <c r="I574" s="5">
        <v>328.28</v>
      </c>
      <c r="J574" s="5">
        <f t="shared" si="74"/>
        <v>16164743.76</v>
      </c>
      <c r="K574" s="5">
        <f t="shared" si="74"/>
        <v>3911456.2</v>
      </c>
      <c r="L574" s="5">
        <f t="shared" si="75"/>
        <v>20076199.96</v>
      </c>
      <c r="M574" s="7">
        <f t="shared" si="76"/>
        <v>0.805169493838813</v>
      </c>
      <c r="N574" s="7">
        <f t="shared" si="77"/>
        <v>0.60400482509047</v>
      </c>
      <c r="O574" s="7">
        <f t="shared" si="78"/>
        <v>0.287470620145013</v>
      </c>
      <c r="P574" s="7">
        <f t="shared" si="79"/>
        <v>0.194830506161187</v>
      </c>
      <c r="Q574" s="7">
        <f t="shared" si="80"/>
        <v>0.39599517490953</v>
      </c>
      <c r="R574" s="11">
        <f t="shared" si="81"/>
        <v>-0.709272045190647</v>
      </c>
      <c r="S574" s="12">
        <f t="shared" si="82"/>
        <v>0.093274742145216</v>
      </c>
    </row>
    <row r="575" ht="14.4" spans="1:19">
      <c r="A575" s="1">
        <v>2013</v>
      </c>
      <c r="B575" s="1">
        <v>58</v>
      </c>
      <c r="C575" s="2" t="s">
        <v>86</v>
      </c>
      <c r="D575" s="5">
        <v>35430</v>
      </c>
      <c r="E575" s="5">
        <v>13316</v>
      </c>
      <c r="F575" s="7">
        <v>0.616</v>
      </c>
      <c r="G575" s="5">
        <v>836</v>
      </c>
      <c r="H575" s="5">
        <v>515</v>
      </c>
      <c r="I575" s="5">
        <v>321</v>
      </c>
      <c r="J575" s="5">
        <f t="shared" si="74"/>
        <v>18246450</v>
      </c>
      <c r="K575" s="5">
        <f t="shared" si="74"/>
        <v>4274436</v>
      </c>
      <c r="L575" s="5">
        <f t="shared" si="75"/>
        <v>22520886</v>
      </c>
      <c r="M575" s="7">
        <f t="shared" si="76"/>
        <v>0.810201250519185</v>
      </c>
      <c r="N575" s="7">
        <f t="shared" si="77"/>
        <v>0.616028708133971</v>
      </c>
      <c r="O575" s="7">
        <f t="shared" si="78"/>
        <v>0.273989107675969</v>
      </c>
      <c r="P575" s="7">
        <f t="shared" si="79"/>
        <v>0.189798749480815</v>
      </c>
      <c r="Q575" s="7">
        <f t="shared" si="80"/>
        <v>0.383971291866029</v>
      </c>
      <c r="R575" s="11">
        <f t="shared" si="81"/>
        <v>-0.704603491488633</v>
      </c>
      <c r="S575" s="12">
        <f t="shared" si="82"/>
        <v>0.0882534561033469</v>
      </c>
    </row>
    <row r="576" ht="14.4" spans="1:19">
      <c r="A576" s="1">
        <v>2014</v>
      </c>
      <c r="B576" s="1">
        <v>58</v>
      </c>
      <c r="C576" s="2" t="s">
        <v>86</v>
      </c>
      <c r="D576" s="5">
        <v>34189.52</v>
      </c>
      <c r="E576" s="5">
        <v>14586.03</v>
      </c>
      <c r="F576" s="7">
        <v>0.629</v>
      </c>
      <c r="G576" s="5">
        <v>844</v>
      </c>
      <c r="H576" s="5">
        <v>530.88</v>
      </c>
      <c r="I576" s="5">
        <v>313.12</v>
      </c>
      <c r="J576" s="5">
        <f t="shared" si="74"/>
        <v>18150532.3776</v>
      </c>
      <c r="K576" s="5">
        <f t="shared" si="74"/>
        <v>4567177.7136</v>
      </c>
      <c r="L576" s="5">
        <f t="shared" si="75"/>
        <v>22717710.0912</v>
      </c>
      <c r="M576" s="7">
        <f t="shared" si="76"/>
        <v>0.798959591646116</v>
      </c>
      <c r="N576" s="7">
        <f t="shared" si="77"/>
        <v>0.629004739336493</v>
      </c>
      <c r="O576" s="7">
        <f t="shared" si="78"/>
        <v>0.239171579439695</v>
      </c>
      <c r="P576" s="7">
        <f t="shared" si="79"/>
        <v>0.201040408353884</v>
      </c>
      <c r="Q576" s="7">
        <f t="shared" si="80"/>
        <v>0.370995260663507</v>
      </c>
      <c r="R576" s="11">
        <f t="shared" si="81"/>
        <v>-0.612683363593529</v>
      </c>
      <c r="S576" s="12">
        <f t="shared" si="82"/>
        <v>0.0679143138340208</v>
      </c>
    </row>
    <row r="577" ht="14.4" spans="1:19">
      <c r="A577" s="1">
        <v>2015</v>
      </c>
      <c r="B577" s="1">
        <v>58</v>
      </c>
      <c r="C577" s="2" t="s">
        <v>86</v>
      </c>
      <c r="D577" s="5">
        <v>37275</v>
      </c>
      <c r="E577" s="5">
        <v>15861</v>
      </c>
      <c r="F577" s="7">
        <v>0.636</v>
      </c>
      <c r="G577" s="5">
        <v>851</v>
      </c>
      <c r="H577" s="5">
        <v>540.92</v>
      </c>
      <c r="I577" s="5">
        <v>310.08</v>
      </c>
      <c r="J577" s="5">
        <f t="shared" si="74"/>
        <v>20162793</v>
      </c>
      <c r="K577" s="5">
        <f t="shared" si="74"/>
        <v>4918178.88</v>
      </c>
      <c r="L577" s="5">
        <f t="shared" si="75"/>
        <v>25080971.88</v>
      </c>
      <c r="M577" s="7">
        <f t="shared" si="76"/>
        <v>0.803907962437379</v>
      </c>
      <c r="N577" s="7">
        <f t="shared" si="77"/>
        <v>0.635628672150411</v>
      </c>
      <c r="O577" s="7">
        <f t="shared" si="78"/>
        <v>0.234870244031955</v>
      </c>
      <c r="P577" s="7">
        <f t="shared" si="79"/>
        <v>0.196092037562621</v>
      </c>
      <c r="Q577" s="7">
        <f t="shared" si="80"/>
        <v>0.364371327849589</v>
      </c>
      <c r="R577" s="11">
        <f t="shared" si="81"/>
        <v>-0.619589350697424</v>
      </c>
      <c r="S577" s="12">
        <f t="shared" si="82"/>
        <v>0.06731752108654</v>
      </c>
    </row>
    <row r="578" ht="14.4" spans="1:19">
      <c r="A578" s="1">
        <v>2016</v>
      </c>
      <c r="B578" s="1">
        <v>58</v>
      </c>
      <c r="C578" s="2" t="s">
        <v>86</v>
      </c>
      <c r="D578" s="5">
        <v>39656</v>
      </c>
      <c r="E578" s="5">
        <v>17179</v>
      </c>
      <c r="F578" s="7">
        <v>0.645</v>
      </c>
      <c r="G578" s="5">
        <v>858</v>
      </c>
      <c r="H578" s="5">
        <v>553.41</v>
      </c>
      <c r="I578" s="5">
        <v>304.59</v>
      </c>
      <c r="J578" s="5">
        <f t="shared" si="74"/>
        <v>21946026.96</v>
      </c>
      <c r="K578" s="5">
        <f t="shared" si="74"/>
        <v>5232551.61</v>
      </c>
      <c r="L578" s="5">
        <f t="shared" si="75"/>
        <v>27178578.57</v>
      </c>
      <c r="M578" s="7">
        <f t="shared" si="76"/>
        <v>0.807475155607448</v>
      </c>
      <c r="N578" s="7">
        <f t="shared" si="77"/>
        <v>0.645</v>
      </c>
      <c r="O578" s="7">
        <f t="shared" si="78"/>
        <v>0.224661970778124</v>
      </c>
      <c r="P578" s="7">
        <f t="shared" si="79"/>
        <v>0.192524844392552</v>
      </c>
      <c r="Q578" s="7">
        <f t="shared" si="80"/>
        <v>0.355</v>
      </c>
      <c r="R578" s="11">
        <f t="shared" si="81"/>
        <v>-0.611892582295841</v>
      </c>
      <c r="S578" s="12">
        <f t="shared" si="82"/>
        <v>0.0636044356216778</v>
      </c>
    </row>
    <row r="579" ht="14.4" spans="1:19">
      <c r="A579" s="1">
        <v>2017</v>
      </c>
      <c r="B579" s="1">
        <v>58</v>
      </c>
      <c r="C579" s="2" t="s">
        <v>86</v>
      </c>
      <c r="D579" s="5">
        <v>42696</v>
      </c>
      <c r="E579" s="5">
        <v>18606</v>
      </c>
      <c r="F579" s="7">
        <v>0.657</v>
      </c>
      <c r="G579" s="5">
        <v>865</v>
      </c>
      <c r="H579" s="5">
        <v>568.25</v>
      </c>
      <c r="I579" s="5">
        <v>296.75</v>
      </c>
      <c r="J579" s="5">
        <f t="shared" ref="J579:K642" si="83">D579*H579</f>
        <v>24262002</v>
      </c>
      <c r="K579" s="5">
        <f t="shared" si="83"/>
        <v>5521330.5</v>
      </c>
      <c r="L579" s="5">
        <f t="shared" ref="L579:L642" si="84">J579+K579</f>
        <v>29783332.5</v>
      </c>
      <c r="M579" s="7">
        <f t="shared" ref="M579:M642" si="85">J579/L579</f>
        <v>0.814616765937794</v>
      </c>
      <c r="N579" s="7">
        <f t="shared" ref="N579:N642" si="86">H579/G579</f>
        <v>0.656936416184971</v>
      </c>
      <c r="O579" s="7">
        <f t="shared" ref="O579:O642" si="87">LN(M579/N579)</f>
        <v>0.215130542023913</v>
      </c>
      <c r="P579" s="7">
        <f t="shared" ref="P579:P642" si="88">K579/L579</f>
        <v>0.185383234062206</v>
      </c>
      <c r="Q579" s="7">
        <f t="shared" ref="Q579:Q642" si="89">I579/G579</f>
        <v>0.343063583815029</v>
      </c>
      <c r="R579" s="11">
        <f t="shared" ref="R579:R642" si="90">LN(P579/Q579)</f>
        <v>-0.615490587661363</v>
      </c>
      <c r="S579" s="12">
        <f t="shared" ref="S579:S642" si="91">M579*O579+P579*R579</f>
        <v>0.061147310722454</v>
      </c>
    </row>
    <row r="580" ht="14.4" spans="1:19">
      <c r="A580" s="1">
        <v>2018</v>
      </c>
      <c r="B580" s="1">
        <v>58</v>
      </c>
      <c r="C580" s="2" t="s">
        <v>86</v>
      </c>
      <c r="D580" s="5">
        <v>46111</v>
      </c>
      <c r="E580" s="5">
        <v>20277</v>
      </c>
      <c r="F580" s="7">
        <v>0.666</v>
      </c>
      <c r="G580" s="5">
        <v>870</v>
      </c>
      <c r="H580" s="5">
        <v>579.42</v>
      </c>
      <c r="I580" s="5">
        <v>290.58</v>
      </c>
      <c r="J580" s="5">
        <f t="shared" si="83"/>
        <v>26717635.62</v>
      </c>
      <c r="K580" s="5">
        <f t="shared" si="83"/>
        <v>5892090.66</v>
      </c>
      <c r="L580" s="5">
        <f t="shared" si="84"/>
        <v>32609726.28</v>
      </c>
      <c r="M580" s="7">
        <f t="shared" si="85"/>
        <v>0.819314930477853</v>
      </c>
      <c r="N580" s="7">
        <f t="shared" si="86"/>
        <v>0.666</v>
      </c>
      <c r="O580" s="7">
        <f t="shared" si="87"/>
        <v>0.207178869897764</v>
      </c>
      <c r="P580" s="7">
        <f t="shared" si="88"/>
        <v>0.180685069522147</v>
      </c>
      <c r="Q580" s="7">
        <f t="shared" si="89"/>
        <v>0.334</v>
      </c>
      <c r="R580" s="11">
        <f t="shared" si="90"/>
        <v>-0.614385424568931</v>
      </c>
      <c r="S580" s="12">
        <f t="shared" si="91"/>
        <v>0.0587344682351353</v>
      </c>
    </row>
    <row r="581" ht="14.4" spans="1:19">
      <c r="A581" s="1">
        <v>2019</v>
      </c>
      <c r="B581" s="1">
        <v>58</v>
      </c>
      <c r="C581" s="2" t="s">
        <v>86</v>
      </c>
      <c r="D581" s="5">
        <v>49592</v>
      </c>
      <c r="E581" s="5">
        <v>22142</v>
      </c>
      <c r="F581" s="7">
        <v>0.672</v>
      </c>
      <c r="G581" s="5">
        <v>874</v>
      </c>
      <c r="H581" s="5">
        <v>587.33</v>
      </c>
      <c r="I581" s="5">
        <v>286.67</v>
      </c>
      <c r="J581" s="5">
        <f t="shared" si="83"/>
        <v>29126869.36</v>
      </c>
      <c r="K581" s="5">
        <f t="shared" si="83"/>
        <v>6347447.14</v>
      </c>
      <c r="L581" s="5">
        <f t="shared" si="84"/>
        <v>35474316.5</v>
      </c>
      <c r="M581" s="7">
        <f t="shared" si="85"/>
        <v>0.821069219473193</v>
      </c>
      <c r="N581" s="7">
        <f t="shared" si="86"/>
        <v>0.672002288329519</v>
      </c>
      <c r="O581" s="7">
        <f t="shared" si="87"/>
        <v>0.200345671302023</v>
      </c>
      <c r="P581" s="7">
        <f t="shared" si="88"/>
        <v>0.178930780526807</v>
      </c>
      <c r="Q581" s="7">
        <f t="shared" si="89"/>
        <v>0.327997711670481</v>
      </c>
      <c r="R581" s="11">
        <f t="shared" si="90"/>
        <v>-0.60600760166032</v>
      </c>
      <c r="S581" s="12">
        <f t="shared" si="91"/>
        <v>0.056064250790525</v>
      </c>
    </row>
    <row r="582" ht="14.4" spans="1:19">
      <c r="A582" s="1">
        <v>2010</v>
      </c>
      <c r="B582" s="1">
        <v>59</v>
      </c>
      <c r="C582" s="2" t="s">
        <v>87</v>
      </c>
      <c r="D582" s="5">
        <v>18482</v>
      </c>
      <c r="E582" s="5">
        <v>7861</v>
      </c>
      <c r="F582" s="7">
        <v>0.467</v>
      </c>
      <c r="G582" s="5">
        <v>481</v>
      </c>
      <c r="H582" s="5">
        <v>224.76</v>
      </c>
      <c r="I582" s="5">
        <v>256.24</v>
      </c>
      <c r="J582" s="5">
        <f t="shared" si="83"/>
        <v>4154014.32</v>
      </c>
      <c r="K582" s="5">
        <f t="shared" si="83"/>
        <v>2014302.64</v>
      </c>
      <c r="L582" s="5">
        <f t="shared" si="84"/>
        <v>6168316.96</v>
      </c>
      <c r="M582" s="7">
        <f t="shared" si="85"/>
        <v>0.673443720051636</v>
      </c>
      <c r="N582" s="7">
        <f t="shared" si="86"/>
        <v>0.467276507276507</v>
      </c>
      <c r="O582" s="7">
        <f t="shared" si="87"/>
        <v>0.365483253840711</v>
      </c>
      <c r="P582" s="7">
        <f t="shared" si="88"/>
        <v>0.326556279948364</v>
      </c>
      <c r="Q582" s="7">
        <f t="shared" si="89"/>
        <v>0.532723492723493</v>
      </c>
      <c r="R582" s="11">
        <f t="shared" si="90"/>
        <v>-0.489400206813518</v>
      </c>
      <c r="S582" s="12">
        <f t="shared" si="91"/>
        <v>0.0863156911400826</v>
      </c>
    </row>
    <row r="583" ht="14.4" spans="1:19">
      <c r="A583" s="1">
        <v>2011</v>
      </c>
      <c r="B583" s="1">
        <v>59</v>
      </c>
      <c r="C583" s="2" t="s">
        <v>87</v>
      </c>
      <c r="D583" s="5">
        <v>21137</v>
      </c>
      <c r="E583" s="5">
        <v>9127.52</v>
      </c>
      <c r="F583" s="7">
        <v>0.479</v>
      </c>
      <c r="G583" s="5">
        <v>484</v>
      </c>
      <c r="H583" s="5">
        <v>231.84</v>
      </c>
      <c r="I583" s="5">
        <v>522.16</v>
      </c>
      <c r="J583" s="5">
        <f t="shared" si="83"/>
        <v>4900402.08</v>
      </c>
      <c r="K583" s="5">
        <f t="shared" si="83"/>
        <v>4766025.8432</v>
      </c>
      <c r="L583" s="5">
        <f t="shared" si="84"/>
        <v>9666427.9232</v>
      </c>
      <c r="M583" s="7">
        <f t="shared" si="85"/>
        <v>0.506950666671682</v>
      </c>
      <c r="N583" s="7">
        <f t="shared" si="86"/>
        <v>0.47900826446281</v>
      </c>
      <c r="O583" s="7">
        <f t="shared" si="87"/>
        <v>0.0566958436238208</v>
      </c>
      <c r="P583" s="7">
        <f t="shared" si="88"/>
        <v>0.493049333328318</v>
      </c>
      <c r="Q583" s="7">
        <f t="shared" si="89"/>
        <v>1.07884297520661</v>
      </c>
      <c r="R583" s="11">
        <f t="shared" si="90"/>
        <v>-0.783035189953126</v>
      </c>
      <c r="S583" s="12">
        <f t="shared" si="91"/>
        <v>-0.357332982656393</v>
      </c>
    </row>
    <row r="584" ht="14.4" spans="1:19">
      <c r="A584" s="1">
        <v>2012</v>
      </c>
      <c r="B584" s="1">
        <v>59</v>
      </c>
      <c r="C584" s="2" t="s">
        <v>87</v>
      </c>
      <c r="D584" s="5">
        <v>23951</v>
      </c>
      <c r="E584" s="5">
        <v>10389</v>
      </c>
      <c r="F584" s="7">
        <v>0.52</v>
      </c>
      <c r="G584" s="5">
        <v>490</v>
      </c>
      <c r="H584" s="5">
        <v>254.8</v>
      </c>
      <c r="I584" s="5">
        <v>235.2</v>
      </c>
      <c r="J584" s="5">
        <f t="shared" si="83"/>
        <v>6102714.8</v>
      </c>
      <c r="K584" s="5">
        <f t="shared" si="83"/>
        <v>2443492.8</v>
      </c>
      <c r="L584" s="5">
        <f t="shared" si="84"/>
        <v>8546207.6</v>
      </c>
      <c r="M584" s="7">
        <f t="shared" si="85"/>
        <v>0.714084549034358</v>
      </c>
      <c r="N584" s="7">
        <f t="shared" si="86"/>
        <v>0.52</v>
      </c>
      <c r="O584" s="7">
        <f t="shared" si="87"/>
        <v>0.317172559767995</v>
      </c>
      <c r="P584" s="7">
        <f t="shared" si="88"/>
        <v>0.285915450965642</v>
      </c>
      <c r="Q584" s="7">
        <f t="shared" si="89"/>
        <v>0.48</v>
      </c>
      <c r="R584" s="11">
        <f t="shared" si="90"/>
        <v>-0.51808996278232</v>
      </c>
      <c r="S584" s="12">
        <f t="shared" si="91"/>
        <v>0.0783580989583219</v>
      </c>
    </row>
    <row r="585" ht="14.4" spans="1:19">
      <c r="A585" s="1">
        <v>2013</v>
      </c>
      <c r="B585" s="1">
        <v>59</v>
      </c>
      <c r="C585" s="2" t="s">
        <v>87</v>
      </c>
      <c r="D585" s="5">
        <v>26471</v>
      </c>
      <c r="E585" s="5">
        <v>11639</v>
      </c>
      <c r="F585" s="7">
        <v>0.53</v>
      </c>
      <c r="G585" s="5">
        <v>493</v>
      </c>
      <c r="H585" s="5">
        <v>261.3</v>
      </c>
      <c r="I585" s="5">
        <v>231.7</v>
      </c>
      <c r="J585" s="5">
        <f t="shared" si="83"/>
        <v>6916872.3</v>
      </c>
      <c r="K585" s="5">
        <f t="shared" si="83"/>
        <v>2696756.3</v>
      </c>
      <c r="L585" s="5">
        <f t="shared" si="84"/>
        <v>9613628.6</v>
      </c>
      <c r="M585" s="7">
        <f t="shared" si="85"/>
        <v>0.719486115783587</v>
      </c>
      <c r="N585" s="7">
        <f t="shared" si="86"/>
        <v>0.530020283975659</v>
      </c>
      <c r="O585" s="7">
        <f t="shared" si="87"/>
        <v>0.305621951640592</v>
      </c>
      <c r="P585" s="7">
        <f t="shared" si="88"/>
        <v>0.280513884216413</v>
      </c>
      <c r="Q585" s="7">
        <f t="shared" si="89"/>
        <v>0.469979716024341</v>
      </c>
      <c r="R585" s="11">
        <f t="shared" si="90"/>
        <v>-0.516066314542287</v>
      </c>
      <c r="S585" s="12">
        <f t="shared" si="91"/>
        <v>0.0751269844785828</v>
      </c>
    </row>
    <row r="586" ht="14.4" spans="1:19">
      <c r="A586" s="1">
        <v>2014</v>
      </c>
      <c r="B586" s="1">
        <v>59</v>
      </c>
      <c r="C586" s="2" t="s">
        <v>87</v>
      </c>
      <c r="D586" s="5">
        <v>25741.42</v>
      </c>
      <c r="E586" s="5">
        <v>12690.15</v>
      </c>
      <c r="F586" s="7">
        <v>0.538</v>
      </c>
      <c r="G586" s="5">
        <v>496</v>
      </c>
      <c r="H586" s="5">
        <v>266.85</v>
      </c>
      <c r="I586" s="5">
        <v>229.15</v>
      </c>
      <c r="J586" s="5">
        <f t="shared" si="83"/>
        <v>6869097.927</v>
      </c>
      <c r="K586" s="5">
        <f t="shared" si="83"/>
        <v>2907947.8725</v>
      </c>
      <c r="L586" s="5">
        <f t="shared" si="84"/>
        <v>9777045.7995</v>
      </c>
      <c r="M586" s="7">
        <f t="shared" si="85"/>
        <v>0.702573974579447</v>
      </c>
      <c r="N586" s="7">
        <f t="shared" si="86"/>
        <v>0.538004032258065</v>
      </c>
      <c r="O586" s="7">
        <f t="shared" si="87"/>
        <v>0.266884642519333</v>
      </c>
      <c r="P586" s="7">
        <f t="shared" si="88"/>
        <v>0.297426025420553</v>
      </c>
      <c r="Q586" s="7">
        <f t="shared" si="89"/>
        <v>0.461995967741936</v>
      </c>
      <c r="R586" s="11">
        <f t="shared" si="90"/>
        <v>-0.440390623194762</v>
      </c>
      <c r="S586" s="12">
        <f t="shared" si="91"/>
        <v>0.0565225713597241</v>
      </c>
    </row>
    <row r="587" ht="14.4" spans="1:19">
      <c r="A587" s="1">
        <v>2015</v>
      </c>
      <c r="B587" s="1">
        <v>59</v>
      </c>
      <c r="C587" s="2" t="s">
        <v>87</v>
      </c>
      <c r="D587" s="5">
        <v>28092</v>
      </c>
      <c r="E587" s="5">
        <v>13866</v>
      </c>
      <c r="F587" s="7">
        <v>0.548</v>
      </c>
      <c r="G587" s="5">
        <v>500</v>
      </c>
      <c r="H587" s="5">
        <v>273.8</v>
      </c>
      <c r="I587" s="5">
        <v>226.2</v>
      </c>
      <c r="J587" s="5">
        <f t="shared" si="83"/>
        <v>7691589.6</v>
      </c>
      <c r="K587" s="5">
        <f t="shared" si="83"/>
        <v>3136489.2</v>
      </c>
      <c r="L587" s="5">
        <f t="shared" si="84"/>
        <v>10828078.8</v>
      </c>
      <c r="M587" s="7">
        <f t="shared" si="85"/>
        <v>0.710337423846601</v>
      </c>
      <c r="N587" s="7">
        <f t="shared" si="86"/>
        <v>0.5476</v>
      </c>
      <c r="O587" s="7">
        <f t="shared" si="87"/>
        <v>0.260195008582366</v>
      </c>
      <c r="P587" s="7">
        <f t="shared" si="88"/>
        <v>0.289662576153398</v>
      </c>
      <c r="Q587" s="7">
        <f t="shared" si="89"/>
        <v>0.4524</v>
      </c>
      <c r="R587" s="11">
        <f t="shared" si="90"/>
        <v>-0.445850029194109</v>
      </c>
      <c r="S587" s="12">
        <f t="shared" si="91"/>
        <v>0.0556801840597088</v>
      </c>
    </row>
    <row r="588" ht="14.4" spans="1:19">
      <c r="A588" s="1">
        <v>2016</v>
      </c>
      <c r="B588" s="1">
        <v>59</v>
      </c>
      <c r="C588" s="2" t="s">
        <v>87</v>
      </c>
      <c r="D588" s="5">
        <v>30726</v>
      </c>
      <c r="E588" s="5">
        <v>15320</v>
      </c>
      <c r="F588" s="7">
        <v>0.562</v>
      </c>
      <c r="G588" s="5">
        <v>505</v>
      </c>
      <c r="H588" s="5">
        <v>283.81</v>
      </c>
      <c r="I588" s="5">
        <v>221.19</v>
      </c>
      <c r="J588" s="5">
        <f t="shared" si="83"/>
        <v>8720346.06</v>
      </c>
      <c r="K588" s="5">
        <f t="shared" si="83"/>
        <v>3388630.8</v>
      </c>
      <c r="L588" s="5">
        <f t="shared" si="84"/>
        <v>12108976.86</v>
      </c>
      <c r="M588" s="7">
        <f t="shared" si="85"/>
        <v>0.720155481410343</v>
      </c>
      <c r="N588" s="7">
        <f t="shared" si="86"/>
        <v>0.562</v>
      </c>
      <c r="O588" s="7">
        <f t="shared" si="87"/>
        <v>0.247965285206595</v>
      </c>
      <c r="P588" s="7">
        <f t="shared" si="88"/>
        <v>0.279844518589657</v>
      </c>
      <c r="Q588" s="7">
        <f t="shared" si="89"/>
        <v>0.438</v>
      </c>
      <c r="R588" s="11">
        <f t="shared" si="90"/>
        <v>-0.447984752189428</v>
      </c>
      <c r="S588" s="12">
        <f t="shared" si="91"/>
        <v>0.0532074820290513</v>
      </c>
    </row>
    <row r="589" ht="14.4" spans="1:19">
      <c r="A589" s="1">
        <v>2017</v>
      </c>
      <c r="B589" s="1">
        <v>59</v>
      </c>
      <c r="C589" s="2" t="s">
        <v>87</v>
      </c>
      <c r="D589" s="5">
        <v>33359</v>
      </c>
      <c r="E589" s="5">
        <v>16676</v>
      </c>
      <c r="F589" s="7">
        <v>0.577</v>
      </c>
      <c r="G589" s="5">
        <v>510</v>
      </c>
      <c r="H589" s="5">
        <v>294.29</v>
      </c>
      <c r="I589" s="5">
        <v>215.71</v>
      </c>
      <c r="J589" s="5">
        <f t="shared" si="83"/>
        <v>9817220.11</v>
      </c>
      <c r="K589" s="5">
        <f t="shared" si="83"/>
        <v>3597179.96</v>
      </c>
      <c r="L589" s="5">
        <f t="shared" si="84"/>
        <v>13414400.07</v>
      </c>
      <c r="M589" s="7">
        <f t="shared" si="85"/>
        <v>0.73184190562165</v>
      </c>
      <c r="N589" s="7">
        <f t="shared" si="86"/>
        <v>0.577039215686275</v>
      </c>
      <c r="O589" s="7">
        <f t="shared" si="87"/>
        <v>0.237654285715611</v>
      </c>
      <c r="P589" s="7">
        <f t="shared" si="88"/>
        <v>0.26815809437835</v>
      </c>
      <c r="Q589" s="7">
        <f t="shared" si="89"/>
        <v>0.422960784313726</v>
      </c>
      <c r="R589" s="11">
        <f t="shared" si="90"/>
        <v>-0.45570275528791</v>
      </c>
      <c r="S589" s="12">
        <f t="shared" si="91"/>
        <v>0.0517249828762956</v>
      </c>
    </row>
    <row r="590" ht="14.4" spans="1:19">
      <c r="A590" s="1">
        <v>2018</v>
      </c>
      <c r="B590" s="1">
        <v>59</v>
      </c>
      <c r="C590" s="2" t="s">
        <v>87</v>
      </c>
      <c r="D590" s="5">
        <v>35997</v>
      </c>
      <c r="E590" s="5">
        <v>18186</v>
      </c>
      <c r="F590" s="7">
        <v>0.59</v>
      </c>
      <c r="G590" s="5">
        <v>514</v>
      </c>
      <c r="H590" s="5">
        <v>303.26</v>
      </c>
      <c r="I590" s="5">
        <v>210.74</v>
      </c>
      <c r="J590" s="5">
        <f t="shared" si="83"/>
        <v>10916450.22</v>
      </c>
      <c r="K590" s="5">
        <f t="shared" si="83"/>
        <v>3832517.64</v>
      </c>
      <c r="L590" s="5">
        <f t="shared" si="84"/>
        <v>14748967.86</v>
      </c>
      <c r="M590" s="7">
        <f t="shared" si="85"/>
        <v>0.74015011244319</v>
      </c>
      <c r="N590" s="7">
        <f t="shared" si="86"/>
        <v>0.59</v>
      </c>
      <c r="O590" s="7">
        <f t="shared" si="87"/>
        <v>0.226730483379187</v>
      </c>
      <c r="P590" s="7">
        <f t="shared" si="88"/>
        <v>0.25984988755681</v>
      </c>
      <c r="Q590" s="7">
        <f t="shared" si="89"/>
        <v>0.41</v>
      </c>
      <c r="R590" s="11">
        <f t="shared" si="90"/>
        <v>-0.456053050967453</v>
      </c>
      <c r="S590" s="12">
        <f t="shared" si="91"/>
        <v>0.0493092587535716</v>
      </c>
    </row>
    <row r="591" ht="14.4" spans="1:19">
      <c r="A591" s="1">
        <v>2019</v>
      </c>
      <c r="B591" s="1">
        <v>59</v>
      </c>
      <c r="C591" s="2" t="s">
        <v>87</v>
      </c>
      <c r="D591" s="5">
        <v>38975</v>
      </c>
      <c r="E591" s="5">
        <v>19885</v>
      </c>
      <c r="F591" s="7">
        <v>0.6</v>
      </c>
      <c r="G591" s="5">
        <v>516</v>
      </c>
      <c r="H591" s="5">
        <v>309.6</v>
      </c>
      <c r="I591" s="5">
        <v>206.4</v>
      </c>
      <c r="J591" s="5">
        <f t="shared" si="83"/>
        <v>12066660</v>
      </c>
      <c r="K591" s="5">
        <f t="shared" si="83"/>
        <v>4104264</v>
      </c>
      <c r="L591" s="5">
        <f t="shared" si="84"/>
        <v>16170924</v>
      </c>
      <c r="M591" s="7">
        <f t="shared" si="85"/>
        <v>0.746194837103928</v>
      </c>
      <c r="N591" s="7">
        <f t="shared" si="86"/>
        <v>0.6</v>
      </c>
      <c r="O591" s="7">
        <f t="shared" si="87"/>
        <v>0.218057086629698</v>
      </c>
      <c r="P591" s="7">
        <f t="shared" si="88"/>
        <v>0.253805162896072</v>
      </c>
      <c r="Q591" s="7">
        <f t="shared" si="89"/>
        <v>0.4</v>
      </c>
      <c r="R591" s="11">
        <f t="shared" si="90"/>
        <v>-0.454897649654488</v>
      </c>
      <c r="S591" s="12">
        <f t="shared" si="91"/>
        <v>0.0472577001654072</v>
      </c>
    </row>
    <row r="592" ht="14.4" spans="1:19">
      <c r="A592" s="1">
        <v>2010</v>
      </c>
      <c r="B592" s="1">
        <v>60</v>
      </c>
      <c r="C592" s="2" t="s">
        <v>88</v>
      </c>
      <c r="D592" s="5">
        <v>17332</v>
      </c>
      <c r="E592" s="5">
        <v>6759</v>
      </c>
      <c r="F592" s="7">
        <v>0.507</v>
      </c>
      <c r="G592" s="5">
        <v>264.56</v>
      </c>
      <c r="H592" s="5">
        <v>134.23</v>
      </c>
      <c r="I592" s="5">
        <v>130.33</v>
      </c>
      <c r="J592" s="5">
        <f t="shared" si="83"/>
        <v>2326474.36</v>
      </c>
      <c r="K592" s="5">
        <f t="shared" si="83"/>
        <v>880900.47</v>
      </c>
      <c r="L592" s="5">
        <f t="shared" si="84"/>
        <v>3207374.83</v>
      </c>
      <c r="M592" s="7">
        <f t="shared" si="85"/>
        <v>0.725351567343939</v>
      </c>
      <c r="N592" s="7">
        <f t="shared" si="86"/>
        <v>0.507370728757182</v>
      </c>
      <c r="O592" s="7">
        <f t="shared" si="87"/>
        <v>0.357414500984991</v>
      </c>
      <c r="P592" s="7">
        <f t="shared" si="88"/>
        <v>0.274648432656061</v>
      </c>
      <c r="Q592" s="7">
        <f t="shared" si="89"/>
        <v>0.492629271242818</v>
      </c>
      <c r="R592" s="11">
        <f t="shared" si="90"/>
        <v>-0.584265052774455</v>
      </c>
      <c r="S592" s="12">
        <f t="shared" si="91"/>
        <v>0.0987836874807005</v>
      </c>
    </row>
    <row r="593" ht="14.4" spans="1:19">
      <c r="A593" s="1">
        <v>2011</v>
      </c>
      <c r="B593" s="1">
        <v>60</v>
      </c>
      <c r="C593" s="2" t="s">
        <v>88</v>
      </c>
      <c r="D593" s="5">
        <v>19735</v>
      </c>
      <c r="E593" s="5">
        <v>7860.89</v>
      </c>
      <c r="F593" s="7">
        <v>0.511</v>
      </c>
      <c r="G593" s="5">
        <v>265</v>
      </c>
      <c r="H593" s="5">
        <v>135.41</v>
      </c>
      <c r="I593" s="5">
        <v>129.59</v>
      </c>
      <c r="J593" s="5">
        <f t="shared" si="83"/>
        <v>2672316.35</v>
      </c>
      <c r="K593" s="5">
        <f t="shared" si="83"/>
        <v>1018692.7351</v>
      </c>
      <c r="L593" s="5">
        <f t="shared" si="84"/>
        <v>3691009.0851</v>
      </c>
      <c r="M593" s="7">
        <f t="shared" si="85"/>
        <v>0.724006982477422</v>
      </c>
      <c r="N593" s="7">
        <f t="shared" si="86"/>
        <v>0.510981132075472</v>
      </c>
      <c r="O593" s="7">
        <f t="shared" si="87"/>
        <v>0.348468370654394</v>
      </c>
      <c r="P593" s="7">
        <f t="shared" si="88"/>
        <v>0.275993017522578</v>
      </c>
      <c r="Q593" s="7">
        <f t="shared" si="89"/>
        <v>0.489018867924528</v>
      </c>
      <c r="R593" s="11">
        <f t="shared" si="90"/>
        <v>-0.572025506877347</v>
      </c>
      <c r="S593" s="12">
        <f t="shared" si="91"/>
        <v>0.0944184877833501</v>
      </c>
    </row>
    <row r="594" ht="14.4" spans="1:19">
      <c r="A594" s="1">
        <v>2012</v>
      </c>
      <c r="B594" s="1">
        <v>60</v>
      </c>
      <c r="C594" s="2" t="s">
        <v>88</v>
      </c>
      <c r="D594" s="5">
        <v>22235</v>
      </c>
      <c r="E594" s="5">
        <v>8893</v>
      </c>
      <c r="F594" s="7">
        <v>0.516</v>
      </c>
      <c r="G594" s="5">
        <v>263</v>
      </c>
      <c r="H594" s="5">
        <v>135.71</v>
      </c>
      <c r="I594" s="5">
        <v>127.29</v>
      </c>
      <c r="J594" s="5">
        <f t="shared" si="83"/>
        <v>3017511.85</v>
      </c>
      <c r="K594" s="5">
        <f t="shared" si="83"/>
        <v>1131989.97</v>
      </c>
      <c r="L594" s="5">
        <f t="shared" si="84"/>
        <v>4149501.82</v>
      </c>
      <c r="M594" s="7">
        <f t="shared" si="85"/>
        <v>0.727198584527913</v>
      </c>
      <c r="N594" s="7">
        <f t="shared" si="86"/>
        <v>0.516007604562738</v>
      </c>
      <c r="O594" s="7">
        <f t="shared" si="87"/>
        <v>0.343078093494957</v>
      </c>
      <c r="P594" s="7">
        <f t="shared" si="88"/>
        <v>0.272801415472087</v>
      </c>
      <c r="Q594" s="7">
        <f t="shared" si="89"/>
        <v>0.483992395437262</v>
      </c>
      <c r="R594" s="11">
        <f t="shared" si="90"/>
        <v>-0.5733250800502</v>
      </c>
      <c r="S594" s="12">
        <f t="shared" si="91"/>
        <v>0.0930820106087257</v>
      </c>
    </row>
    <row r="595" ht="14.4" spans="1:19">
      <c r="A595" s="1">
        <v>2013</v>
      </c>
      <c r="B595" s="1">
        <v>60</v>
      </c>
      <c r="C595" s="2" t="s">
        <v>88</v>
      </c>
      <c r="D595" s="5">
        <v>24318</v>
      </c>
      <c r="E595" s="5">
        <v>10031</v>
      </c>
      <c r="F595" s="7">
        <v>0.526</v>
      </c>
      <c r="G595" s="5">
        <v>262</v>
      </c>
      <c r="H595" s="5">
        <v>137.8</v>
      </c>
      <c r="I595" s="5">
        <v>124.2</v>
      </c>
      <c r="J595" s="5">
        <f t="shared" si="83"/>
        <v>3351020.4</v>
      </c>
      <c r="K595" s="5">
        <f t="shared" si="83"/>
        <v>1245850.2</v>
      </c>
      <c r="L595" s="5">
        <f t="shared" si="84"/>
        <v>4596870.6</v>
      </c>
      <c r="M595" s="7">
        <f t="shared" si="85"/>
        <v>0.728978622978859</v>
      </c>
      <c r="N595" s="7">
        <f t="shared" si="86"/>
        <v>0.525954198473283</v>
      </c>
      <c r="O595" s="7">
        <f t="shared" si="87"/>
        <v>0.326430274017971</v>
      </c>
      <c r="P595" s="7">
        <f t="shared" si="88"/>
        <v>0.271021377021141</v>
      </c>
      <c r="Q595" s="7">
        <f t="shared" si="89"/>
        <v>0.474045801526718</v>
      </c>
      <c r="R595" s="11">
        <f t="shared" si="90"/>
        <v>-0.559106244954908</v>
      </c>
      <c r="S595" s="12">
        <f t="shared" si="91"/>
        <v>0.0864309472434334</v>
      </c>
    </row>
    <row r="596" ht="14.4" spans="1:19">
      <c r="A596" s="1">
        <v>2014</v>
      </c>
      <c r="B596" s="1">
        <v>60</v>
      </c>
      <c r="C596" s="2" t="s">
        <v>88</v>
      </c>
      <c r="D596" s="5">
        <v>24074.28</v>
      </c>
      <c r="E596" s="5">
        <v>11251.54</v>
      </c>
      <c r="F596" s="7">
        <v>0.534</v>
      </c>
      <c r="G596" s="5">
        <v>262</v>
      </c>
      <c r="H596" s="5">
        <v>139.91</v>
      </c>
      <c r="I596" s="5">
        <v>122.09</v>
      </c>
      <c r="J596" s="5">
        <f t="shared" si="83"/>
        <v>3368232.5148</v>
      </c>
      <c r="K596" s="5">
        <f t="shared" si="83"/>
        <v>1373700.5186</v>
      </c>
      <c r="L596" s="5">
        <f t="shared" si="84"/>
        <v>4741933.0334</v>
      </c>
      <c r="M596" s="7">
        <f t="shared" si="85"/>
        <v>0.710307904197659</v>
      </c>
      <c r="N596" s="7">
        <f t="shared" si="86"/>
        <v>0.534007633587786</v>
      </c>
      <c r="O596" s="7">
        <f t="shared" si="87"/>
        <v>0.285288409946413</v>
      </c>
      <c r="P596" s="7">
        <f t="shared" si="88"/>
        <v>0.289692095802341</v>
      </c>
      <c r="Q596" s="7">
        <f t="shared" si="89"/>
        <v>0.465992366412214</v>
      </c>
      <c r="R596" s="11">
        <f t="shared" si="90"/>
        <v>-0.475350632577621</v>
      </c>
      <c r="S596" s="12">
        <f t="shared" si="91"/>
        <v>0.0649372915685396</v>
      </c>
    </row>
    <row r="597" ht="14.4" spans="1:19">
      <c r="A597" s="1">
        <v>2015</v>
      </c>
      <c r="B597" s="1">
        <v>60</v>
      </c>
      <c r="C597" s="2" t="s">
        <v>88</v>
      </c>
      <c r="D597" s="5">
        <v>26120</v>
      </c>
      <c r="E597" s="5">
        <v>12264</v>
      </c>
      <c r="F597" s="7">
        <v>0.54</v>
      </c>
      <c r="G597" s="5">
        <v>264</v>
      </c>
      <c r="H597" s="5">
        <v>142.5</v>
      </c>
      <c r="I597" s="5">
        <v>121.5</v>
      </c>
      <c r="J597" s="5">
        <f t="shared" si="83"/>
        <v>3722100</v>
      </c>
      <c r="K597" s="5">
        <f t="shared" si="83"/>
        <v>1490076</v>
      </c>
      <c r="L597" s="5">
        <f t="shared" si="84"/>
        <v>5212176</v>
      </c>
      <c r="M597" s="7">
        <f t="shared" si="85"/>
        <v>0.714116330684152</v>
      </c>
      <c r="N597" s="7">
        <f t="shared" si="86"/>
        <v>0.539772727272727</v>
      </c>
      <c r="O597" s="7">
        <f t="shared" si="87"/>
        <v>0.279897701652776</v>
      </c>
      <c r="P597" s="7">
        <f t="shared" si="88"/>
        <v>0.285883669315848</v>
      </c>
      <c r="Q597" s="7">
        <f t="shared" si="89"/>
        <v>0.460227272727273</v>
      </c>
      <c r="R597" s="11">
        <f t="shared" si="90"/>
        <v>-0.476135461185941</v>
      </c>
      <c r="S597" s="12">
        <f t="shared" si="91"/>
        <v>0.0637601669359779</v>
      </c>
    </row>
    <row r="598" ht="14.4" spans="1:19">
      <c r="A598" s="1">
        <v>2016</v>
      </c>
      <c r="B598" s="1">
        <v>60</v>
      </c>
      <c r="C598" s="2" t="s">
        <v>88</v>
      </c>
      <c r="D598" s="5">
        <v>27818</v>
      </c>
      <c r="E598" s="5">
        <v>13331</v>
      </c>
      <c r="F598" s="7">
        <v>0.548</v>
      </c>
      <c r="G598" s="5">
        <v>266</v>
      </c>
      <c r="H598" s="5">
        <v>145.77</v>
      </c>
      <c r="I598" s="5">
        <v>120.23</v>
      </c>
      <c r="J598" s="5">
        <f t="shared" si="83"/>
        <v>4055029.86</v>
      </c>
      <c r="K598" s="5">
        <f t="shared" si="83"/>
        <v>1602786.13</v>
      </c>
      <c r="L598" s="5">
        <f t="shared" si="84"/>
        <v>5657815.99</v>
      </c>
      <c r="M598" s="7">
        <f t="shared" si="85"/>
        <v>0.716712927243857</v>
      </c>
      <c r="N598" s="7">
        <f t="shared" si="86"/>
        <v>0.548007518796992</v>
      </c>
      <c r="O598" s="7">
        <f t="shared" si="87"/>
        <v>0.268386372726592</v>
      </c>
      <c r="P598" s="7">
        <f t="shared" si="88"/>
        <v>0.283287072756143</v>
      </c>
      <c r="Q598" s="7">
        <f t="shared" si="89"/>
        <v>0.451992481203008</v>
      </c>
      <c r="R598" s="11">
        <f t="shared" si="90"/>
        <v>-0.467204770326807</v>
      </c>
      <c r="S598" s="12">
        <f t="shared" si="91"/>
        <v>0.0600029110656495</v>
      </c>
    </row>
    <row r="599" ht="14.4" spans="1:19">
      <c r="A599" s="1">
        <v>2017</v>
      </c>
      <c r="B599" s="1">
        <v>60</v>
      </c>
      <c r="C599" s="2" t="s">
        <v>88</v>
      </c>
      <c r="D599" s="5">
        <v>30070</v>
      </c>
      <c r="E599" s="5">
        <v>14558</v>
      </c>
      <c r="F599" s="7">
        <v>0.558</v>
      </c>
      <c r="G599" s="5">
        <v>268</v>
      </c>
      <c r="H599" s="5">
        <v>149.53</v>
      </c>
      <c r="I599" s="5">
        <v>118.47</v>
      </c>
      <c r="J599" s="5">
        <f t="shared" si="83"/>
        <v>4496367.1</v>
      </c>
      <c r="K599" s="5">
        <f t="shared" si="83"/>
        <v>1724686.26</v>
      </c>
      <c r="L599" s="5">
        <f t="shared" si="84"/>
        <v>6221053.36</v>
      </c>
      <c r="M599" s="7">
        <f t="shared" si="85"/>
        <v>0.722766200481521</v>
      </c>
      <c r="N599" s="7">
        <f t="shared" si="86"/>
        <v>0.55794776119403</v>
      </c>
      <c r="O599" s="7">
        <f t="shared" si="87"/>
        <v>0.258820455633928</v>
      </c>
      <c r="P599" s="7">
        <f t="shared" si="88"/>
        <v>0.277233799518479</v>
      </c>
      <c r="Q599" s="7">
        <f t="shared" si="89"/>
        <v>0.44205223880597</v>
      </c>
      <c r="R599" s="11">
        <f t="shared" si="90"/>
        <v>-0.466566870670443</v>
      </c>
      <c r="S599" s="12">
        <f t="shared" si="91"/>
        <v>0.0577185710400167</v>
      </c>
    </row>
    <row r="600" ht="14.4" spans="1:19">
      <c r="A600" s="1">
        <v>2018</v>
      </c>
      <c r="B600" s="1">
        <v>60</v>
      </c>
      <c r="C600" s="2" t="s">
        <v>88</v>
      </c>
      <c r="D600" s="5">
        <v>32484</v>
      </c>
      <c r="E600" s="5">
        <v>15868</v>
      </c>
      <c r="F600" s="7">
        <v>0.567</v>
      </c>
      <c r="G600" s="5">
        <v>269</v>
      </c>
      <c r="H600" s="5">
        <v>152.52</v>
      </c>
      <c r="I600" s="5">
        <v>116.48</v>
      </c>
      <c r="J600" s="5">
        <f t="shared" si="83"/>
        <v>4954459.68</v>
      </c>
      <c r="K600" s="5">
        <f t="shared" si="83"/>
        <v>1848304.64</v>
      </c>
      <c r="L600" s="5">
        <f t="shared" si="84"/>
        <v>6802764.32</v>
      </c>
      <c r="M600" s="7">
        <f t="shared" si="85"/>
        <v>0.728300944578365</v>
      </c>
      <c r="N600" s="7">
        <f t="shared" si="86"/>
        <v>0.566988847583643</v>
      </c>
      <c r="O600" s="7">
        <f t="shared" si="87"/>
        <v>0.250374713816659</v>
      </c>
      <c r="P600" s="7">
        <f t="shared" si="88"/>
        <v>0.271699055421635</v>
      </c>
      <c r="Q600" s="7">
        <f t="shared" si="89"/>
        <v>0.433011152416357</v>
      </c>
      <c r="R600" s="11">
        <f t="shared" si="90"/>
        <v>-0.466068443951422</v>
      </c>
      <c r="S600" s="12">
        <f t="shared" si="91"/>
        <v>0.0557177845877781</v>
      </c>
    </row>
    <row r="601" ht="14.4" spans="1:19">
      <c r="A601" s="1">
        <v>2019</v>
      </c>
      <c r="B601" s="1">
        <v>60</v>
      </c>
      <c r="C601" s="2" t="s">
        <v>88</v>
      </c>
      <c r="D601" s="5">
        <v>35148</v>
      </c>
      <c r="E601" s="5">
        <v>17385</v>
      </c>
      <c r="F601" s="7">
        <v>0.575</v>
      </c>
      <c r="G601" s="5">
        <v>269</v>
      </c>
      <c r="H601" s="5">
        <v>154.68</v>
      </c>
      <c r="I601" s="5">
        <v>114.32</v>
      </c>
      <c r="J601" s="5">
        <f t="shared" si="83"/>
        <v>5436692.64</v>
      </c>
      <c r="K601" s="5">
        <f t="shared" si="83"/>
        <v>1987453.2</v>
      </c>
      <c r="L601" s="5">
        <f t="shared" si="84"/>
        <v>7424145.84</v>
      </c>
      <c r="M601" s="7">
        <f t="shared" si="85"/>
        <v>0.732298739433168</v>
      </c>
      <c r="N601" s="7">
        <f t="shared" si="86"/>
        <v>0.575018587360595</v>
      </c>
      <c r="O601" s="7">
        <f t="shared" si="87"/>
        <v>0.241786178565796</v>
      </c>
      <c r="P601" s="7">
        <f t="shared" si="88"/>
        <v>0.267701260566832</v>
      </c>
      <c r="Q601" s="7">
        <f t="shared" si="89"/>
        <v>0.424981412639405</v>
      </c>
      <c r="R601" s="11">
        <f t="shared" si="90"/>
        <v>-0.462173773607976</v>
      </c>
      <c r="S601" s="12">
        <f t="shared" si="91"/>
        <v>0.0533352119803108</v>
      </c>
    </row>
    <row r="602" ht="14.4" spans="1:19">
      <c r="A602" s="1">
        <v>2010</v>
      </c>
      <c r="B602" s="1">
        <v>61</v>
      </c>
      <c r="C602" s="2" t="s">
        <v>89</v>
      </c>
      <c r="D602" s="5">
        <v>18406</v>
      </c>
      <c r="E602" s="5">
        <v>6931</v>
      </c>
      <c r="F602" s="7">
        <v>0.45</v>
      </c>
      <c r="G602" s="5">
        <v>255.95</v>
      </c>
      <c r="H602" s="5">
        <v>115.22</v>
      </c>
      <c r="I602" s="5">
        <v>140.73</v>
      </c>
      <c r="J602" s="5">
        <f t="shared" si="83"/>
        <v>2120739.32</v>
      </c>
      <c r="K602" s="5">
        <f t="shared" si="83"/>
        <v>975399.63</v>
      </c>
      <c r="L602" s="5">
        <f t="shared" si="84"/>
        <v>3096138.95</v>
      </c>
      <c r="M602" s="7">
        <f t="shared" si="85"/>
        <v>0.684962578956607</v>
      </c>
      <c r="N602" s="7">
        <f t="shared" si="86"/>
        <v>0.450166048056261</v>
      </c>
      <c r="O602" s="7">
        <f t="shared" si="87"/>
        <v>0.419747697126783</v>
      </c>
      <c r="P602" s="7">
        <f t="shared" si="88"/>
        <v>0.315037421043393</v>
      </c>
      <c r="Q602" s="7">
        <f t="shared" si="89"/>
        <v>0.549833951943739</v>
      </c>
      <c r="R602" s="11">
        <f t="shared" si="90"/>
        <v>-0.556924898354035</v>
      </c>
      <c r="S602" s="12">
        <f t="shared" si="91"/>
        <v>0.112059281442749</v>
      </c>
    </row>
    <row r="603" ht="14.4" spans="1:19">
      <c r="A603" s="1">
        <v>2011</v>
      </c>
      <c r="B603" s="1">
        <v>61</v>
      </c>
      <c r="C603" s="2" t="s">
        <v>89</v>
      </c>
      <c r="D603" s="5">
        <v>21085</v>
      </c>
      <c r="E603" s="5">
        <v>8234.44</v>
      </c>
      <c r="F603" s="7">
        <v>0.475</v>
      </c>
      <c r="G603" s="5">
        <v>256</v>
      </c>
      <c r="H603" s="5">
        <v>121.6</v>
      </c>
      <c r="I603" s="5">
        <v>134.4</v>
      </c>
      <c r="J603" s="5">
        <f t="shared" si="83"/>
        <v>2563936</v>
      </c>
      <c r="K603" s="5">
        <f t="shared" si="83"/>
        <v>1106708.736</v>
      </c>
      <c r="L603" s="5">
        <f t="shared" si="84"/>
        <v>3670644.736</v>
      </c>
      <c r="M603" s="7">
        <f t="shared" si="85"/>
        <v>0.698497453282278</v>
      </c>
      <c r="N603" s="7">
        <f t="shared" si="86"/>
        <v>0.475</v>
      </c>
      <c r="O603" s="7">
        <f t="shared" si="87"/>
        <v>0.385616728674738</v>
      </c>
      <c r="P603" s="7">
        <f t="shared" si="88"/>
        <v>0.301502546717722</v>
      </c>
      <c r="Q603" s="7">
        <f t="shared" si="89"/>
        <v>0.525</v>
      </c>
      <c r="R603" s="11">
        <f t="shared" si="90"/>
        <v>-0.55461979963511</v>
      </c>
      <c r="S603" s="12">
        <f t="shared" si="91"/>
        <v>0.10213302087229</v>
      </c>
    </row>
    <row r="604" ht="14.4" spans="1:19">
      <c r="A604" s="1">
        <v>2012</v>
      </c>
      <c r="B604" s="1">
        <v>61</v>
      </c>
      <c r="C604" s="2" t="s">
        <v>89</v>
      </c>
      <c r="D604" s="5">
        <v>23765</v>
      </c>
      <c r="E604" s="5">
        <v>9396</v>
      </c>
      <c r="F604" s="7">
        <v>0.494</v>
      </c>
      <c r="G604" s="5">
        <v>257</v>
      </c>
      <c r="H604" s="5">
        <v>126.96</v>
      </c>
      <c r="I604" s="5">
        <v>130.04</v>
      </c>
      <c r="J604" s="5">
        <f t="shared" si="83"/>
        <v>3017204.4</v>
      </c>
      <c r="K604" s="5">
        <f t="shared" si="83"/>
        <v>1221855.84</v>
      </c>
      <c r="L604" s="5">
        <f t="shared" si="84"/>
        <v>4239060.24</v>
      </c>
      <c r="M604" s="7">
        <f t="shared" si="85"/>
        <v>0.711762567450563</v>
      </c>
      <c r="N604" s="7">
        <f t="shared" si="86"/>
        <v>0.494007782101167</v>
      </c>
      <c r="O604" s="7">
        <f t="shared" si="87"/>
        <v>0.365193112810732</v>
      </c>
      <c r="P604" s="7">
        <f t="shared" si="88"/>
        <v>0.288237432549437</v>
      </c>
      <c r="Q604" s="7">
        <f t="shared" si="89"/>
        <v>0.505992217898833</v>
      </c>
      <c r="R604" s="11">
        <f t="shared" si="90"/>
        <v>-0.562736730458574</v>
      </c>
      <c r="S604" s="12">
        <f t="shared" si="91"/>
        <v>0.097728997200786</v>
      </c>
    </row>
    <row r="605" ht="14.4" spans="1:19">
      <c r="A605" s="1">
        <v>2013</v>
      </c>
      <c r="B605" s="1">
        <v>61</v>
      </c>
      <c r="C605" s="2" t="s">
        <v>89</v>
      </c>
      <c r="D605" s="5">
        <v>26281</v>
      </c>
      <c r="E605" s="5">
        <v>10578</v>
      </c>
      <c r="F605" s="7">
        <v>0.509</v>
      </c>
      <c r="G605" s="5">
        <v>258</v>
      </c>
      <c r="H605" s="5">
        <v>131.3</v>
      </c>
      <c r="I605" s="5">
        <v>126.7</v>
      </c>
      <c r="J605" s="5">
        <f t="shared" si="83"/>
        <v>3450695.3</v>
      </c>
      <c r="K605" s="5">
        <f t="shared" si="83"/>
        <v>1340232.6</v>
      </c>
      <c r="L605" s="5">
        <f t="shared" si="84"/>
        <v>4790927.9</v>
      </c>
      <c r="M605" s="7">
        <f t="shared" si="85"/>
        <v>0.720256153301744</v>
      </c>
      <c r="N605" s="7">
        <f t="shared" si="86"/>
        <v>0.508914728682171</v>
      </c>
      <c r="O605" s="7">
        <f t="shared" si="87"/>
        <v>0.347326441844877</v>
      </c>
      <c r="P605" s="7">
        <f t="shared" si="88"/>
        <v>0.279743846698257</v>
      </c>
      <c r="Q605" s="7">
        <f t="shared" si="89"/>
        <v>0.491085271317829</v>
      </c>
      <c r="R605" s="11">
        <f t="shared" si="90"/>
        <v>-0.562743430154176</v>
      </c>
      <c r="S605" s="12">
        <f t="shared" si="91"/>
        <v>0.0927399950876719</v>
      </c>
    </row>
    <row r="606" ht="14.4" spans="1:19">
      <c r="A606" s="1">
        <v>2014</v>
      </c>
      <c r="B606" s="1">
        <v>61</v>
      </c>
      <c r="C606" s="2" t="s">
        <v>89</v>
      </c>
      <c r="D606" s="5">
        <v>26153.07</v>
      </c>
      <c r="E606" s="5">
        <v>12054.43</v>
      </c>
      <c r="F606" s="7">
        <v>0.516</v>
      </c>
      <c r="G606" s="5">
        <v>259</v>
      </c>
      <c r="H606" s="5">
        <v>133.64</v>
      </c>
      <c r="I606" s="5">
        <v>125.36</v>
      </c>
      <c r="J606" s="5">
        <f t="shared" si="83"/>
        <v>3495096.2748</v>
      </c>
      <c r="K606" s="5">
        <f t="shared" si="83"/>
        <v>1511143.3448</v>
      </c>
      <c r="L606" s="5">
        <f t="shared" si="84"/>
        <v>5006239.6196</v>
      </c>
      <c r="M606" s="7">
        <f t="shared" si="85"/>
        <v>0.698148019346956</v>
      </c>
      <c r="N606" s="7">
        <f t="shared" si="86"/>
        <v>0.515984555984556</v>
      </c>
      <c r="O606" s="7">
        <f t="shared" si="87"/>
        <v>0.302354307610885</v>
      </c>
      <c r="P606" s="7">
        <f t="shared" si="88"/>
        <v>0.301851980653044</v>
      </c>
      <c r="Q606" s="7">
        <f t="shared" si="89"/>
        <v>0.484015444015444</v>
      </c>
      <c r="R606" s="11">
        <f t="shared" si="90"/>
        <v>-0.472180048396541</v>
      </c>
      <c r="S606" s="12">
        <f t="shared" si="91"/>
        <v>0.0685595781662134</v>
      </c>
    </row>
    <row r="607" ht="14.4" spans="1:19">
      <c r="A607" s="1">
        <v>2015</v>
      </c>
      <c r="B607" s="1">
        <v>61</v>
      </c>
      <c r="C607" s="2" t="s">
        <v>89</v>
      </c>
      <c r="D607" s="5">
        <v>28218</v>
      </c>
      <c r="E607" s="5">
        <v>13274</v>
      </c>
      <c r="F607" s="7">
        <v>0.526</v>
      </c>
      <c r="G607" s="5">
        <v>261</v>
      </c>
      <c r="H607" s="5">
        <v>137.2</v>
      </c>
      <c r="I607" s="5">
        <v>123.8</v>
      </c>
      <c r="J607" s="5">
        <f t="shared" si="83"/>
        <v>3871509.6</v>
      </c>
      <c r="K607" s="5">
        <f t="shared" si="83"/>
        <v>1643321.2</v>
      </c>
      <c r="L607" s="5">
        <f t="shared" si="84"/>
        <v>5514830.8</v>
      </c>
      <c r="M607" s="7">
        <f t="shared" si="85"/>
        <v>0.702017838879118</v>
      </c>
      <c r="N607" s="7">
        <f t="shared" si="86"/>
        <v>0.525670498084291</v>
      </c>
      <c r="O607" s="7">
        <f t="shared" si="87"/>
        <v>0.289284228260432</v>
      </c>
      <c r="P607" s="7">
        <f t="shared" si="88"/>
        <v>0.297982161120882</v>
      </c>
      <c r="Q607" s="7">
        <f t="shared" si="89"/>
        <v>0.474329501915709</v>
      </c>
      <c r="R607" s="11">
        <f t="shared" si="90"/>
        <v>-0.464868609206801</v>
      </c>
      <c r="S607" s="12">
        <f t="shared" si="91"/>
        <v>0.0645601359365006</v>
      </c>
    </row>
    <row r="608" ht="14.4" spans="1:19">
      <c r="A608" s="1">
        <v>2016</v>
      </c>
      <c r="B608" s="1">
        <v>61</v>
      </c>
      <c r="C608" s="2" t="s">
        <v>89</v>
      </c>
      <c r="D608" s="5">
        <v>30408</v>
      </c>
      <c r="E608" s="5">
        <v>14429</v>
      </c>
      <c r="F608" s="7">
        <v>0.538</v>
      </c>
      <c r="G608" s="5">
        <v>263</v>
      </c>
      <c r="H608" s="5">
        <v>141.49</v>
      </c>
      <c r="I608" s="5">
        <v>121.51</v>
      </c>
      <c r="J608" s="5">
        <f t="shared" si="83"/>
        <v>4302427.92</v>
      </c>
      <c r="K608" s="5">
        <f t="shared" si="83"/>
        <v>1753267.79</v>
      </c>
      <c r="L608" s="5">
        <f t="shared" si="84"/>
        <v>6055695.71</v>
      </c>
      <c r="M608" s="7">
        <f t="shared" si="85"/>
        <v>0.71047624022707</v>
      </c>
      <c r="N608" s="7">
        <f t="shared" si="86"/>
        <v>0.537984790874525</v>
      </c>
      <c r="O608" s="7">
        <f t="shared" si="87"/>
        <v>0.27810521604679</v>
      </c>
      <c r="P608" s="7">
        <f t="shared" si="88"/>
        <v>0.28952375977293</v>
      </c>
      <c r="Q608" s="7">
        <f t="shared" si="89"/>
        <v>0.462015209125475</v>
      </c>
      <c r="R608" s="11">
        <f t="shared" si="90"/>
        <v>-0.467360445325039</v>
      </c>
      <c r="S608" s="12">
        <f t="shared" si="91"/>
        <v>0.0622751949848045</v>
      </c>
    </row>
    <row r="609" ht="14.4" spans="1:19">
      <c r="A609" s="1">
        <v>2017</v>
      </c>
      <c r="B609" s="1">
        <v>61</v>
      </c>
      <c r="C609" s="2" t="s">
        <v>89</v>
      </c>
      <c r="D609" s="5">
        <v>33022</v>
      </c>
      <c r="E609" s="5">
        <v>15698</v>
      </c>
      <c r="F609" s="7">
        <v>0.557</v>
      </c>
      <c r="G609" s="5">
        <v>264</v>
      </c>
      <c r="H609" s="5">
        <v>147.04</v>
      </c>
      <c r="I609" s="5">
        <v>116.96</v>
      </c>
      <c r="J609" s="5">
        <f t="shared" si="83"/>
        <v>4855554.88</v>
      </c>
      <c r="K609" s="5">
        <f t="shared" si="83"/>
        <v>1836038.08</v>
      </c>
      <c r="L609" s="5">
        <f t="shared" si="84"/>
        <v>6691592.96</v>
      </c>
      <c r="M609" s="7">
        <f t="shared" si="85"/>
        <v>0.725620178786248</v>
      </c>
      <c r="N609" s="7">
        <f t="shared" si="86"/>
        <v>0.556969696969697</v>
      </c>
      <c r="O609" s="7">
        <f t="shared" si="87"/>
        <v>0.264515873764661</v>
      </c>
      <c r="P609" s="7">
        <f t="shared" si="88"/>
        <v>0.274379821213752</v>
      </c>
      <c r="Q609" s="7">
        <f t="shared" si="89"/>
        <v>0.443030303030303</v>
      </c>
      <c r="R609" s="11">
        <f t="shared" si="90"/>
        <v>-0.479124816540358</v>
      </c>
      <c r="S609" s="12">
        <f t="shared" si="91"/>
        <v>0.0604758741114986</v>
      </c>
    </row>
    <row r="610" ht="14.4" spans="1:19">
      <c r="A610" s="1">
        <v>2018</v>
      </c>
      <c r="B610" s="1">
        <v>61</v>
      </c>
      <c r="C610" s="2" t="s">
        <v>89</v>
      </c>
      <c r="D610" s="5">
        <v>35759</v>
      </c>
      <c r="E610" s="5">
        <v>17154</v>
      </c>
      <c r="F610" s="7">
        <v>0.57</v>
      </c>
      <c r="G610" s="5">
        <v>264</v>
      </c>
      <c r="H610" s="5">
        <v>150.48</v>
      </c>
      <c r="I610" s="5">
        <v>113.52</v>
      </c>
      <c r="J610" s="5">
        <f t="shared" si="83"/>
        <v>5381014.32</v>
      </c>
      <c r="K610" s="5">
        <f t="shared" si="83"/>
        <v>1947322.08</v>
      </c>
      <c r="L610" s="5">
        <f t="shared" si="84"/>
        <v>7328336.4</v>
      </c>
      <c r="M610" s="7">
        <f t="shared" si="85"/>
        <v>0.734275014995218</v>
      </c>
      <c r="N610" s="7">
        <f t="shared" si="86"/>
        <v>0.57</v>
      </c>
      <c r="O610" s="7">
        <f t="shared" si="87"/>
        <v>0.253247277440957</v>
      </c>
      <c r="P610" s="7">
        <f t="shared" si="88"/>
        <v>0.265724985004782</v>
      </c>
      <c r="Q610" s="7">
        <f t="shared" si="89"/>
        <v>0.43</v>
      </c>
      <c r="R610" s="11">
        <f t="shared" si="90"/>
        <v>-0.481323325699304</v>
      </c>
      <c r="S610" s="12">
        <f t="shared" si="91"/>
        <v>0.0580535149365576</v>
      </c>
    </row>
    <row r="611" ht="14.4" spans="1:19">
      <c r="A611" s="1">
        <v>2019</v>
      </c>
      <c r="B611" s="1">
        <v>61</v>
      </c>
      <c r="C611" s="2" t="s">
        <v>89</v>
      </c>
      <c r="D611" s="5">
        <v>38815</v>
      </c>
      <c r="E611" s="5">
        <v>18859</v>
      </c>
      <c r="F611" s="7">
        <v>0.58</v>
      </c>
      <c r="G611" s="5">
        <v>264</v>
      </c>
      <c r="H611" s="5">
        <v>153.12</v>
      </c>
      <c r="I611" s="5">
        <v>110.88</v>
      </c>
      <c r="J611" s="5">
        <f t="shared" si="83"/>
        <v>5943352.8</v>
      </c>
      <c r="K611" s="5">
        <f t="shared" si="83"/>
        <v>2091085.92</v>
      </c>
      <c r="L611" s="5">
        <f t="shared" si="84"/>
        <v>8034438.72</v>
      </c>
      <c r="M611" s="7">
        <f t="shared" si="85"/>
        <v>0.739734660643476</v>
      </c>
      <c r="N611" s="7">
        <f t="shared" si="86"/>
        <v>0.58</v>
      </c>
      <c r="O611" s="7">
        <f t="shared" si="87"/>
        <v>0.243263451659335</v>
      </c>
      <c r="P611" s="7">
        <f t="shared" si="88"/>
        <v>0.260265339356524</v>
      </c>
      <c r="Q611" s="7">
        <f t="shared" si="89"/>
        <v>0.42</v>
      </c>
      <c r="R611" s="11">
        <f t="shared" si="90"/>
        <v>-0.478553064668081</v>
      </c>
      <c r="S611" s="12">
        <f t="shared" si="91"/>
        <v>0.0553996310842357</v>
      </c>
    </row>
    <row r="612" ht="14.4" spans="1:19">
      <c r="A612" s="1">
        <v>2010</v>
      </c>
      <c r="B612" s="1">
        <v>62</v>
      </c>
      <c r="C612" s="2" t="s">
        <v>90</v>
      </c>
      <c r="D612" s="5">
        <v>16815</v>
      </c>
      <c r="E612" s="5">
        <v>6542</v>
      </c>
      <c r="F612" s="7">
        <v>0.479</v>
      </c>
      <c r="G612" s="5">
        <v>282.2</v>
      </c>
      <c r="H612" s="5">
        <v>135.23</v>
      </c>
      <c r="I612" s="5">
        <v>146.97</v>
      </c>
      <c r="J612" s="5">
        <f t="shared" si="83"/>
        <v>2273892.45</v>
      </c>
      <c r="K612" s="5">
        <f t="shared" si="83"/>
        <v>961477.74</v>
      </c>
      <c r="L612" s="5">
        <f t="shared" si="84"/>
        <v>3235370.19</v>
      </c>
      <c r="M612" s="7">
        <f t="shared" si="85"/>
        <v>0.702822958877544</v>
      </c>
      <c r="N612" s="7">
        <f t="shared" si="86"/>
        <v>0.479199149539334</v>
      </c>
      <c r="O612" s="7">
        <f t="shared" si="87"/>
        <v>0.38298875145626</v>
      </c>
      <c r="P612" s="7">
        <f t="shared" si="88"/>
        <v>0.297177041122457</v>
      </c>
      <c r="Q612" s="7">
        <f t="shared" si="89"/>
        <v>0.520800850460666</v>
      </c>
      <c r="R612" s="11">
        <f t="shared" si="90"/>
        <v>-0.561039664619781</v>
      </c>
      <c r="S612" s="12">
        <f t="shared" si="91"/>
        <v>0.102445180031263</v>
      </c>
    </row>
    <row r="613" ht="14.4" spans="1:19">
      <c r="A613" s="1">
        <v>2011</v>
      </c>
      <c r="B613" s="1">
        <v>62</v>
      </c>
      <c r="C613" s="2" t="s">
        <v>90</v>
      </c>
      <c r="D613" s="5">
        <v>19314</v>
      </c>
      <c r="E613" s="5">
        <v>7755.97</v>
      </c>
      <c r="F613" s="7">
        <v>0.492</v>
      </c>
      <c r="G613" s="5">
        <v>283</v>
      </c>
      <c r="H613" s="5">
        <v>139.25</v>
      </c>
      <c r="I613" s="5">
        <v>143.75</v>
      </c>
      <c r="J613" s="5">
        <f t="shared" si="83"/>
        <v>2689474.5</v>
      </c>
      <c r="K613" s="5">
        <f t="shared" si="83"/>
        <v>1114920.6875</v>
      </c>
      <c r="L613" s="5">
        <f t="shared" si="84"/>
        <v>3804395.1875</v>
      </c>
      <c r="M613" s="7">
        <f t="shared" si="85"/>
        <v>0.706938781974264</v>
      </c>
      <c r="N613" s="7">
        <f t="shared" si="86"/>
        <v>0.492049469964664</v>
      </c>
      <c r="O613" s="7">
        <f t="shared" si="87"/>
        <v>0.362364813563185</v>
      </c>
      <c r="P613" s="7">
        <f t="shared" si="88"/>
        <v>0.293061218025736</v>
      </c>
      <c r="Q613" s="7">
        <f t="shared" si="89"/>
        <v>0.507950530035336</v>
      </c>
      <c r="R613" s="11">
        <f t="shared" si="90"/>
        <v>-0.550002538581798</v>
      </c>
      <c r="S613" s="12">
        <f t="shared" si="91"/>
        <v>0.0949853260566602</v>
      </c>
    </row>
    <row r="614" ht="14.4" spans="1:19">
      <c r="A614" s="1">
        <v>2012</v>
      </c>
      <c r="B614" s="1">
        <v>62</v>
      </c>
      <c r="C614" s="2" t="s">
        <v>90</v>
      </c>
      <c r="D614" s="5">
        <v>21825</v>
      </c>
      <c r="E614" s="5">
        <v>8829</v>
      </c>
      <c r="F614" s="7">
        <v>0.506</v>
      </c>
      <c r="G614" s="5">
        <v>284</v>
      </c>
      <c r="H614" s="5">
        <v>143.7</v>
      </c>
      <c r="I614" s="5">
        <v>140.3</v>
      </c>
      <c r="J614" s="5">
        <f t="shared" si="83"/>
        <v>3136252.5</v>
      </c>
      <c r="K614" s="5">
        <f t="shared" si="83"/>
        <v>1238708.7</v>
      </c>
      <c r="L614" s="5">
        <f t="shared" si="84"/>
        <v>4374961.2</v>
      </c>
      <c r="M614" s="7">
        <f t="shared" si="85"/>
        <v>0.71686407184594</v>
      </c>
      <c r="N614" s="7">
        <f t="shared" si="86"/>
        <v>0.505985915492958</v>
      </c>
      <c r="O614" s="7">
        <f t="shared" si="87"/>
        <v>0.348377409705912</v>
      </c>
      <c r="P614" s="7">
        <f t="shared" si="88"/>
        <v>0.28313592815406</v>
      </c>
      <c r="Q614" s="7">
        <f t="shared" si="89"/>
        <v>0.494014084507042</v>
      </c>
      <c r="R614" s="11">
        <f t="shared" si="90"/>
        <v>-0.556636934100309</v>
      </c>
      <c r="S614" s="12">
        <f t="shared" si="91"/>
        <v>0.0921353334796</v>
      </c>
    </row>
    <row r="615" ht="14.4" spans="1:19">
      <c r="A615" s="1">
        <v>2013</v>
      </c>
      <c r="B615" s="1">
        <v>62</v>
      </c>
      <c r="C615" s="2" t="s">
        <v>90</v>
      </c>
      <c r="D615" s="5">
        <v>23951</v>
      </c>
      <c r="E615" s="5">
        <v>10039</v>
      </c>
      <c r="F615" s="7">
        <v>0.518</v>
      </c>
      <c r="G615" s="5">
        <v>284</v>
      </c>
      <c r="H615" s="5">
        <v>147.1</v>
      </c>
      <c r="I615" s="5">
        <v>136.9</v>
      </c>
      <c r="J615" s="5">
        <f t="shared" si="83"/>
        <v>3523192.1</v>
      </c>
      <c r="K615" s="5">
        <f t="shared" si="83"/>
        <v>1374339.1</v>
      </c>
      <c r="L615" s="5">
        <f t="shared" si="84"/>
        <v>4897531.2</v>
      </c>
      <c r="M615" s="7">
        <f t="shared" si="85"/>
        <v>0.719381246616663</v>
      </c>
      <c r="N615" s="7">
        <f t="shared" si="86"/>
        <v>0.517957746478873</v>
      </c>
      <c r="O615" s="7">
        <f t="shared" si="87"/>
        <v>0.328497794404268</v>
      </c>
      <c r="P615" s="7">
        <f t="shared" si="88"/>
        <v>0.280618753383337</v>
      </c>
      <c r="Q615" s="7">
        <f t="shared" si="89"/>
        <v>0.482042253521127</v>
      </c>
      <c r="R615" s="11">
        <f t="shared" si="90"/>
        <v>-0.541034774525052</v>
      </c>
      <c r="S615" s="12">
        <f t="shared" si="91"/>
        <v>0.0844906488851116</v>
      </c>
    </row>
    <row r="616" ht="14.4" spans="1:19">
      <c r="A616" s="1">
        <v>2014</v>
      </c>
      <c r="B616" s="1">
        <v>62</v>
      </c>
      <c r="C616" s="2" t="s">
        <v>90</v>
      </c>
      <c r="D616" s="5">
        <v>23956.36</v>
      </c>
      <c r="E616" s="5">
        <v>11301.88</v>
      </c>
      <c r="F616" s="7">
        <v>0.529</v>
      </c>
      <c r="G616" s="5">
        <v>285</v>
      </c>
      <c r="H616" s="5">
        <v>150.76</v>
      </c>
      <c r="I616" s="5">
        <v>134.24</v>
      </c>
      <c r="J616" s="5">
        <f t="shared" si="83"/>
        <v>3611660.8336</v>
      </c>
      <c r="K616" s="5">
        <f t="shared" si="83"/>
        <v>1517164.3712</v>
      </c>
      <c r="L616" s="5">
        <f t="shared" si="84"/>
        <v>5128825.2048</v>
      </c>
      <c r="M616" s="7">
        <f t="shared" si="85"/>
        <v>0.704188715618519</v>
      </c>
      <c r="N616" s="7">
        <f t="shared" si="86"/>
        <v>0.528982456140351</v>
      </c>
      <c r="O616" s="7">
        <f t="shared" si="87"/>
        <v>0.286091115081558</v>
      </c>
      <c r="P616" s="7">
        <f t="shared" si="88"/>
        <v>0.295811284381481</v>
      </c>
      <c r="Q616" s="7">
        <f t="shared" si="89"/>
        <v>0.471017543859649</v>
      </c>
      <c r="R616" s="11">
        <f t="shared" si="90"/>
        <v>-0.465173643196778</v>
      </c>
      <c r="S616" s="12">
        <f t="shared" si="91"/>
        <v>0.0638585220247004</v>
      </c>
    </row>
    <row r="617" ht="14.4" spans="1:19">
      <c r="A617" s="1">
        <v>2015</v>
      </c>
      <c r="B617" s="1">
        <v>62</v>
      </c>
      <c r="C617" s="2" t="s">
        <v>90</v>
      </c>
      <c r="D617" s="5">
        <v>26029</v>
      </c>
      <c r="E617" s="5">
        <v>12391</v>
      </c>
      <c r="F617" s="7">
        <v>0.535</v>
      </c>
      <c r="G617" s="5">
        <v>287</v>
      </c>
      <c r="H617" s="5">
        <v>153.68</v>
      </c>
      <c r="I617" s="5">
        <v>133.32</v>
      </c>
      <c r="J617" s="5">
        <f t="shared" si="83"/>
        <v>4000136.72</v>
      </c>
      <c r="K617" s="5">
        <f t="shared" si="83"/>
        <v>1651968.12</v>
      </c>
      <c r="L617" s="5">
        <f t="shared" si="84"/>
        <v>5652104.84</v>
      </c>
      <c r="M617" s="7">
        <f t="shared" si="85"/>
        <v>0.707725145452185</v>
      </c>
      <c r="N617" s="7">
        <f t="shared" si="86"/>
        <v>0.535470383275261</v>
      </c>
      <c r="O617" s="7">
        <f t="shared" si="87"/>
        <v>0.278910223998712</v>
      </c>
      <c r="P617" s="7">
        <f t="shared" si="88"/>
        <v>0.292274854547815</v>
      </c>
      <c r="Q617" s="7">
        <f t="shared" si="89"/>
        <v>0.464529616724739</v>
      </c>
      <c r="R617" s="11">
        <f t="shared" si="90"/>
        <v>-0.463330674424536</v>
      </c>
      <c r="S617" s="12">
        <f t="shared" si="91"/>
        <v>0.0619718733726178</v>
      </c>
    </row>
    <row r="618" ht="14.4" spans="1:19">
      <c r="A618" s="1">
        <v>2016</v>
      </c>
      <c r="B618" s="1">
        <v>62</v>
      </c>
      <c r="C618" s="2" t="s">
        <v>90</v>
      </c>
      <c r="D618" s="5">
        <v>28164</v>
      </c>
      <c r="E618" s="5">
        <v>13516</v>
      </c>
      <c r="F618" s="7">
        <v>0.544</v>
      </c>
      <c r="G618" s="5">
        <v>289</v>
      </c>
      <c r="H618" s="5">
        <v>157.22</v>
      </c>
      <c r="I618" s="5">
        <v>131.78</v>
      </c>
      <c r="J618" s="5">
        <f t="shared" si="83"/>
        <v>4427944.08</v>
      </c>
      <c r="K618" s="5">
        <f t="shared" si="83"/>
        <v>1781138.48</v>
      </c>
      <c r="L618" s="5">
        <f t="shared" si="84"/>
        <v>6209082.56</v>
      </c>
      <c r="M618" s="7">
        <f t="shared" si="85"/>
        <v>0.713139829791537</v>
      </c>
      <c r="N618" s="7">
        <f t="shared" si="86"/>
        <v>0.54401384083045</v>
      </c>
      <c r="O618" s="7">
        <f t="shared" si="87"/>
        <v>0.270702826665642</v>
      </c>
      <c r="P618" s="7">
        <f t="shared" si="88"/>
        <v>0.286860170208463</v>
      </c>
      <c r="Q618" s="7">
        <f t="shared" si="89"/>
        <v>0.45598615916955</v>
      </c>
      <c r="R618" s="11">
        <f t="shared" si="90"/>
        <v>-0.463467571139202</v>
      </c>
      <c r="S618" s="12">
        <f t="shared" si="91"/>
        <v>0.0600985813893294</v>
      </c>
    </row>
    <row r="619" ht="14.4" spans="1:19">
      <c r="A619" s="1">
        <v>2017</v>
      </c>
      <c r="B619" s="1">
        <v>62</v>
      </c>
      <c r="C619" s="2" t="s">
        <v>90</v>
      </c>
      <c r="D619" s="5">
        <v>30502</v>
      </c>
      <c r="E619" s="5">
        <v>14722</v>
      </c>
      <c r="F619" s="7">
        <v>0.557</v>
      </c>
      <c r="G619" s="5">
        <v>290</v>
      </c>
      <c r="H619" s="5">
        <v>161.54</v>
      </c>
      <c r="I619" s="5">
        <v>128.46</v>
      </c>
      <c r="J619" s="5">
        <f t="shared" si="83"/>
        <v>4927293.08</v>
      </c>
      <c r="K619" s="5">
        <f t="shared" si="83"/>
        <v>1891188.12</v>
      </c>
      <c r="L619" s="5">
        <f t="shared" si="84"/>
        <v>6818481.2</v>
      </c>
      <c r="M619" s="7">
        <f t="shared" si="85"/>
        <v>0.722637921183973</v>
      </c>
      <c r="N619" s="7">
        <f t="shared" si="86"/>
        <v>0.557034482758621</v>
      </c>
      <c r="O619" s="7">
        <f t="shared" si="87"/>
        <v>0.260281150125088</v>
      </c>
      <c r="P619" s="7">
        <f t="shared" si="88"/>
        <v>0.277362078816027</v>
      </c>
      <c r="Q619" s="7">
        <f t="shared" si="89"/>
        <v>0.442965517241379</v>
      </c>
      <c r="R619" s="11">
        <f t="shared" si="90"/>
        <v>-0.46816813147239</v>
      </c>
      <c r="S619" s="12">
        <f t="shared" si="91"/>
        <v>0.0582369430691699</v>
      </c>
    </row>
    <row r="620" ht="14.4" spans="1:19">
      <c r="A620" s="1">
        <v>2018</v>
      </c>
      <c r="B620" s="1">
        <v>62</v>
      </c>
      <c r="C620" s="2" t="s">
        <v>90</v>
      </c>
      <c r="D620" s="5">
        <v>32921</v>
      </c>
      <c r="E620" s="5">
        <v>16147</v>
      </c>
      <c r="F620" s="7">
        <v>0.567</v>
      </c>
      <c r="G620" s="5">
        <v>291</v>
      </c>
      <c r="H620" s="5">
        <v>165</v>
      </c>
      <c r="I620" s="5">
        <v>126</v>
      </c>
      <c r="J620" s="5">
        <f t="shared" si="83"/>
        <v>5431965</v>
      </c>
      <c r="K620" s="5">
        <f t="shared" si="83"/>
        <v>2034522</v>
      </c>
      <c r="L620" s="5">
        <f t="shared" si="84"/>
        <v>7466487</v>
      </c>
      <c r="M620" s="7">
        <f t="shared" si="85"/>
        <v>0.72751281827719</v>
      </c>
      <c r="N620" s="7">
        <f t="shared" si="86"/>
        <v>0.56701030927835</v>
      </c>
      <c r="O620" s="7">
        <f t="shared" si="87"/>
        <v>0.249254132804202</v>
      </c>
      <c r="P620" s="7">
        <f t="shared" si="88"/>
        <v>0.27248718172281</v>
      </c>
      <c r="Q620" s="7">
        <f t="shared" si="89"/>
        <v>0.43298969072165</v>
      </c>
      <c r="R620" s="11">
        <f t="shared" si="90"/>
        <v>-0.463122345314538</v>
      </c>
      <c r="S620" s="12">
        <f t="shared" si="91"/>
        <v>0.0551406739560051</v>
      </c>
    </row>
    <row r="621" ht="14.4" spans="1:19">
      <c r="A621" s="1">
        <v>2019</v>
      </c>
      <c r="B621" s="1">
        <v>62</v>
      </c>
      <c r="C621" s="2" t="s">
        <v>90</v>
      </c>
      <c r="D621" s="5">
        <v>35887</v>
      </c>
      <c r="E621" s="5">
        <v>17804</v>
      </c>
      <c r="F621" s="7">
        <v>0.576</v>
      </c>
      <c r="G621" s="5">
        <v>291</v>
      </c>
      <c r="H621" s="5">
        <v>167.62</v>
      </c>
      <c r="I621" s="5">
        <v>123.38</v>
      </c>
      <c r="J621" s="5">
        <f t="shared" si="83"/>
        <v>6015378.94</v>
      </c>
      <c r="K621" s="5">
        <f t="shared" si="83"/>
        <v>2196657.52</v>
      </c>
      <c r="L621" s="5">
        <f t="shared" si="84"/>
        <v>8212036.46</v>
      </c>
      <c r="M621" s="7">
        <f t="shared" si="85"/>
        <v>0.732507578272491</v>
      </c>
      <c r="N621" s="7">
        <f t="shared" si="86"/>
        <v>0.576013745704467</v>
      </c>
      <c r="O621" s="7">
        <f t="shared" si="87"/>
        <v>0.240342162120793</v>
      </c>
      <c r="P621" s="7">
        <f t="shared" si="88"/>
        <v>0.267492421727509</v>
      </c>
      <c r="Q621" s="7">
        <f t="shared" si="89"/>
        <v>0.423986254295533</v>
      </c>
      <c r="R621" s="11">
        <f t="shared" si="90"/>
        <v>-0.460609799647998</v>
      </c>
      <c r="S621" s="12">
        <f t="shared" si="91"/>
        <v>0.052842824352611</v>
      </c>
    </row>
    <row r="622" ht="14.4" spans="1:19">
      <c r="A622" s="1">
        <v>2010</v>
      </c>
      <c r="B622" s="1">
        <v>63</v>
      </c>
      <c r="C622" s="2" t="s">
        <v>91</v>
      </c>
      <c r="D622" s="5">
        <v>18276</v>
      </c>
      <c r="E622" s="5">
        <v>7193.25</v>
      </c>
      <c r="F622" s="7">
        <v>0.6571</v>
      </c>
      <c r="G622" s="5">
        <v>504.2567</v>
      </c>
      <c r="H622" s="5">
        <v>331.3471</v>
      </c>
      <c r="I622" s="5">
        <v>172.9096</v>
      </c>
      <c r="J622" s="5">
        <f t="shared" si="83"/>
        <v>6055699.5996</v>
      </c>
      <c r="K622" s="5">
        <f t="shared" si="83"/>
        <v>1243781.9802</v>
      </c>
      <c r="L622" s="5">
        <f t="shared" si="84"/>
        <v>7299481.5798</v>
      </c>
      <c r="M622" s="7">
        <f t="shared" si="85"/>
        <v>0.829606806099499</v>
      </c>
      <c r="N622" s="7">
        <f t="shared" si="86"/>
        <v>0.657100044481313</v>
      </c>
      <c r="O622" s="7">
        <f t="shared" si="87"/>
        <v>0.233115579358124</v>
      </c>
      <c r="P622" s="7">
        <f t="shared" si="88"/>
        <v>0.170393193900501</v>
      </c>
      <c r="Q622" s="7">
        <f t="shared" si="89"/>
        <v>0.342899955518687</v>
      </c>
      <c r="R622" s="11">
        <f t="shared" si="90"/>
        <v>-0.699330058048868</v>
      </c>
      <c r="S622" s="12">
        <f t="shared" si="91"/>
        <v>0.0742331890617575</v>
      </c>
    </row>
    <row r="623" ht="14.4" spans="1:19">
      <c r="A623" s="1">
        <v>2011</v>
      </c>
      <c r="B623" s="1">
        <v>63</v>
      </c>
      <c r="C623" s="2" t="s">
        <v>91</v>
      </c>
      <c r="D623" s="5">
        <v>20741.21</v>
      </c>
      <c r="E623" s="5">
        <v>8483.66</v>
      </c>
      <c r="F623" s="7">
        <v>0.6724</v>
      </c>
      <c r="G623" s="5">
        <v>508.8996</v>
      </c>
      <c r="H623" s="5">
        <v>342.1841</v>
      </c>
      <c r="I623" s="5">
        <v>166.7155</v>
      </c>
      <c r="J623" s="5">
        <f t="shared" si="83"/>
        <v>7097312.276761</v>
      </c>
      <c r="K623" s="5">
        <f t="shared" si="83"/>
        <v>1414357.61873</v>
      </c>
      <c r="L623" s="5">
        <f t="shared" si="84"/>
        <v>8511669.895491</v>
      </c>
      <c r="M623" s="7">
        <f t="shared" si="85"/>
        <v>0.833833121338593</v>
      </c>
      <c r="N623" s="7">
        <f t="shared" si="86"/>
        <v>0.672400017606616</v>
      </c>
      <c r="O623" s="7">
        <f t="shared" si="87"/>
        <v>0.215179860299779</v>
      </c>
      <c r="P623" s="7">
        <f t="shared" si="88"/>
        <v>0.166166878661407</v>
      </c>
      <c r="Q623" s="7">
        <f t="shared" si="89"/>
        <v>0.327599982393384</v>
      </c>
      <c r="R623" s="11">
        <f t="shared" si="90"/>
        <v>-0.678800721705867</v>
      </c>
      <c r="S623" s="12">
        <f t="shared" si="91"/>
        <v>0.0666298974039929</v>
      </c>
    </row>
    <row r="624" ht="14.4" spans="1:19">
      <c r="A624" s="1">
        <v>2012</v>
      </c>
      <c r="B624" s="1">
        <v>63</v>
      </c>
      <c r="C624" s="2" t="s">
        <v>91</v>
      </c>
      <c r="D624" s="5">
        <v>23602.39</v>
      </c>
      <c r="E624" s="5">
        <v>9730.43</v>
      </c>
      <c r="F624" s="7">
        <v>0.6878</v>
      </c>
      <c r="G624" s="5">
        <v>513.1564</v>
      </c>
      <c r="H624" s="5">
        <v>352.949</v>
      </c>
      <c r="I624" s="5">
        <v>160.2074</v>
      </c>
      <c r="J624" s="5">
        <f t="shared" si="83"/>
        <v>8330439.94811</v>
      </c>
      <c r="K624" s="5">
        <f t="shared" si="83"/>
        <v>1558886.891182</v>
      </c>
      <c r="L624" s="5">
        <f t="shared" si="84"/>
        <v>9889326.839292</v>
      </c>
      <c r="M624" s="7">
        <f t="shared" si="85"/>
        <v>0.84236673370039</v>
      </c>
      <c r="N624" s="7">
        <f t="shared" si="86"/>
        <v>0.687800054720159</v>
      </c>
      <c r="O624" s="7">
        <f t="shared" si="87"/>
        <v>0.202717292574294</v>
      </c>
      <c r="P624" s="7">
        <f t="shared" si="88"/>
        <v>0.15763326629961</v>
      </c>
      <c r="Q624" s="7">
        <f t="shared" si="89"/>
        <v>0.312199945279841</v>
      </c>
      <c r="R624" s="11">
        <f t="shared" si="90"/>
        <v>-0.683372597077853</v>
      </c>
      <c r="S624" s="12">
        <f t="shared" si="91"/>
        <v>0.063040049033365</v>
      </c>
    </row>
    <row r="625" ht="14.4" spans="1:19">
      <c r="A625" s="1">
        <v>2013</v>
      </c>
      <c r="B625" s="1">
        <v>63</v>
      </c>
      <c r="C625" s="2" t="s">
        <v>91</v>
      </c>
      <c r="D625" s="5">
        <v>26165</v>
      </c>
      <c r="E625" s="5">
        <v>10806</v>
      </c>
      <c r="F625" s="7">
        <v>0.6983</v>
      </c>
      <c r="G625" s="5">
        <v>518.4231</v>
      </c>
      <c r="H625" s="5">
        <v>362.0149</v>
      </c>
      <c r="I625" s="5">
        <v>156.4082</v>
      </c>
      <c r="J625" s="5">
        <f t="shared" si="83"/>
        <v>9472119.8585</v>
      </c>
      <c r="K625" s="5">
        <f t="shared" si="83"/>
        <v>1690147.0092</v>
      </c>
      <c r="L625" s="5">
        <f t="shared" si="84"/>
        <v>11162266.8677</v>
      </c>
      <c r="M625" s="7">
        <f t="shared" si="85"/>
        <v>0.848583891674303</v>
      </c>
      <c r="N625" s="7">
        <f t="shared" si="86"/>
        <v>0.698300095038203</v>
      </c>
      <c r="O625" s="7">
        <f t="shared" si="87"/>
        <v>0.194920004400422</v>
      </c>
      <c r="P625" s="7">
        <f t="shared" si="88"/>
        <v>0.151416108325697</v>
      </c>
      <c r="Q625" s="7">
        <f t="shared" si="89"/>
        <v>0.301699904961797</v>
      </c>
      <c r="R625" s="11">
        <f t="shared" si="90"/>
        <v>-0.689401100001875</v>
      </c>
      <c r="S625" s="12">
        <f t="shared" si="91"/>
        <v>0.0610195442615443</v>
      </c>
    </row>
    <row r="626" ht="14.4" spans="1:19">
      <c r="A626" s="1">
        <v>2014</v>
      </c>
      <c r="B626" s="1">
        <v>63</v>
      </c>
      <c r="C626" s="2" t="s">
        <v>91</v>
      </c>
      <c r="D626" s="5">
        <v>29091</v>
      </c>
      <c r="E626" s="5">
        <v>12414</v>
      </c>
      <c r="F626" s="7">
        <v>0.7086</v>
      </c>
      <c r="G626" s="5">
        <v>524.0179</v>
      </c>
      <c r="H626" s="5">
        <v>371.3191</v>
      </c>
      <c r="I626" s="5">
        <v>152.6988</v>
      </c>
      <c r="J626" s="5">
        <f t="shared" si="83"/>
        <v>10802043.9381</v>
      </c>
      <c r="K626" s="5">
        <f t="shared" si="83"/>
        <v>1895602.9032</v>
      </c>
      <c r="L626" s="5">
        <f t="shared" si="84"/>
        <v>12697646.8413</v>
      </c>
      <c r="M626" s="7">
        <f t="shared" si="85"/>
        <v>0.850712267643606</v>
      </c>
      <c r="N626" s="7">
        <f t="shared" si="86"/>
        <v>0.708600030647808</v>
      </c>
      <c r="O626" s="7">
        <f t="shared" si="87"/>
        <v>0.182782724841344</v>
      </c>
      <c r="P626" s="7">
        <f t="shared" si="88"/>
        <v>0.149287732356394</v>
      </c>
      <c r="Q626" s="7">
        <f t="shared" si="89"/>
        <v>0.291399969352192</v>
      </c>
      <c r="R626" s="11">
        <f t="shared" si="90"/>
        <v>-0.668821255157713</v>
      </c>
      <c r="S626" s="12">
        <f t="shared" si="91"/>
        <v>0.0556486978016055</v>
      </c>
    </row>
    <row r="627" ht="14.4" spans="1:19">
      <c r="A627" s="1">
        <v>2015</v>
      </c>
      <c r="B627" s="1">
        <v>63</v>
      </c>
      <c r="C627" s="2" t="s">
        <v>91</v>
      </c>
      <c r="D627" s="5">
        <v>31942</v>
      </c>
      <c r="E627" s="5">
        <v>13693</v>
      </c>
      <c r="F627" s="7">
        <v>0.7156</v>
      </c>
      <c r="G627" s="5">
        <v>530.2914</v>
      </c>
      <c r="H627" s="5">
        <v>379.4765</v>
      </c>
      <c r="I627" s="5">
        <v>150.8149</v>
      </c>
      <c r="J627" s="5">
        <f t="shared" si="83"/>
        <v>12121238.363</v>
      </c>
      <c r="K627" s="5">
        <f t="shared" si="83"/>
        <v>2065108.4257</v>
      </c>
      <c r="L627" s="5">
        <f t="shared" si="84"/>
        <v>14186346.7887</v>
      </c>
      <c r="M627" s="7">
        <f t="shared" si="85"/>
        <v>0.854429864399978</v>
      </c>
      <c r="N627" s="7">
        <f t="shared" si="86"/>
        <v>0.715599951272074</v>
      </c>
      <c r="O627" s="7">
        <f t="shared" si="87"/>
        <v>0.177313137705967</v>
      </c>
      <c r="P627" s="7">
        <f t="shared" si="88"/>
        <v>0.145570135600022</v>
      </c>
      <c r="Q627" s="7">
        <f t="shared" si="89"/>
        <v>0.284400048727926</v>
      </c>
      <c r="R627" s="11">
        <f t="shared" si="90"/>
        <v>-0.669723867178054</v>
      </c>
      <c r="S627" s="12">
        <f t="shared" si="91"/>
        <v>0.0540098460467631</v>
      </c>
    </row>
    <row r="628" ht="14.4" spans="1:19">
      <c r="A628" s="1">
        <v>2016</v>
      </c>
      <c r="B628" s="1">
        <v>63</v>
      </c>
      <c r="C628" s="2" t="s">
        <v>91</v>
      </c>
      <c r="D628" s="5">
        <v>34619</v>
      </c>
      <c r="E628" s="5">
        <v>14952</v>
      </c>
      <c r="F628" s="7">
        <v>0.7229</v>
      </c>
      <c r="G628" s="5">
        <v>537.1425</v>
      </c>
      <c r="H628" s="5">
        <v>388.3003</v>
      </c>
      <c r="I628" s="5">
        <v>148.8422</v>
      </c>
      <c r="J628" s="5">
        <f t="shared" si="83"/>
        <v>13442568.0857</v>
      </c>
      <c r="K628" s="5">
        <f t="shared" si="83"/>
        <v>2225488.5744</v>
      </c>
      <c r="L628" s="5">
        <f t="shared" si="84"/>
        <v>15668056.6601</v>
      </c>
      <c r="M628" s="7">
        <f t="shared" si="85"/>
        <v>0.857960140004638</v>
      </c>
      <c r="N628" s="7">
        <f t="shared" si="86"/>
        <v>0.72289997533243</v>
      </c>
      <c r="O628" s="7">
        <f t="shared" si="87"/>
        <v>0.17128677565458</v>
      </c>
      <c r="P628" s="7">
        <f t="shared" si="88"/>
        <v>0.142039859995362</v>
      </c>
      <c r="Q628" s="7">
        <f t="shared" si="89"/>
        <v>0.27710002466757</v>
      </c>
      <c r="R628" s="11">
        <f t="shared" si="90"/>
        <v>-0.668270818485491</v>
      </c>
      <c r="S628" s="12">
        <f t="shared" si="91"/>
        <v>0.0520361325248814</v>
      </c>
    </row>
    <row r="629" ht="14.4" spans="1:19">
      <c r="A629" s="1">
        <v>2017</v>
      </c>
      <c r="B629" s="1">
        <v>63</v>
      </c>
      <c r="C629" s="2" t="s">
        <v>91</v>
      </c>
      <c r="D629" s="5">
        <v>37675</v>
      </c>
      <c r="E629" s="5">
        <v>16364</v>
      </c>
      <c r="F629" s="7">
        <v>0.7332</v>
      </c>
      <c r="G629" s="5">
        <v>546.3538</v>
      </c>
      <c r="H629" s="5">
        <v>400.5851</v>
      </c>
      <c r="I629" s="5">
        <v>145.7687</v>
      </c>
      <c r="J629" s="5">
        <f t="shared" si="83"/>
        <v>15092043.6425</v>
      </c>
      <c r="K629" s="5">
        <f t="shared" si="83"/>
        <v>2385359.0068</v>
      </c>
      <c r="L629" s="5">
        <f t="shared" si="84"/>
        <v>17477402.6493</v>
      </c>
      <c r="M629" s="7">
        <f t="shared" si="85"/>
        <v>0.863517534346241</v>
      </c>
      <c r="N629" s="7">
        <f t="shared" si="86"/>
        <v>0.733197243251534</v>
      </c>
      <c r="O629" s="7">
        <f t="shared" si="87"/>
        <v>0.163599447441612</v>
      </c>
      <c r="P629" s="7">
        <f t="shared" si="88"/>
        <v>0.136482465653759</v>
      </c>
      <c r="Q629" s="7">
        <f t="shared" si="89"/>
        <v>0.266802756748466</v>
      </c>
      <c r="R629" s="11">
        <f t="shared" si="90"/>
        <v>-0.670313497003795</v>
      </c>
      <c r="S629" s="12">
        <f t="shared" si="91"/>
        <v>0.0497849526431172</v>
      </c>
    </row>
    <row r="630" ht="14.4" spans="1:19">
      <c r="A630" s="1">
        <v>2018</v>
      </c>
      <c r="B630" s="1">
        <v>63</v>
      </c>
      <c r="C630" s="2" t="s">
        <v>91</v>
      </c>
      <c r="D630" s="5">
        <v>40844</v>
      </c>
      <c r="E630" s="5">
        <v>17866</v>
      </c>
      <c r="F630" s="7">
        <v>0.7423</v>
      </c>
      <c r="G630" s="5">
        <v>554.5544</v>
      </c>
      <c r="H630" s="5">
        <v>411.6431</v>
      </c>
      <c r="I630" s="5">
        <v>142.9113</v>
      </c>
      <c r="J630" s="5">
        <f t="shared" si="83"/>
        <v>16813150.7764</v>
      </c>
      <c r="K630" s="5">
        <f t="shared" si="83"/>
        <v>2553253.2858</v>
      </c>
      <c r="L630" s="5">
        <f t="shared" si="84"/>
        <v>19366404.0622</v>
      </c>
      <c r="M630" s="7">
        <f t="shared" si="85"/>
        <v>0.868160693250043</v>
      </c>
      <c r="N630" s="7">
        <f t="shared" si="86"/>
        <v>0.742295255433912</v>
      </c>
      <c r="O630" s="7">
        <f t="shared" si="87"/>
        <v>0.156629745604814</v>
      </c>
      <c r="P630" s="7">
        <f t="shared" si="88"/>
        <v>0.131839306749957</v>
      </c>
      <c r="Q630" s="7">
        <f t="shared" si="89"/>
        <v>0.257704744566088</v>
      </c>
      <c r="R630" s="11">
        <f t="shared" si="90"/>
        <v>-0.67023072080883</v>
      </c>
      <c r="S630" s="12">
        <f t="shared" si="91"/>
        <v>0.047617034933893</v>
      </c>
    </row>
    <row r="631" ht="14.4" spans="1:19">
      <c r="A631" s="1">
        <v>2019</v>
      </c>
      <c r="B631" s="1">
        <v>63</v>
      </c>
      <c r="C631" s="2" t="s">
        <v>91</v>
      </c>
      <c r="D631" s="5">
        <v>44136</v>
      </c>
      <c r="E631" s="5">
        <v>19498</v>
      </c>
      <c r="F631" s="7">
        <v>0.751594663101306</v>
      </c>
      <c r="G631" s="5">
        <v>560.0556</v>
      </c>
      <c r="H631" s="5">
        <v>420.9348</v>
      </c>
      <c r="I631" s="5">
        <v>139.1208</v>
      </c>
      <c r="J631" s="5">
        <f t="shared" si="83"/>
        <v>18578378.3328</v>
      </c>
      <c r="K631" s="5">
        <f t="shared" si="83"/>
        <v>2712577.3584</v>
      </c>
      <c r="L631" s="5">
        <f t="shared" si="84"/>
        <v>21290955.6912</v>
      </c>
      <c r="M631" s="7">
        <f t="shared" si="85"/>
        <v>0.872594852117363</v>
      </c>
      <c r="N631" s="7">
        <f t="shared" si="86"/>
        <v>0.751594663101306</v>
      </c>
      <c r="O631" s="7">
        <f t="shared" si="87"/>
        <v>0.149274194398875</v>
      </c>
      <c r="P631" s="7">
        <f t="shared" si="88"/>
        <v>0.127405147882637</v>
      </c>
      <c r="Q631" s="7">
        <f t="shared" si="89"/>
        <v>0.248405336898694</v>
      </c>
      <c r="R631" s="11">
        <f t="shared" si="90"/>
        <v>-0.667689685364175</v>
      </c>
      <c r="S631" s="12">
        <f t="shared" si="91"/>
        <v>0.0451887904828911</v>
      </c>
    </row>
    <row r="632" ht="14.4" spans="1:19">
      <c r="A632" s="1">
        <v>2010</v>
      </c>
      <c r="B632" s="1">
        <v>64</v>
      </c>
      <c r="C632" s="2" t="s">
        <v>92</v>
      </c>
      <c r="D632" s="5">
        <v>16657</v>
      </c>
      <c r="E632" s="5">
        <v>6520.6</v>
      </c>
      <c r="F632" s="7">
        <v>0.5631</v>
      </c>
      <c r="G632" s="5">
        <v>158.7477</v>
      </c>
      <c r="H632" s="5">
        <v>89.3908</v>
      </c>
      <c r="I632" s="5">
        <v>69.3569</v>
      </c>
      <c r="J632" s="5">
        <f t="shared" si="83"/>
        <v>1488982.5556</v>
      </c>
      <c r="K632" s="5">
        <f t="shared" si="83"/>
        <v>452248.60214</v>
      </c>
      <c r="L632" s="5">
        <f t="shared" si="84"/>
        <v>1941231.15774</v>
      </c>
      <c r="M632" s="7">
        <f t="shared" si="85"/>
        <v>0.767030010652357</v>
      </c>
      <c r="N632" s="7">
        <f t="shared" si="86"/>
        <v>0.563099811839794</v>
      </c>
      <c r="O632" s="7">
        <f t="shared" si="87"/>
        <v>0.309069029809177</v>
      </c>
      <c r="P632" s="7">
        <f t="shared" si="88"/>
        <v>0.232969989347643</v>
      </c>
      <c r="Q632" s="7">
        <f t="shared" si="89"/>
        <v>0.436900188160206</v>
      </c>
      <c r="R632" s="11">
        <f t="shared" si="90"/>
        <v>-0.628795122441353</v>
      </c>
      <c r="S632" s="12">
        <f t="shared" si="91"/>
        <v>0.0905748282498346</v>
      </c>
    </row>
    <row r="633" ht="14.4" spans="1:19">
      <c r="A633" s="1">
        <v>2011</v>
      </c>
      <c r="B633" s="1">
        <v>64</v>
      </c>
      <c r="C633" s="2" t="s">
        <v>92</v>
      </c>
      <c r="D633" s="5">
        <v>18964.35</v>
      </c>
      <c r="E633" s="5">
        <v>7676.2</v>
      </c>
      <c r="F633" s="7">
        <v>0.5796</v>
      </c>
      <c r="G633" s="5">
        <v>159.9446</v>
      </c>
      <c r="H633" s="5">
        <v>92.7039</v>
      </c>
      <c r="I633" s="5">
        <v>67.2407</v>
      </c>
      <c r="J633" s="5">
        <f t="shared" si="83"/>
        <v>1758069.205965</v>
      </c>
      <c r="K633" s="5">
        <f t="shared" si="83"/>
        <v>516153.06134</v>
      </c>
      <c r="L633" s="5">
        <f t="shared" si="84"/>
        <v>2274222.267305</v>
      </c>
      <c r="M633" s="7">
        <f t="shared" si="85"/>
        <v>0.773041945477189</v>
      </c>
      <c r="N633" s="7">
        <f t="shared" si="86"/>
        <v>0.579600061521302</v>
      </c>
      <c r="O633" s="7">
        <f t="shared" si="87"/>
        <v>0.287994993754807</v>
      </c>
      <c r="P633" s="7">
        <f t="shared" si="88"/>
        <v>0.226958054522811</v>
      </c>
      <c r="Q633" s="7">
        <f t="shared" si="89"/>
        <v>0.420399938478698</v>
      </c>
      <c r="R633" s="11">
        <f t="shared" si="90"/>
        <v>-0.616441274093566</v>
      </c>
      <c r="S633" s="12">
        <f t="shared" si="91"/>
        <v>0.082725897964068</v>
      </c>
    </row>
    <row r="634" ht="14.4" spans="1:19">
      <c r="A634" s="1">
        <v>2012</v>
      </c>
      <c r="B634" s="1">
        <v>64</v>
      </c>
      <c r="C634" s="2" t="s">
        <v>92</v>
      </c>
      <c r="D634" s="5">
        <v>21621.35</v>
      </c>
      <c r="E634" s="5">
        <v>8864.85</v>
      </c>
      <c r="F634" s="7">
        <v>0.5985</v>
      </c>
      <c r="G634" s="5">
        <v>160.9968</v>
      </c>
      <c r="H634" s="5">
        <v>96.3566</v>
      </c>
      <c r="I634" s="5">
        <v>64.6402</v>
      </c>
      <c r="J634" s="5">
        <f t="shared" si="83"/>
        <v>2083359.77341</v>
      </c>
      <c r="K634" s="5">
        <f t="shared" si="83"/>
        <v>573025.67697</v>
      </c>
      <c r="L634" s="5">
        <f t="shared" si="84"/>
        <v>2656385.45038</v>
      </c>
      <c r="M634" s="7">
        <f t="shared" si="85"/>
        <v>0.784283686357329</v>
      </c>
      <c r="N634" s="7">
        <f t="shared" si="86"/>
        <v>0.598500094411814</v>
      </c>
      <c r="O634" s="7">
        <f t="shared" si="87"/>
        <v>0.270344116998474</v>
      </c>
      <c r="P634" s="7">
        <f t="shared" si="88"/>
        <v>0.215716313642671</v>
      </c>
      <c r="Q634" s="7">
        <f t="shared" si="89"/>
        <v>0.401499905588186</v>
      </c>
      <c r="R634" s="11">
        <f t="shared" si="90"/>
        <v>-0.621243116537074</v>
      </c>
      <c r="S634" s="12">
        <f t="shared" si="91"/>
        <v>0.0780142056893187</v>
      </c>
    </row>
    <row r="635" ht="14.4" spans="1:19">
      <c r="A635" s="1">
        <v>2013</v>
      </c>
      <c r="B635" s="1">
        <v>64</v>
      </c>
      <c r="C635" s="2" t="s">
        <v>92</v>
      </c>
      <c r="D635" s="5">
        <v>23991</v>
      </c>
      <c r="E635" s="5">
        <v>10013</v>
      </c>
      <c r="F635" s="7">
        <v>0.6105</v>
      </c>
      <c r="G635" s="5">
        <v>161.9462</v>
      </c>
      <c r="H635" s="5">
        <v>98.8682</v>
      </c>
      <c r="I635" s="5">
        <v>63.078</v>
      </c>
      <c r="J635" s="5">
        <f t="shared" si="83"/>
        <v>2371946.9862</v>
      </c>
      <c r="K635" s="5">
        <f t="shared" si="83"/>
        <v>631600.014</v>
      </c>
      <c r="L635" s="5">
        <f t="shared" si="84"/>
        <v>3003547.0002</v>
      </c>
      <c r="M635" s="7">
        <f t="shared" si="85"/>
        <v>0.789715288637753</v>
      </c>
      <c r="N635" s="7">
        <f t="shared" si="86"/>
        <v>0.610500277252569</v>
      </c>
      <c r="O635" s="7">
        <f t="shared" si="87"/>
        <v>0.25739373868325</v>
      </c>
      <c r="P635" s="7">
        <f t="shared" si="88"/>
        <v>0.210284711362247</v>
      </c>
      <c r="Q635" s="7">
        <f t="shared" si="89"/>
        <v>0.389499722747431</v>
      </c>
      <c r="R635" s="11">
        <f t="shared" si="90"/>
        <v>-0.616400772608946</v>
      </c>
      <c r="S635" s="12">
        <f t="shared" si="91"/>
        <v>0.0736481120862552</v>
      </c>
    </row>
    <row r="636" ht="14.4" spans="1:19">
      <c r="A636" s="1">
        <v>2014</v>
      </c>
      <c r="B636" s="1">
        <v>64</v>
      </c>
      <c r="C636" s="2" t="s">
        <v>92</v>
      </c>
      <c r="D636" s="5">
        <v>26625</v>
      </c>
      <c r="E636" s="5">
        <v>11547</v>
      </c>
      <c r="F636" s="7">
        <v>0.6228</v>
      </c>
      <c r="G636" s="5">
        <v>162.9754</v>
      </c>
      <c r="H636" s="5">
        <v>101.5011</v>
      </c>
      <c r="I636" s="5">
        <v>61.4743</v>
      </c>
      <c r="J636" s="5">
        <f t="shared" si="83"/>
        <v>2702466.7875</v>
      </c>
      <c r="K636" s="5">
        <f t="shared" si="83"/>
        <v>709843.7421</v>
      </c>
      <c r="L636" s="5">
        <f t="shared" si="84"/>
        <v>3412310.5296</v>
      </c>
      <c r="M636" s="7">
        <f t="shared" si="85"/>
        <v>0.791975631777214</v>
      </c>
      <c r="N636" s="7">
        <f t="shared" si="86"/>
        <v>0.622800128117495</v>
      </c>
      <c r="O636" s="7">
        <f t="shared" si="87"/>
        <v>0.240304977711099</v>
      </c>
      <c r="P636" s="7">
        <f t="shared" si="88"/>
        <v>0.208024368222786</v>
      </c>
      <c r="Q636" s="7">
        <f t="shared" si="89"/>
        <v>0.377199871882505</v>
      </c>
      <c r="R636" s="11">
        <f t="shared" si="90"/>
        <v>-0.595119983348772</v>
      </c>
      <c r="S636" s="12">
        <f t="shared" si="91"/>
        <v>0.0665162279890736</v>
      </c>
    </row>
    <row r="637" ht="14.4" spans="1:19">
      <c r="A637" s="1">
        <v>2015</v>
      </c>
      <c r="B637" s="1">
        <v>64</v>
      </c>
      <c r="C637" s="2" t="s">
        <v>92</v>
      </c>
      <c r="D637" s="5">
        <v>29101</v>
      </c>
      <c r="E637" s="5">
        <v>12736</v>
      </c>
      <c r="F637" s="7">
        <v>0.6353</v>
      </c>
      <c r="G637" s="5">
        <v>164.0515</v>
      </c>
      <c r="H637" s="5">
        <v>104.2219</v>
      </c>
      <c r="I637" s="5">
        <v>59.8296</v>
      </c>
      <c r="J637" s="5">
        <f t="shared" si="83"/>
        <v>3032961.5119</v>
      </c>
      <c r="K637" s="5">
        <f t="shared" si="83"/>
        <v>761989.7856</v>
      </c>
      <c r="L637" s="5">
        <f t="shared" si="84"/>
        <v>3794951.2975</v>
      </c>
      <c r="M637" s="7">
        <f t="shared" si="85"/>
        <v>0.799209600897388</v>
      </c>
      <c r="N637" s="7">
        <f t="shared" si="86"/>
        <v>0.63529989058314</v>
      </c>
      <c r="O637" s="7">
        <f t="shared" si="87"/>
        <v>0.229526084353232</v>
      </c>
      <c r="P637" s="7">
        <f t="shared" si="88"/>
        <v>0.200790399102612</v>
      </c>
      <c r="Q637" s="7">
        <f t="shared" si="89"/>
        <v>0.36470010941686</v>
      </c>
      <c r="R637" s="11">
        <f t="shared" si="90"/>
        <v>-0.596813824392919</v>
      </c>
      <c r="S637" s="12">
        <f t="shared" si="91"/>
        <v>0.0636049642816761</v>
      </c>
    </row>
    <row r="638" ht="14.4" spans="1:19">
      <c r="A638" s="1">
        <v>2016</v>
      </c>
      <c r="B638" s="1">
        <v>64</v>
      </c>
      <c r="C638" s="2" t="s">
        <v>92</v>
      </c>
      <c r="D638" s="5">
        <v>31418</v>
      </c>
      <c r="E638" s="5">
        <v>13878</v>
      </c>
      <c r="F638" s="7">
        <v>0.6479</v>
      </c>
      <c r="G638" s="5">
        <v>165.4896</v>
      </c>
      <c r="H638" s="5">
        <v>107.2207</v>
      </c>
      <c r="I638" s="5">
        <v>58.2689</v>
      </c>
      <c r="J638" s="5">
        <f t="shared" si="83"/>
        <v>3368659.9526</v>
      </c>
      <c r="K638" s="5">
        <f t="shared" si="83"/>
        <v>808655.7942</v>
      </c>
      <c r="L638" s="5">
        <f t="shared" si="84"/>
        <v>4177315.7468</v>
      </c>
      <c r="M638" s="7">
        <f t="shared" si="85"/>
        <v>0.806417363873089</v>
      </c>
      <c r="N638" s="7">
        <f t="shared" si="86"/>
        <v>0.647899928454719</v>
      </c>
      <c r="O638" s="7">
        <f t="shared" si="87"/>
        <v>0.218865176636517</v>
      </c>
      <c r="P638" s="7">
        <f t="shared" si="88"/>
        <v>0.193582636126911</v>
      </c>
      <c r="Q638" s="7">
        <f t="shared" si="89"/>
        <v>0.352100071545281</v>
      </c>
      <c r="R638" s="11">
        <f t="shared" si="90"/>
        <v>-0.598210947963873</v>
      </c>
      <c r="S638" s="12">
        <f t="shared" si="91"/>
        <v>0.0606934265200134</v>
      </c>
    </row>
    <row r="639" ht="14.4" spans="1:19">
      <c r="A639" s="1">
        <v>2017</v>
      </c>
      <c r="B639" s="1">
        <v>64</v>
      </c>
      <c r="C639" s="2" t="s">
        <v>92</v>
      </c>
      <c r="D639" s="5">
        <v>34283</v>
      </c>
      <c r="E639" s="5">
        <v>15095</v>
      </c>
      <c r="F639" s="7">
        <v>0.6595</v>
      </c>
      <c r="G639" s="5">
        <v>166.4901</v>
      </c>
      <c r="H639" s="5">
        <v>109.8002</v>
      </c>
      <c r="I639" s="5">
        <v>56.6899</v>
      </c>
      <c r="J639" s="5">
        <f t="shared" si="83"/>
        <v>3764280.2566</v>
      </c>
      <c r="K639" s="5">
        <f t="shared" si="83"/>
        <v>855734.0405</v>
      </c>
      <c r="L639" s="5">
        <f t="shared" si="84"/>
        <v>4620014.2971</v>
      </c>
      <c r="M639" s="7">
        <f t="shared" si="85"/>
        <v>0.814776754903735</v>
      </c>
      <c r="N639" s="7">
        <f t="shared" si="86"/>
        <v>0.659499874166692</v>
      </c>
      <c r="O639" s="7">
        <f t="shared" si="87"/>
        <v>0.211432373998035</v>
      </c>
      <c r="P639" s="7">
        <f t="shared" si="88"/>
        <v>0.185223245096265</v>
      </c>
      <c r="Q639" s="7">
        <f t="shared" si="89"/>
        <v>0.340500125833308</v>
      </c>
      <c r="R639" s="11">
        <f t="shared" si="90"/>
        <v>-0.608853667329328</v>
      </c>
      <c r="S639" s="12">
        <f t="shared" si="91"/>
        <v>0.059496331516212</v>
      </c>
    </row>
    <row r="640" ht="14.4" spans="1:19">
      <c r="A640" s="1">
        <v>2018</v>
      </c>
      <c r="B640" s="1">
        <v>64</v>
      </c>
      <c r="C640" s="2" t="s">
        <v>92</v>
      </c>
      <c r="D640" s="5">
        <v>37183</v>
      </c>
      <c r="E640" s="5">
        <v>16510</v>
      </c>
      <c r="F640" s="7">
        <v>0.6694</v>
      </c>
      <c r="G640" s="5">
        <v>167.3213</v>
      </c>
      <c r="H640" s="5">
        <v>112.0049</v>
      </c>
      <c r="I640" s="5">
        <v>55.3164</v>
      </c>
      <c r="J640" s="5">
        <f t="shared" si="83"/>
        <v>4164678.1967</v>
      </c>
      <c r="K640" s="5">
        <f t="shared" si="83"/>
        <v>913273.764</v>
      </c>
      <c r="L640" s="5">
        <f t="shared" si="84"/>
        <v>5077951.9607</v>
      </c>
      <c r="M640" s="7">
        <f t="shared" si="85"/>
        <v>0.820149191826127</v>
      </c>
      <c r="N640" s="7">
        <f t="shared" si="86"/>
        <v>0.669400130168723</v>
      </c>
      <c r="O640" s="7">
        <f t="shared" si="87"/>
        <v>0.203104281727347</v>
      </c>
      <c r="P640" s="7">
        <f t="shared" si="88"/>
        <v>0.179850808173873</v>
      </c>
      <c r="Q640" s="7">
        <f t="shared" si="89"/>
        <v>0.330599869831277</v>
      </c>
      <c r="R640" s="11">
        <f t="shared" si="90"/>
        <v>-0.608781127920996</v>
      </c>
      <c r="S640" s="12">
        <f t="shared" si="91"/>
        <v>0.0570860346575164</v>
      </c>
    </row>
    <row r="641" ht="14.4" spans="1:19">
      <c r="A641" s="1">
        <v>2019</v>
      </c>
      <c r="B641" s="1">
        <v>64</v>
      </c>
      <c r="C641" s="2" t="s">
        <v>92</v>
      </c>
      <c r="D641" s="5">
        <v>40143</v>
      </c>
      <c r="E641" s="5">
        <v>17985</v>
      </c>
      <c r="F641" s="7">
        <v>0.680495298189909</v>
      </c>
      <c r="G641" s="5">
        <v>168.0523</v>
      </c>
      <c r="H641" s="5">
        <v>114.3588</v>
      </c>
      <c r="I641" s="5">
        <v>53.6935</v>
      </c>
      <c r="J641" s="5">
        <f t="shared" si="83"/>
        <v>4590705.3084</v>
      </c>
      <c r="K641" s="5">
        <f t="shared" si="83"/>
        <v>965677.5975</v>
      </c>
      <c r="L641" s="5">
        <f t="shared" si="84"/>
        <v>5556382.9059</v>
      </c>
      <c r="M641" s="7">
        <f t="shared" si="85"/>
        <v>0.826203914695187</v>
      </c>
      <c r="N641" s="7">
        <f t="shared" si="86"/>
        <v>0.680495298189909</v>
      </c>
      <c r="O641" s="7">
        <f t="shared" si="87"/>
        <v>0.194020700423149</v>
      </c>
      <c r="P641" s="7">
        <f t="shared" si="88"/>
        <v>0.173796085304813</v>
      </c>
      <c r="Q641" s="7">
        <f t="shared" si="89"/>
        <v>0.319504701810091</v>
      </c>
      <c r="R641" s="11">
        <f t="shared" si="90"/>
        <v>-0.608889301420225</v>
      </c>
      <c r="S641" s="12">
        <f t="shared" si="91"/>
        <v>0.0544780852506906</v>
      </c>
    </row>
    <row r="642" ht="14.4" spans="1:19">
      <c r="A642" s="1">
        <v>2010</v>
      </c>
      <c r="B642" s="1">
        <v>65</v>
      </c>
      <c r="C642" s="2" t="s">
        <v>93</v>
      </c>
      <c r="D642" s="5">
        <v>16381</v>
      </c>
      <c r="E642" s="5">
        <v>7219.1</v>
      </c>
      <c r="F642" s="7">
        <v>0.5917</v>
      </c>
      <c r="G642" s="5">
        <v>185.4512</v>
      </c>
      <c r="H642" s="5">
        <v>109.7315</v>
      </c>
      <c r="I642" s="5">
        <v>75.7197</v>
      </c>
      <c r="J642" s="5">
        <f t="shared" si="83"/>
        <v>1797511.7015</v>
      </c>
      <c r="K642" s="5">
        <f t="shared" si="83"/>
        <v>546628.08627</v>
      </c>
      <c r="L642" s="5">
        <f t="shared" si="84"/>
        <v>2344139.78777</v>
      </c>
      <c r="M642" s="7">
        <f t="shared" si="85"/>
        <v>0.766810798092373</v>
      </c>
      <c r="N642" s="7">
        <f t="shared" si="86"/>
        <v>0.591700134590663</v>
      </c>
      <c r="O642" s="7">
        <f t="shared" si="87"/>
        <v>0.25924011594462</v>
      </c>
      <c r="P642" s="7">
        <f t="shared" si="88"/>
        <v>0.233189201907627</v>
      </c>
      <c r="Q642" s="7">
        <f t="shared" si="89"/>
        <v>0.408299865409337</v>
      </c>
      <c r="R642" s="11">
        <f t="shared" si="90"/>
        <v>-0.560151719282675</v>
      </c>
      <c r="S642" s="12">
        <f t="shared" si="91"/>
        <v>0.0681667878383413</v>
      </c>
    </row>
    <row r="643" ht="14.4" spans="1:19">
      <c r="A643" s="1">
        <v>2011</v>
      </c>
      <c r="B643" s="1">
        <v>65</v>
      </c>
      <c r="C643" s="2" t="s">
        <v>93</v>
      </c>
      <c r="D643" s="5">
        <v>18646.33</v>
      </c>
      <c r="E643" s="5">
        <v>8598.06</v>
      </c>
      <c r="F643" s="7">
        <v>0.6077</v>
      </c>
      <c r="G643" s="5">
        <v>186.7511</v>
      </c>
      <c r="H643" s="5">
        <v>113.4886</v>
      </c>
      <c r="I643" s="5">
        <v>73.2625</v>
      </c>
      <c r="J643" s="5">
        <f t="shared" ref="J643:K706" si="92">D643*H643</f>
        <v>2116145.886838</v>
      </c>
      <c r="K643" s="5">
        <f t="shared" si="92"/>
        <v>629915.37075</v>
      </c>
      <c r="L643" s="5">
        <f t="shared" ref="L643:L706" si="93">J643+K643</f>
        <v>2746061.257588</v>
      </c>
      <c r="M643" s="7">
        <f t="shared" ref="M643:M706" si="94">J643/L643</f>
        <v>0.77061131866254</v>
      </c>
      <c r="N643" s="7">
        <f t="shared" ref="N643:N706" si="95">H643/G643</f>
        <v>0.607699767230287</v>
      </c>
      <c r="O643" s="7">
        <f t="shared" ref="O643:O706" si="96">LN(M643/N643)</f>
        <v>0.237503164093326</v>
      </c>
      <c r="P643" s="7">
        <f t="shared" ref="P643:P706" si="97">K643/L643</f>
        <v>0.229388681337461</v>
      </c>
      <c r="Q643" s="7">
        <f t="shared" ref="Q643:Q706" si="98">I643/G643</f>
        <v>0.392300232769713</v>
      </c>
      <c r="R643" s="11">
        <f t="shared" ref="R643:R706" si="99">LN(P643/Q643)</f>
        <v>-0.536609583373589</v>
      </c>
      <c r="S643" s="12">
        <f t="shared" ref="S643:S706" si="100">M643*O643+P643*R643</f>
        <v>0.0599304617453718</v>
      </c>
    </row>
    <row r="644" ht="14.4" spans="1:19">
      <c r="A644" s="1">
        <v>2012</v>
      </c>
      <c r="B644" s="1">
        <v>65</v>
      </c>
      <c r="C644" s="2" t="s">
        <v>93</v>
      </c>
      <c r="D644" s="5">
        <v>21257.21</v>
      </c>
      <c r="E644" s="5">
        <v>9999.51</v>
      </c>
      <c r="F644" s="7">
        <v>0.6231</v>
      </c>
      <c r="G644" s="5">
        <v>187.3958</v>
      </c>
      <c r="H644" s="5">
        <v>116.7663</v>
      </c>
      <c r="I644" s="5">
        <v>70.6295</v>
      </c>
      <c r="J644" s="5">
        <f t="shared" si="92"/>
        <v>2482125.760023</v>
      </c>
      <c r="K644" s="5">
        <f t="shared" si="92"/>
        <v>706260.391545</v>
      </c>
      <c r="L644" s="5">
        <f t="shared" si="93"/>
        <v>3188386.151568</v>
      </c>
      <c r="M644" s="7">
        <f t="shared" si="94"/>
        <v>0.778489694167793</v>
      </c>
      <c r="N644" s="7">
        <f t="shared" si="95"/>
        <v>0.623099877371851</v>
      </c>
      <c r="O644" s="7">
        <f t="shared" si="96"/>
        <v>0.222648930376385</v>
      </c>
      <c r="P644" s="7">
        <f t="shared" si="97"/>
        <v>0.221510305832207</v>
      </c>
      <c r="Q644" s="7">
        <f t="shared" si="98"/>
        <v>0.376900122628149</v>
      </c>
      <c r="R644" s="11">
        <f t="shared" si="99"/>
        <v>-0.531511109770949</v>
      </c>
      <c r="S644" s="12">
        <f t="shared" si="100"/>
        <v>0.0555947092369197</v>
      </c>
    </row>
    <row r="645" ht="14.4" spans="1:19">
      <c r="A645" s="1">
        <v>2013</v>
      </c>
      <c r="B645" s="1">
        <v>65</v>
      </c>
      <c r="C645" s="2" t="s">
        <v>93</v>
      </c>
      <c r="D645" s="5">
        <v>23496</v>
      </c>
      <c r="E645" s="5">
        <v>11099</v>
      </c>
      <c r="F645" s="7">
        <v>0.6345</v>
      </c>
      <c r="G645" s="5">
        <v>188.1537</v>
      </c>
      <c r="H645" s="5">
        <v>119.3835</v>
      </c>
      <c r="I645" s="5">
        <v>68.7702</v>
      </c>
      <c r="J645" s="5">
        <f t="shared" si="92"/>
        <v>2805034.716</v>
      </c>
      <c r="K645" s="5">
        <f t="shared" si="92"/>
        <v>763280.4498</v>
      </c>
      <c r="L645" s="5">
        <f t="shared" si="93"/>
        <v>3568315.1658</v>
      </c>
      <c r="M645" s="7">
        <f t="shared" si="94"/>
        <v>0.786095001608728</v>
      </c>
      <c r="N645" s="7">
        <f t="shared" si="95"/>
        <v>0.634499879619694</v>
      </c>
      <c r="O645" s="7">
        <f t="shared" si="96"/>
        <v>0.214240554882284</v>
      </c>
      <c r="P645" s="7">
        <f t="shared" si="97"/>
        <v>0.213904998391272</v>
      </c>
      <c r="Q645" s="7">
        <f t="shared" si="98"/>
        <v>0.365500120380306</v>
      </c>
      <c r="R645" s="11">
        <f t="shared" si="99"/>
        <v>-0.535734624844192</v>
      </c>
      <c r="S645" s="12">
        <f t="shared" si="100"/>
        <v>0.0538171152693983</v>
      </c>
    </row>
    <row r="646" ht="14.4" spans="1:19">
      <c r="A646" s="1">
        <v>2014</v>
      </c>
      <c r="B646" s="1">
        <v>65</v>
      </c>
      <c r="C646" s="2" t="s">
        <v>93</v>
      </c>
      <c r="D646" s="5">
        <v>26019</v>
      </c>
      <c r="E646" s="5">
        <v>12769</v>
      </c>
      <c r="F646" s="7">
        <v>0.6461</v>
      </c>
      <c r="G646" s="5">
        <v>189.0005</v>
      </c>
      <c r="H646" s="5">
        <v>122.1132</v>
      </c>
      <c r="I646" s="5">
        <v>66.8873</v>
      </c>
      <c r="J646" s="5">
        <f t="shared" si="92"/>
        <v>3177263.3508</v>
      </c>
      <c r="K646" s="5">
        <f t="shared" si="92"/>
        <v>854083.9337</v>
      </c>
      <c r="L646" s="5">
        <f t="shared" si="93"/>
        <v>4031347.2845</v>
      </c>
      <c r="M646" s="7">
        <f t="shared" si="94"/>
        <v>0.788139330743387</v>
      </c>
      <c r="N646" s="7">
        <f t="shared" si="95"/>
        <v>0.646099878042651</v>
      </c>
      <c r="O646" s="7">
        <f t="shared" si="96"/>
        <v>0.198720788087173</v>
      </c>
      <c r="P646" s="7">
        <f t="shared" si="97"/>
        <v>0.211860669256613</v>
      </c>
      <c r="Q646" s="7">
        <f t="shared" si="98"/>
        <v>0.353900121957349</v>
      </c>
      <c r="R646" s="11">
        <f t="shared" si="99"/>
        <v>-0.513085893840711</v>
      </c>
      <c r="S646" s="12">
        <f t="shared" si="100"/>
        <v>0.0479169480726026</v>
      </c>
    </row>
    <row r="647" ht="14.4" spans="1:19">
      <c r="A647" s="1">
        <v>2015</v>
      </c>
      <c r="B647" s="1">
        <v>65</v>
      </c>
      <c r="C647" s="2" t="s">
        <v>93</v>
      </c>
      <c r="D647" s="5">
        <v>28335</v>
      </c>
      <c r="E647" s="5">
        <v>14046</v>
      </c>
      <c r="F647" s="7">
        <v>0.6588</v>
      </c>
      <c r="G647" s="5">
        <v>190.1081</v>
      </c>
      <c r="H647" s="5">
        <v>125.2432</v>
      </c>
      <c r="I647" s="5">
        <v>64.8649</v>
      </c>
      <c r="J647" s="5">
        <f t="shared" si="92"/>
        <v>3548766.072</v>
      </c>
      <c r="K647" s="5">
        <f t="shared" si="92"/>
        <v>911092.3854</v>
      </c>
      <c r="L647" s="5">
        <f t="shared" si="93"/>
        <v>4459858.4574</v>
      </c>
      <c r="M647" s="7">
        <f t="shared" si="94"/>
        <v>0.795712712835477</v>
      </c>
      <c r="N647" s="7">
        <f t="shared" si="95"/>
        <v>0.658799914364512</v>
      </c>
      <c r="O647" s="7">
        <f t="shared" si="96"/>
        <v>0.188818338859756</v>
      </c>
      <c r="P647" s="7">
        <f t="shared" si="97"/>
        <v>0.204287287164523</v>
      </c>
      <c r="Q647" s="7">
        <f t="shared" si="98"/>
        <v>0.341200085635488</v>
      </c>
      <c r="R647" s="11">
        <f t="shared" si="99"/>
        <v>-0.512941793024998</v>
      </c>
      <c r="S647" s="12">
        <f t="shared" si="100"/>
        <v>0.0454576652768017</v>
      </c>
    </row>
    <row r="648" ht="14.4" spans="1:19">
      <c r="A648" s="1">
        <v>2016</v>
      </c>
      <c r="B648" s="1">
        <v>65</v>
      </c>
      <c r="C648" s="2" t="s">
        <v>93</v>
      </c>
      <c r="D648" s="5">
        <v>30630</v>
      </c>
      <c r="E648" s="5">
        <v>15274</v>
      </c>
      <c r="F648" s="7">
        <v>0.6703</v>
      </c>
      <c r="G648" s="5">
        <v>191.4224</v>
      </c>
      <c r="H648" s="5">
        <v>128.3104</v>
      </c>
      <c r="I648" s="5">
        <v>63.112</v>
      </c>
      <c r="J648" s="5">
        <f t="shared" si="92"/>
        <v>3930147.552</v>
      </c>
      <c r="K648" s="5">
        <f t="shared" si="92"/>
        <v>963972.688</v>
      </c>
      <c r="L648" s="5">
        <f t="shared" si="93"/>
        <v>4894120.24</v>
      </c>
      <c r="M648" s="7">
        <f t="shared" si="94"/>
        <v>0.80303453108459</v>
      </c>
      <c r="N648" s="7">
        <f t="shared" si="95"/>
        <v>0.670299818621018</v>
      </c>
      <c r="O648" s="7">
        <f t="shared" si="96"/>
        <v>0.18067261284804</v>
      </c>
      <c r="P648" s="7">
        <f t="shared" si="97"/>
        <v>0.19696546891541</v>
      </c>
      <c r="Q648" s="7">
        <f t="shared" si="98"/>
        <v>0.329700181378982</v>
      </c>
      <c r="R648" s="11">
        <f t="shared" si="99"/>
        <v>-0.515155271530451</v>
      </c>
      <c r="S648" s="12">
        <f t="shared" si="100"/>
        <v>0.0436185473170128</v>
      </c>
    </row>
    <row r="649" ht="14.4" spans="1:19">
      <c r="A649" s="1">
        <v>2017</v>
      </c>
      <c r="B649" s="1">
        <v>65</v>
      </c>
      <c r="C649" s="2" t="s">
        <v>93</v>
      </c>
      <c r="D649" s="5">
        <v>33120</v>
      </c>
      <c r="E649" s="5">
        <v>16598</v>
      </c>
      <c r="F649" s="7">
        <v>0.6821</v>
      </c>
      <c r="G649" s="5">
        <v>192.4998</v>
      </c>
      <c r="H649" s="5">
        <v>131.3041</v>
      </c>
      <c r="I649" s="5">
        <v>61.1957</v>
      </c>
      <c r="J649" s="5">
        <f t="shared" si="92"/>
        <v>4348791.792</v>
      </c>
      <c r="K649" s="5">
        <f t="shared" si="92"/>
        <v>1015726.2286</v>
      </c>
      <c r="L649" s="5">
        <f t="shared" si="93"/>
        <v>5364518.0206</v>
      </c>
      <c r="M649" s="7">
        <f t="shared" si="94"/>
        <v>0.810658436657391</v>
      </c>
      <c r="N649" s="7">
        <f t="shared" si="95"/>
        <v>0.682099929454472</v>
      </c>
      <c r="O649" s="7">
        <f t="shared" si="96"/>
        <v>0.172670630980173</v>
      </c>
      <c r="P649" s="7">
        <f t="shared" si="97"/>
        <v>0.189341563342609</v>
      </c>
      <c r="Q649" s="7">
        <f t="shared" si="98"/>
        <v>0.317900070545528</v>
      </c>
      <c r="R649" s="11">
        <f t="shared" si="99"/>
        <v>-0.51818449236063</v>
      </c>
      <c r="S649" s="12">
        <f t="shared" si="100"/>
        <v>0.0418630418835742</v>
      </c>
    </row>
    <row r="650" ht="14.4" spans="1:19">
      <c r="A650" s="1">
        <v>2018</v>
      </c>
      <c r="B650" s="1">
        <v>65</v>
      </c>
      <c r="C650" s="2" t="s">
        <v>93</v>
      </c>
      <c r="D650" s="5">
        <v>35763</v>
      </c>
      <c r="E650" s="5">
        <v>18012</v>
      </c>
      <c r="F650" s="7">
        <v>0.6907</v>
      </c>
      <c r="G650" s="5">
        <v>193.3154</v>
      </c>
      <c r="H650" s="5">
        <v>133.5219</v>
      </c>
      <c r="I650" s="5">
        <v>59.7935</v>
      </c>
      <c r="J650" s="5">
        <f t="shared" si="92"/>
        <v>4775143.7097</v>
      </c>
      <c r="K650" s="5">
        <f t="shared" si="92"/>
        <v>1077000.522</v>
      </c>
      <c r="L650" s="5">
        <f t="shared" si="93"/>
        <v>5852144.2317</v>
      </c>
      <c r="M650" s="7">
        <f t="shared" si="94"/>
        <v>0.815964802069285</v>
      </c>
      <c r="N650" s="7">
        <f t="shared" si="95"/>
        <v>0.690694585118413</v>
      </c>
      <c r="O650" s="7">
        <f t="shared" si="96"/>
        <v>0.166673482951723</v>
      </c>
      <c r="P650" s="7">
        <f t="shared" si="97"/>
        <v>0.184035197930715</v>
      </c>
      <c r="Q650" s="7">
        <f t="shared" si="98"/>
        <v>0.309305414881587</v>
      </c>
      <c r="R650" s="11">
        <f t="shared" si="99"/>
        <v>-0.519202154012926</v>
      </c>
      <c r="S650" s="12">
        <f t="shared" si="100"/>
        <v>0.0404482243470787</v>
      </c>
    </row>
    <row r="651" ht="14.4" spans="1:19">
      <c r="A651" s="1">
        <v>2019</v>
      </c>
      <c r="B651" s="1">
        <v>65</v>
      </c>
      <c r="C651" s="2" t="s">
        <v>93</v>
      </c>
      <c r="D651" s="5">
        <v>38502</v>
      </c>
      <c r="E651" s="5">
        <v>19536</v>
      </c>
      <c r="F651" s="7">
        <v>0.70009519266728</v>
      </c>
      <c r="G651" s="5">
        <v>194.1326</v>
      </c>
      <c r="H651" s="5">
        <v>135.9113</v>
      </c>
      <c r="I651" s="5">
        <v>58.2213</v>
      </c>
      <c r="J651" s="5">
        <f t="shared" si="92"/>
        <v>5232856.8726</v>
      </c>
      <c r="K651" s="5">
        <f t="shared" si="92"/>
        <v>1137411.3168</v>
      </c>
      <c r="L651" s="5">
        <f t="shared" si="93"/>
        <v>6370268.1894</v>
      </c>
      <c r="M651" s="7">
        <f t="shared" si="94"/>
        <v>0.821450010740108</v>
      </c>
      <c r="N651" s="7">
        <f t="shared" si="95"/>
        <v>0.70009519266728</v>
      </c>
      <c r="O651" s="7">
        <f t="shared" si="96"/>
        <v>0.159854769104566</v>
      </c>
      <c r="P651" s="7">
        <f t="shared" si="97"/>
        <v>0.178549989259892</v>
      </c>
      <c r="Q651" s="7">
        <f t="shared" si="98"/>
        <v>0.29990480733272</v>
      </c>
      <c r="R651" s="11">
        <f t="shared" si="99"/>
        <v>-0.518596501523519</v>
      </c>
      <c r="S651" s="12">
        <f t="shared" si="100"/>
        <v>0.0387173020205614</v>
      </c>
    </row>
    <row r="652" ht="14.4" spans="1:19">
      <c r="A652" s="1">
        <v>2010</v>
      </c>
      <c r="B652" s="1">
        <v>66</v>
      </c>
      <c r="C652" s="2" t="s">
        <v>94</v>
      </c>
      <c r="D652" s="5">
        <v>15764</v>
      </c>
      <c r="E652" s="5">
        <v>5583.85</v>
      </c>
      <c r="F652" s="7">
        <v>0.4252</v>
      </c>
      <c r="G652" s="5">
        <v>472.8763</v>
      </c>
      <c r="H652" s="5">
        <v>201.067</v>
      </c>
      <c r="I652" s="5">
        <v>271.8093</v>
      </c>
      <c r="J652" s="5">
        <f t="shared" si="92"/>
        <v>3169620.188</v>
      </c>
      <c r="K652" s="5">
        <f t="shared" si="92"/>
        <v>1517742.359805</v>
      </c>
      <c r="L652" s="5">
        <f t="shared" si="93"/>
        <v>4687362.547805</v>
      </c>
      <c r="M652" s="7">
        <f t="shared" si="94"/>
        <v>0.676205468570864</v>
      </c>
      <c r="N652" s="7">
        <f t="shared" si="95"/>
        <v>0.425199994163378</v>
      </c>
      <c r="O652" s="7">
        <f t="shared" si="96"/>
        <v>0.463937344709264</v>
      </c>
      <c r="P652" s="7">
        <f t="shared" si="97"/>
        <v>0.323794531429136</v>
      </c>
      <c r="Q652" s="7">
        <f t="shared" si="98"/>
        <v>0.574800005836621</v>
      </c>
      <c r="R652" s="11">
        <f t="shared" si="99"/>
        <v>-0.573913011988408</v>
      </c>
      <c r="S652" s="12">
        <f t="shared" si="100"/>
        <v>0.12788707476878</v>
      </c>
    </row>
    <row r="653" ht="14.4" spans="1:19">
      <c r="A653" s="1">
        <v>2011</v>
      </c>
      <c r="B653" s="1">
        <v>66</v>
      </c>
      <c r="C653" s="2" t="s">
        <v>94</v>
      </c>
      <c r="D653" s="5">
        <v>17910.76</v>
      </c>
      <c r="E653" s="5">
        <v>6777.36</v>
      </c>
      <c r="F653" s="7">
        <v>0.4438</v>
      </c>
      <c r="G653" s="5">
        <v>476.2683</v>
      </c>
      <c r="H653" s="5">
        <v>211.3679</v>
      </c>
      <c r="I653" s="5">
        <v>264.9004</v>
      </c>
      <c r="J653" s="5">
        <f t="shared" si="92"/>
        <v>3785759.728604</v>
      </c>
      <c r="K653" s="5">
        <f t="shared" si="92"/>
        <v>1795325.374944</v>
      </c>
      <c r="L653" s="5">
        <f t="shared" si="93"/>
        <v>5581085.103548</v>
      </c>
      <c r="M653" s="7">
        <f t="shared" si="94"/>
        <v>0.678319656189676</v>
      </c>
      <c r="N653" s="7">
        <f t="shared" si="95"/>
        <v>0.443800059756234</v>
      </c>
      <c r="O653" s="7">
        <f t="shared" si="96"/>
        <v>0.42424450099472</v>
      </c>
      <c r="P653" s="7">
        <f t="shared" si="97"/>
        <v>0.321680343810324</v>
      </c>
      <c r="Q653" s="7">
        <f t="shared" si="98"/>
        <v>0.556199940243766</v>
      </c>
      <c r="R653" s="11">
        <f t="shared" si="99"/>
        <v>-0.547569502978733</v>
      </c>
      <c r="S653" s="12">
        <f t="shared" si="100"/>
        <v>0.111631038076852</v>
      </c>
    </row>
    <row r="654" ht="14.4" spans="1:19">
      <c r="A654" s="1">
        <v>2012</v>
      </c>
      <c r="B654" s="1">
        <v>66</v>
      </c>
      <c r="C654" s="2" t="s">
        <v>94</v>
      </c>
      <c r="D654" s="5">
        <v>20330.4</v>
      </c>
      <c r="E654" s="5">
        <v>7785.14</v>
      </c>
      <c r="F654" s="7">
        <v>0.4627</v>
      </c>
      <c r="G654" s="5">
        <v>477.3125</v>
      </c>
      <c r="H654" s="5">
        <v>220.8525</v>
      </c>
      <c r="I654" s="5">
        <v>256.46</v>
      </c>
      <c r="J654" s="5">
        <f t="shared" si="92"/>
        <v>4490019.666</v>
      </c>
      <c r="K654" s="5">
        <f t="shared" si="92"/>
        <v>1996577.0044</v>
      </c>
      <c r="L654" s="5">
        <f t="shared" si="93"/>
        <v>6486596.6704</v>
      </c>
      <c r="M654" s="7">
        <f t="shared" si="94"/>
        <v>0.692199606997165</v>
      </c>
      <c r="N654" s="7">
        <f t="shared" si="95"/>
        <v>0.462700013094147</v>
      </c>
      <c r="O654" s="7">
        <f t="shared" si="96"/>
        <v>0.402795439229618</v>
      </c>
      <c r="P654" s="7">
        <f t="shared" si="97"/>
        <v>0.307800393002835</v>
      </c>
      <c r="Q654" s="7">
        <f t="shared" si="98"/>
        <v>0.537299986905853</v>
      </c>
      <c r="R654" s="11">
        <f t="shared" si="99"/>
        <v>-0.557105075148211</v>
      </c>
      <c r="S654" s="12">
        <f t="shared" si="100"/>
        <v>0.107337683660499</v>
      </c>
    </row>
    <row r="655" ht="14.4" spans="1:19">
      <c r="A655" s="1">
        <v>2013</v>
      </c>
      <c r="B655" s="1">
        <v>66</v>
      </c>
      <c r="C655" s="2" t="s">
        <v>94</v>
      </c>
      <c r="D655" s="5">
        <v>22504</v>
      </c>
      <c r="E655" s="5">
        <v>8805</v>
      </c>
      <c r="F655" s="7">
        <v>0.4767</v>
      </c>
      <c r="G655" s="5">
        <v>478.9449</v>
      </c>
      <c r="H655" s="5">
        <v>228.313</v>
      </c>
      <c r="I655" s="5">
        <v>250.6319</v>
      </c>
      <c r="J655" s="5">
        <f t="shared" si="92"/>
        <v>5137955.752</v>
      </c>
      <c r="K655" s="5">
        <f t="shared" si="92"/>
        <v>2206813.8795</v>
      </c>
      <c r="L655" s="5">
        <f t="shared" si="93"/>
        <v>7344769.6315</v>
      </c>
      <c r="M655" s="7">
        <f t="shared" si="94"/>
        <v>0.699539401476189</v>
      </c>
      <c r="N655" s="7">
        <f t="shared" si="95"/>
        <v>0.47669992936557</v>
      </c>
      <c r="O655" s="7">
        <f t="shared" si="96"/>
        <v>0.383534906539613</v>
      </c>
      <c r="P655" s="7">
        <f t="shared" si="97"/>
        <v>0.300460598523811</v>
      </c>
      <c r="Q655" s="7">
        <f t="shared" si="98"/>
        <v>0.52330007063443</v>
      </c>
      <c r="R655" s="11">
        <f t="shared" si="99"/>
        <v>-0.554838422699774</v>
      </c>
      <c r="S655" s="12">
        <f t="shared" si="100"/>
        <v>0.101590694397565</v>
      </c>
    </row>
    <row r="656" ht="14.4" spans="1:19">
      <c r="A656" s="1">
        <v>2014</v>
      </c>
      <c r="B656" s="1">
        <v>66</v>
      </c>
      <c r="C656" s="2" t="s">
        <v>94</v>
      </c>
      <c r="D656" s="5">
        <v>25077</v>
      </c>
      <c r="E656" s="5">
        <v>10139</v>
      </c>
      <c r="F656" s="7">
        <v>0.491</v>
      </c>
      <c r="G656" s="5">
        <v>480.6885</v>
      </c>
      <c r="H656" s="5">
        <v>236.0181</v>
      </c>
      <c r="I656" s="5">
        <v>244.6705</v>
      </c>
      <c r="J656" s="5">
        <f t="shared" si="92"/>
        <v>5918625.8937</v>
      </c>
      <c r="K656" s="5">
        <f t="shared" si="92"/>
        <v>2480714.1995</v>
      </c>
      <c r="L656" s="5">
        <f t="shared" si="93"/>
        <v>8399340.0932</v>
      </c>
      <c r="M656" s="7">
        <f t="shared" si="94"/>
        <v>0.704653678506439</v>
      </c>
      <c r="N656" s="7">
        <f t="shared" si="95"/>
        <v>0.491000096736244</v>
      </c>
      <c r="O656" s="7">
        <f t="shared" si="96"/>
        <v>0.36126212114185</v>
      </c>
      <c r="P656" s="7">
        <f t="shared" si="97"/>
        <v>0.295346321493561</v>
      </c>
      <c r="Q656" s="7">
        <f t="shared" si="98"/>
        <v>0.509000111298689</v>
      </c>
      <c r="R656" s="11">
        <f t="shared" si="99"/>
        <v>-0.544299596272836</v>
      </c>
      <c r="S656" s="12">
        <f t="shared" si="100"/>
        <v>0.0938077990180318</v>
      </c>
    </row>
    <row r="657" ht="14.4" spans="1:19">
      <c r="A657" s="1">
        <v>2015</v>
      </c>
      <c r="B657" s="1">
        <v>66</v>
      </c>
      <c r="C657" s="2" t="s">
        <v>94</v>
      </c>
      <c r="D657" s="5">
        <v>27635</v>
      </c>
      <c r="E657" s="5">
        <v>11143</v>
      </c>
      <c r="F657" s="7">
        <v>0.5056</v>
      </c>
      <c r="G657" s="5">
        <v>482.5811</v>
      </c>
      <c r="H657" s="5">
        <v>243.993</v>
      </c>
      <c r="I657" s="5">
        <v>238.5881</v>
      </c>
      <c r="J657" s="5">
        <f t="shared" si="92"/>
        <v>6742746.555</v>
      </c>
      <c r="K657" s="5">
        <f t="shared" si="92"/>
        <v>2658587.1983</v>
      </c>
      <c r="L657" s="5">
        <f t="shared" si="93"/>
        <v>9401333.7533</v>
      </c>
      <c r="M657" s="7">
        <f t="shared" si="94"/>
        <v>0.717211699098886</v>
      </c>
      <c r="N657" s="7">
        <f t="shared" si="95"/>
        <v>0.505599991379687</v>
      </c>
      <c r="O657" s="7">
        <f t="shared" si="96"/>
        <v>0.349625227999684</v>
      </c>
      <c r="P657" s="7">
        <f t="shared" si="97"/>
        <v>0.282788300901114</v>
      </c>
      <c r="Q657" s="7">
        <f t="shared" si="98"/>
        <v>0.494400008620313</v>
      </c>
      <c r="R657" s="11">
        <f t="shared" si="99"/>
        <v>-0.558646359220625</v>
      </c>
      <c r="S657" s="12">
        <f t="shared" si="100"/>
        <v>0.0927766490928948</v>
      </c>
    </row>
    <row r="658" ht="14.4" spans="1:19">
      <c r="A658" s="1">
        <v>2016</v>
      </c>
      <c r="B658" s="1">
        <v>66</v>
      </c>
      <c r="C658" s="2" t="s">
        <v>94</v>
      </c>
      <c r="D658" s="5">
        <v>30011</v>
      </c>
      <c r="E658" s="5">
        <v>12157</v>
      </c>
      <c r="F658" s="7">
        <v>0.5218</v>
      </c>
      <c r="G658" s="5">
        <v>484.7612</v>
      </c>
      <c r="H658" s="5">
        <v>252.9374</v>
      </c>
      <c r="I658" s="5">
        <v>231.8238</v>
      </c>
      <c r="J658" s="5">
        <f t="shared" si="92"/>
        <v>7590904.3114</v>
      </c>
      <c r="K658" s="5">
        <f t="shared" si="92"/>
        <v>2818281.9366</v>
      </c>
      <c r="L658" s="5">
        <f t="shared" si="93"/>
        <v>10409186.248</v>
      </c>
      <c r="M658" s="7">
        <f t="shared" si="94"/>
        <v>0.729250503405922</v>
      </c>
      <c r="N658" s="7">
        <f t="shared" si="95"/>
        <v>0.521777320462116</v>
      </c>
      <c r="O658" s="7">
        <f t="shared" si="96"/>
        <v>0.334776391339398</v>
      </c>
      <c r="P658" s="7">
        <f t="shared" si="97"/>
        <v>0.270749496594078</v>
      </c>
      <c r="Q658" s="7">
        <f t="shared" si="98"/>
        <v>0.478222679537884</v>
      </c>
      <c r="R658" s="11">
        <f t="shared" si="99"/>
        <v>-0.568882454209973</v>
      </c>
      <c r="S658" s="12">
        <f t="shared" si="100"/>
        <v>0.09011121381412</v>
      </c>
    </row>
    <row r="659" ht="14.4" spans="1:19">
      <c r="A659" s="1">
        <v>2017</v>
      </c>
      <c r="B659" s="1">
        <v>66</v>
      </c>
      <c r="C659" s="2" t="s">
        <v>94</v>
      </c>
      <c r="D659" s="5">
        <v>32592</v>
      </c>
      <c r="E659" s="5">
        <v>13303</v>
      </c>
      <c r="F659" s="7">
        <v>0.5377</v>
      </c>
      <c r="G659" s="5">
        <v>487.3276</v>
      </c>
      <c r="H659" s="5">
        <v>262.0341</v>
      </c>
      <c r="I659" s="5">
        <v>225.2935</v>
      </c>
      <c r="J659" s="5">
        <f t="shared" si="92"/>
        <v>8540215.3872</v>
      </c>
      <c r="K659" s="5">
        <f t="shared" si="92"/>
        <v>2997079.4305</v>
      </c>
      <c r="L659" s="5">
        <f t="shared" si="93"/>
        <v>11537294.8177</v>
      </c>
      <c r="M659" s="7">
        <f t="shared" si="94"/>
        <v>0.74022684885351</v>
      </c>
      <c r="N659" s="7">
        <f t="shared" si="95"/>
        <v>0.537695997517891</v>
      </c>
      <c r="O659" s="7">
        <f t="shared" si="96"/>
        <v>0.319663351646001</v>
      </c>
      <c r="P659" s="7">
        <f t="shared" si="97"/>
        <v>0.25977315114649</v>
      </c>
      <c r="Q659" s="7">
        <f t="shared" si="98"/>
        <v>0.462304002482109</v>
      </c>
      <c r="R659" s="11">
        <f t="shared" si="99"/>
        <v>-0.57641393413668</v>
      </c>
      <c r="S659" s="12">
        <f t="shared" si="100"/>
        <v>0.0868865314474401</v>
      </c>
    </row>
    <row r="660" ht="14.4" spans="1:19">
      <c r="A660" s="1">
        <v>2018</v>
      </c>
      <c r="B660" s="1">
        <v>66</v>
      </c>
      <c r="C660" s="2" t="s">
        <v>94</v>
      </c>
      <c r="D660" s="5">
        <v>35265</v>
      </c>
      <c r="E660" s="5">
        <v>14482</v>
      </c>
      <c r="F660" s="7">
        <v>0.5527</v>
      </c>
      <c r="G660" s="5">
        <v>489.6847</v>
      </c>
      <c r="H660" s="5">
        <v>270.6474</v>
      </c>
      <c r="I660" s="5">
        <v>219.0373</v>
      </c>
      <c r="J660" s="5">
        <f t="shared" si="92"/>
        <v>9544380.561</v>
      </c>
      <c r="K660" s="5">
        <f t="shared" si="92"/>
        <v>3172098.1786</v>
      </c>
      <c r="L660" s="5">
        <f t="shared" si="93"/>
        <v>12716478.7396</v>
      </c>
      <c r="M660" s="7">
        <f t="shared" si="94"/>
        <v>0.750552158065435</v>
      </c>
      <c r="N660" s="7">
        <f t="shared" si="95"/>
        <v>0.55269727643114</v>
      </c>
      <c r="O660" s="7">
        <f t="shared" si="96"/>
        <v>0.305998715339589</v>
      </c>
      <c r="P660" s="7">
        <f t="shared" si="97"/>
        <v>0.249447841934565</v>
      </c>
      <c r="Q660" s="7">
        <f t="shared" si="98"/>
        <v>0.44730272356886</v>
      </c>
      <c r="R660" s="11">
        <f t="shared" si="99"/>
        <v>-0.583985756353925</v>
      </c>
      <c r="S660" s="12">
        <f t="shared" si="100"/>
        <v>0.0839940095203678</v>
      </c>
    </row>
    <row r="661" ht="14.4" spans="1:19">
      <c r="A661" s="1">
        <v>2019</v>
      </c>
      <c r="B661" s="1">
        <v>66</v>
      </c>
      <c r="C661" s="2" t="s">
        <v>94</v>
      </c>
      <c r="D661" s="5">
        <v>38076</v>
      </c>
      <c r="E661" s="5">
        <v>15772</v>
      </c>
      <c r="F661" s="7">
        <v>0.567795295994634</v>
      </c>
      <c r="G661" s="5">
        <v>492.0275</v>
      </c>
      <c r="H661" s="5">
        <v>279.3709</v>
      </c>
      <c r="I661" s="5">
        <v>212.6566</v>
      </c>
      <c r="J661" s="5">
        <f t="shared" si="92"/>
        <v>10637326.3884</v>
      </c>
      <c r="K661" s="5">
        <f t="shared" si="92"/>
        <v>3354019.8952</v>
      </c>
      <c r="L661" s="5">
        <f t="shared" si="93"/>
        <v>13991346.2836</v>
      </c>
      <c r="M661" s="7">
        <f t="shared" si="94"/>
        <v>0.760278973358595</v>
      </c>
      <c r="N661" s="7">
        <f t="shared" si="95"/>
        <v>0.567795295994634</v>
      </c>
      <c r="O661" s="7">
        <f t="shared" si="96"/>
        <v>0.29192447674742</v>
      </c>
      <c r="P661" s="7">
        <f t="shared" si="97"/>
        <v>0.239721026641405</v>
      </c>
      <c r="Q661" s="7">
        <f t="shared" si="98"/>
        <v>0.432204704005366</v>
      </c>
      <c r="R661" s="11">
        <f t="shared" si="99"/>
        <v>-0.589423469626258</v>
      </c>
      <c r="S661" s="12">
        <f t="shared" si="100"/>
        <v>0.0806468422144277</v>
      </c>
    </row>
    <row r="662" ht="14.4" spans="1:19">
      <c r="A662" s="1">
        <v>2010</v>
      </c>
      <c r="B662" s="1">
        <v>67</v>
      </c>
      <c r="C662" s="2" t="s">
        <v>95</v>
      </c>
      <c r="D662" s="5">
        <v>17358</v>
      </c>
      <c r="E662" s="5">
        <v>7301.21</v>
      </c>
      <c r="F662" s="7">
        <v>0.6159</v>
      </c>
      <c r="G662" s="5">
        <v>113.8873</v>
      </c>
      <c r="H662" s="5">
        <v>70.1432</v>
      </c>
      <c r="I662" s="5">
        <v>43.7441</v>
      </c>
      <c r="J662" s="5">
        <f t="shared" si="92"/>
        <v>1217545.6656</v>
      </c>
      <c r="K662" s="5">
        <f t="shared" si="92"/>
        <v>319384.860361</v>
      </c>
      <c r="L662" s="5">
        <f t="shared" si="93"/>
        <v>1536930.525961</v>
      </c>
      <c r="M662" s="7">
        <f t="shared" si="94"/>
        <v>0.792193039980582</v>
      </c>
      <c r="N662" s="7">
        <f t="shared" si="95"/>
        <v>0.615900104752681</v>
      </c>
      <c r="O662" s="7">
        <f t="shared" si="96"/>
        <v>0.251720316690877</v>
      </c>
      <c r="P662" s="7">
        <f t="shared" si="97"/>
        <v>0.207806960019418</v>
      </c>
      <c r="Q662" s="7">
        <f t="shared" si="98"/>
        <v>0.384099895247319</v>
      </c>
      <c r="R662" s="11">
        <f t="shared" si="99"/>
        <v>-0.614293090687754</v>
      </c>
      <c r="S662" s="12">
        <f t="shared" si="100"/>
        <v>0.0717567031674661</v>
      </c>
    </row>
    <row r="663" ht="14.4" spans="1:19">
      <c r="A663" s="1">
        <v>2011</v>
      </c>
      <c r="B663" s="1">
        <v>67</v>
      </c>
      <c r="C663" s="2" t="s">
        <v>95</v>
      </c>
      <c r="D663" s="5">
        <v>19719.19</v>
      </c>
      <c r="E663" s="5">
        <v>8813</v>
      </c>
      <c r="F663" s="7">
        <v>0.6358</v>
      </c>
      <c r="G663" s="5">
        <v>114.7003</v>
      </c>
      <c r="H663" s="5">
        <v>72.9265</v>
      </c>
      <c r="I663" s="5">
        <v>41.7738</v>
      </c>
      <c r="J663" s="5">
        <f t="shared" si="92"/>
        <v>1438051.509535</v>
      </c>
      <c r="K663" s="5">
        <f t="shared" si="92"/>
        <v>368152.4994</v>
      </c>
      <c r="L663" s="5">
        <f t="shared" si="93"/>
        <v>1806204.008935</v>
      </c>
      <c r="M663" s="7">
        <f t="shared" si="94"/>
        <v>0.796173357174046</v>
      </c>
      <c r="N663" s="7">
        <f t="shared" si="95"/>
        <v>0.635800429467055</v>
      </c>
      <c r="O663" s="7">
        <f t="shared" si="96"/>
        <v>0.224932223575565</v>
      </c>
      <c r="P663" s="7">
        <f t="shared" si="97"/>
        <v>0.203826642825954</v>
      </c>
      <c r="Q663" s="7">
        <f t="shared" si="98"/>
        <v>0.364199570532945</v>
      </c>
      <c r="R663" s="11">
        <f t="shared" si="99"/>
        <v>-0.580432145587088</v>
      </c>
      <c r="S663" s="12">
        <f t="shared" si="100"/>
        <v>0.0607775079574993</v>
      </c>
    </row>
    <row r="664" ht="14.4" spans="1:19">
      <c r="A664" s="1">
        <v>2012</v>
      </c>
      <c r="B664" s="1">
        <v>67</v>
      </c>
      <c r="C664" s="2" t="s">
        <v>95</v>
      </c>
      <c r="D664" s="5">
        <v>22470.28</v>
      </c>
      <c r="E664" s="5">
        <v>10048.09</v>
      </c>
      <c r="F664" s="7">
        <v>0.6559</v>
      </c>
      <c r="G664" s="5">
        <v>115.0963</v>
      </c>
      <c r="H664" s="5">
        <v>75.4917</v>
      </c>
      <c r="I664" s="5">
        <v>39.6046</v>
      </c>
      <c r="J664" s="5">
        <f t="shared" si="92"/>
        <v>1696319.636676</v>
      </c>
      <c r="K664" s="5">
        <f t="shared" si="92"/>
        <v>397950.585214</v>
      </c>
      <c r="L664" s="5">
        <f t="shared" si="93"/>
        <v>2094270.22189</v>
      </c>
      <c r="M664" s="7">
        <f t="shared" si="94"/>
        <v>0.809981261704201</v>
      </c>
      <c r="N664" s="7">
        <f t="shared" si="95"/>
        <v>0.65590031999291</v>
      </c>
      <c r="O664" s="7">
        <f t="shared" si="96"/>
        <v>0.211002287532368</v>
      </c>
      <c r="P664" s="7">
        <f t="shared" si="97"/>
        <v>0.190018738295799</v>
      </c>
      <c r="Q664" s="7">
        <f t="shared" si="98"/>
        <v>0.34409968000709</v>
      </c>
      <c r="R664" s="11">
        <f t="shared" si="99"/>
        <v>-0.593808692954323</v>
      </c>
      <c r="S664" s="12">
        <f t="shared" si="100"/>
        <v>0.0580731204536823</v>
      </c>
    </row>
    <row r="665" ht="14.4" spans="1:19">
      <c r="A665" s="1">
        <v>2013</v>
      </c>
      <c r="B665" s="1">
        <v>67</v>
      </c>
      <c r="C665" s="2" t="s">
        <v>95</v>
      </c>
      <c r="D665" s="5">
        <v>24751</v>
      </c>
      <c r="E665" s="5">
        <v>11173</v>
      </c>
      <c r="F665" s="7">
        <v>0.6643</v>
      </c>
      <c r="G665" s="5">
        <v>115.5618</v>
      </c>
      <c r="H665" s="5">
        <v>76.7677</v>
      </c>
      <c r="I665" s="5">
        <v>38.7941</v>
      </c>
      <c r="J665" s="5">
        <f t="shared" si="92"/>
        <v>1900077.3427</v>
      </c>
      <c r="K665" s="5">
        <f t="shared" si="92"/>
        <v>433446.4793</v>
      </c>
      <c r="L665" s="5">
        <f t="shared" si="93"/>
        <v>2333523.822</v>
      </c>
      <c r="M665" s="7">
        <f t="shared" si="94"/>
        <v>0.814252387220755</v>
      </c>
      <c r="N665" s="7">
        <f t="shared" si="95"/>
        <v>0.664299967636364</v>
      </c>
      <c r="O665" s="7">
        <f t="shared" si="96"/>
        <v>0.203536570002454</v>
      </c>
      <c r="P665" s="7">
        <f t="shared" si="97"/>
        <v>0.185747612779245</v>
      </c>
      <c r="Q665" s="7">
        <f t="shared" si="98"/>
        <v>0.335700032363636</v>
      </c>
      <c r="R665" s="11">
        <f t="shared" si="99"/>
        <v>-0.591829168671227</v>
      </c>
      <c r="S665" s="12">
        <f t="shared" si="100"/>
        <v>0.055799282757417</v>
      </c>
    </row>
    <row r="666" ht="14.4" spans="1:19">
      <c r="A666" s="1">
        <v>2014</v>
      </c>
      <c r="B666" s="1">
        <v>67</v>
      </c>
      <c r="C666" s="2" t="s">
        <v>95</v>
      </c>
      <c r="D666" s="5">
        <v>27626</v>
      </c>
      <c r="E666" s="5">
        <v>12831</v>
      </c>
      <c r="F666" s="7">
        <v>0.6743</v>
      </c>
      <c r="G666" s="5">
        <v>116.0793</v>
      </c>
      <c r="H666" s="5">
        <v>78.2723</v>
      </c>
      <c r="I666" s="5">
        <v>37.807</v>
      </c>
      <c r="J666" s="5">
        <f t="shared" si="92"/>
        <v>2162350.5598</v>
      </c>
      <c r="K666" s="5">
        <f t="shared" si="92"/>
        <v>485101.617</v>
      </c>
      <c r="L666" s="5">
        <f t="shared" si="93"/>
        <v>2647452.1768</v>
      </c>
      <c r="M666" s="7">
        <f t="shared" si="94"/>
        <v>0.816766617636755</v>
      </c>
      <c r="N666" s="7">
        <f t="shared" si="95"/>
        <v>0.674300241300559</v>
      </c>
      <c r="O666" s="7">
        <f t="shared" si="96"/>
        <v>0.191677922730823</v>
      </c>
      <c r="P666" s="7">
        <f t="shared" si="97"/>
        <v>0.183233382363245</v>
      </c>
      <c r="Q666" s="7">
        <f t="shared" si="98"/>
        <v>0.325699758699441</v>
      </c>
      <c r="R666" s="11">
        <f t="shared" si="99"/>
        <v>-0.575215317634064</v>
      </c>
      <c r="S666" s="12">
        <f t="shared" si="100"/>
        <v>0.0511574803872557</v>
      </c>
    </row>
    <row r="667" ht="14.4" spans="1:19">
      <c r="A667" s="1">
        <v>2015</v>
      </c>
      <c r="B667" s="1">
        <v>67</v>
      </c>
      <c r="C667" s="2" t="s">
        <v>95</v>
      </c>
      <c r="D667" s="5">
        <v>29836</v>
      </c>
      <c r="E667" s="5">
        <v>13986</v>
      </c>
      <c r="F667" s="7">
        <v>0.6845</v>
      </c>
      <c r="G667" s="5">
        <v>116.6706</v>
      </c>
      <c r="H667" s="5">
        <v>79.861</v>
      </c>
      <c r="I667" s="5">
        <v>36.8096</v>
      </c>
      <c r="J667" s="5">
        <f t="shared" si="92"/>
        <v>2382732.796</v>
      </c>
      <c r="K667" s="5">
        <f t="shared" si="92"/>
        <v>514819.0656</v>
      </c>
      <c r="L667" s="5">
        <f t="shared" si="93"/>
        <v>2897551.8616</v>
      </c>
      <c r="M667" s="7">
        <f t="shared" si="94"/>
        <v>0.822326194598042</v>
      </c>
      <c r="N667" s="7">
        <f t="shared" si="95"/>
        <v>0.684499779721712</v>
      </c>
      <c r="O667" s="7">
        <f t="shared" si="96"/>
        <v>0.183448823831647</v>
      </c>
      <c r="P667" s="7">
        <f t="shared" si="97"/>
        <v>0.177673805401958</v>
      </c>
      <c r="Q667" s="7">
        <f t="shared" si="98"/>
        <v>0.315500220278288</v>
      </c>
      <c r="R667" s="11">
        <f t="shared" si="99"/>
        <v>-0.574210064979594</v>
      </c>
      <c r="S667" s="12">
        <f t="shared" si="100"/>
        <v>0.0488326858599351</v>
      </c>
    </row>
    <row r="668" ht="14.4" spans="1:19">
      <c r="A668" s="1">
        <v>2016</v>
      </c>
      <c r="B668" s="1">
        <v>67</v>
      </c>
      <c r="C668" s="2" t="s">
        <v>95</v>
      </c>
      <c r="D668" s="5">
        <v>32163</v>
      </c>
      <c r="E668" s="5">
        <v>15203</v>
      </c>
      <c r="F668" s="7">
        <v>0.6886</v>
      </c>
      <c r="G668" s="5">
        <v>117.3707</v>
      </c>
      <c r="H668" s="5">
        <v>80.8215</v>
      </c>
      <c r="I668" s="5">
        <v>36.5492</v>
      </c>
      <c r="J668" s="5">
        <f t="shared" si="92"/>
        <v>2599461.9045</v>
      </c>
      <c r="K668" s="5">
        <f t="shared" si="92"/>
        <v>555657.4876</v>
      </c>
      <c r="L668" s="5">
        <f t="shared" si="93"/>
        <v>3155119.3921</v>
      </c>
      <c r="M668" s="7">
        <f t="shared" si="94"/>
        <v>0.823887017083635</v>
      </c>
      <c r="N668" s="7">
        <f t="shared" si="95"/>
        <v>0.688600306550102</v>
      </c>
      <c r="O668" s="7">
        <f t="shared" si="96"/>
        <v>0.179372409235466</v>
      </c>
      <c r="P668" s="7">
        <f t="shared" si="97"/>
        <v>0.176112982916365</v>
      </c>
      <c r="Q668" s="7">
        <f t="shared" si="98"/>
        <v>0.311399693449898</v>
      </c>
      <c r="R668" s="11">
        <f t="shared" si="99"/>
        <v>-0.569951537508047</v>
      </c>
      <c r="S668" s="12">
        <f t="shared" si="100"/>
        <v>0.0474067338038023</v>
      </c>
    </row>
    <row r="669" ht="14.4" spans="1:19">
      <c r="A669" s="1">
        <v>2017</v>
      </c>
      <c r="B669" s="1">
        <v>67</v>
      </c>
      <c r="C669" s="2" t="s">
        <v>95</v>
      </c>
      <c r="D669" s="5">
        <v>34775</v>
      </c>
      <c r="E669" s="5">
        <v>16581</v>
      </c>
      <c r="F669" s="7">
        <v>0.7001</v>
      </c>
      <c r="G669" s="5">
        <v>118.0699</v>
      </c>
      <c r="H669" s="5">
        <v>82.6607</v>
      </c>
      <c r="I669" s="5">
        <v>35.4092</v>
      </c>
      <c r="J669" s="5">
        <f t="shared" si="92"/>
        <v>2874525.8425</v>
      </c>
      <c r="K669" s="5">
        <f t="shared" si="92"/>
        <v>587119.9452</v>
      </c>
      <c r="L669" s="5">
        <f t="shared" si="93"/>
        <v>3461645.7877</v>
      </c>
      <c r="M669" s="7">
        <f t="shared" si="94"/>
        <v>0.830392830113882</v>
      </c>
      <c r="N669" s="7">
        <f t="shared" si="95"/>
        <v>0.700099686711008</v>
      </c>
      <c r="O669" s="7">
        <f t="shared" si="96"/>
        <v>0.17067614362715</v>
      </c>
      <c r="P669" s="7">
        <f t="shared" si="97"/>
        <v>0.169607169886118</v>
      </c>
      <c r="Q669" s="7">
        <f t="shared" si="98"/>
        <v>0.299900313288992</v>
      </c>
      <c r="R669" s="11">
        <f t="shared" si="99"/>
        <v>-0.569965132663121</v>
      </c>
      <c r="S669" s="12">
        <f t="shared" si="100"/>
        <v>0.0450580728547145</v>
      </c>
    </row>
    <row r="670" ht="14.4" spans="1:19">
      <c r="A670" s="1">
        <v>2018</v>
      </c>
      <c r="B670" s="1">
        <v>67</v>
      </c>
      <c r="C670" s="2" t="s">
        <v>95</v>
      </c>
      <c r="D670" s="5">
        <v>37592</v>
      </c>
      <c r="E670" s="5">
        <v>17993</v>
      </c>
      <c r="F670" s="7">
        <v>0.7003</v>
      </c>
      <c r="G670" s="5">
        <v>118.6731</v>
      </c>
      <c r="H670" s="5">
        <v>83.1068</v>
      </c>
      <c r="I670" s="5">
        <v>35.5663</v>
      </c>
      <c r="J670" s="5">
        <f t="shared" si="92"/>
        <v>3124150.8256</v>
      </c>
      <c r="K670" s="5">
        <f t="shared" si="92"/>
        <v>639944.4359</v>
      </c>
      <c r="L670" s="5">
        <f t="shared" si="93"/>
        <v>3764095.2615</v>
      </c>
      <c r="M670" s="7">
        <f t="shared" si="94"/>
        <v>0.829987183787431</v>
      </c>
      <c r="N670" s="7">
        <f t="shared" si="95"/>
        <v>0.700300236532121</v>
      </c>
      <c r="O670" s="7">
        <f t="shared" si="96"/>
        <v>0.169901107031774</v>
      </c>
      <c r="P670" s="7">
        <f t="shared" si="97"/>
        <v>0.170012816212569</v>
      </c>
      <c r="Q670" s="7">
        <f t="shared" si="98"/>
        <v>0.299699763467879</v>
      </c>
      <c r="R670" s="11">
        <f t="shared" si="99"/>
        <v>-0.566907361398359</v>
      </c>
      <c r="S670" s="12">
        <f t="shared" si="100"/>
        <v>0.0446342243046974</v>
      </c>
    </row>
    <row r="671" ht="14.4" spans="1:19">
      <c r="A671" s="1">
        <v>2019</v>
      </c>
      <c r="B671" s="1">
        <v>67</v>
      </c>
      <c r="C671" s="2" t="s">
        <v>95</v>
      </c>
      <c r="D671" s="5">
        <v>40610</v>
      </c>
      <c r="E671" s="5">
        <v>19481</v>
      </c>
      <c r="F671" s="7">
        <v>0.700795107853628</v>
      </c>
      <c r="G671" s="5">
        <v>119.3423</v>
      </c>
      <c r="H671" s="5">
        <v>83.6345</v>
      </c>
      <c r="I671" s="5">
        <v>35.7078</v>
      </c>
      <c r="J671" s="5">
        <f t="shared" si="92"/>
        <v>3396397.045</v>
      </c>
      <c r="K671" s="5">
        <f t="shared" si="92"/>
        <v>695623.6518</v>
      </c>
      <c r="L671" s="5">
        <f t="shared" si="93"/>
        <v>4092020.6968</v>
      </c>
      <c r="M671" s="7">
        <f t="shared" si="94"/>
        <v>0.830004854974467</v>
      </c>
      <c r="N671" s="7">
        <f t="shared" si="95"/>
        <v>0.700795107853628</v>
      </c>
      <c r="O671" s="7">
        <f t="shared" si="96"/>
        <v>0.16921599134502</v>
      </c>
      <c r="P671" s="7">
        <f t="shared" si="97"/>
        <v>0.169995145025533</v>
      </c>
      <c r="Q671" s="7">
        <f t="shared" si="98"/>
        <v>0.299204892146372</v>
      </c>
      <c r="R671" s="11">
        <f t="shared" si="99"/>
        <v>-0.56535871875412</v>
      </c>
      <c r="S671" s="12">
        <f t="shared" si="100"/>
        <v>0.0443418569696272</v>
      </c>
    </row>
    <row r="672" ht="14.4" spans="1:19">
      <c r="A672" s="1">
        <v>2010</v>
      </c>
      <c r="B672" s="1">
        <v>68</v>
      </c>
      <c r="C672" s="2" t="s">
        <v>96</v>
      </c>
      <c r="D672" s="5">
        <v>15618</v>
      </c>
      <c r="E672" s="5">
        <v>6248.88</v>
      </c>
      <c r="F672" s="7">
        <v>0.474</v>
      </c>
      <c r="G672" s="5">
        <v>112.5155</v>
      </c>
      <c r="H672" s="5">
        <v>53.3323</v>
      </c>
      <c r="I672" s="5">
        <v>59.1832</v>
      </c>
      <c r="J672" s="5">
        <f t="shared" si="92"/>
        <v>832943.8614</v>
      </c>
      <c r="K672" s="5">
        <f t="shared" si="92"/>
        <v>369828.714816</v>
      </c>
      <c r="L672" s="5">
        <f t="shared" si="93"/>
        <v>1202772.576216</v>
      </c>
      <c r="M672" s="7">
        <f t="shared" si="94"/>
        <v>0.692519831155857</v>
      </c>
      <c r="N672" s="7">
        <f t="shared" si="95"/>
        <v>0.473999582279775</v>
      </c>
      <c r="O672" s="7">
        <f t="shared" si="96"/>
        <v>0.37913043427124</v>
      </c>
      <c r="P672" s="7">
        <f t="shared" si="97"/>
        <v>0.307480168844143</v>
      </c>
      <c r="Q672" s="7">
        <f t="shared" si="98"/>
        <v>0.526000417720225</v>
      </c>
      <c r="R672" s="11">
        <f t="shared" si="99"/>
        <v>-0.536891413279171</v>
      </c>
      <c r="S672" s="12">
        <f t="shared" si="100"/>
        <v>0.0974718819215164</v>
      </c>
    </row>
    <row r="673" ht="14.4" spans="1:19">
      <c r="A673" s="1">
        <v>2011</v>
      </c>
      <c r="B673" s="1">
        <v>68</v>
      </c>
      <c r="C673" s="2" t="s">
        <v>96</v>
      </c>
      <c r="D673" s="5">
        <v>17517.84</v>
      </c>
      <c r="E673" s="5">
        <v>7623.16</v>
      </c>
      <c r="F673" s="7">
        <v>0.4944</v>
      </c>
      <c r="G673" s="5">
        <v>113.3973</v>
      </c>
      <c r="H673" s="5">
        <v>56.0636</v>
      </c>
      <c r="I673" s="5">
        <v>57.3337</v>
      </c>
      <c r="J673" s="5">
        <f t="shared" si="92"/>
        <v>982113.174624</v>
      </c>
      <c r="K673" s="5">
        <f t="shared" si="92"/>
        <v>437063.968492</v>
      </c>
      <c r="L673" s="5">
        <f t="shared" si="93"/>
        <v>1419177.143116</v>
      </c>
      <c r="M673" s="7">
        <f t="shared" si="94"/>
        <v>0.69203001146681</v>
      </c>
      <c r="N673" s="7">
        <f t="shared" si="95"/>
        <v>0.494399778477971</v>
      </c>
      <c r="O673" s="7">
        <f t="shared" si="96"/>
        <v>0.336284865767921</v>
      </c>
      <c r="P673" s="7">
        <f t="shared" si="97"/>
        <v>0.30796998853319</v>
      </c>
      <c r="Q673" s="7">
        <f t="shared" si="98"/>
        <v>0.505600221522029</v>
      </c>
      <c r="R673" s="11">
        <f t="shared" si="99"/>
        <v>-0.495743942570775</v>
      </c>
      <c r="S673" s="12">
        <f t="shared" si="100"/>
        <v>0.0800449632045687</v>
      </c>
    </row>
    <row r="674" ht="14.4" spans="1:19">
      <c r="A674" s="1">
        <v>2012</v>
      </c>
      <c r="B674" s="1">
        <v>68</v>
      </c>
      <c r="C674" s="2" t="s">
        <v>96</v>
      </c>
      <c r="D674" s="5">
        <v>19882.67</v>
      </c>
      <c r="E674" s="5">
        <v>8802.71</v>
      </c>
      <c r="F674" s="7">
        <v>0.5125</v>
      </c>
      <c r="G674" s="5">
        <v>113.7888</v>
      </c>
      <c r="H674" s="5">
        <v>58.3168</v>
      </c>
      <c r="I674" s="5">
        <v>55.472</v>
      </c>
      <c r="J674" s="5">
        <f t="shared" si="92"/>
        <v>1159493.689856</v>
      </c>
      <c r="K674" s="5">
        <f t="shared" si="92"/>
        <v>488303.92912</v>
      </c>
      <c r="L674" s="5">
        <f t="shared" si="93"/>
        <v>1647797.618976</v>
      </c>
      <c r="M674" s="7">
        <f t="shared" si="94"/>
        <v>0.703662680722012</v>
      </c>
      <c r="N674" s="7">
        <f t="shared" si="95"/>
        <v>0.512500351528446</v>
      </c>
      <c r="O674" s="7">
        <f t="shared" si="96"/>
        <v>0.316997697707402</v>
      </c>
      <c r="P674" s="7">
        <f t="shared" si="97"/>
        <v>0.296337319277988</v>
      </c>
      <c r="Q674" s="7">
        <f t="shared" si="98"/>
        <v>0.487499648471554</v>
      </c>
      <c r="R674" s="11">
        <f t="shared" si="99"/>
        <v>-0.497791171716468</v>
      </c>
      <c r="S674" s="12">
        <f t="shared" si="100"/>
        <v>0.0755453483647897</v>
      </c>
    </row>
    <row r="675" ht="14.4" spans="1:19">
      <c r="A675" s="1">
        <v>2013</v>
      </c>
      <c r="B675" s="1">
        <v>68</v>
      </c>
      <c r="C675" s="2" t="s">
        <v>96</v>
      </c>
      <c r="D675" s="5">
        <v>22090</v>
      </c>
      <c r="E675" s="5">
        <v>9832</v>
      </c>
      <c r="F675" s="7">
        <v>0.5273</v>
      </c>
      <c r="G675" s="5">
        <v>114.249</v>
      </c>
      <c r="H675" s="5">
        <v>60.2435</v>
      </c>
      <c r="I675" s="5">
        <v>54.0055</v>
      </c>
      <c r="J675" s="5">
        <f t="shared" si="92"/>
        <v>1330778.915</v>
      </c>
      <c r="K675" s="5">
        <f t="shared" si="92"/>
        <v>530982.076</v>
      </c>
      <c r="L675" s="5">
        <f t="shared" si="93"/>
        <v>1861760.991</v>
      </c>
      <c r="M675" s="7">
        <f t="shared" si="94"/>
        <v>0.714795788199002</v>
      </c>
      <c r="N675" s="7">
        <f t="shared" si="95"/>
        <v>0.527300020131467</v>
      </c>
      <c r="O675" s="7">
        <f t="shared" si="96"/>
        <v>0.304227206274139</v>
      </c>
      <c r="P675" s="7">
        <f t="shared" si="97"/>
        <v>0.285204211800998</v>
      </c>
      <c r="Q675" s="7">
        <f t="shared" si="98"/>
        <v>0.472699979868533</v>
      </c>
      <c r="R675" s="11">
        <f t="shared" si="99"/>
        <v>-0.505255438894153</v>
      </c>
      <c r="S675" s="12">
        <f t="shared" si="100"/>
        <v>0.0733593464923297</v>
      </c>
    </row>
    <row r="676" ht="14.4" spans="1:19">
      <c r="A676" s="1">
        <v>2014</v>
      </c>
      <c r="B676" s="1">
        <v>68</v>
      </c>
      <c r="C676" s="2" t="s">
        <v>96</v>
      </c>
      <c r="D676" s="5">
        <v>24591</v>
      </c>
      <c r="E676" s="5">
        <v>11350</v>
      </c>
      <c r="F676" s="7">
        <v>0.5423</v>
      </c>
      <c r="G676" s="5">
        <v>114.7587</v>
      </c>
      <c r="H676" s="5">
        <v>62.2336</v>
      </c>
      <c r="I676" s="5">
        <v>52.525</v>
      </c>
      <c r="J676" s="5">
        <f t="shared" si="92"/>
        <v>1530386.4576</v>
      </c>
      <c r="K676" s="5">
        <f t="shared" si="92"/>
        <v>596158.75</v>
      </c>
      <c r="L676" s="5">
        <f t="shared" si="93"/>
        <v>2126545.2076</v>
      </c>
      <c r="M676" s="7">
        <f t="shared" si="94"/>
        <v>0.719658557989078</v>
      </c>
      <c r="N676" s="7">
        <f t="shared" si="95"/>
        <v>0.5422996252136</v>
      </c>
      <c r="O676" s="7">
        <f t="shared" si="96"/>
        <v>0.282958211773202</v>
      </c>
      <c r="P676" s="7">
        <f t="shared" si="97"/>
        <v>0.280341442010922</v>
      </c>
      <c r="Q676" s="7">
        <f t="shared" si="98"/>
        <v>0.457699503392771</v>
      </c>
      <c r="R676" s="11">
        <f t="shared" si="99"/>
        <v>-0.490204566638389</v>
      </c>
      <c r="S676" s="12">
        <f t="shared" si="100"/>
        <v>0.0662086435641254</v>
      </c>
    </row>
    <row r="677" ht="14.4" spans="1:19">
      <c r="A677" s="1">
        <v>2015</v>
      </c>
      <c r="B677" s="1">
        <v>68</v>
      </c>
      <c r="C677" s="2" t="s">
        <v>96</v>
      </c>
      <c r="D677" s="5">
        <v>26952</v>
      </c>
      <c r="E677" s="5">
        <v>12383</v>
      </c>
      <c r="F677" s="7">
        <v>0.5578</v>
      </c>
      <c r="G677" s="5">
        <v>115.3311</v>
      </c>
      <c r="H677" s="5">
        <v>64.3317</v>
      </c>
      <c r="I677" s="5">
        <v>50.9994</v>
      </c>
      <c r="J677" s="5">
        <f t="shared" si="92"/>
        <v>1733867.9784</v>
      </c>
      <c r="K677" s="5">
        <f t="shared" si="92"/>
        <v>631525.5702</v>
      </c>
      <c r="L677" s="5">
        <f t="shared" si="93"/>
        <v>2365393.5486</v>
      </c>
      <c r="M677" s="7">
        <f t="shared" si="94"/>
        <v>0.733014588386876</v>
      </c>
      <c r="N677" s="7">
        <f t="shared" si="95"/>
        <v>0.557800107689947</v>
      </c>
      <c r="O677" s="7">
        <f t="shared" si="96"/>
        <v>0.273164935734631</v>
      </c>
      <c r="P677" s="7">
        <f t="shared" si="97"/>
        <v>0.266985411613124</v>
      </c>
      <c r="Q677" s="7">
        <f t="shared" si="98"/>
        <v>0.442199892310053</v>
      </c>
      <c r="R677" s="11">
        <f t="shared" si="99"/>
        <v>-0.504568006136659</v>
      </c>
      <c r="S677" s="12">
        <f t="shared" si="100"/>
        <v>0.0655215861240382</v>
      </c>
    </row>
    <row r="678" ht="14.4" spans="1:19">
      <c r="A678" s="1">
        <v>2016</v>
      </c>
      <c r="B678" s="1">
        <v>68</v>
      </c>
      <c r="C678" s="2" t="s">
        <v>96</v>
      </c>
      <c r="D678" s="5">
        <v>29116</v>
      </c>
      <c r="E678" s="5">
        <v>13534</v>
      </c>
      <c r="F678" s="7">
        <v>0.5748</v>
      </c>
      <c r="G678" s="5">
        <v>115.9268</v>
      </c>
      <c r="H678" s="5">
        <v>66.6347</v>
      </c>
      <c r="I678" s="5">
        <v>49.2921</v>
      </c>
      <c r="J678" s="5">
        <f t="shared" si="92"/>
        <v>1940135.9252</v>
      </c>
      <c r="K678" s="5">
        <f t="shared" si="92"/>
        <v>667119.2814</v>
      </c>
      <c r="L678" s="5">
        <f t="shared" si="93"/>
        <v>2607255.2066</v>
      </c>
      <c r="M678" s="7">
        <f t="shared" si="94"/>
        <v>0.744129657997707</v>
      </c>
      <c r="N678" s="7">
        <f t="shared" si="95"/>
        <v>0.574799787452082</v>
      </c>
      <c r="O678" s="7">
        <f t="shared" si="96"/>
        <v>0.258193506724242</v>
      </c>
      <c r="P678" s="7">
        <f t="shared" si="97"/>
        <v>0.255870342002293</v>
      </c>
      <c r="Q678" s="7">
        <f t="shared" si="98"/>
        <v>0.425200212547918</v>
      </c>
      <c r="R678" s="11">
        <f t="shared" si="99"/>
        <v>-0.507889306721735</v>
      </c>
      <c r="S678" s="12">
        <f t="shared" si="100"/>
        <v>0.0621756352457416</v>
      </c>
    </row>
    <row r="679" ht="14.4" spans="1:19">
      <c r="A679" s="1">
        <v>2017</v>
      </c>
      <c r="B679" s="1">
        <v>68</v>
      </c>
      <c r="C679" s="2" t="s">
        <v>96</v>
      </c>
      <c r="D679" s="5">
        <v>31696</v>
      </c>
      <c r="E679" s="5">
        <v>14738</v>
      </c>
      <c r="F679" s="7">
        <v>0.5908</v>
      </c>
      <c r="G679" s="5">
        <v>116.7501</v>
      </c>
      <c r="H679" s="5">
        <v>68.976</v>
      </c>
      <c r="I679" s="5">
        <v>47.7741</v>
      </c>
      <c r="J679" s="5">
        <f t="shared" si="92"/>
        <v>2186263.296</v>
      </c>
      <c r="K679" s="5">
        <f t="shared" si="92"/>
        <v>704094.6858</v>
      </c>
      <c r="L679" s="5">
        <f t="shared" si="93"/>
        <v>2890357.9818</v>
      </c>
      <c r="M679" s="7">
        <f t="shared" si="94"/>
        <v>0.756398795500923</v>
      </c>
      <c r="N679" s="7">
        <f t="shared" si="95"/>
        <v>0.590800350492205</v>
      </c>
      <c r="O679" s="7">
        <f t="shared" si="96"/>
        <v>0.247090600465606</v>
      </c>
      <c r="P679" s="7">
        <f t="shared" si="97"/>
        <v>0.243601204499077</v>
      </c>
      <c r="Q679" s="7">
        <f t="shared" si="98"/>
        <v>0.409199649507795</v>
      </c>
      <c r="R679" s="11">
        <f t="shared" si="99"/>
        <v>-0.518670697145781</v>
      </c>
      <c r="S679" s="12">
        <f t="shared" si="100"/>
        <v>0.0605502260086962</v>
      </c>
    </row>
    <row r="680" ht="14.4" spans="1:19">
      <c r="A680" s="1">
        <v>2018</v>
      </c>
      <c r="B680" s="1">
        <v>68</v>
      </c>
      <c r="C680" s="2" t="s">
        <v>96</v>
      </c>
      <c r="D680" s="5">
        <v>34263</v>
      </c>
      <c r="E680" s="5">
        <v>16145</v>
      </c>
      <c r="F680" s="7">
        <v>0.6068</v>
      </c>
      <c r="G680" s="5">
        <v>117.5012</v>
      </c>
      <c r="H680" s="5">
        <v>71.2997</v>
      </c>
      <c r="I680" s="5">
        <v>46.2015</v>
      </c>
      <c r="J680" s="5">
        <f t="shared" si="92"/>
        <v>2442941.6211</v>
      </c>
      <c r="K680" s="5">
        <f t="shared" si="92"/>
        <v>745923.2175</v>
      </c>
      <c r="L680" s="5">
        <f t="shared" si="93"/>
        <v>3188864.8386</v>
      </c>
      <c r="M680" s="7">
        <f t="shared" si="94"/>
        <v>0.766085031742054</v>
      </c>
      <c r="N680" s="7">
        <f t="shared" si="95"/>
        <v>0.606799760342873</v>
      </c>
      <c r="O680" s="7">
        <f t="shared" si="96"/>
        <v>0.233094318553987</v>
      </c>
      <c r="P680" s="7">
        <f t="shared" si="97"/>
        <v>0.233914968257946</v>
      </c>
      <c r="Q680" s="7">
        <f t="shared" si="98"/>
        <v>0.393200239657127</v>
      </c>
      <c r="R680" s="11">
        <f t="shared" si="99"/>
        <v>-0.519361331972354</v>
      </c>
      <c r="S680" s="12">
        <f t="shared" si="100"/>
        <v>0.0570836789456056</v>
      </c>
    </row>
    <row r="681" ht="14.4" spans="1:19">
      <c r="A681" s="1">
        <v>2019</v>
      </c>
      <c r="B681" s="1">
        <v>68</v>
      </c>
      <c r="C681" s="2" t="s">
        <v>96</v>
      </c>
      <c r="D681" s="5">
        <v>37151</v>
      </c>
      <c r="E681" s="5">
        <v>17668</v>
      </c>
      <c r="F681" s="7">
        <v>0.620395305890657</v>
      </c>
      <c r="G681" s="5">
        <v>118.1566</v>
      </c>
      <c r="H681" s="5">
        <v>73.3038</v>
      </c>
      <c r="I681" s="5">
        <v>44.8528</v>
      </c>
      <c r="J681" s="5">
        <f t="shared" si="92"/>
        <v>2723309.4738</v>
      </c>
      <c r="K681" s="5">
        <f t="shared" si="92"/>
        <v>792459.2704</v>
      </c>
      <c r="L681" s="5">
        <f t="shared" si="93"/>
        <v>3515768.7442</v>
      </c>
      <c r="M681" s="7">
        <f t="shared" si="94"/>
        <v>0.774598579128013</v>
      </c>
      <c r="N681" s="7">
        <f t="shared" si="95"/>
        <v>0.620395305890657</v>
      </c>
      <c r="O681" s="7">
        <f t="shared" si="96"/>
        <v>0.221988067737892</v>
      </c>
      <c r="P681" s="7">
        <f t="shared" si="97"/>
        <v>0.225401420871987</v>
      </c>
      <c r="Q681" s="7">
        <f t="shared" si="98"/>
        <v>0.379604694109343</v>
      </c>
      <c r="R681" s="11">
        <f t="shared" si="99"/>
        <v>-0.521247527229719</v>
      </c>
      <c r="S681" s="12">
        <f t="shared" si="100"/>
        <v>0.0544617085895564</v>
      </c>
    </row>
    <row r="682" ht="14.4" spans="1:19">
      <c r="A682" s="1">
        <v>2010</v>
      </c>
      <c r="B682" s="1">
        <v>69</v>
      </c>
      <c r="C682" s="2" t="s">
        <v>97</v>
      </c>
      <c r="D682" s="5">
        <v>14203</v>
      </c>
      <c r="E682" s="5">
        <v>4181.75</v>
      </c>
      <c r="F682" s="7">
        <v>0.3753</v>
      </c>
      <c r="G682" s="5">
        <v>836.8428</v>
      </c>
      <c r="H682" s="5">
        <v>314.0671</v>
      </c>
      <c r="I682" s="5">
        <v>522.7757</v>
      </c>
      <c r="J682" s="5">
        <f t="shared" si="92"/>
        <v>4460695.0213</v>
      </c>
      <c r="K682" s="5">
        <f t="shared" si="92"/>
        <v>2186117.283475</v>
      </c>
      <c r="L682" s="5">
        <f t="shared" si="93"/>
        <v>6646812.304775</v>
      </c>
      <c r="M682" s="7">
        <f t="shared" si="94"/>
        <v>0.671102901174971</v>
      </c>
      <c r="N682" s="7">
        <f t="shared" si="95"/>
        <v>0.375299996606292</v>
      </c>
      <c r="O682" s="7">
        <f t="shared" si="96"/>
        <v>0.581196783070939</v>
      </c>
      <c r="P682" s="7">
        <f t="shared" si="97"/>
        <v>0.328897098825029</v>
      </c>
      <c r="Q682" s="7">
        <f t="shared" si="98"/>
        <v>0.624700003393708</v>
      </c>
      <c r="R682" s="11">
        <f t="shared" si="99"/>
        <v>-0.641526607618071</v>
      </c>
      <c r="S682" s="12">
        <f t="shared" si="100"/>
        <v>0.179046607207822</v>
      </c>
    </row>
    <row r="683" ht="14.4" spans="1:19">
      <c r="A683" s="1">
        <v>2011</v>
      </c>
      <c r="B683" s="1">
        <v>69</v>
      </c>
      <c r="C683" s="2" t="s">
        <v>97</v>
      </c>
      <c r="D683" s="5">
        <v>16057.71</v>
      </c>
      <c r="E683" s="5">
        <v>4683.73</v>
      </c>
      <c r="F683" s="7">
        <v>0.3934</v>
      </c>
      <c r="G683" s="5">
        <v>842.7758</v>
      </c>
      <c r="H683" s="5">
        <v>331.548</v>
      </c>
      <c r="I683" s="5">
        <v>511.2278</v>
      </c>
      <c r="J683" s="5">
        <f t="shared" si="92"/>
        <v>5323901.63508</v>
      </c>
      <c r="K683" s="5">
        <f t="shared" si="92"/>
        <v>2394452.983694</v>
      </c>
      <c r="L683" s="5">
        <f t="shared" si="93"/>
        <v>7718354.618774</v>
      </c>
      <c r="M683" s="7">
        <f t="shared" si="94"/>
        <v>0.689771576720539</v>
      </c>
      <c r="N683" s="7">
        <f t="shared" si="95"/>
        <v>0.393400000332235</v>
      </c>
      <c r="O683" s="7">
        <f t="shared" si="96"/>
        <v>0.561533587752159</v>
      </c>
      <c r="P683" s="7">
        <f t="shared" si="97"/>
        <v>0.310228423279461</v>
      </c>
      <c r="Q683" s="7">
        <f t="shared" si="98"/>
        <v>0.606599999667765</v>
      </c>
      <c r="R683" s="11">
        <f t="shared" si="99"/>
        <v>-0.670560719279159</v>
      </c>
      <c r="S683" s="12">
        <f t="shared" si="100"/>
        <v>0.179302913550233</v>
      </c>
    </row>
    <row r="684" ht="14.4" spans="1:19">
      <c r="A684" s="1">
        <v>2012</v>
      </c>
      <c r="B684" s="1">
        <v>69</v>
      </c>
      <c r="C684" s="2" t="s">
        <v>97</v>
      </c>
      <c r="D684" s="5">
        <v>18704.27</v>
      </c>
      <c r="E684" s="5">
        <v>5300.92</v>
      </c>
      <c r="F684" s="7">
        <v>0.4116</v>
      </c>
      <c r="G684" s="5">
        <v>845.1853</v>
      </c>
      <c r="H684" s="5">
        <v>347.8783</v>
      </c>
      <c r="I684" s="5">
        <v>497.307</v>
      </c>
      <c r="J684" s="5">
        <f t="shared" si="92"/>
        <v>6506809.650341</v>
      </c>
      <c r="K684" s="5">
        <f t="shared" si="92"/>
        <v>2636184.62244</v>
      </c>
      <c r="L684" s="5">
        <f t="shared" si="93"/>
        <v>9142994.272781</v>
      </c>
      <c r="M684" s="7">
        <f t="shared" si="94"/>
        <v>0.71167163143829</v>
      </c>
      <c r="N684" s="7">
        <f t="shared" si="95"/>
        <v>0.411600036110425</v>
      </c>
      <c r="O684" s="7">
        <f t="shared" si="96"/>
        <v>0.547564521538445</v>
      </c>
      <c r="P684" s="7">
        <f t="shared" si="97"/>
        <v>0.28832836856171</v>
      </c>
      <c r="Q684" s="7">
        <f t="shared" si="98"/>
        <v>0.588399963889575</v>
      </c>
      <c r="R684" s="11">
        <f t="shared" si="99"/>
        <v>-0.713306928102342</v>
      </c>
      <c r="S684" s="12">
        <f t="shared" si="100"/>
        <v>0.184019513497479</v>
      </c>
    </row>
    <row r="685" ht="14.4" spans="1:19">
      <c r="A685" s="1">
        <v>2013</v>
      </c>
      <c r="B685" s="1">
        <v>69</v>
      </c>
      <c r="C685" s="2" t="s">
        <v>97</v>
      </c>
      <c r="D685" s="5">
        <v>20566</v>
      </c>
      <c r="E685" s="5">
        <v>6014</v>
      </c>
      <c r="F685" s="7">
        <v>0.4256</v>
      </c>
      <c r="G685" s="5">
        <v>847.8051</v>
      </c>
      <c r="H685" s="5">
        <v>360.8259</v>
      </c>
      <c r="I685" s="5">
        <v>486.9792</v>
      </c>
      <c r="J685" s="5">
        <f t="shared" si="92"/>
        <v>7420745.4594</v>
      </c>
      <c r="K685" s="5">
        <f t="shared" si="92"/>
        <v>2928692.9088</v>
      </c>
      <c r="L685" s="5">
        <f t="shared" si="93"/>
        <v>10349438.3682</v>
      </c>
      <c r="M685" s="7">
        <f t="shared" si="94"/>
        <v>0.717019145908556</v>
      </c>
      <c r="N685" s="7">
        <f t="shared" si="95"/>
        <v>0.42560005831529</v>
      </c>
      <c r="O685" s="7">
        <f t="shared" si="96"/>
        <v>0.521602467998007</v>
      </c>
      <c r="P685" s="7">
        <f t="shared" si="97"/>
        <v>0.282980854091444</v>
      </c>
      <c r="Q685" s="7">
        <f t="shared" si="98"/>
        <v>0.57439994168471</v>
      </c>
      <c r="R685" s="11">
        <f t="shared" si="99"/>
        <v>-0.707946674242655</v>
      </c>
      <c r="S685" s="12">
        <f t="shared" si="100"/>
        <v>0.173663601579342</v>
      </c>
    </row>
    <row r="686" ht="14.4" spans="1:19">
      <c r="A686" s="1">
        <v>2014</v>
      </c>
      <c r="B686" s="1">
        <v>69</v>
      </c>
      <c r="C686" s="2" t="s">
        <v>97</v>
      </c>
      <c r="D686" s="5">
        <v>22935</v>
      </c>
      <c r="E686" s="5">
        <v>6946</v>
      </c>
      <c r="F686" s="7">
        <v>0.4399</v>
      </c>
      <c r="G686" s="5">
        <v>850.7458</v>
      </c>
      <c r="H686" s="5">
        <v>374.2431</v>
      </c>
      <c r="I686" s="5">
        <v>476.5027</v>
      </c>
      <c r="J686" s="5">
        <f t="shared" si="92"/>
        <v>8583265.4985</v>
      </c>
      <c r="K686" s="5">
        <f t="shared" si="92"/>
        <v>3309787.7542</v>
      </c>
      <c r="L686" s="5">
        <f t="shared" si="93"/>
        <v>11893053.2527</v>
      </c>
      <c r="M686" s="7">
        <f t="shared" si="94"/>
        <v>0.721704117195591</v>
      </c>
      <c r="N686" s="7">
        <f t="shared" si="95"/>
        <v>0.439900026541418</v>
      </c>
      <c r="O686" s="7">
        <f t="shared" si="96"/>
        <v>0.495067756229572</v>
      </c>
      <c r="P686" s="7">
        <f t="shared" si="97"/>
        <v>0.278295882804409</v>
      </c>
      <c r="Q686" s="7">
        <f t="shared" si="98"/>
        <v>0.560099973458582</v>
      </c>
      <c r="R686" s="11">
        <f t="shared" si="99"/>
        <v>-0.699430417497681</v>
      </c>
      <c r="S686" s="12">
        <f t="shared" si="100"/>
        <v>0.162643832463891</v>
      </c>
    </row>
    <row r="687" ht="14.4" spans="1:19">
      <c r="A687" s="1">
        <v>2015</v>
      </c>
      <c r="B687" s="1">
        <v>69</v>
      </c>
      <c r="C687" s="2" t="s">
        <v>97</v>
      </c>
      <c r="D687" s="5">
        <v>25001</v>
      </c>
      <c r="E687" s="5">
        <v>7786</v>
      </c>
      <c r="F687" s="7">
        <v>0.4551</v>
      </c>
      <c r="G687" s="5">
        <v>854.7062</v>
      </c>
      <c r="H687" s="5">
        <v>388.9671</v>
      </c>
      <c r="I687" s="5">
        <v>465.7391</v>
      </c>
      <c r="J687" s="5">
        <f t="shared" si="92"/>
        <v>9724566.4671</v>
      </c>
      <c r="K687" s="5">
        <f t="shared" si="92"/>
        <v>3626244.6326</v>
      </c>
      <c r="L687" s="5">
        <f t="shared" si="93"/>
        <v>13350811.0997</v>
      </c>
      <c r="M687" s="7">
        <f t="shared" si="94"/>
        <v>0.7283876907912</v>
      </c>
      <c r="N687" s="7">
        <f t="shared" si="95"/>
        <v>0.455088660875515</v>
      </c>
      <c r="O687" s="7">
        <f t="shared" si="96"/>
        <v>0.470341189706511</v>
      </c>
      <c r="P687" s="7">
        <f t="shared" si="97"/>
        <v>0.2716123092088</v>
      </c>
      <c r="Q687" s="7">
        <f t="shared" si="98"/>
        <v>0.544911339124485</v>
      </c>
      <c r="R687" s="11">
        <f t="shared" si="99"/>
        <v>-0.696247385173447</v>
      </c>
      <c r="S687" s="12">
        <f t="shared" si="100"/>
        <v>0.153481372986762</v>
      </c>
    </row>
    <row r="688" ht="14.4" spans="1:19">
      <c r="A688" s="1">
        <v>2016</v>
      </c>
      <c r="B688" s="1">
        <v>69</v>
      </c>
      <c r="C688" s="2" t="s">
        <v>97</v>
      </c>
      <c r="D688" s="5">
        <v>27086</v>
      </c>
      <c r="E688" s="5">
        <v>8729</v>
      </c>
      <c r="F688" s="7">
        <v>0.4713</v>
      </c>
      <c r="G688" s="5">
        <v>858.8673</v>
      </c>
      <c r="H688" s="5">
        <v>404.7579</v>
      </c>
      <c r="I688" s="5">
        <v>454.1094</v>
      </c>
      <c r="J688" s="5">
        <f t="shared" si="92"/>
        <v>10963272.4794</v>
      </c>
      <c r="K688" s="5">
        <f t="shared" si="92"/>
        <v>3963920.9526</v>
      </c>
      <c r="L688" s="5">
        <f t="shared" si="93"/>
        <v>14927193.432</v>
      </c>
      <c r="M688" s="7">
        <f t="shared" si="94"/>
        <v>0.73444968267763</v>
      </c>
      <c r="N688" s="7">
        <f t="shared" si="95"/>
        <v>0.471269426604087</v>
      </c>
      <c r="O688" s="7">
        <f t="shared" si="96"/>
        <v>0.443691526247307</v>
      </c>
      <c r="P688" s="7">
        <f t="shared" si="97"/>
        <v>0.26555031732237</v>
      </c>
      <c r="Q688" s="7">
        <f t="shared" si="98"/>
        <v>0.528730573395913</v>
      </c>
      <c r="R688" s="11">
        <f t="shared" si="99"/>
        <v>-0.68867464723266</v>
      </c>
      <c r="S688" s="12">
        <f t="shared" si="100"/>
        <v>0.142991329554584</v>
      </c>
    </row>
    <row r="689" ht="14.4" spans="1:19">
      <c r="A689" s="1">
        <v>2017</v>
      </c>
      <c r="B689" s="1">
        <v>69</v>
      </c>
      <c r="C689" s="2" t="s">
        <v>97</v>
      </c>
      <c r="D689" s="5">
        <v>29567</v>
      </c>
      <c r="E689" s="5">
        <v>9717</v>
      </c>
      <c r="F689" s="7">
        <v>0.4872</v>
      </c>
      <c r="G689" s="5">
        <v>863.5583</v>
      </c>
      <c r="H689" s="5">
        <v>420.7215</v>
      </c>
      <c r="I689" s="5">
        <v>442.8368</v>
      </c>
      <c r="J689" s="5">
        <f t="shared" si="92"/>
        <v>12439472.5905</v>
      </c>
      <c r="K689" s="5">
        <f t="shared" si="92"/>
        <v>4303045.1856</v>
      </c>
      <c r="L689" s="5">
        <f t="shared" si="93"/>
        <v>16742517.7761</v>
      </c>
      <c r="M689" s="7">
        <f t="shared" si="94"/>
        <v>0.742986972261567</v>
      </c>
      <c r="N689" s="7">
        <f t="shared" si="95"/>
        <v>0.48719524784835</v>
      </c>
      <c r="O689" s="7">
        <f t="shared" si="96"/>
        <v>0.422013548253489</v>
      </c>
      <c r="P689" s="7">
        <f t="shared" si="97"/>
        <v>0.257013027738433</v>
      </c>
      <c r="Q689" s="7">
        <f t="shared" si="98"/>
        <v>0.51280475215165</v>
      </c>
      <c r="R689" s="11">
        <f t="shared" si="99"/>
        <v>-0.690768397430242</v>
      </c>
      <c r="S689" s="12">
        <f t="shared" si="100"/>
        <v>0.136014091180648</v>
      </c>
    </row>
    <row r="690" ht="14.4" spans="1:19">
      <c r="A690" s="1">
        <v>2018</v>
      </c>
      <c r="B690" s="1">
        <v>69</v>
      </c>
      <c r="C690" s="2" t="s">
        <v>97</v>
      </c>
      <c r="D690" s="5">
        <v>32163</v>
      </c>
      <c r="E690" s="5">
        <v>10782</v>
      </c>
      <c r="F690" s="7">
        <v>0.5029</v>
      </c>
      <c r="G690" s="5">
        <v>867.7603</v>
      </c>
      <c r="H690" s="5">
        <v>436.3921</v>
      </c>
      <c r="I690" s="5">
        <v>431.3682</v>
      </c>
      <c r="J690" s="5">
        <f t="shared" si="92"/>
        <v>14035679.1123</v>
      </c>
      <c r="K690" s="5">
        <f t="shared" si="92"/>
        <v>4651011.9324</v>
      </c>
      <c r="L690" s="5">
        <f t="shared" si="93"/>
        <v>18686691.0447</v>
      </c>
      <c r="M690" s="7">
        <f t="shared" si="94"/>
        <v>0.751105644050387</v>
      </c>
      <c r="N690" s="7">
        <f t="shared" si="95"/>
        <v>0.502894751004396</v>
      </c>
      <c r="O690" s="7">
        <f t="shared" si="96"/>
        <v>0.401165407373686</v>
      </c>
      <c r="P690" s="7">
        <f t="shared" si="97"/>
        <v>0.248894355949613</v>
      </c>
      <c r="Q690" s="7">
        <f t="shared" si="98"/>
        <v>0.497105248995604</v>
      </c>
      <c r="R690" s="11">
        <f t="shared" si="99"/>
        <v>-0.691773239139049</v>
      </c>
      <c r="S690" s="12">
        <f t="shared" si="100"/>
        <v>0.129139146857458</v>
      </c>
    </row>
    <row r="691" ht="14.4" spans="1:19">
      <c r="A691" s="1">
        <v>2019</v>
      </c>
      <c r="B691" s="1">
        <v>69</v>
      </c>
      <c r="C691" s="2" t="s">
        <v>97</v>
      </c>
      <c r="D691" s="5">
        <v>34826</v>
      </c>
      <c r="E691" s="5">
        <v>11941</v>
      </c>
      <c r="F691" s="7">
        <v>0.518494840907058</v>
      </c>
      <c r="G691" s="5">
        <v>870.8023</v>
      </c>
      <c r="H691" s="5">
        <v>451.5065</v>
      </c>
      <c r="I691" s="5">
        <v>419.2958</v>
      </c>
      <c r="J691" s="5">
        <f t="shared" si="92"/>
        <v>15724165.369</v>
      </c>
      <c r="K691" s="5">
        <f t="shared" si="92"/>
        <v>5006811.1478</v>
      </c>
      <c r="L691" s="5">
        <f t="shared" si="93"/>
        <v>20730976.5168</v>
      </c>
      <c r="M691" s="7">
        <f t="shared" si="94"/>
        <v>0.758486478254289</v>
      </c>
      <c r="N691" s="7">
        <f t="shared" si="95"/>
        <v>0.518494840907058</v>
      </c>
      <c r="O691" s="7">
        <f t="shared" si="96"/>
        <v>0.380394894088756</v>
      </c>
      <c r="P691" s="7">
        <f t="shared" si="97"/>
        <v>0.241513521745711</v>
      </c>
      <c r="Q691" s="7">
        <f t="shared" si="98"/>
        <v>0.481505159092942</v>
      </c>
      <c r="R691" s="11">
        <f t="shared" si="99"/>
        <v>-0.689991483617187</v>
      </c>
      <c r="S691" s="12">
        <f t="shared" si="100"/>
        <v>0.121882110380359</v>
      </c>
    </row>
    <row r="692" ht="14.4" spans="1:19">
      <c r="A692" s="1">
        <v>2010</v>
      </c>
      <c r="B692" s="1">
        <v>70</v>
      </c>
      <c r="C692" s="2" t="s">
        <v>98</v>
      </c>
      <c r="D692" s="5">
        <v>15547</v>
      </c>
      <c r="E692" s="5">
        <v>5569.58</v>
      </c>
      <c r="F692" s="7">
        <v>0.3759</v>
      </c>
      <c r="G692" s="5">
        <v>481.0339</v>
      </c>
      <c r="H692" s="5">
        <v>180.8206</v>
      </c>
      <c r="I692" s="5">
        <v>300.2133</v>
      </c>
      <c r="J692" s="5">
        <f t="shared" si="92"/>
        <v>2811217.8682</v>
      </c>
      <c r="K692" s="5">
        <f t="shared" si="92"/>
        <v>1672061.991414</v>
      </c>
      <c r="L692" s="5">
        <f t="shared" si="93"/>
        <v>4483279.859614</v>
      </c>
      <c r="M692" s="7">
        <f t="shared" si="94"/>
        <v>0.627044921626204</v>
      </c>
      <c r="N692" s="7">
        <f t="shared" si="95"/>
        <v>0.375899910588422</v>
      </c>
      <c r="O692" s="7">
        <f t="shared" si="96"/>
        <v>0.511695270693271</v>
      </c>
      <c r="P692" s="7">
        <f t="shared" si="97"/>
        <v>0.372955078373796</v>
      </c>
      <c r="Q692" s="7">
        <f t="shared" si="98"/>
        <v>0.624100089411578</v>
      </c>
      <c r="R692" s="11">
        <f t="shared" si="99"/>
        <v>-0.514852776127891</v>
      </c>
      <c r="S692" s="12">
        <f t="shared" si="100"/>
        <v>0.128838963436617</v>
      </c>
    </row>
    <row r="693" ht="14.4" spans="1:19">
      <c r="A693" s="1">
        <v>2011</v>
      </c>
      <c r="B693" s="1">
        <v>70</v>
      </c>
      <c r="C693" s="2" t="s">
        <v>98</v>
      </c>
      <c r="D693" s="5">
        <v>17692.32</v>
      </c>
      <c r="E693" s="5">
        <v>6308.21</v>
      </c>
      <c r="F693" s="7">
        <v>0.3962</v>
      </c>
      <c r="G693" s="5">
        <v>484.2875</v>
      </c>
      <c r="H693" s="5">
        <v>191.8747</v>
      </c>
      <c r="I693" s="5">
        <v>292.4128</v>
      </c>
      <c r="J693" s="5">
        <f t="shared" si="92"/>
        <v>3394708.592304</v>
      </c>
      <c r="K693" s="5">
        <f t="shared" si="92"/>
        <v>1844601.349088</v>
      </c>
      <c r="L693" s="5">
        <f t="shared" si="93"/>
        <v>5239309.941392</v>
      </c>
      <c r="M693" s="7">
        <f t="shared" si="94"/>
        <v>0.647930477539582</v>
      </c>
      <c r="N693" s="7">
        <f t="shared" si="95"/>
        <v>0.396199984513331</v>
      </c>
      <c r="O693" s="7">
        <f t="shared" si="96"/>
        <v>0.491864307672532</v>
      </c>
      <c r="P693" s="7">
        <f t="shared" si="97"/>
        <v>0.352069522460418</v>
      </c>
      <c r="Q693" s="7">
        <f t="shared" si="98"/>
        <v>0.603800015486669</v>
      </c>
      <c r="R693" s="11">
        <f t="shared" si="99"/>
        <v>-0.539414379835429</v>
      </c>
      <c r="S693" s="12">
        <f t="shared" si="100"/>
        <v>0.128782512637998</v>
      </c>
    </row>
    <row r="694" ht="14.4" spans="1:19">
      <c r="A694" s="1">
        <v>2012</v>
      </c>
      <c r="B694" s="1">
        <v>70</v>
      </c>
      <c r="C694" s="2" t="s">
        <v>98</v>
      </c>
      <c r="D694" s="5">
        <v>20133.68</v>
      </c>
      <c r="E694" s="5">
        <v>7102.86</v>
      </c>
      <c r="F694" s="7">
        <v>0.4162</v>
      </c>
      <c r="G694" s="5">
        <v>485.3594</v>
      </c>
      <c r="H694" s="5">
        <v>202.0066</v>
      </c>
      <c r="I694" s="5">
        <v>283.3528</v>
      </c>
      <c r="J694" s="5">
        <f t="shared" si="92"/>
        <v>4067136.242288</v>
      </c>
      <c r="K694" s="5">
        <f t="shared" si="92"/>
        <v>2012615.269008</v>
      </c>
      <c r="L694" s="5">
        <f t="shared" si="93"/>
        <v>6079751.511296</v>
      </c>
      <c r="M694" s="7">
        <f t="shared" si="94"/>
        <v>0.66896422242445</v>
      </c>
      <c r="N694" s="7">
        <f t="shared" si="95"/>
        <v>0.416200036509028</v>
      </c>
      <c r="O694" s="7">
        <f t="shared" si="96"/>
        <v>0.474564577832548</v>
      </c>
      <c r="P694" s="7">
        <f t="shared" si="97"/>
        <v>0.331035777575551</v>
      </c>
      <c r="Q694" s="7">
        <f t="shared" si="98"/>
        <v>0.583799963490972</v>
      </c>
      <c r="R694" s="11">
        <f t="shared" si="99"/>
        <v>-0.56733193699519</v>
      </c>
      <c r="S694" s="12">
        <f t="shared" si="100"/>
        <v>0.129659554893291</v>
      </c>
    </row>
    <row r="695" ht="14.4" spans="1:19">
      <c r="A695" s="1">
        <v>2013</v>
      </c>
      <c r="B695" s="1">
        <v>70</v>
      </c>
      <c r="C695" s="2" t="s">
        <v>98</v>
      </c>
      <c r="D695" s="5">
        <v>22278</v>
      </c>
      <c r="E695" s="5">
        <v>8030</v>
      </c>
      <c r="F695" s="7">
        <v>0.4313</v>
      </c>
      <c r="G695" s="5">
        <v>486.6243</v>
      </c>
      <c r="H695" s="5">
        <v>209.8811</v>
      </c>
      <c r="I695" s="5">
        <v>276.7432</v>
      </c>
      <c r="J695" s="5">
        <f t="shared" si="92"/>
        <v>4675731.1458</v>
      </c>
      <c r="K695" s="5">
        <f t="shared" si="92"/>
        <v>2222247.896</v>
      </c>
      <c r="L695" s="5">
        <f t="shared" si="93"/>
        <v>6897979.0418</v>
      </c>
      <c r="M695" s="7">
        <f t="shared" si="94"/>
        <v>0.677840729504433</v>
      </c>
      <c r="N695" s="7">
        <f t="shared" si="95"/>
        <v>0.431300080986502</v>
      </c>
      <c r="O695" s="7">
        <f t="shared" si="96"/>
        <v>0.452108256682048</v>
      </c>
      <c r="P695" s="7">
        <f t="shared" si="97"/>
        <v>0.322159270495567</v>
      </c>
      <c r="Q695" s="7">
        <f t="shared" si="98"/>
        <v>0.568699919013498</v>
      </c>
      <c r="R695" s="11">
        <f t="shared" si="99"/>
        <v>-0.56830685978228</v>
      </c>
      <c r="S695" s="12">
        <f t="shared" si="100"/>
        <v>0.12337206715925</v>
      </c>
    </row>
    <row r="696" ht="14.4" spans="1:19">
      <c r="A696" s="1">
        <v>2014</v>
      </c>
      <c r="B696" s="1">
        <v>70</v>
      </c>
      <c r="C696" s="2" t="s">
        <v>98</v>
      </c>
      <c r="D696" s="5">
        <v>24797</v>
      </c>
      <c r="E696" s="5">
        <v>9262</v>
      </c>
      <c r="F696" s="7">
        <v>0.4465</v>
      </c>
      <c r="G696" s="5">
        <v>488.1151</v>
      </c>
      <c r="H696" s="5">
        <v>217.9434</v>
      </c>
      <c r="I696" s="5">
        <v>270.1717</v>
      </c>
      <c r="J696" s="5">
        <f t="shared" si="92"/>
        <v>5404342.4898</v>
      </c>
      <c r="K696" s="5">
        <f t="shared" si="92"/>
        <v>2502330.2854</v>
      </c>
      <c r="L696" s="5">
        <f t="shared" si="93"/>
        <v>7906672.7752</v>
      </c>
      <c r="M696" s="7">
        <f t="shared" si="94"/>
        <v>0.683516650233865</v>
      </c>
      <c r="N696" s="7">
        <f t="shared" si="95"/>
        <v>0.446500016082272</v>
      </c>
      <c r="O696" s="7">
        <f t="shared" si="96"/>
        <v>0.425811579786592</v>
      </c>
      <c r="P696" s="7">
        <f t="shared" si="97"/>
        <v>0.316483349766135</v>
      </c>
      <c r="Q696" s="7">
        <f t="shared" si="98"/>
        <v>0.553499983917727</v>
      </c>
      <c r="R696" s="11">
        <f t="shared" si="99"/>
        <v>-0.558991090266661</v>
      </c>
      <c r="S696" s="12">
        <f t="shared" si="100"/>
        <v>0.114137931909504</v>
      </c>
    </row>
    <row r="697" ht="14.4" spans="1:19">
      <c r="A697" s="1">
        <v>2015</v>
      </c>
      <c r="B697" s="1">
        <v>70</v>
      </c>
      <c r="C697" s="2" t="s">
        <v>98</v>
      </c>
      <c r="D697" s="5">
        <v>27078</v>
      </c>
      <c r="E697" s="5">
        <v>10355</v>
      </c>
      <c r="F697" s="7">
        <v>0.4617</v>
      </c>
      <c r="G697" s="5">
        <v>489.8988</v>
      </c>
      <c r="H697" s="5">
        <v>226.1863</v>
      </c>
      <c r="I697" s="5">
        <v>263.7125</v>
      </c>
      <c r="J697" s="5">
        <f t="shared" si="92"/>
        <v>6124672.6314</v>
      </c>
      <c r="K697" s="5">
        <f t="shared" si="92"/>
        <v>2730742.9375</v>
      </c>
      <c r="L697" s="5">
        <f t="shared" si="93"/>
        <v>8855415.5689</v>
      </c>
      <c r="M697" s="7">
        <f t="shared" si="94"/>
        <v>0.691630176330708</v>
      </c>
      <c r="N697" s="7">
        <f t="shared" si="95"/>
        <v>0.461700049071359</v>
      </c>
      <c r="O697" s="7">
        <f t="shared" si="96"/>
        <v>0.404135949695737</v>
      </c>
      <c r="P697" s="7">
        <f t="shared" si="97"/>
        <v>0.308369823669292</v>
      </c>
      <c r="Q697" s="7">
        <f t="shared" si="98"/>
        <v>0.538299950928641</v>
      </c>
      <c r="R697" s="11">
        <f t="shared" si="99"/>
        <v>-0.557116145529634</v>
      </c>
      <c r="S697" s="12">
        <f t="shared" si="100"/>
        <v>0.107714810589351</v>
      </c>
    </row>
    <row r="698" ht="14.4" spans="1:19">
      <c r="A698" s="1">
        <v>2016</v>
      </c>
      <c r="B698" s="1">
        <v>70</v>
      </c>
      <c r="C698" s="2" t="s">
        <v>98</v>
      </c>
      <c r="D698" s="5">
        <v>29307</v>
      </c>
      <c r="E698" s="5">
        <v>11380</v>
      </c>
      <c r="F698" s="7">
        <v>0.4776</v>
      </c>
      <c r="G698" s="5">
        <v>491.7931</v>
      </c>
      <c r="H698" s="5">
        <v>234.8704</v>
      </c>
      <c r="I698" s="5">
        <v>256.9227</v>
      </c>
      <c r="J698" s="5">
        <f t="shared" si="92"/>
        <v>6883346.8128</v>
      </c>
      <c r="K698" s="5">
        <f t="shared" si="92"/>
        <v>2923780.326</v>
      </c>
      <c r="L698" s="5">
        <f t="shared" si="93"/>
        <v>9807127.1388</v>
      </c>
      <c r="M698" s="7">
        <f t="shared" si="94"/>
        <v>0.701871885148442</v>
      </c>
      <c r="N698" s="7">
        <f t="shared" si="95"/>
        <v>0.477579697641142</v>
      </c>
      <c r="O698" s="7">
        <f t="shared" si="96"/>
        <v>0.385019835533887</v>
      </c>
      <c r="P698" s="7">
        <f t="shared" si="97"/>
        <v>0.298128114851558</v>
      </c>
      <c r="Q698" s="7">
        <f t="shared" si="98"/>
        <v>0.522420302358858</v>
      </c>
      <c r="R698" s="11">
        <f t="shared" si="99"/>
        <v>-0.560949131106844</v>
      </c>
      <c r="S698" s="12">
        <f t="shared" si="100"/>
        <v>0.102999890801209</v>
      </c>
    </row>
    <row r="699" ht="14.4" spans="1:19">
      <c r="A699" s="1">
        <v>2017</v>
      </c>
      <c r="B699" s="1">
        <v>70</v>
      </c>
      <c r="C699" s="2" t="s">
        <v>98</v>
      </c>
      <c r="D699" s="5">
        <v>31936</v>
      </c>
      <c r="E699" s="5">
        <v>12543</v>
      </c>
      <c r="F699" s="7">
        <v>0.4937</v>
      </c>
      <c r="G699" s="5">
        <v>494.1941</v>
      </c>
      <c r="H699" s="5">
        <v>243.9829</v>
      </c>
      <c r="I699" s="5">
        <v>250.2112</v>
      </c>
      <c r="J699" s="5">
        <f t="shared" si="92"/>
        <v>7791837.8944</v>
      </c>
      <c r="K699" s="5">
        <f t="shared" si="92"/>
        <v>3138399.0816</v>
      </c>
      <c r="L699" s="5">
        <f t="shared" si="93"/>
        <v>10930236.976</v>
      </c>
      <c r="M699" s="7">
        <f t="shared" si="94"/>
        <v>0.712869987312158</v>
      </c>
      <c r="N699" s="7">
        <f t="shared" si="95"/>
        <v>0.493698528574097</v>
      </c>
      <c r="O699" s="7">
        <f t="shared" si="96"/>
        <v>0.367373992946025</v>
      </c>
      <c r="P699" s="7">
        <f t="shared" si="97"/>
        <v>0.287130012687842</v>
      </c>
      <c r="Q699" s="7">
        <f t="shared" si="98"/>
        <v>0.506301471425903</v>
      </c>
      <c r="R699" s="11">
        <f t="shared" si="99"/>
        <v>-0.567197166140491</v>
      </c>
      <c r="S699" s="12">
        <f t="shared" si="100"/>
        <v>0.0990305641798225</v>
      </c>
    </row>
    <row r="700" ht="14.4" spans="1:19">
      <c r="A700" s="1">
        <v>2018</v>
      </c>
      <c r="B700" s="1">
        <v>70</v>
      </c>
      <c r="C700" s="2" t="s">
        <v>98</v>
      </c>
      <c r="D700" s="5">
        <v>34692</v>
      </c>
      <c r="E700" s="5">
        <v>13820</v>
      </c>
      <c r="F700" s="7">
        <v>0.5095</v>
      </c>
      <c r="G700" s="5">
        <v>495.6568</v>
      </c>
      <c r="H700" s="5">
        <v>252.5371</v>
      </c>
      <c r="I700" s="5">
        <v>243.1197</v>
      </c>
      <c r="J700" s="5">
        <f t="shared" si="92"/>
        <v>8761017.0732</v>
      </c>
      <c r="K700" s="5">
        <f t="shared" si="92"/>
        <v>3359914.254</v>
      </c>
      <c r="L700" s="5">
        <f t="shared" si="93"/>
        <v>12120931.3272</v>
      </c>
      <c r="M700" s="7">
        <f t="shared" si="94"/>
        <v>0.722800652581854</v>
      </c>
      <c r="N700" s="7">
        <f t="shared" si="95"/>
        <v>0.509499920106009</v>
      </c>
      <c r="O700" s="7">
        <f t="shared" si="96"/>
        <v>0.34970376571611</v>
      </c>
      <c r="P700" s="7">
        <f t="shared" si="97"/>
        <v>0.277199347418146</v>
      </c>
      <c r="Q700" s="7">
        <f t="shared" si="98"/>
        <v>0.490500079893991</v>
      </c>
      <c r="R700" s="11">
        <f t="shared" si="99"/>
        <v>-0.570688528766575</v>
      </c>
      <c r="S700" s="12">
        <f t="shared" si="100"/>
        <v>0.0945716223168196</v>
      </c>
    </row>
    <row r="701" ht="14.4" spans="1:19">
      <c r="A701" s="1">
        <v>2019</v>
      </c>
      <c r="B701" s="1">
        <v>70</v>
      </c>
      <c r="C701" s="2" t="s">
        <v>98</v>
      </c>
      <c r="D701" s="5">
        <v>37543</v>
      </c>
      <c r="E701" s="5">
        <v>15227</v>
      </c>
      <c r="F701" s="7">
        <v>0.525195257880329</v>
      </c>
      <c r="G701" s="5">
        <v>495.9723</v>
      </c>
      <c r="H701" s="5">
        <v>260.4823</v>
      </c>
      <c r="I701" s="5">
        <v>235.49</v>
      </c>
      <c r="J701" s="5">
        <f t="shared" si="92"/>
        <v>9779286.9889</v>
      </c>
      <c r="K701" s="5">
        <f t="shared" si="92"/>
        <v>3585806.23</v>
      </c>
      <c r="L701" s="5">
        <f t="shared" si="93"/>
        <v>13365093.2189</v>
      </c>
      <c r="M701" s="7">
        <f t="shared" si="94"/>
        <v>0.731703612442508</v>
      </c>
      <c r="N701" s="7">
        <f t="shared" si="95"/>
        <v>0.525195257880329</v>
      </c>
      <c r="O701" s="7">
        <f t="shared" si="96"/>
        <v>0.331605417713264</v>
      </c>
      <c r="P701" s="7">
        <f t="shared" si="97"/>
        <v>0.268296387557492</v>
      </c>
      <c r="Q701" s="7">
        <f t="shared" si="98"/>
        <v>0.474804742119671</v>
      </c>
      <c r="R701" s="11">
        <f t="shared" si="99"/>
        <v>-0.570811357151081</v>
      </c>
      <c r="S701" s="12">
        <f t="shared" si="100"/>
        <v>0.0894902569458779</v>
      </c>
    </row>
    <row r="702" ht="14.4" spans="1:19">
      <c r="A702" s="1">
        <v>2010</v>
      </c>
      <c r="B702" s="1">
        <v>71</v>
      </c>
      <c r="C702" s="2" t="s">
        <v>99</v>
      </c>
      <c r="D702" s="5">
        <v>14333</v>
      </c>
      <c r="E702" s="5">
        <v>5799.21</v>
      </c>
      <c r="F702" s="7">
        <v>0.3554</v>
      </c>
      <c r="G702" s="5">
        <v>541.9592</v>
      </c>
      <c r="H702" s="5">
        <v>192.6123</v>
      </c>
      <c r="I702" s="5">
        <v>349.3469</v>
      </c>
      <c r="J702" s="5">
        <f t="shared" si="92"/>
        <v>2760712.0959</v>
      </c>
      <c r="K702" s="5">
        <f t="shared" si="92"/>
        <v>2025936.035949</v>
      </c>
      <c r="L702" s="5">
        <f t="shared" si="93"/>
        <v>4786648.131849</v>
      </c>
      <c r="M702" s="7">
        <f t="shared" si="94"/>
        <v>0.576752671150195</v>
      </c>
      <c r="N702" s="7">
        <f t="shared" si="95"/>
        <v>0.35540000059045</v>
      </c>
      <c r="O702" s="7">
        <f t="shared" si="96"/>
        <v>0.484169611044305</v>
      </c>
      <c r="P702" s="7">
        <f t="shared" si="97"/>
        <v>0.423247328849805</v>
      </c>
      <c r="Q702" s="7">
        <f t="shared" si="98"/>
        <v>0.64459999940955</v>
      </c>
      <c r="R702" s="11">
        <f t="shared" si="99"/>
        <v>-0.420673258517954</v>
      </c>
      <c r="S702" s="12">
        <f t="shared" si="100"/>
        <v>0.101197283473286</v>
      </c>
    </row>
    <row r="703" ht="14.4" spans="1:19">
      <c r="A703" s="1">
        <v>2011</v>
      </c>
      <c r="B703" s="1">
        <v>71</v>
      </c>
      <c r="C703" s="2" t="s">
        <v>99</v>
      </c>
      <c r="D703" s="5">
        <v>16431.44</v>
      </c>
      <c r="E703" s="5">
        <v>6981.23</v>
      </c>
      <c r="F703" s="7">
        <v>0.3819</v>
      </c>
      <c r="G703" s="5">
        <v>545.28</v>
      </c>
      <c r="H703" s="5">
        <v>208.2424</v>
      </c>
      <c r="I703" s="5">
        <v>337.0376</v>
      </c>
      <c r="J703" s="5">
        <f t="shared" si="92"/>
        <v>3421722.501056</v>
      </c>
      <c r="K703" s="5">
        <f t="shared" si="92"/>
        <v>2352937.004248</v>
      </c>
      <c r="L703" s="5">
        <f t="shared" si="93"/>
        <v>5774659.505304</v>
      </c>
      <c r="M703" s="7">
        <f t="shared" si="94"/>
        <v>0.592540997077518</v>
      </c>
      <c r="N703" s="7">
        <f t="shared" si="95"/>
        <v>0.381899941314554</v>
      </c>
      <c r="O703" s="7">
        <f t="shared" si="96"/>
        <v>0.439261423430902</v>
      </c>
      <c r="P703" s="7">
        <f t="shared" si="97"/>
        <v>0.407459002922482</v>
      </c>
      <c r="Q703" s="7">
        <f t="shared" si="98"/>
        <v>0.618100058685446</v>
      </c>
      <c r="R703" s="11">
        <f t="shared" si="99"/>
        <v>-0.416710030315565</v>
      </c>
      <c r="S703" s="12">
        <f t="shared" si="100"/>
        <v>0.0904881483572596</v>
      </c>
    </row>
    <row r="704" ht="14.4" spans="1:19">
      <c r="A704" s="1">
        <v>2012</v>
      </c>
      <c r="B704" s="1">
        <v>71</v>
      </c>
      <c r="C704" s="2" t="s">
        <v>99</v>
      </c>
      <c r="D704" s="5">
        <v>18895.84</v>
      </c>
      <c r="E704" s="5">
        <v>8052.12</v>
      </c>
      <c r="F704" s="7">
        <v>0.4027</v>
      </c>
      <c r="G704" s="5">
        <v>546.4625</v>
      </c>
      <c r="H704" s="5">
        <v>220.0604</v>
      </c>
      <c r="I704" s="5">
        <v>326.4021</v>
      </c>
      <c r="J704" s="5">
        <f t="shared" si="92"/>
        <v>4158226.108736</v>
      </c>
      <c r="K704" s="5">
        <f t="shared" si="92"/>
        <v>2628228.877452</v>
      </c>
      <c r="L704" s="5">
        <f t="shared" si="93"/>
        <v>6786454.986188</v>
      </c>
      <c r="M704" s="7">
        <f t="shared" si="94"/>
        <v>0.612724333573117</v>
      </c>
      <c r="N704" s="7">
        <f t="shared" si="95"/>
        <v>0.402699910789853</v>
      </c>
      <c r="O704" s="7">
        <f t="shared" si="96"/>
        <v>0.419723487930007</v>
      </c>
      <c r="P704" s="7">
        <f t="shared" si="97"/>
        <v>0.387275666426883</v>
      </c>
      <c r="Q704" s="7">
        <f t="shared" si="98"/>
        <v>0.597300089210147</v>
      </c>
      <c r="R704" s="11">
        <f t="shared" si="99"/>
        <v>-0.433282893292491</v>
      </c>
      <c r="S704" s="12">
        <f t="shared" si="100"/>
        <v>0.0893748731756804</v>
      </c>
    </row>
    <row r="705" ht="14.4" spans="1:19">
      <c r="A705" s="1">
        <v>2013</v>
      </c>
      <c r="B705" s="1">
        <v>71</v>
      </c>
      <c r="C705" s="2" t="s">
        <v>99</v>
      </c>
      <c r="D705" s="5">
        <v>20871</v>
      </c>
      <c r="E705" s="5">
        <v>9115</v>
      </c>
      <c r="F705" s="7">
        <v>0.4178</v>
      </c>
      <c r="G705" s="5">
        <v>547.7749</v>
      </c>
      <c r="H705" s="5">
        <v>228.8604</v>
      </c>
      <c r="I705" s="5">
        <v>318.9145</v>
      </c>
      <c r="J705" s="5">
        <f t="shared" si="92"/>
        <v>4776545.4084</v>
      </c>
      <c r="K705" s="5">
        <f t="shared" si="92"/>
        <v>2906905.6675</v>
      </c>
      <c r="L705" s="5">
        <f t="shared" si="93"/>
        <v>7683451.0759</v>
      </c>
      <c r="M705" s="7">
        <f t="shared" si="94"/>
        <v>0.621666665306449</v>
      </c>
      <c r="N705" s="7">
        <f t="shared" si="95"/>
        <v>0.417800085400043</v>
      </c>
      <c r="O705" s="7">
        <f t="shared" si="96"/>
        <v>0.39740098769522</v>
      </c>
      <c r="P705" s="7">
        <f t="shared" si="97"/>
        <v>0.378333334693551</v>
      </c>
      <c r="Q705" s="7">
        <f t="shared" si="98"/>
        <v>0.582199914599957</v>
      </c>
      <c r="R705" s="11">
        <f t="shared" si="99"/>
        <v>-0.431038239783768</v>
      </c>
      <c r="S705" s="12">
        <f t="shared" si="100"/>
        <v>0.0839748121721453</v>
      </c>
    </row>
    <row r="706" ht="14.4" spans="1:19">
      <c r="A706" s="1">
        <v>2014</v>
      </c>
      <c r="B706" s="1">
        <v>71</v>
      </c>
      <c r="C706" s="2" t="s">
        <v>99</v>
      </c>
      <c r="D706" s="5">
        <v>23221</v>
      </c>
      <c r="E706" s="5">
        <v>10526</v>
      </c>
      <c r="F706" s="7">
        <v>0.4328</v>
      </c>
      <c r="G706" s="5">
        <v>549.3259</v>
      </c>
      <c r="H706" s="5">
        <v>237.7483</v>
      </c>
      <c r="I706" s="5">
        <v>311.5777</v>
      </c>
      <c r="J706" s="5">
        <f t="shared" si="92"/>
        <v>5520753.2743</v>
      </c>
      <c r="K706" s="5">
        <f t="shared" si="92"/>
        <v>3279666.8702</v>
      </c>
      <c r="L706" s="5">
        <f t="shared" si="93"/>
        <v>8800420.1445</v>
      </c>
      <c r="M706" s="7">
        <f t="shared" si="94"/>
        <v>0.627328375651509</v>
      </c>
      <c r="N706" s="7">
        <f t="shared" si="95"/>
        <v>0.432800091894447</v>
      </c>
      <c r="O706" s="7">
        <f t="shared" si="96"/>
        <v>0.371194188801125</v>
      </c>
      <c r="P706" s="7">
        <f t="shared" si="97"/>
        <v>0.372671624348491</v>
      </c>
      <c r="Q706" s="7">
        <f t="shared" si="98"/>
        <v>0.567200090146851</v>
      </c>
      <c r="R706" s="11">
        <f t="shared" si="99"/>
        <v>-0.420014465931841</v>
      </c>
      <c r="S706" s="12">
        <f t="shared" si="100"/>
        <v>0.076333174243206</v>
      </c>
    </row>
    <row r="707" ht="14.4" spans="1:19">
      <c r="A707" s="1">
        <v>2015</v>
      </c>
      <c r="B707" s="1">
        <v>71</v>
      </c>
      <c r="C707" s="2" t="s">
        <v>99</v>
      </c>
      <c r="D707" s="5">
        <v>25381</v>
      </c>
      <c r="E707" s="5">
        <v>11621</v>
      </c>
      <c r="F707" s="7">
        <v>0.4482</v>
      </c>
      <c r="G707" s="5">
        <v>551.1984</v>
      </c>
      <c r="H707" s="5">
        <v>247.0471</v>
      </c>
      <c r="I707" s="5">
        <v>304.1513</v>
      </c>
      <c r="J707" s="5">
        <f t="shared" ref="J707:K770" si="101">D707*H707</f>
        <v>6270302.4451</v>
      </c>
      <c r="K707" s="5">
        <f t="shared" si="101"/>
        <v>3534542.2573</v>
      </c>
      <c r="L707" s="5">
        <f t="shared" ref="L707:L770" si="102">J707+K707</f>
        <v>9804844.7024</v>
      </c>
      <c r="M707" s="7">
        <f t="shared" ref="M707:M770" si="103">J707/L707</f>
        <v>0.639510633306122</v>
      </c>
      <c r="N707" s="7">
        <f t="shared" ref="N707:N770" si="104">H707/G707</f>
        <v>0.448199958490446</v>
      </c>
      <c r="O707" s="7">
        <f t="shared" ref="O707:O770" si="105">LN(M707/N707)</f>
        <v>0.355463779658824</v>
      </c>
      <c r="P707" s="7">
        <f t="shared" ref="P707:P770" si="106">K707/L707</f>
        <v>0.360489366693878</v>
      </c>
      <c r="Q707" s="7">
        <f t="shared" ref="Q707:Q770" si="107">I707/G707</f>
        <v>0.551800041509554</v>
      </c>
      <c r="R707" s="11">
        <f t="shared" ref="R707:R770" si="108">LN(P707/Q707)</f>
        <v>-0.425723276713709</v>
      </c>
      <c r="S707" s="12">
        <f t="shared" ref="S707:S770" si="109">M707*O707+P707*R707</f>
        <v>0.0738541524376346</v>
      </c>
    </row>
    <row r="708" ht="14.4" spans="1:19">
      <c r="A708" s="1">
        <v>2016</v>
      </c>
      <c r="B708" s="1">
        <v>71</v>
      </c>
      <c r="C708" s="2" t="s">
        <v>99</v>
      </c>
      <c r="D708" s="5">
        <v>27452</v>
      </c>
      <c r="E708" s="5">
        <v>12643</v>
      </c>
      <c r="F708" s="7">
        <v>0.4651</v>
      </c>
      <c r="G708" s="5">
        <v>553.2459</v>
      </c>
      <c r="H708" s="5">
        <v>257.3122</v>
      </c>
      <c r="I708" s="5">
        <v>295.9337</v>
      </c>
      <c r="J708" s="5">
        <f t="shared" si="101"/>
        <v>7063734.5144</v>
      </c>
      <c r="K708" s="5">
        <f t="shared" si="101"/>
        <v>3741489.7691</v>
      </c>
      <c r="L708" s="5">
        <f t="shared" si="102"/>
        <v>10805224.2835</v>
      </c>
      <c r="M708" s="7">
        <f t="shared" si="103"/>
        <v>0.653733261713651</v>
      </c>
      <c r="N708" s="7">
        <f t="shared" si="104"/>
        <v>0.465095538891477</v>
      </c>
      <c r="O708" s="7">
        <f t="shared" si="105"/>
        <v>0.340456567089059</v>
      </c>
      <c r="P708" s="7">
        <f t="shared" si="106"/>
        <v>0.346266738286349</v>
      </c>
      <c r="Q708" s="7">
        <f t="shared" si="107"/>
        <v>0.534904461108523</v>
      </c>
      <c r="R708" s="11">
        <f t="shared" si="108"/>
        <v>-0.434878755627569</v>
      </c>
      <c r="S708" s="12">
        <f t="shared" si="109"/>
        <v>0.071983733813778</v>
      </c>
    </row>
    <row r="709" ht="14.4" spans="1:19">
      <c r="A709" s="1">
        <v>2017</v>
      </c>
      <c r="B709" s="1">
        <v>71</v>
      </c>
      <c r="C709" s="2" t="s">
        <v>99</v>
      </c>
      <c r="D709" s="5">
        <v>29871</v>
      </c>
      <c r="E709" s="5">
        <v>13747</v>
      </c>
      <c r="F709" s="7">
        <v>0.4811</v>
      </c>
      <c r="G709" s="5">
        <v>555.3748</v>
      </c>
      <c r="H709" s="5">
        <v>267.1882</v>
      </c>
      <c r="I709" s="5">
        <v>288.1866</v>
      </c>
      <c r="J709" s="5">
        <f t="shared" si="101"/>
        <v>7981178.7222</v>
      </c>
      <c r="K709" s="5">
        <f t="shared" si="101"/>
        <v>3961701.1902</v>
      </c>
      <c r="L709" s="5">
        <f t="shared" si="102"/>
        <v>11942879.9124</v>
      </c>
      <c r="M709" s="7">
        <f t="shared" si="103"/>
        <v>0.668279240915195</v>
      </c>
      <c r="N709" s="7">
        <f t="shared" si="104"/>
        <v>0.481095289163282</v>
      </c>
      <c r="O709" s="7">
        <f t="shared" si="105"/>
        <v>0.328640754656695</v>
      </c>
      <c r="P709" s="7">
        <f t="shared" si="106"/>
        <v>0.331720759084805</v>
      </c>
      <c r="Q709" s="7">
        <f t="shared" si="107"/>
        <v>0.518904710836718</v>
      </c>
      <c r="R709" s="11">
        <f t="shared" si="108"/>
        <v>-0.447426736928079</v>
      </c>
      <c r="S709" s="12">
        <f t="shared" si="109"/>
        <v>0.0712030572471527</v>
      </c>
    </row>
    <row r="710" ht="14.4" spans="1:19">
      <c r="A710" s="1">
        <v>2018</v>
      </c>
      <c r="B710" s="1">
        <v>71</v>
      </c>
      <c r="C710" s="2" t="s">
        <v>99</v>
      </c>
      <c r="D710" s="5">
        <v>32248</v>
      </c>
      <c r="E710" s="5">
        <v>14975</v>
      </c>
      <c r="F710" s="7">
        <v>0.4968</v>
      </c>
      <c r="G710" s="5">
        <v>557.3243</v>
      </c>
      <c r="H710" s="5">
        <v>276.8787</v>
      </c>
      <c r="I710" s="5">
        <v>280.4456</v>
      </c>
      <c r="J710" s="5">
        <f t="shared" si="101"/>
        <v>8928784.3176</v>
      </c>
      <c r="K710" s="5">
        <f t="shared" si="101"/>
        <v>4199672.86</v>
      </c>
      <c r="L710" s="5">
        <f t="shared" si="102"/>
        <v>13128457.1776</v>
      </c>
      <c r="M710" s="7">
        <f t="shared" si="103"/>
        <v>0.680109185474927</v>
      </c>
      <c r="N710" s="7">
        <f t="shared" si="104"/>
        <v>0.496799978037922</v>
      </c>
      <c r="O710" s="7">
        <f t="shared" si="105"/>
        <v>0.314065865743379</v>
      </c>
      <c r="P710" s="7">
        <f t="shared" si="106"/>
        <v>0.319890814525073</v>
      </c>
      <c r="Q710" s="7">
        <f t="shared" si="107"/>
        <v>0.503200021962078</v>
      </c>
      <c r="R710" s="11">
        <f t="shared" si="108"/>
        <v>-0.453008016069973</v>
      </c>
      <c r="S710" s="12">
        <f t="shared" si="109"/>
        <v>0.0686859768891964</v>
      </c>
    </row>
    <row r="711" ht="14.4" spans="1:19">
      <c r="A711" s="1">
        <v>2019</v>
      </c>
      <c r="B711" s="1">
        <v>71</v>
      </c>
      <c r="C711" s="2" t="s">
        <v>99</v>
      </c>
      <c r="D711" s="5">
        <v>34831</v>
      </c>
      <c r="E711" s="5">
        <v>16362</v>
      </c>
      <c r="F711" s="7">
        <v>0.512195711761041</v>
      </c>
      <c r="G711" s="5">
        <v>558.2618</v>
      </c>
      <c r="H711" s="5">
        <v>285.9393</v>
      </c>
      <c r="I711" s="5">
        <v>272.3225</v>
      </c>
      <c r="J711" s="5">
        <f t="shared" si="101"/>
        <v>9959551.7583</v>
      </c>
      <c r="K711" s="5">
        <f t="shared" si="101"/>
        <v>4455740.745</v>
      </c>
      <c r="L711" s="5">
        <f t="shared" si="102"/>
        <v>14415292.5033</v>
      </c>
      <c r="M711" s="7">
        <f t="shared" si="103"/>
        <v>0.690901815278464</v>
      </c>
      <c r="N711" s="7">
        <f t="shared" si="104"/>
        <v>0.512195711761041</v>
      </c>
      <c r="O711" s="7">
        <f t="shared" si="105"/>
        <v>0.299290921368542</v>
      </c>
      <c r="P711" s="7">
        <f t="shared" si="106"/>
        <v>0.309098184721536</v>
      </c>
      <c r="Q711" s="7">
        <f t="shared" si="107"/>
        <v>0.487804288238959</v>
      </c>
      <c r="R711" s="11">
        <f t="shared" si="108"/>
        <v>-0.456255300387136</v>
      </c>
      <c r="S711" s="12">
        <f t="shared" si="109"/>
        <v>0.0657529557506469</v>
      </c>
    </row>
    <row r="712" ht="14.4" spans="1:19">
      <c r="A712" s="1">
        <v>2010</v>
      </c>
      <c r="B712" s="1">
        <v>72</v>
      </c>
      <c r="C712" s="2" t="s">
        <v>100</v>
      </c>
      <c r="D712" s="5">
        <v>14445</v>
      </c>
      <c r="E712" s="5">
        <v>5847.81</v>
      </c>
      <c r="F712" s="7">
        <v>0.372</v>
      </c>
      <c r="G712" s="5">
        <v>391.2309</v>
      </c>
      <c r="H712" s="5">
        <v>145.5379</v>
      </c>
      <c r="I712" s="5">
        <v>245.693</v>
      </c>
      <c r="J712" s="5">
        <f t="shared" si="101"/>
        <v>2102294.9655</v>
      </c>
      <c r="K712" s="5">
        <f t="shared" si="101"/>
        <v>1436765.98233</v>
      </c>
      <c r="L712" s="5">
        <f t="shared" si="102"/>
        <v>3539060.94783</v>
      </c>
      <c r="M712" s="7">
        <f t="shared" si="103"/>
        <v>0.594026211045909</v>
      </c>
      <c r="N712" s="7">
        <f t="shared" si="104"/>
        <v>0.372000013291384</v>
      </c>
      <c r="O712" s="7">
        <f t="shared" si="105"/>
        <v>0.46802955472635</v>
      </c>
      <c r="P712" s="7">
        <f t="shared" si="106"/>
        <v>0.405973788954091</v>
      </c>
      <c r="Q712" s="7">
        <f t="shared" si="107"/>
        <v>0.627999986708616</v>
      </c>
      <c r="R712" s="11">
        <f t="shared" si="108"/>
        <v>-0.436251547012257</v>
      </c>
      <c r="S712" s="12">
        <f t="shared" si="109"/>
        <v>0.100915129573948</v>
      </c>
    </row>
    <row r="713" ht="14.4" spans="1:19">
      <c r="A713" s="1">
        <v>2011</v>
      </c>
      <c r="B713" s="1">
        <v>72</v>
      </c>
      <c r="C713" s="2" t="s">
        <v>100</v>
      </c>
      <c r="D713" s="5">
        <v>16633.4</v>
      </c>
      <c r="E713" s="5">
        <v>7088.24</v>
      </c>
      <c r="F713" s="7">
        <v>0.3882</v>
      </c>
      <c r="G713" s="5">
        <v>393.7787</v>
      </c>
      <c r="H713" s="5">
        <v>152.8649</v>
      </c>
      <c r="I713" s="5">
        <v>240.9138</v>
      </c>
      <c r="J713" s="5">
        <f t="shared" si="101"/>
        <v>2542663.02766</v>
      </c>
      <c r="K713" s="5">
        <f t="shared" si="101"/>
        <v>1707654.833712</v>
      </c>
      <c r="L713" s="5">
        <f t="shared" si="102"/>
        <v>4250317.861372</v>
      </c>
      <c r="M713" s="7">
        <f t="shared" si="103"/>
        <v>0.598228911481748</v>
      </c>
      <c r="N713" s="7">
        <f t="shared" si="104"/>
        <v>0.388200021992048</v>
      </c>
      <c r="O713" s="7">
        <f t="shared" si="105"/>
        <v>0.432452748437009</v>
      </c>
      <c r="P713" s="7">
        <f t="shared" si="106"/>
        <v>0.401771088518253</v>
      </c>
      <c r="Q713" s="7">
        <f t="shared" si="107"/>
        <v>0.611799978007952</v>
      </c>
      <c r="R713" s="11">
        <f t="shared" si="108"/>
        <v>-0.420522900885667</v>
      </c>
      <c r="S713" s="12">
        <f t="shared" si="109"/>
        <v>0.0897517933290741</v>
      </c>
    </row>
    <row r="714" ht="14.4" spans="1:19">
      <c r="A714" s="1">
        <v>2012</v>
      </c>
      <c r="B714" s="1">
        <v>72</v>
      </c>
      <c r="C714" s="2" t="s">
        <v>100</v>
      </c>
      <c r="D714" s="5">
        <v>18932.46</v>
      </c>
      <c r="E714" s="5">
        <v>8095.3</v>
      </c>
      <c r="F714" s="7">
        <v>0.4071</v>
      </c>
      <c r="G714" s="5">
        <v>394.8881</v>
      </c>
      <c r="H714" s="5">
        <v>160.7589</v>
      </c>
      <c r="I714" s="5">
        <v>234.1292</v>
      </c>
      <c r="J714" s="5">
        <f t="shared" si="101"/>
        <v>3043561.443894</v>
      </c>
      <c r="K714" s="5">
        <f t="shared" si="101"/>
        <v>1895346.11276</v>
      </c>
      <c r="L714" s="5">
        <f t="shared" si="102"/>
        <v>4938907.556654</v>
      </c>
      <c r="M714" s="7">
        <f t="shared" si="103"/>
        <v>0.616241832628255</v>
      </c>
      <c r="N714" s="7">
        <f t="shared" si="104"/>
        <v>0.407099884752161</v>
      </c>
      <c r="O714" s="7">
        <f t="shared" si="105"/>
        <v>0.414580899513273</v>
      </c>
      <c r="P714" s="7">
        <f t="shared" si="106"/>
        <v>0.383758167371745</v>
      </c>
      <c r="Q714" s="7">
        <f t="shared" si="107"/>
        <v>0.592900115247839</v>
      </c>
      <c r="R714" s="11">
        <f t="shared" si="108"/>
        <v>-0.435013363364864</v>
      </c>
      <c r="S714" s="12">
        <f t="shared" si="109"/>
        <v>0.088542162181611</v>
      </c>
    </row>
    <row r="715" ht="14.4" spans="1:19">
      <c r="A715" s="1">
        <v>2013</v>
      </c>
      <c r="B715" s="1">
        <v>72</v>
      </c>
      <c r="C715" s="2" t="s">
        <v>100</v>
      </c>
      <c r="D715" s="5">
        <v>20835</v>
      </c>
      <c r="E715" s="5">
        <v>9059</v>
      </c>
      <c r="F715" s="7">
        <v>0.4209</v>
      </c>
      <c r="G715" s="5">
        <v>396.2359</v>
      </c>
      <c r="H715" s="5">
        <v>166.7757</v>
      </c>
      <c r="I715" s="5">
        <v>229.4602</v>
      </c>
      <c r="J715" s="5">
        <f t="shared" si="101"/>
        <v>3474771.7095</v>
      </c>
      <c r="K715" s="5">
        <f t="shared" si="101"/>
        <v>2078679.9518</v>
      </c>
      <c r="L715" s="5">
        <f t="shared" si="102"/>
        <v>5553451.6613</v>
      </c>
      <c r="M715" s="7">
        <f t="shared" si="103"/>
        <v>0.625695859336353</v>
      </c>
      <c r="N715" s="7">
        <f t="shared" si="104"/>
        <v>0.420900024455129</v>
      </c>
      <c r="O715" s="7">
        <f t="shared" si="105"/>
        <v>0.396469071453837</v>
      </c>
      <c r="P715" s="7">
        <f t="shared" si="106"/>
        <v>0.374304140663647</v>
      </c>
      <c r="Q715" s="7">
        <f t="shared" si="107"/>
        <v>0.579099975544871</v>
      </c>
      <c r="R715" s="11">
        <f t="shared" si="108"/>
        <v>-0.436406454733428</v>
      </c>
      <c r="S715" s="12">
        <f t="shared" si="109"/>
        <v>0.08472031334453</v>
      </c>
    </row>
    <row r="716" ht="14.4" spans="1:19">
      <c r="A716" s="1">
        <v>2014</v>
      </c>
      <c r="B716" s="1">
        <v>72</v>
      </c>
      <c r="C716" s="2" t="s">
        <v>100</v>
      </c>
      <c r="D716" s="5">
        <v>23101</v>
      </c>
      <c r="E716" s="5">
        <v>10410</v>
      </c>
      <c r="F716" s="7">
        <v>0.435</v>
      </c>
      <c r="G716" s="5">
        <v>397.6568</v>
      </c>
      <c r="H716" s="5">
        <v>172.9807</v>
      </c>
      <c r="I716" s="5">
        <v>224.6761</v>
      </c>
      <c r="J716" s="5">
        <f t="shared" si="101"/>
        <v>3996027.1507</v>
      </c>
      <c r="K716" s="5">
        <f t="shared" si="101"/>
        <v>2338878.201</v>
      </c>
      <c r="L716" s="5">
        <f t="shared" si="102"/>
        <v>6334905.3517</v>
      </c>
      <c r="M716" s="7">
        <f t="shared" si="103"/>
        <v>0.630795083564689</v>
      </c>
      <c r="N716" s="7">
        <f t="shared" si="104"/>
        <v>0.43499997988215</v>
      </c>
      <c r="O716" s="7">
        <f t="shared" si="105"/>
        <v>0.371635076249289</v>
      </c>
      <c r="P716" s="7">
        <f t="shared" si="106"/>
        <v>0.369204916435311</v>
      </c>
      <c r="Q716" s="7">
        <f t="shared" si="107"/>
        <v>0.56500002011785</v>
      </c>
      <c r="R716" s="11">
        <f t="shared" si="108"/>
        <v>-0.425473947757884</v>
      </c>
      <c r="S716" s="12">
        <f t="shared" si="109"/>
        <v>0.077338505650889</v>
      </c>
    </row>
    <row r="717" ht="14.4" spans="1:19">
      <c r="A717" s="1">
        <v>2015</v>
      </c>
      <c r="B717" s="1">
        <v>72</v>
      </c>
      <c r="C717" s="2" t="s">
        <v>100</v>
      </c>
      <c r="D717" s="5">
        <v>25065</v>
      </c>
      <c r="E717" s="5">
        <v>11441</v>
      </c>
      <c r="F717" s="7">
        <v>0.4497</v>
      </c>
      <c r="G717" s="5">
        <v>399.2806</v>
      </c>
      <c r="H717" s="5">
        <v>179.5565</v>
      </c>
      <c r="I717" s="5">
        <v>219.7241</v>
      </c>
      <c r="J717" s="5">
        <f t="shared" si="101"/>
        <v>4500583.6725</v>
      </c>
      <c r="K717" s="5">
        <f t="shared" si="101"/>
        <v>2513863.4281</v>
      </c>
      <c r="L717" s="5">
        <f t="shared" si="102"/>
        <v>7014447.1006</v>
      </c>
      <c r="M717" s="7">
        <f t="shared" si="103"/>
        <v>0.641616311015451</v>
      </c>
      <c r="N717" s="7">
        <f t="shared" si="104"/>
        <v>0.449700035513872</v>
      </c>
      <c r="O717" s="7">
        <f t="shared" si="105"/>
        <v>0.355409705885768</v>
      </c>
      <c r="P717" s="7">
        <f t="shared" si="106"/>
        <v>0.358383688984549</v>
      </c>
      <c r="Q717" s="7">
        <f t="shared" si="107"/>
        <v>0.550299964486128</v>
      </c>
      <c r="R717" s="11">
        <f t="shared" si="108"/>
        <v>-0.428859350110892</v>
      </c>
      <c r="S717" s="12">
        <f t="shared" si="109"/>
        <v>0.0743404684412549</v>
      </c>
    </row>
    <row r="718" ht="14.4" spans="1:19">
      <c r="A718" s="1">
        <v>2016</v>
      </c>
      <c r="B718" s="1">
        <v>72</v>
      </c>
      <c r="C718" s="2" t="s">
        <v>100</v>
      </c>
      <c r="D718" s="5">
        <v>27195</v>
      </c>
      <c r="E718" s="5">
        <v>12447</v>
      </c>
      <c r="F718" s="7">
        <v>0.4665</v>
      </c>
      <c r="G718" s="5">
        <v>401.0832</v>
      </c>
      <c r="H718" s="5">
        <v>187.1053</v>
      </c>
      <c r="I718" s="5">
        <v>213.9779</v>
      </c>
      <c r="J718" s="5">
        <f t="shared" si="101"/>
        <v>5088328.6335</v>
      </c>
      <c r="K718" s="5">
        <f t="shared" si="101"/>
        <v>2663382.9213</v>
      </c>
      <c r="L718" s="5">
        <f t="shared" si="102"/>
        <v>7751711.5548</v>
      </c>
      <c r="M718" s="7">
        <f t="shared" si="103"/>
        <v>0.656413567188167</v>
      </c>
      <c r="N718" s="7">
        <f t="shared" si="104"/>
        <v>0.466499968086422</v>
      </c>
      <c r="O718" s="7">
        <f t="shared" si="105"/>
        <v>0.341533076211786</v>
      </c>
      <c r="P718" s="7">
        <f t="shared" si="106"/>
        <v>0.343586432811833</v>
      </c>
      <c r="Q718" s="7">
        <f t="shared" si="107"/>
        <v>0.533500031913578</v>
      </c>
      <c r="R718" s="11">
        <f t="shared" si="108"/>
        <v>-0.440020426644298</v>
      </c>
      <c r="S718" s="12">
        <f t="shared" si="109"/>
        <v>0.0730018961138712</v>
      </c>
    </row>
    <row r="719" ht="14.4" spans="1:19">
      <c r="A719" s="1">
        <v>2017</v>
      </c>
      <c r="B719" s="1">
        <v>72</v>
      </c>
      <c r="C719" s="2" t="s">
        <v>100</v>
      </c>
      <c r="D719" s="5">
        <v>29463</v>
      </c>
      <c r="E719" s="5">
        <v>13563</v>
      </c>
      <c r="F719" s="7">
        <v>0.4822</v>
      </c>
      <c r="G719" s="5">
        <v>403.1037</v>
      </c>
      <c r="H719" s="5">
        <v>194.3757</v>
      </c>
      <c r="I719" s="5">
        <v>208.728</v>
      </c>
      <c r="J719" s="5">
        <f t="shared" si="101"/>
        <v>5726891.2491</v>
      </c>
      <c r="K719" s="5">
        <f t="shared" si="101"/>
        <v>2830977.864</v>
      </c>
      <c r="L719" s="5">
        <f t="shared" si="102"/>
        <v>8557869.1131</v>
      </c>
      <c r="M719" s="7">
        <f t="shared" si="103"/>
        <v>0.669195938079204</v>
      </c>
      <c r="N719" s="7">
        <f t="shared" si="104"/>
        <v>0.482197757053582</v>
      </c>
      <c r="O719" s="7">
        <f t="shared" si="105"/>
        <v>0.327722585027829</v>
      </c>
      <c r="P719" s="7">
        <f t="shared" si="106"/>
        <v>0.330804061920796</v>
      </c>
      <c r="Q719" s="7">
        <f t="shared" si="107"/>
        <v>0.517802242946418</v>
      </c>
      <c r="R719" s="11">
        <f t="shared" si="108"/>
        <v>-0.44806715683534</v>
      </c>
      <c r="S719" s="12">
        <f t="shared" si="109"/>
        <v>0.0710881872230072</v>
      </c>
    </row>
    <row r="720" ht="14.4" spans="1:19">
      <c r="A720" s="1">
        <v>2018</v>
      </c>
      <c r="B720" s="1">
        <v>72</v>
      </c>
      <c r="C720" s="2" t="s">
        <v>100</v>
      </c>
      <c r="D720" s="5">
        <v>31976</v>
      </c>
      <c r="E720" s="5">
        <v>14767</v>
      </c>
      <c r="F720" s="7">
        <v>0.4981</v>
      </c>
      <c r="G720" s="5">
        <v>404.7152</v>
      </c>
      <c r="H720" s="5">
        <v>201.5885</v>
      </c>
      <c r="I720" s="5">
        <v>203.1267</v>
      </c>
      <c r="J720" s="5">
        <f t="shared" si="101"/>
        <v>6445993.876</v>
      </c>
      <c r="K720" s="5">
        <f t="shared" si="101"/>
        <v>2999571.9789</v>
      </c>
      <c r="L720" s="5">
        <f t="shared" si="102"/>
        <v>9445565.8549</v>
      </c>
      <c r="M720" s="7">
        <f t="shared" si="103"/>
        <v>0.682435967841573</v>
      </c>
      <c r="N720" s="7">
        <f t="shared" si="104"/>
        <v>0.498099651310354</v>
      </c>
      <c r="O720" s="7">
        <f t="shared" si="105"/>
        <v>0.314868542605846</v>
      </c>
      <c r="P720" s="7">
        <f t="shared" si="106"/>
        <v>0.317564032158427</v>
      </c>
      <c r="Q720" s="7">
        <f t="shared" si="107"/>
        <v>0.501900348689646</v>
      </c>
      <c r="R720" s="11">
        <f t="shared" si="108"/>
        <v>-0.45772211731154</v>
      </c>
      <c r="S720" s="12">
        <f t="shared" si="109"/>
        <v>0.0695215374345409</v>
      </c>
    </row>
    <row r="721" ht="14.4" spans="1:19">
      <c r="A721" s="1">
        <v>2019</v>
      </c>
      <c r="B721" s="1">
        <v>72</v>
      </c>
      <c r="C721" s="2" t="s">
        <v>100</v>
      </c>
      <c r="D721" s="5">
        <v>34518</v>
      </c>
      <c r="E721" s="5">
        <v>16081</v>
      </c>
      <c r="F721" s="7">
        <v>0.513494862354547</v>
      </c>
      <c r="G721" s="5">
        <v>406.0323</v>
      </c>
      <c r="H721" s="5">
        <v>208.4955</v>
      </c>
      <c r="I721" s="5">
        <v>197.5368</v>
      </c>
      <c r="J721" s="5">
        <f t="shared" si="101"/>
        <v>7196847.669</v>
      </c>
      <c r="K721" s="5">
        <f t="shared" si="101"/>
        <v>3176589.2808</v>
      </c>
      <c r="L721" s="5">
        <f t="shared" si="102"/>
        <v>10373436.9498</v>
      </c>
      <c r="M721" s="7">
        <f t="shared" si="103"/>
        <v>0.693776585699377</v>
      </c>
      <c r="N721" s="7">
        <f t="shared" si="104"/>
        <v>0.513494862354547</v>
      </c>
      <c r="O721" s="7">
        <f t="shared" si="105"/>
        <v>0.300909961888464</v>
      </c>
      <c r="P721" s="7">
        <f t="shared" si="106"/>
        <v>0.306223414300623</v>
      </c>
      <c r="Q721" s="7">
        <f t="shared" si="107"/>
        <v>0.486505137645453</v>
      </c>
      <c r="R721" s="11">
        <f t="shared" si="108"/>
        <v>-0.46293251434886</v>
      </c>
      <c r="S721" s="12">
        <f t="shared" si="109"/>
        <v>0.0670035108272276</v>
      </c>
    </row>
    <row r="722" ht="14.4" spans="1:19">
      <c r="A722" s="1">
        <v>2010</v>
      </c>
      <c r="B722" s="1">
        <v>73</v>
      </c>
      <c r="C722" s="2" t="s">
        <v>101</v>
      </c>
      <c r="D722" s="5">
        <v>15535</v>
      </c>
      <c r="E722" s="5">
        <v>5317.16</v>
      </c>
      <c r="F722" s="7">
        <v>0.4189</v>
      </c>
      <c r="G722" s="5">
        <v>657.9713</v>
      </c>
      <c r="H722" s="5">
        <v>275.6242</v>
      </c>
      <c r="I722" s="5">
        <v>382.3471</v>
      </c>
      <c r="J722" s="5">
        <f t="shared" si="101"/>
        <v>4281821.947</v>
      </c>
      <c r="K722" s="5">
        <f t="shared" si="101"/>
        <v>2033000.706236</v>
      </c>
      <c r="L722" s="5">
        <f t="shared" si="102"/>
        <v>6314822.653236</v>
      </c>
      <c r="M722" s="7">
        <f t="shared" si="103"/>
        <v>0.678058938805795</v>
      </c>
      <c r="N722" s="7">
        <f t="shared" si="104"/>
        <v>0.418900034089633</v>
      </c>
      <c r="O722" s="7">
        <f t="shared" si="105"/>
        <v>0.481601905222283</v>
      </c>
      <c r="P722" s="7">
        <f t="shared" si="106"/>
        <v>0.321941061194204</v>
      </c>
      <c r="Q722" s="7">
        <f t="shared" si="107"/>
        <v>0.581099965910367</v>
      </c>
      <c r="R722" s="11">
        <f t="shared" si="108"/>
        <v>-0.590554311396055</v>
      </c>
      <c r="S722" s="12">
        <f t="shared" si="109"/>
        <v>0.136430795078212</v>
      </c>
    </row>
    <row r="723" ht="14.4" spans="1:19">
      <c r="A723" s="1">
        <v>2011</v>
      </c>
      <c r="B723" s="1">
        <v>73</v>
      </c>
      <c r="C723" s="2" t="s">
        <v>101</v>
      </c>
      <c r="D723" s="5">
        <v>17698.14</v>
      </c>
      <c r="E723" s="5">
        <v>6133.75</v>
      </c>
      <c r="F723" s="7">
        <v>0.4174</v>
      </c>
      <c r="G723" s="5">
        <v>662.3535</v>
      </c>
      <c r="H723" s="5">
        <v>276.4664</v>
      </c>
      <c r="I723" s="5">
        <v>385.8871</v>
      </c>
      <c r="J723" s="5">
        <f t="shared" si="101"/>
        <v>4892941.052496</v>
      </c>
      <c r="K723" s="5">
        <f t="shared" si="101"/>
        <v>2366934.999625</v>
      </c>
      <c r="L723" s="5">
        <f t="shared" si="102"/>
        <v>7259876.052121</v>
      </c>
      <c r="M723" s="7">
        <f t="shared" si="103"/>
        <v>0.673970329158238</v>
      </c>
      <c r="N723" s="7">
        <f t="shared" si="104"/>
        <v>0.4174000741296</v>
      </c>
      <c r="O723" s="7">
        <f t="shared" si="105"/>
        <v>0.47914091568134</v>
      </c>
      <c r="P723" s="7">
        <f t="shared" si="106"/>
        <v>0.326029670841762</v>
      </c>
      <c r="Q723" s="7">
        <f t="shared" si="107"/>
        <v>0.5825999258704</v>
      </c>
      <c r="R723" s="11">
        <f t="shared" si="108"/>
        <v>-0.580512325208916</v>
      </c>
      <c r="S723" s="12">
        <f t="shared" si="109"/>
        <v>0.133662518347484</v>
      </c>
    </row>
    <row r="724" ht="14.4" spans="1:19">
      <c r="A724" s="1">
        <v>2012</v>
      </c>
      <c r="B724" s="1">
        <v>73</v>
      </c>
      <c r="C724" s="2" t="s">
        <v>101</v>
      </c>
      <c r="D724" s="5">
        <v>20177.39</v>
      </c>
      <c r="E724" s="5">
        <v>7011.25</v>
      </c>
      <c r="F724" s="7">
        <v>0.4356</v>
      </c>
      <c r="G724" s="5">
        <v>664.2902</v>
      </c>
      <c r="H724" s="5">
        <v>289.3648</v>
      </c>
      <c r="I724" s="5">
        <v>374.9254</v>
      </c>
      <c r="J724" s="5">
        <f t="shared" si="101"/>
        <v>5838626.421872</v>
      </c>
      <c r="K724" s="5">
        <f t="shared" si="101"/>
        <v>2628695.71075</v>
      </c>
      <c r="L724" s="5">
        <f t="shared" si="102"/>
        <v>8467322.132622</v>
      </c>
      <c r="M724" s="7">
        <f t="shared" si="103"/>
        <v>0.689548162975584</v>
      </c>
      <c r="N724" s="7">
        <f t="shared" si="104"/>
        <v>0.435599983260328</v>
      </c>
      <c r="O724" s="7">
        <f t="shared" si="105"/>
        <v>0.459312194195314</v>
      </c>
      <c r="P724" s="7">
        <f t="shared" si="106"/>
        <v>0.310451837024417</v>
      </c>
      <c r="Q724" s="7">
        <f t="shared" si="107"/>
        <v>0.564400016739672</v>
      </c>
      <c r="R724" s="11">
        <f t="shared" si="108"/>
        <v>-0.597734474548906</v>
      </c>
      <c r="S724" s="12">
        <f t="shared" si="109"/>
        <v>0.131150114063131</v>
      </c>
    </row>
    <row r="725" ht="14.4" spans="1:19">
      <c r="A725" s="1">
        <v>2013</v>
      </c>
      <c r="B725" s="1">
        <v>73</v>
      </c>
      <c r="C725" s="2" t="s">
        <v>101</v>
      </c>
      <c r="D725" s="5">
        <v>22195</v>
      </c>
      <c r="E725" s="5">
        <v>7919</v>
      </c>
      <c r="F725" s="7">
        <v>0.4466</v>
      </c>
      <c r="G725" s="5">
        <v>666.4279</v>
      </c>
      <c r="H725" s="5">
        <v>297.6267</v>
      </c>
      <c r="I725" s="5">
        <v>368.8012</v>
      </c>
      <c r="J725" s="5">
        <f t="shared" si="101"/>
        <v>6605824.6065</v>
      </c>
      <c r="K725" s="5">
        <f t="shared" si="101"/>
        <v>2920536.7028</v>
      </c>
      <c r="L725" s="5">
        <f t="shared" si="102"/>
        <v>9526361.3093</v>
      </c>
      <c r="M725" s="7">
        <f t="shared" si="103"/>
        <v>0.693425788926475</v>
      </c>
      <c r="N725" s="7">
        <f t="shared" si="104"/>
        <v>0.446599999789925</v>
      </c>
      <c r="O725" s="7">
        <f t="shared" si="105"/>
        <v>0.439980885614527</v>
      </c>
      <c r="P725" s="7">
        <f t="shared" si="106"/>
        <v>0.306574211073525</v>
      </c>
      <c r="Q725" s="7">
        <f t="shared" si="107"/>
        <v>0.553400000210075</v>
      </c>
      <c r="R725" s="11">
        <f t="shared" si="108"/>
        <v>-0.590621217443196</v>
      </c>
      <c r="S725" s="12">
        <f t="shared" si="109"/>
        <v>0.12402485893889</v>
      </c>
    </row>
    <row r="726" ht="14.4" spans="1:19">
      <c r="A726" s="1">
        <v>2014</v>
      </c>
      <c r="B726" s="1">
        <v>73</v>
      </c>
      <c r="C726" s="2" t="s">
        <v>101</v>
      </c>
      <c r="D726" s="5">
        <v>24656</v>
      </c>
      <c r="E726" s="5">
        <v>9102</v>
      </c>
      <c r="F726" s="7">
        <v>0.4586</v>
      </c>
      <c r="G726" s="5">
        <v>668.7968</v>
      </c>
      <c r="H726" s="5">
        <v>306.7102</v>
      </c>
      <c r="I726" s="5">
        <v>362.0866</v>
      </c>
      <c r="J726" s="5">
        <f t="shared" si="101"/>
        <v>7562246.6912</v>
      </c>
      <c r="K726" s="5">
        <f t="shared" si="101"/>
        <v>3295712.2332</v>
      </c>
      <c r="L726" s="5">
        <f t="shared" si="102"/>
        <v>10857958.9244</v>
      </c>
      <c r="M726" s="7">
        <f t="shared" si="103"/>
        <v>0.696470371996538</v>
      </c>
      <c r="N726" s="7">
        <f t="shared" si="104"/>
        <v>0.458599981339624</v>
      </c>
      <c r="O726" s="7">
        <f t="shared" si="105"/>
        <v>0.41784692416986</v>
      </c>
      <c r="P726" s="7">
        <f t="shared" si="106"/>
        <v>0.303529628003462</v>
      </c>
      <c r="Q726" s="7">
        <f t="shared" si="107"/>
        <v>0.541400018660376</v>
      </c>
      <c r="R726" s="11">
        <f t="shared" si="108"/>
        <v>-0.57867918481345</v>
      </c>
      <c r="S726" s="12">
        <f t="shared" si="109"/>
        <v>0.115371725014419</v>
      </c>
    </row>
    <row r="727" ht="14.4" spans="1:19">
      <c r="A727" s="1">
        <v>2015</v>
      </c>
      <c r="B727" s="1">
        <v>73</v>
      </c>
      <c r="C727" s="2" t="s">
        <v>101</v>
      </c>
      <c r="D727" s="5">
        <v>26924</v>
      </c>
      <c r="E727" s="5">
        <v>10112</v>
      </c>
      <c r="F727" s="7">
        <v>0.4734</v>
      </c>
      <c r="G727" s="5">
        <v>671.5138</v>
      </c>
      <c r="H727" s="5">
        <v>317.8946</v>
      </c>
      <c r="I727" s="5">
        <v>353.6192</v>
      </c>
      <c r="J727" s="5">
        <f t="shared" si="101"/>
        <v>8558994.2104</v>
      </c>
      <c r="K727" s="5">
        <f t="shared" si="101"/>
        <v>3575797.3504</v>
      </c>
      <c r="L727" s="5">
        <f t="shared" si="102"/>
        <v>12134791.5608</v>
      </c>
      <c r="M727" s="7">
        <f t="shared" si="103"/>
        <v>0.705326842040601</v>
      </c>
      <c r="N727" s="7">
        <f t="shared" si="104"/>
        <v>0.473399950976436</v>
      </c>
      <c r="O727" s="7">
        <f t="shared" si="105"/>
        <v>0.39872070758813</v>
      </c>
      <c r="P727" s="7">
        <f t="shared" si="106"/>
        <v>0.294673157959399</v>
      </c>
      <c r="Q727" s="7">
        <f t="shared" si="107"/>
        <v>0.526600049023564</v>
      </c>
      <c r="R727" s="11">
        <f t="shared" si="108"/>
        <v>-0.580574537155835</v>
      </c>
      <c r="S727" s="12">
        <f t="shared" si="109"/>
        <v>0.110148685244804</v>
      </c>
    </row>
    <row r="728" ht="14.4" spans="1:19">
      <c r="A728" s="1">
        <v>2016</v>
      </c>
      <c r="B728" s="1">
        <v>73</v>
      </c>
      <c r="C728" s="2" t="s">
        <v>101</v>
      </c>
      <c r="D728" s="5">
        <v>29153</v>
      </c>
      <c r="E728" s="5">
        <v>11103</v>
      </c>
      <c r="F728" s="7">
        <v>0.4891</v>
      </c>
      <c r="G728" s="5">
        <v>675.1617</v>
      </c>
      <c r="H728" s="5">
        <v>330.2216</v>
      </c>
      <c r="I728" s="5">
        <v>344.9401</v>
      </c>
      <c r="J728" s="5">
        <f t="shared" si="101"/>
        <v>9626950.3048</v>
      </c>
      <c r="K728" s="5">
        <f t="shared" si="101"/>
        <v>3829869.9303</v>
      </c>
      <c r="L728" s="5">
        <f t="shared" si="102"/>
        <v>13456820.2351</v>
      </c>
      <c r="M728" s="7">
        <f t="shared" si="103"/>
        <v>0.715395623677101</v>
      </c>
      <c r="N728" s="7">
        <f t="shared" si="104"/>
        <v>0.489100018558517</v>
      </c>
      <c r="O728" s="7">
        <f t="shared" si="105"/>
        <v>0.380268704007621</v>
      </c>
      <c r="P728" s="7">
        <f t="shared" si="106"/>
        <v>0.284604376322899</v>
      </c>
      <c r="Q728" s="7">
        <f t="shared" si="107"/>
        <v>0.510899981441483</v>
      </c>
      <c r="R728" s="11">
        <f t="shared" si="108"/>
        <v>-0.585073777373241</v>
      </c>
      <c r="S728" s="12">
        <f t="shared" si="109"/>
        <v>0.105528009156221</v>
      </c>
    </row>
    <row r="729" ht="14.4" spans="1:19">
      <c r="A729" s="1">
        <v>2017</v>
      </c>
      <c r="B729" s="1">
        <v>73</v>
      </c>
      <c r="C729" s="2" t="s">
        <v>101</v>
      </c>
      <c r="D729" s="5">
        <v>31853</v>
      </c>
      <c r="E729" s="5">
        <v>12174</v>
      </c>
      <c r="F729" s="7">
        <v>0.5042</v>
      </c>
      <c r="G729" s="5">
        <v>678.3414</v>
      </c>
      <c r="H729" s="5">
        <v>342.0162</v>
      </c>
      <c r="I729" s="5">
        <v>336.3252</v>
      </c>
      <c r="J729" s="5">
        <f t="shared" si="101"/>
        <v>10894242.0186</v>
      </c>
      <c r="K729" s="5">
        <f t="shared" si="101"/>
        <v>4094422.9848</v>
      </c>
      <c r="L729" s="5">
        <f t="shared" si="102"/>
        <v>14988665.0034</v>
      </c>
      <c r="M729" s="7">
        <f t="shared" si="103"/>
        <v>0.726832043823034</v>
      </c>
      <c r="N729" s="7">
        <f t="shared" si="104"/>
        <v>0.504194790410846</v>
      </c>
      <c r="O729" s="7">
        <f t="shared" si="105"/>
        <v>0.365732742150417</v>
      </c>
      <c r="P729" s="7">
        <f t="shared" si="106"/>
        <v>0.273167956176966</v>
      </c>
      <c r="Q729" s="7">
        <f t="shared" si="107"/>
        <v>0.495805209589154</v>
      </c>
      <c r="R729" s="11">
        <f t="shared" si="108"/>
        <v>-0.596096296883042</v>
      </c>
      <c r="S729" s="12">
        <f t="shared" si="109"/>
        <v>0.102991869365991</v>
      </c>
    </row>
    <row r="730" ht="14.4" spans="1:19">
      <c r="A730" s="1">
        <v>2018</v>
      </c>
      <c r="B730" s="1">
        <v>73</v>
      </c>
      <c r="C730" s="2" t="s">
        <v>101</v>
      </c>
      <c r="D730" s="5">
        <v>34656</v>
      </c>
      <c r="E730" s="5">
        <v>13346</v>
      </c>
      <c r="F730" s="7">
        <v>0.5197</v>
      </c>
      <c r="G730" s="5">
        <v>681.0661</v>
      </c>
      <c r="H730" s="5">
        <v>353.9501</v>
      </c>
      <c r="I730" s="5">
        <v>327.116</v>
      </c>
      <c r="J730" s="5">
        <f t="shared" si="101"/>
        <v>12266494.6656</v>
      </c>
      <c r="K730" s="5">
        <f t="shared" si="101"/>
        <v>4365690.136</v>
      </c>
      <c r="L730" s="5">
        <f t="shared" si="102"/>
        <v>16632184.8016</v>
      </c>
      <c r="M730" s="7">
        <f t="shared" si="103"/>
        <v>0.737515534604929</v>
      </c>
      <c r="N730" s="7">
        <f t="shared" si="104"/>
        <v>0.519700070228132</v>
      </c>
      <c r="O730" s="7">
        <f t="shared" si="105"/>
        <v>0.350035294716777</v>
      </c>
      <c r="P730" s="7">
        <f t="shared" si="106"/>
        <v>0.262484465395071</v>
      </c>
      <c r="Q730" s="7">
        <f t="shared" si="107"/>
        <v>0.480299929771868</v>
      </c>
      <c r="R730" s="11">
        <f t="shared" si="108"/>
        <v>-0.604218861620388</v>
      </c>
      <c r="S730" s="12">
        <f t="shared" si="109"/>
        <v>0.0995584026395917</v>
      </c>
    </row>
    <row r="731" ht="14.4" spans="1:19">
      <c r="A731" s="1">
        <v>2019</v>
      </c>
      <c r="B731" s="1">
        <v>73</v>
      </c>
      <c r="C731" s="2" t="s">
        <v>101</v>
      </c>
      <c r="D731" s="5">
        <v>37456</v>
      </c>
      <c r="E731" s="5">
        <v>14670</v>
      </c>
      <c r="F731" s="7">
        <v>0.534695202461246</v>
      </c>
      <c r="G731" s="5">
        <v>683.2962</v>
      </c>
      <c r="H731" s="5">
        <v>365.3552</v>
      </c>
      <c r="I731" s="5">
        <v>317.941</v>
      </c>
      <c r="J731" s="5">
        <f t="shared" si="101"/>
        <v>13684744.3712</v>
      </c>
      <c r="K731" s="5">
        <f t="shared" si="101"/>
        <v>4664194.47</v>
      </c>
      <c r="L731" s="5">
        <f t="shared" si="102"/>
        <v>18348938.8412</v>
      </c>
      <c r="M731" s="7">
        <f t="shared" si="103"/>
        <v>0.745805765098132</v>
      </c>
      <c r="N731" s="7">
        <f t="shared" si="104"/>
        <v>0.534695202461246</v>
      </c>
      <c r="O731" s="7">
        <f t="shared" si="105"/>
        <v>0.332768328279806</v>
      </c>
      <c r="P731" s="7">
        <f t="shared" si="106"/>
        <v>0.254194234901868</v>
      </c>
      <c r="Q731" s="7">
        <f t="shared" si="107"/>
        <v>0.465304797538754</v>
      </c>
      <c r="R731" s="11">
        <f t="shared" si="108"/>
        <v>-0.604593990313858</v>
      </c>
      <c r="S731" s="12">
        <f t="shared" si="109"/>
        <v>0.0944962308790489</v>
      </c>
    </row>
    <row r="732" ht="14.4" spans="1:19">
      <c r="A732" s="1">
        <v>2010</v>
      </c>
      <c r="B732" s="1">
        <v>74</v>
      </c>
      <c r="C732" s="2" t="s">
        <v>102</v>
      </c>
      <c r="D732" s="5">
        <v>25321.06</v>
      </c>
      <c r="E732" s="5">
        <v>8903.26</v>
      </c>
      <c r="F732" s="7">
        <v>0.632122376545473</v>
      </c>
      <c r="G732" s="5">
        <v>681.83</v>
      </c>
      <c r="H732" s="5">
        <v>431</v>
      </c>
      <c r="I732" s="5">
        <v>173.09</v>
      </c>
      <c r="J732" s="5">
        <f t="shared" si="101"/>
        <v>10913376.86</v>
      </c>
      <c r="K732" s="5">
        <f t="shared" si="101"/>
        <v>1541065.2734</v>
      </c>
      <c r="L732" s="5">
        <f t="shared" si="102"/>
        <v>12454442.1334</v>
      </c>
      <c r="M732" s="7">
        <f t="shared" si="103"/>
        <v>0.876263805564827</v>
      </c>
      <c r="N732" s="7">
        <f t="shared" si="104"/>
        <v>0.632122376545473</v>
      </c>
      <c r="O732" s="7">
        <f t="shared" si="105"/>
        <v>0.326584184328775</v>
      </c>
      <c r="P732" s="7">
        <f t="shared" si="106"/>
        <v>0.123736194435174</v>
      </c>
      <c r="Q732" s="7">
        <f t="shared" si="107"/>
        <v>0.25386093307716</v>
      </c>
      <c r="R732" s="11">
        <f t="shared" si="108"/>
        <v>-0.718634774405604</v>
      </c>
      <c r="S732" s="12">
        <f t="shared" si="109"/>
        <v>0.197252768023489</v>
      </c>
    </row>
    <row r="733" ht="14.4" spans="1:19">
      <c r="A733" s="1">
        <v>2011</v>
      </c>
      <c r="B733" s="1">
        <v>74</v>
      </c>
      <c r="C733" s="2" t="s">
        <v>102</v>
      </c>
      <c r="D733" s="5">
        <v>28891.97</v>
      </c>
      <c r="E733" s="5">
        <v>10412</v>
      </c>
      <c r="F733" s="7">
        <v>0.629489767759364</v>
      </c>
      <c r="G733" s="5">
        <v>688.51</v>
      </c>
      <c r="H733" s="5">
        <v>433.41</v>
      </c>
      <c r="I733" s="5">
        <v>173.22</v>
      </c>
      <c r="J733" s="5">
        <f t="shared" si="101"/>
        <v>12522068.7177</v>
      </c>
      <c r="K733" s="5">
        <f t="shared" si="101"/>
        <v>1803566.64</v>
      </c>
      <c r="L733" s="5">
        <f t="shared" si="102"/>
        <v>14325635.3577</v>
      </c>
      <c r="M733" s="7">
        <f t="shared" si="103"/>
        <v>0.874102153589259</v>
      </c>
      <c r="N733" s="7">
        <f t="shared" si="104"/>
        <v>0.629489767759364</v>
      </c>
      <c r="O733" s="7">
        <f t="shared" si="105"/>
        <v>0.328287650562392</v>
      </c>
      <c r="P733" s="7">
        <f t="shared" si="106"/>
        <v>0.125897846410741</v>
      </c>
      <c r="Q733" s="7">
        <f t="shared" si="107"/>
        <v>0.251586759814672</v>
      </c>
      <c r="R733" s="11">
        <f t="shared" si="108"/>
        <v>-0.692317064143634</v>
      </c>
      <c r="S733" s="12">
        <f t="shared" si="109"/>
        <v>0.199795714944255</v>
      </c>
    </row>
    <row r="734" ht="14.4" spans="1:19">
      <c r="A734" s="1">
        <v>2012</v>
      </c>
      <c r="B734" s="1">
        <v>74</v>
      </c>
      <c r="C734" s="2" t="s">
        <v>102</v>
      </c>
      <c r="D734" s="5">
        <v>32570</v>
      </c>
      <c r="E734" s="5">
        <v>11786</v>
      </c>
      <c r="F734" s="7">
        <v>0.627561298491999</v>
      </c>
      <c r="G734" s="5">
        <v>694.96</v>
      </c>
      <c r="H734" s="5">
        <v>436.13</v>
      </c>
      <c r="I734" s="5">
        <v>173.09</v>
      </c>
      <c r="J734" s="5">
        <f t="shared" si="101"/>
        <v>14204754.1</v>
      </c>
      <c r="K734" s="5">
        <f t="shared" si="101"/>
        <v>2040038.74</v>
      </c>
      <c r="L734" s="5">
        <f t="shared" si="102"/>
        <v>16244792.84</v>
      </c>
      <c r="M734" s="7">
        <f t="shared" si="103"/>
        <v>0.874418913180797</v>
      </c>
      <c r="N734" s="7">
        <f t="shared" si="104"/>
        <v>0.627561298491999</v>
      </c>
      <c r="O734" s="7">
        <f t="shared" si="105"/>
        <v>0.331718213449373</v>
      </c>
      <c r="P734" s="7">
        <f t="shared" si="106"/>
        <v>0.125581086819203</v>
      </c>
      <c r="Q734" s="7">
        <f t="shared" si="107"/>
        <v>0.249064694370899</v>
      </c>
      <c r="R734" s="11">
        <f t="shared" si="108"/>
        <v>-0.684761019423048</v>
      </c>
      <c r="S734" s="12">
        <f t="shared" si="109"/>
        <v>0.204067646656105</v>
      </c>
    </row>
    <row r="735" ht="14.4" spans="1:19">
      <c r="A735" s="1">
        <v>2013</v>
      </c>
      <c r="B735" s="1">
        <v>74</v>
      </c>
      <c r="C735" s="2" t="s">
        <v>102</v>
      </c>
      <c r="D735" s="5">
        <v>35648</v>
      </c>
      <c r="E735" s="5">
        <v>13248</v>
      </c>
      <c r="F735" s="7">
        <v>0.65998456878322</v>
      </c>
      <c r="G735" s="5">
        <v>699.88</v>
      </c>
      <c r="H735" s="5">
        <v>461.91</v>
      </c>
      <c r="I735" s="5">
        <v>237.96</v>
      </c>
      <c r="J735" s="5">
        <f t="shared" si="101"/>
        <v>16466167.68</v>
      </c>
      <c r="K735" s="5">
        <f t="shared" si="101"/>
        <v>3152494.08</v>
      </c>
      <c r="L735" s="5">
        <f t="shared" si="102"/>
        <v>19618661.76</v>
      </c>
      <c r="M735" s="7">
        <f t="shared" si="103"/>
        <v>0.839311461782396</v>
      </c>
      <c r="N735" s="7">
        <f t="shared" si="104"/>
        <v>0.65998456878322</v>
      </c>
      <c r="O735" s="7">
        <f t="shared" si="105"/>
        <v>0.240365413239222</v>
      </c>
      <c r="P735" s="7">
        <f t="shared" si="106"/>
        <v>0.160688538217604</v>
      </c>
      <c r="Q735" s="7">
        <f t="shared" si="107"/>
        <v>0.340001143053095</v>
      </c>
      <c r="R735" s="11">
        <f t="shared" si="108"/>
        <v>-0.749481033422693</v>
      </c>
      <c r="S735" s="12">
        <f t="shared" si="109"/>
        <v>0.0813084346652299</v>
      </c>
    </row>
    <row r="736" ht="14.4" spans="1:19">
      <c r="A736" s="1">
        <v>2014</v>
      </c>
      <c r="B736" s="1">
        <v>74</v>
      </c>
      <c r="C736" s="2" t="s">
        <v>102</v>
      </c>
      <c r="D736" s="5">
        <v>38762.7727261571</v>
      </c>
      <c r="E736" s="5">
        <v>14725.8179221826</v>
      </c>
      <c r="F736" s="7">
        <v>0.664092150730028</v>
      </c>
      <c r="G736" s="5">
        <v>706.79</v>
      </c>
      <c r="H736" s="5">
        <v>469.373691214477</v>
      </c>
      <c r="I736" s="5">
        <v>237.416308785523</v>
      </c>
      <c r="J736" s="5">
        <f t="shared" si="101"/>
        <v>18194225.7161842</v>
      </c>
      <c r="K736" s="5">
        <f t="shared" si="101"/>
        <v>3496149.3349323</v>
      </c>
      <c r="L736" s="5">
        <f t="shared" si="102"/>
        <v>21690375.0511165</v>
      </c>
      <c r="M736" s="7">
        <f t="shared" si="103"/>
        <v>0.838815634736923</v>
      </c>
      <c r="N736" s="7">
        <f t="shared" si="104"/>
        <v>0.664092150730028</v>
      </c>
      <c r="O736" s="7">
        <f t="shared" si="105"/>
        <v>0.233570017196699</v>
      </c>
      <c r="P736" s="7">
        <f t="shared" si="106"/>
        <v>0.161184365263077</v>
      </c>
      <c r="Q736" s="7">
        <f t="shared" si="107"/>
        <v>0.335907849269972</v>
      </c>
      <c r="R736" s="11">
        <f t="shared" si="108"/>
        <v>-0.734288028536902</v>
      </c>
      <c r="S736" s="12">
        <f t="shared" si="109"/>
        <v>0.0775664324303661</v>
      </c>
    </row>
    <row r="737" ht="14.4" spans="1:19">
      <c r="A737" s="1">
        <v>2015</v>
      </c>
      <c r="B737" s="1">
        <v>74</v>
      </c>
      <c r="C737" s="2" t="s">
        <v>102</v>
      </c>
      <c r="D737" s="5">
        <v>39889</v>
      </c>
      <c r="E737" s="5">
        <v>14232</v>
      </c>
      <c r="F737" s="7">
        <v>0.679598990465508</v>
      </c>
      <c r="G737" s="5">
        <v>713.2</v>
      </c>
      <c r="H737" s="5">
        <v>484.69</v>
      </c>
      <c r="I737" s="5">
        <v>228.51</v>
      </c>
      <c r="J737" s="5">
        <f t="shared" si="101"/>
        <v>19333799.41</v>
      </c>
      <c r="K737" s="5">
        <f t="shared" si="101"/>
        <v>3252154.32</v>
      </c>
      <c r="L737" s="5">
        <f t="shared" si="102"/>
        <v>22585953.73</v>
      </c>
      <c r="M737" s="7">
        <f t="shared" si="103"/>
        <v>0.856009874151106</v>
      </c>
      <c r="N737" s="7">
        <f t="shared" si="104"/>
        <v>0.679598990465508</v>
      </c>
      <c r="O737" s="7">
        <f t="shared" si="105"/>
        <v>0.230779006985154</v>
      </c>
      <c r="P737" s="7">
        <f t="shared" si="106"/>
        <v>0.143990125848894</v>
      </c>
      <c r="Q737" s="7">
        <f t="shared" si="107"/>
        <v>0.320401009534492</v>
      </c>
      <c r="R737" s="11">
        <f t="shared" si="108"/>
        <v>-0.799828639314812</v>
      </c>
      <c r="S737" s="12">
        <f t="shared" si="109"/>
        <v>0.0823816822935895</v>
      </c>
    </row>
    <row r="738" ht="14.4" spans="1:19">
      <c r="A738" s="1">
        <v>2016</v>
      </c>
      <c r="B738" s="1">
        <v>74</v>
      </c>
      <c r="C738" s="2" t="s">
        <v>102</v>
      </c>
      <c r="D738" s="5">
        <v>43052.159308</v>
      </c>
      <c r="E738" s="5">
        <v>15346</v>
      </c>
      <c r="F738" s="7">
        <v>0.6946</v>
      </c>
      <c r="G738" s="5">
        <v>723.31</v>
      </c>
      <c r="H738" s="5">
        <v>502.411126</v>
      </c>
      <c r="I738" s="5">
        <v>220.898874</v>
      </c>
      <c r="J738" s="5">
        <f t="shared" si="101"/>
        <v>21629883.8346637</v>
      </c>
      <c r="K738" s="5">
        <f t="shared" si="101"/>
        <v>3389914.120404</v>
      </c>
      <c r="L738" s="5">
        <f t="shared" si="102"/>
        <v>25019797.9550677</v>
      </c>
      <c r="M738" s="7">
        <f t="shared" si="103"/>
        <v>0.864510731601756</v>
      </c>
      <c r="N738" s="7">
        <f t="shared" si="104"/>
        <v>0.6946</v>
      </c>
      <c r="O738" s="7">
        <f t="shared" si="105"/>
        <v>0.218827578387862</v>
      </c>
      <c r="P738" s="7">
        <f t="shared" si="106"/>
        <v>0.135489268398244</v>
      </c>
      <c r="Q738" s="7">
        <f t="shared" si="107"/>
        <v>0.3054</v>
      </c>
      <c r="R738" s="11">
        <f t="shared" si="108"/>
        <v>-0.812729955614222</v>
      </c>
      <c r="S738" s="12">
        <f t="shared" si="109"/>
        <v>0.0790626027952232</v>
      </c>
    </row>
    <row r="739" ht="14.4" spans="1:19">
      <c r="A739" s="1">
        <v>2017</v>
      </c>
      <c r="B739" s="1">
        <v>74</v>
      </c>
      <c r="C739" s="2" t="s">
        <v>102</v>
      </c>
      <c r="D739" s="5">
        <v>46642</v>
      </c>
      <c r="E739" s="5">
        <v>16594</v>
      </c>
      <c r="F739" s="7">
        <v>0.705294214063268</v>
      </c>
      <c r="G739" s="5">
        <v>732.12</v>
      </c>
      <c r="H739" s="5">
        <v>516.36</v>
      </c>
      <c r="I739" s="5">
        <v>215.76</v>
      </c>
      <c r="J739" s="5">
        <f t="shared" si="101"/>
        <v>24084063.12</v>
      </c>
      <c r="K739" s="5">
        <f t="shared" si="101"/>
        <v>3580321.44</v>
      </c>
      <c r="L739" s="5">
        <f t="shared" si="102"/>
        <v>27664384.56</v>
      </c>
      <c r="M739" s="7">
        <f t="shared" si="103"/>
        <v>0.870580116024819</v>
      </c>
      <c r="N739" s="7">
        <f t="shared" si="104"/>
        <v>0.705294214063268</v>
      </c>
      <c r="O739" s="7">
        <f t="shared" si="105"/>
        <v>0.210544748795909</v>
      </c>
      <c r="P739" s="7">
        <f t="shared" si="106"/>
        <v>0.129419883975181</v>
      </c>
      <c r="Q739" s="7">
        <f t="shared" si="107"/>
        <v>0.294705785936732</v>
      </c>
      <c r="R739" s="11">
        <f t="shared" si="108"/>
        <v>-0.822915489731499</v>
      </c>
      <c r="S739" s="12">
        <f t="shared" si="109"/>
        <v>0.0767944446327282</v>
      </c>
    </row>
    <row r="740" ht="14.4" spans="1:19">
      <c r="A740" s="1">
        <v>2018</v>
      </c>
      <c r="B740" s="1">
        <v>74</v>
      </c>
      <c r="C740" s="2" t="s">
        <v>102</v>
      </c>
      <c r="D740" s="5">
        <v>50146</v>
      </c>
      <c r="E740" s="5">
        <v>17924</v>
      </c>
      <c r="F740" s="7">
        <v>0.721047128840277</v>
      </c>
      <c r="G740" s="5">
        <v>746.04</v>
      </c>
      <c r="H740" s="5">
        <v>537.93</v>
      </c>
      <c r="I740" s="5">
        <v>208.11</v>
      </c>
      <c r="J740" s="5">
        <f t="shared" si="101"/>
        <v>26975037.78</v>
      </c>
      <c r="K740" s="5">
        <f t="shared" si="101"/>
        <v>3730163.64</v>
      </c>
      <c r="L740" s="5">
        <f t="shared" si="102"/>
        <v>30705201.42</v>
      </c>
      <c r="M740" s="7">
        <f t="shared" si="103"/>
        <v>0.878516880935673</v>
      </c>
      <c r="N740" s="7">
        <f t="shared" si="104"/>
        <v>0.721047128840277</v>
      </c>
      <c r="O740" s="7">
        <f t="shared" si="105"/>
        <v>0.197530621992632</v>
      </c>
      <c r="P740" s="7">
        <f t="shared" si="106"/>
        <v>0.121483119064327</v>
      </c>
      <c r="Q740" s="7">
        <f t="shared" si="107"/>
        <v>0.278952871159723</v>
      </c>
      <c r="R740" s="11">
        <f t="shared" si="108"/>
        <v>-0.831267531592515</v>
      </c>
      <c r="S740" s="12">
        <f t="shared" si="109"/>
        <v>0.0725490134074876</v>
      </c>
    </row>
    <row r="741" ht="14.4" spans="1:19">
      <c r="A741" s="1">
        <v>2019</v>
      </c>
      <c r="B741" s="1">
        <v>74</v>
      </c>
      <c r="C741" s="2" t="s">
        <v>102</v>
      </c>
      <c r="D741" s="5">
        <v>51913</v>
      </c>
      <c r="E741" s="5">
        <v>19454</v>
      </c>
      <c r="F741" s="7">
        <v>0.712101653439896</v>
      </c>
      <c r="G741" s="5">
        <v>890.87</v>
      </c>
      <c r="H741" s="5">
        <v>634.39</v>
      </c>
      <c r="I741" s="5">
        <v>256.48</v>
      </c>
      <c r="J741" s="5">
        <f t="shared" si="101"/>
        <v>32933088.07</v>
      </c>
      <c r="K741" s="5">
        <f t="shared" si="101"/>
        <v>4989561.92</v>
      </c>
      <c r="L741" s="5">
        <f t="shared" si="102"/>
        <v>37922649.99</v>
      </c>
      <c r="M741" s="7">
        <f t="shared" si="103"/>
        <v>0.868427920482463</v>
      </c>
      <c r="N741" s="7">
        <f t="shared" si="104"/>
        <v>0.712101653439896</v>
      </c>
      <c r="O741" s="7">
        <f t="shared" si="105"/>
        <v>0.198463916218996</v>
      </c>
      <c r="P741" s="7">
        <f t="shared" si="106"/>
        <v>0.131572079517537</v>
      </c>
      <c r="Q741" s="7">
        <f t="shared" si="107"/>
        <v>0.287898346560104</v>
      </c>
      <c r="R741" s="11">
        <f t="shared" si="108"/>
        <v>-0.783052619835865</v>
      </c>
      <c r="S741" s="12">
        <f t="shared" si="109"/>
        <v>0.0693237444894083</v>
      </c>
    </row>
    <row r="742" ht="14.4" spans="1:19">
      <c r="A742" s="1">
        <v>2010</v>
      </c>
      <c r="B742" s="1">
        <v>75</v>
      </c>
      <c r="C742" s="2" t="s">
        <v>103</v>
      </c>
      <c r="D742" s="5">
        <v>24998.13</v>
      </c>
      <c r="E742" s="5">
        <v>10549.9</v>
      </c>
      <c r="F742" s="7">
        <v>0.550395687578851</v>
      </c>
      <c r="G742" s="5">
        <v>871.9</v>
      </c>
      <c r="H742" s="5">
        <v>479.89</v>
      </c>
      <c r="I742" s="5">
        <v>283.74</v>
      </c>
      <c r="J742" s="5">
        <f t="shared" si="101"/>
        <v>11996352.6057</v>
      </c>
      <c r="K742" s="5">
        <f t="shared" si="101"/>
        <v>2993428.626</v>
      </c>
      <c r="L742" s="5">
        <f t="shared" si="102"/>
        <v>14989781.2317</v>
      </c>
      <c r="M742" s="7">
        <f t="shared" si="103"/>
        <v>0.800302047125973</v>
      </c>
      <c r="N742" s="7">
        <f t="shared" si="104"/>
        <v>0.550395687578851</v>
      </c>
      <c r="O742" s="7">
        <f t="shared" si="105"/>
        <v>0.37435176379702</v>
      </c>
      <c r="P742" s="7">
        <f t="shared" si="106"/>
        <v>0.199697952874027</v>
      </c>
      <c r="Q742" s="7">
        <f t="shared" si="107"/>
        <v>0.325427227893107</v>
      </c>
      <c r="R742" s="11">
        <f t="shared" si="108"/>
        <v>-0.488332877069354</v>
      </c>
      <c r="S742" s="12">
        <f t="shared" si="109"/>
        <v>0.20207540704014</v>
      </c>
    </row>
    <row r="743" ht="14.4" spans="1:19">
      <c r="A743" s="1">
        <v>2011</v>
      </c>
      <c r="B743" s="1">
        <v>75</v>
      </c>
      <c r="C743" s="2" t="s">
        <v>103</v>
      </c>
      <c r="D743" s="5">
        <v>28567.49</v>
      </c>
      <c r="E743" s="5">
        <v>12370</v>
      </c>
      <c r="F743" s="7">
        <v>0.548805584927971</v>
      </c>
      <c r="G743" s="5">
        <v>879.51</v>
      </c>
      <c r="H743" s="5">
        <v>482.68</v>
      </c>
      <c r="I743" s="5">
        <v>283.68</v>
      </c>
      <c r="J743" s="5">
        <f t="shared" si="101"/>
        <v>13788956.0732</v>
      </c>
      <c r="K743" s="5">
        <f t="shared" si="101"/>
        <v>3509121.6</v>
      </c>
      <c r="L743" s="5">
        <f t="shared" si="102"/>
        <v>17298077.6732</v>
      </c>
      <c r="M743" s="7">
        <f t="shared" si="103"/>
        <v>0.79713805971419</v>
      </c>
      <c r="N743" s="7">
        <f t="shared" si="104"/>
        <v>0.548805584927971</v>
      </c>
      <c r="O743" s="7">
        <f t="shared" si="105"/>
        <v>0.373283635044326</v>
      </c>
      <c r="P743" s="7">
        <f t="shared" si="106"/>
        <v>0.20286194028581</v>
      </c>
      <c r="Q743" s="7">
        <f t="shared" si="107"/>
        <v>0.322543234300918</v>
      </c>
      <c r="R743" s="11">
        <f t="shared" si="108"/>
        <v>-0.463711536541816</v>
      </c>
      <c r="S743" s="12">
        <f t="shared" si="109"/>
        <v>0.203489170526507</v>
      </c>
    </row>
    <row r="744" ht="14.4" spans="1:19">
      <c r="A744" s="1">
        <v>2012</v>
      </c>
      <c r="B744" s="1">
        <v>75</v>
      </c>
      <c r="C744" s="2" t="s">
        <v>103</v>
      </c>
      <c r="D744" s="5">
        <v>32145</v>
      </c>
      <c r="E744" s="5">
        <v>13990</v>
      </c>
      <c r="F744" s="7">
        <v>0.547961887579636</v>
      </c>
      <c r="G744" s="5">
        <v>886.85</v>
      </c>
      <c r="H744" s="5">
        <v>485.96</v>
      </c>
      <c r="I744" s="5">
        <v>283.6</v>
      </c>
      <c r="J744" s="5">
        <f t="shared" si="101"/>
        <v>15621184.2</v>
      </c>
      <c r="K744" s="5">
        <f t="shared" si="101"/>
        <v>3967564</v>
      </c>
      <c r="L744" s="5">
        <f t="shared" si="102"/>
        <v>19588748.2</v>
      </c>
      <c r="M744" s="7">
        <f t="shared" si="103"/>
        <v>0.797456991151686</v>
      </c>
      <c r="N744" s="7">
        <f t="shared" si="104"/>
        <v>0.547961887579636</v>
      </c>
      <c r="O744" s="7">
        <f t="shared" si="105"/>
        <v>0.375222167297302</v>
      </c>
      <c r="P744" s="7">
        <f t="shared" si="106"/>
        <v>0.202543008848314</v>
      </c>
      <c r="Q744" s="7">
        <f t="shared" si="107"/>
        <v>0.319783503410949</v>
      </c>
      <c r="R744" s="11">
        <f t="shared" si="108"/>
        <v>-0.456691961618959</v>
      </c>
      <c r="S744" s="12">
        <f t="shared" si="109"/>
        <v>0.206723776523178</v>
      </c>
    </row>
    <row r="745" ht="14.4" spans="1:19">
      <c r="A745" s="1">
        <v>2013</v>
      </c>
      <c r="B745" s="1">
        <v>75</v>
      </c>
      <c r="C745" s="2" t="s">
        <v>103</v>
      </c>
      <c r="D745" s="5">
        <v>35227</v>
      </c>
      <c r="E745" s="5">
        <v>15731</v>
      </c>
      <c r="F745" s="7">
        <v>0.677201280663982</v>
      </c>
      <c r="G745" s="5">
        <v>896.41</v>
      </c>
      <c r="H745" s="5">
        <v>607.05</v>
      </c>
      <c r="I745" s="5">
        <v>289.36</v>
      </c>
      <c r="J745" s="5">
        <f t="shared" si="101"/>
        <v>21384550.35</v>
      </c>
      <c r="K745" s="5">
        <f t="shared" si="101"/>
        <v>4551922.16</v>
      </c>
      <c r="L745" s="5">
        <f t="shared" si="102"/>
        <v>25936472.51</v>
      </c>
      <c r="M745" s="7">
        <f t="shared" si="103"/>
        <v>0.824497253501031</v>
      </c>
      <c r="N745" s="7">
        <f t="shared" si="104"/>
        <v>0.677201280663982</v>
      </c>
      <c r="O745" s="7">
        <f t="shared" si="105"/>
        <v>0.196805269512066</v>
      </c>
      <c r="P745" s="7">
        <f t="shared" si="106"/>
        <v>0.175502746498969</v>
      </c>
      <c r="Q745" s="7">
        <f t="shared" si="107"/>
        <v>0.322798719336018</v>
      </c>
      <c r="R745" s="11">
        <f t="shared" si="108"/>
        <v>-0.609374276677145</v>
      </c>
      <c r="S745" s="12">
        <f t="shared" si="109"/>
        <v>0.0553185449845673</v>
      </c>
    </row>
    <row r="746" ht="14.4" spans="1:19">
      <c r="A746" s="1">
        <v>2014</v>
      </c>
      <c r="B746" s="1">
        <v>75</v>
      </c>
      <c r="C746" s="2" t="s">
        <v>103</v>
      </c>
      <c r="D746" s="5">
        <v>38294</v>
      </c>
      <c r="E746" s="5">
        <v>17461</v>
      </c>
      <c r="F746" s="7">
        <v>0.684054617888496</v>
      </c>
      <c r="G746" s="5">
        <v>904.62</v>
      </c>
      <c r="H746" s="5">
        <v>618.809488434291</v>
      </c>
      <c r="I746" s="5">
        <v>285.810511565709</v>
      </c>
      <c r="J746" s="5">
        <f t="shared" si="101"/>
        <v>23696690.5501028</v>
      </c>
      <c r="K746" s="5">
        <f t="shared" si="101"/>
        <v>4990537.34244884</v>
      </c>
      <c r="L746" s="5">
        <f t="shared" si="102"/>
        <v>28687227.8925516</v>
      </c>
      <c r="M746" s="7">
        <f t="shared" si="103"/>
        <v>0.826036263903192</v>
      </c>
      <c r="N746" s="7">
        <f t="shared" si="104"/>
        <v>0.684054617888496</v>
      </c>
      <c r="O746" s="7">
        <f t="shared" si="105"/>
        <v>0.188600910438939</v>
      </c>
      <c r="P746" s="7">
        <f t="shared" si="106"/>
        <v>0.173963736096808</v>
      </c>
      <c r="Q746" s="7">
        <f t="shared" si="107"/>
        <v>0.315945382111504</v>
      </c>
      <c r="R746" s="11">
        <f t="shared" si="108"/>
        <v>-0.596722492972084</v>
      </c>
      <c r="S746" s="12">
        <f t="shared" si="109"/>
        <v>0.051983117137297</v>
      </c>
    </row>
    <row r="747" ht="14.4" spans="1:19">
      <c r="A747" s="1">
        <v>2015</v>
      </c>
      <c r="B747" s="1">
        <v>75</v>
      </c>
      <c r="C747" s="2" t="s">
        <v>103</v>
      </c>
      <c r="D747" s="5">
        <v>40370</v>
      </c>
      <c r="E747" s="5">
        <v>16730</v>
      </c>
      <c r="F747" s="7">
        <v>0.69985709574585</v>
      </c>
      <c r="G747" s="5">
        <v>909.7</v>
      </c>
      <c r="H747" s="5">
        <v>636.66</v>
      </c>
      <c r="I747" s="5">
        <v>273.04</v>
      </c>
      <c r="J747" s="5">
        <f t="shared" si="101"/>
        <v>25701964.2</v>
      </c>
      <c r="K747" s="5">
        <f t="shared" si="101"/>
        <v>4567959.2</v>
      </c>
      <c r="L747" s="5">
        <f t="shared" si="102"/>
        <v>30269923.4</v>
      </c>
      <c r="M747" s="7">
        <f t="shared" si="103"/>
        <v>0.849092475734511</v>
      </c>
      <c r="N747" s="7">
        <f t="shared" si="104"/>
        <v>0.69985709574585</v>
      </c>
      <c r="O747" s="7">
        <f t="shared" si="105"/>
        <v>0.193291938238612</v>
      </c>
      <c r="P747" s="7">
        <f t="shared" si="106"/>
        <v>0.150907524265489</v>
      </c>
      <c r="Q747" s="7">
        <f t="shared" si="107"/>
        <v>0.30014290425415</v>
      </c>
      <c r="R747" s="11">
        <f t="shared" si="108"/>
        <v>-0.687591481627505</v>
      </c>
      <c r="S747" s="12">
        <f t="shared" si="109"/>
        <v>0.0603600021800986</v>
      </c>
    </row>
    <row r="748" ht="14.4" spans="1:19">
      <c r="A748" s="1">
        <v>2016</v>
      </c>
      <c r="B748" s="1">
        <v>75</v>
      </c>
      <c r="C748" s="2" t="s">
        <v>103</v>
      </c>
      <c r="D748" s="5">
        <v>43598.006788</v>
      </c>
      <c r="E748" s="5">
        <v>17969</v>
      </c>
      <c r="F748" s="7">
        <v>0.7153</v>
      </c>
      <c r="G748" s="5">
        <v>920.4</v>
      </c>
      <c r="H748" s="5">
        <v>658.36212</v>
      </c>
      <c r="I748" s="5">
        <v>262.03788</v>
      </c>
      <c r="J748" s="5">
        <f t="shared" si="101"/>
        <v>28703276.1767221</v>
      </c>
      <c r="K748" s="5">
        <f t="shared" si="101"/>
        <v>4708558.66572</v>
      </c>
      <c r="L748" s="5">
        <f t="shared" si="102"/>
        <v>33411834.8424421</v>
      </c>
      <c r="M748" s="7">
        <f t="shared" si="103"/>
        <v>0.859075124490354</v>
      </c>
      <c r="N748" s="7">
        <f t="shared" si="104"/>
        <v>0.7153</v>
      </c>
      <c r="O748" s="7">
        <f t="shared" si="105"/>
        <v>0.183154338797171</v>
      </c>
      <c r="P748" s="7">
        <f t="shared" si="106"/>
        <v>0.140924875509646</v>
      </c>
      <c r="Q748" s="7">
        <f t="shared" si="107"/>
        <v>0.2847</v>
      </c>
      <c r="R748" s="11">
        <f t="shared" si="108"/>
        <v>-0.703209043696939</v>
      </c>
      <c r="S748" s="12">
        <f t="shared" si="109"/>
        <v>0.0582436894628801</v>
      </c>
    </row>
    <row r="749" ht="14.4" spans="1:19">
      <c r="A749" s="1">
        <v>2017</v>
      </c>
      <c r="B749" s="1">
        <v>75</v>
      </c>
      <c r="C749" s="2" t="s">
        <v>103</v>
      </c>
      <c r="D749" s="5">
        <v>47176</v>
      </c>
      <c r="E749" s="5">
        <v>19364</v>
      </c>
      <c r="F749" s="7">
        <v>0.725698293956192</v>
      </c>
      <c r="G749" s="5">
        <v>929.05</v>
      </c>
      <c r="H749" s="5">
        <v>674.21</v>
      </c>
      <c r="I749" s="5">
        <v>254.84</v>
      </c>
      <c r="J749" s="5">
        <f t="shared" si="101"/>
        <v>31806530.96</v>
      </c>
      <c r="K749" s="5">
        <f t="shared" si="101"/>
        <v>4934721.76</v>
      </c>
      <c r="L749" s="5">
        <f t="shared" si="102"/>
        <v>36741252.72</v>
      </c>
      <c r="M749" s="7">
        <f t="shared" si="103"/>
        <v>0.86568988821348</v>
      </c>
      <c r="N749" s="7">
        <f t="shared" si="104"/>
        <v>0.725698293956192</v>
      </c>
      <c r="O749" s="7">
        <f t="shared" si="105"/>
        <v>0.176392392292021</v>
      </c>
      <c r="P749" s="7">
        <f t="shared" si="106"/>
        <v>0.13431011178652</v>
      </c>
      <c r="Q749" s="7">
        <f t="shared" si="107"/>
        <v>0.274301706043808</v>
      </c>
      <c r="R749" s="11">
        <f t="shared" si="108"/>
        <v>-0.714077224328734</v>
      </c>
      <c r="S749" s="12">
        <f t="shared" si="109"/>
        <v>0.0567933185411875</v>
      </c>
    </row>
    <row r="750" ht="14.4" spans="1:19">
      <c r="A750" s="1">
        <v>2018</v>
      </c>
      <c r="B750" s="1">
        <v>75</v>
      </c>
      <c r="C750" s="2" t="s">
        <v>103</v>
      </c>
      <c r="D750" s="5">
        <v>50817</v>
      </c>
      <c r="E750" s="5">
        <v>20820</v>
      </c>
      <c r="F750" s="7">
        <v>0.736737344062673</v>
      </c>
      <c r="G750" s="5">
        <v>939.48</v>
      </c>
      <c r="H750" s="5">
        <v>692.15</v>
      </c>
      <c r="I750" s="5">
        <v>247.33</v>
      </c>
      <c r="J750" s="5">
        <f t="shared" si="101"/>
        <v>35172986.55</v>
      </c>
      <c r="K750" s="5">
        <f t="shared" si="101"/>
        <v>5149410.6</v>
      </c>
      <c r="L750" s="5">
        <f t="shared" si="102"/>
        <v>40322397.15</v>
      </c>
      <c r="M750" s="7">
        <f t="shared" si="103"/>
        <v>0.872294035971024</v>
      </c>
      <c r="N750" s="7">
        <f t="shared" si="104"/>
        <v>0.736737344062673</v>
      </c>
      <c r="O750" s="7">
        <f t="shared" si="105"/>
        <v>0.168895120877195</v>
      </c>
      <c r="P750" s="7">
        <f t="shared" si="106"/>
        <v>0.127705964028976</v>
      </c>
      <c r="Q750" s="7">
        <f t="shared" si="107"/>
        <v>0.263262655937327</v>
      </c>
      <c r="R750" s="11">
        <f t="shared" si="108"/>
        <v>-0.723421760208337</v>
      </c>
      <c r="S750" s="12">
        <f t="shared" si="109"/>
        <v>0.0549409333588372</v>
      </c>
    </row>
    <row r="751" ht="14.4" spans="1:19">
      <c r="A751" s="1">
        <v>2019</v>
      </c>
      <c r="B751" s="1">
        <v>75</v>
      </c>
      <c r="C751" s="2" t="s">
        <v>103</v>
      </c>
      <c r="D751" s="5">
        <v>54484</v>
      </c>
      <c r="E751" s="5">
        <v>22573</v>
      </c>
      <c r="F751" s="7">
        <v>0.741205078001642</v>
      </c>
      <c r="G751" s="5">
        <v>949.98</v>
      </c>
      <c r="H751" s="5">
        <v>704.13</v>
      </c>
      <c r="I751" s="5">
        <v>245.85</v>
      </c>
      <c r="J751" s="5">
        <f t="shared" si="101"/>
        <v>38363818.92</v>
      </c>
      <c r="K751" s="5">
        <f t="shared" si="101"/>
        <v>5549572.05</v>
      </c>
      <c r="L751" s="5">
        <f t="shared" si="102"/>
        <v>43913390.97</v>
      </c>
      <c r="M751" s="7">
        <f t="shared" si="103"/>
        <v>0.873624606813187</v>
      </c>
      <c r="N751" s="7">
        <f t="shared" si="104"/>
        <v>0.741205078001642</v>
      </c>
      <c r="O751" s="7">
        <f t="shared" si="105"/>
        <v>0.164373426291292</v>
      </c>
      <c r="P751" s="7">
        <f t="shared" si="106"/>
        <v>0.126375393186813</v>
      </c>
      <c r="Q751" s="7">
        <f t="shared" si="107"/>
        <v>0.258794921998358</v>
      </c>
      <c r="R751" s="11">
        <f t="shared" si="108"/>
        <v>-0.716779152492362</v>
      </c>
      <c r="S751" s="12">
        <f t="shared" si="109"/>
        <v>0.0530174226899331</v>
      </c>
    </row>
    <row r="752" ht="14.4" spans="1:19">
      <c r="A752" s="1">
        <v>2010</v>
      </c>
      <c r="B752" s="1">
        <v>76</v>
      </c>
      <c r="C752" s="2" t="s">
        <v>104</v>
      </c>
      <c r="D752" s="5">
        <v>21783.78</v>
      </c>
      <c r="E752" s="5">
        <v>9195.02</v>
      </c>
      <c r="F752" s="7">
        <v>0.402073910645339</v>
      </c>
      <c r="G752" s="5">
        <v>453.25</v>
      </c>
      <c r="H752" s="5">
        <v>182.24</v>
      </c>
      <c r="I752" s="5">
        <v>240.12</v>
      </c>
      <c r="J752" s="5">
        <f t="shared" si="101"/>
        <v>3969876.0672</v>
      </c>
      <c r="K752" s="5">
        <f t="shared" si="101"/>
        <v>2207908.2024</v>
      </c>
      <c r="L752" s="5">
        <f t="shared" si="102"/>
        <v>6177784.2696</v>
      </c>
      <c r="M752" s="7">
        <f t="shared" si="103"/>
        <v>0.642605162944131</v>
      </c>
      <c r="N752" s="7">
        <f t="shared" si="104"/>
        <v>0.402073910645339</v>
      </c>
      <c r="O752" s="7">
        <f t="shared" si="105"/>
        <v>0.468894552063644</v>
      </c>
      <c r="P752" s="7">
        <f t="shared" si="106"/>
        <v>0.357394837055869</v>
      </c>
      <c r="Q752" s="7">
        <f t="shared" si="107"/>
        <v>0.529773855488141</v>
      </c>
      <c r="R752" s="11">
        <f t="shared" si="108"/>
        <v>-0.393609070952395</v>
      </c>
      <c r="S752" s="12">
        <f t="shared" si="109"/>
        <v>0.16064021025573</v>
      </c>
    </row>
    <row r="753" ht="14.4" spans="1:19">
      <c r="A753" s="1">
        <v>2011</v>
      </c>
      <c r="B753" s="1">
        <v>76</v>
      </c>
      <c r="C753" s="2" t="s">
        <v>104</v>
      </c>
      <c r="D753" s="5">
        <v>24955.4</v>
      </c>
      <c r="E753" s="5">
        <v>10878</v>
      </c>
      <c r="F753" s="7">
        <v>0.433575488883524</v>
      </c>
      <c r="G753" s="5">
        <v>455.63</v>
      </c>
      <c r="H753" s="5">
        <v>197.55</v>
      </c>
      <c r="I753" s="5">
        <v>226.28</v>
      </c>
      <c r="J753" s="5">
        <f t="shared" si="101"/>
        <v>4929939.27</v>
      </c>
      <c r="K753" s="5">
        <f t="shared" si="101"/>
        <v>2461473.84</v>
      </c>
      <c r="L753" s="5">
        <f t="shared" si="102"/>
        <v>7391413.11</v>
      </c>
      <c r="M753" s="7">
        <f t="shared" si="103"/>
        <v>0.66698196902703</v>
      </c>
      <c r="N753" s="7">
        <f t="shared" si="104"/>
        <v>0.433575488883524</v>
      </c>
      <c r="O753" s="7">
        <f t="shared" si="105"/>
        <v>0.430697093407315</v>
      </c>
      <c r="P753" s="7">
        <f t="shared" si="106"/>
        <v>0.33301803097297</v>
      </c>
      <c r="Q753" s="7">
        <f t="shared" si="107"/>
        <v>0.496631038342515</v>
      </c>
      <c r="R753" s="11">
        <f t="shared" si="108"/>
        <v>-0.399650737236961</v>
      </c>
      <c r="S753" s="12">
        <f t="shared" si="109"/>
        <v>0.154176293823481</v>
      </c>
    </row>
    <row r="754" ht="14.4" spans="1:19">
      <c r="A754" s="1">
        <v>2012</v>
      </c>
      <c r="B754" s="1">
        <v>76</v>
      </c>
      <c r="C754" s="2" t="s">
        <v>104</v>
      </c>
      <c r="D754" s="5">
        <v>28189</v>
      </c>
      <c r="E754" s="5">
        <v>12378</v>
      </c>
      <c r="F754" s="7">
        <v>0.431223112702815</v>
      </c>
      <c r="G754" s="5">
        <v>457.93</v>
      </c>
      <c r="H754" s="5">
        <v>197.47</v>
      </c>
      <c r="I754" s="5">
        <v>226.2</v>
      </c>
      <c r="J754" s="5">
        <f t="shared" si="101"/>
        <v>5566481.83</v>
      </c>
      <c r="K754" s="5">
        <f t="shared" si="101"/>
        <v>2799903.6</v>
      </c>
      <c r="L754" s="5">
        <f t="shared" si="102"/>
        <v>8366385.43</v>
      </c>
      <c r="M754" s="7">
        <f t="shared" si="103"/>
        <v>0.665338918051735</v>
      </c>
      <c r="N754" s="7">
        <f t="shared" si="104"/>
        <v>0.431223112702815</v>
      </c>
      <c r="O754" s="7">
        <f t="shared" si="105"/>
        <v>0.433670942987304</v>
      </c>
      <c r="P754" s="7">
        <f t="shared" si="106"/>
        <v>0.334661081948265</v>
      </c>
      <c r="Q754" s="7">
        <f t="shared" si="107"/>
        <v>0.493961959251414</v>
      </c>
      <c r="R754" s="11">
        <f t="shared" si="108"/>
        <v>-0.389340184620157</v>
      </c>
      <c r="S754" s="12">
        <f t="shared" si="109"/>
        <v>0.15824114856673</v>
      </c>
    </row>
    <row r="755" ht="14.4" spans="1:19">
      <c r="A755" s="1">
        <v>2013</v>
      </c>
      <c r="B755" s="1">
        <v>76</v>
      </c>
      <c r="C755" s="2" t="s">
        <v>104</v>
      </c>
      <c r="D755" s="5">
        <v>30889</v>
      </c>
      <c r="E755" s="5">
        <v>13932</v>
      </c>
      <c r="F755" s="7">
        <v>0.653094107912729</v>
      </c>
      <c r="G755" s="5">
        <v>459.26</v>
      </c>
      <c r="H755" s="5">
        <v>299.94</v>
      </c>
      <c r="I755" s="5">
        <v>159.32</v>
      </c>
      <c r="J755" s="5">
        <f t="shared" si="101"/>
        <v>9264846.66</v>
      </c>
      <c r="K755" s="5">
        <f t="shared" si="101"/>
        <v>2219646.24</v>
      </c>
      <c r="L755" s="5">
        <f t="shared" si="102"/>
        <v>11484492.9</v>
      </c>
      <c r="M755" s="7">
        <f t="shared" si="103"/>
        <v>0.806726665310577</v>
      </c>
      <c r="N755" s="7">
        <f t="shared" si="104"/>
        <v>0.653094107912729</v>
      </c>
      <c r="O755" s="7">
        <f t="shared" si="105"/>
        <v>0.21126367105592</v>
      </c>
      <c r="P755" s="7">
        <f t="shared" si="106"/>
        <v>0.193273334689423</v>
      </c>
      <c r="Q755" s="7">
        <f t="shared" si="107"/>
        <v>0.346905892087271</v>
      </c>
      <c r="R755" s="11">
        <f t="shared" si="108"/>
        <v>-0.584948109910576</v>
      </c>
      <c r="S755" s="12">
        <f t="shared" si="109"/>
        <v>0.0573771650295209</v>
      </c>
    </row>
    <row r="756" ht="14.4" spans="1:19">
      <c r="A756" s="1">
        <v>2014</v>
      </c>
      <c r="B756" s="1">
        <v>76</v>
      </c>
      <c r="C756" s="2" t="s">
        <v>104</v>
      </c>
      <c r="D756" s="5">
        <v>33534</v>
      </c>
      <c r="E756" s="5">
        <v>15531</v>
      </c>
      <c r="F756" s="7">
        <v>0.6571</v>
      </c>
      <c r="G756" s="5">
        <v>461.5</v>
      </c>
      <c r="H756" s="5">
        <v>303.25165</v>
      </c>
      <c r="I756" s="5">
        <v>158.24835</v>
      </c>
      <c r="J756" s="5">
        <f t="shared" si="101"/>
        <v>10169240.8311</v>
      </c>
      <c r="K756" s="5">
        <f t="shared" si="101"/>
        <v>2457755.12385</v>
      </c>
      <c r="L756" s="5">
        <f t="shared" si="102"/>
        <v>12626995.95495</v>
      </c>
      <c r="M756" s="7">
        <f t="shared" si="103"/>
        <v>0.805357098979151</v>
      </c>
      <c r="N756" s="7">
        <f t="shared" si="104"/>
        <v>0.6571</v>
      </c>
      <c r="O756" s="7">
        <f t="shared" si="105"/>
        <v>0.203449566369145</v>
      </c>
      <c r="P756" s="7">
        <f t="shared" si="106"/>
        <v>0.194642901020849</v>
      </c>
      <c r="Q756" s="7">
        <f t="shared" si="107"/>
        <v>0.3429</v>
      </c>
      <c r="R756" s="11">
        <f t="shared" si="108"/>
        <v>-0.566272256558597</v>
      </c>
      <c r="S756" s="12">
        <f t="shared" si="109"/>
        <v>0.0536286777754331</v>
      </c>
    </row>
    <row r="757" ht="14.4" spans="1:19">
      <c r="A757" s="1">
        <v>2015</v>
      </c>
      <c r="B757" s="1">
        <v>76</v>
      </c>
      <c r="C757" s="2" t="s">
        <v>104</v>
      </c>
      <c r="D757" s="5">
        <v>33793</v>
      </c>
      <c r="E757" s="5">
        <v>14531</v>
      </c>
      <c r="F757" s="7">
        <v>0.672598018095648</v>
      </c>
      <c r="G757" s="5">
        <v>464.2</v>
      </c>
      <c r="H757" s="5">
        <v>312.22</v>
      </c>
      <c r="I757" s="5">
        <v>151.98</v>
      </c>
      <c r="J757" s="5">
        <f t="shared" si="101"/>
        <v>10550850.46</v>
      </c>
      <c r="K757" s="5">
        <f t="shared" si="101"/>
        <v>2208421.38</v>
      </c>
      <c r="L757" s="5">
        <f t="shared" si="102"/>
        <v>12759271.84</v>
      </c>
      <c r="M757" s="7">
        <f t="shared" si="103"/>
        <v>0.826916346975487</v>
      </c>
      <c r="N757" s="7">
        <f t="shared" si="104"/>
        <v>0.672598018095648</v>
      </c>
      <c r="O757" s="7">
        <f t="shared" si="105"/>
        <v>0.206555684849562</v>
      </c>
      <c r="P757" s="7">
        <f t="shared" si="106"/>
        <v>0.173083653024513</v>
      </c>
      <c r="Q757" s="7">
        <f t="shared" si="107"/>
        <v>0.327401981904352</v>
      </c>
      <c r="R757" s="11">
        <f t="shared" si="108"/>
        <v>-0.637413697260848</v>
      </c>
      <c r="S757" s="12">
        <f t="shared" si="109"/>
        <v>0.0604783811530508</v>
      </c>
    </row>
    <row r="758" ht="14.4" spans="1:19">
      <c r="A758" s="1">
        <v>2016</v>
      </c>
      <c r="B758" s="1">
        <v>76</v>
      </c>
      <c r="C758" s="2" t="s">
        <v>104</v>
      </c>
      <c r="D758" s="5">
        <v>36436.286694</v>
      </c>
      <c r="E758" s="5">
        <v>15674</v>
      </c>
      <c r="F758" s="7">
        <v>0.6911</v>
      </c>
      <c r="G758" s="5">
        <v>468.69</v>
      </c>
      <c r="H758" s="5">
        <v>323.911659</v>
      </c>
      <c r="I758" s="5">
        <v>144.778341</v>
      </c>
      <c r="J758" s="5">
        <f t="shared" si="101"/>
        <v>11802138.0708532</v>
      </c>
      <c r="K758" s="5">
        <f t="shared" si="101"/>
        <v>2269255.716834</v>
      </c>
      <c r="L758" s="5">
        <f t="shared" si="102"/>
        <v>14071393.7876872</v>
      </c>
      <c r="M758" s="7">
        <f t="shared" si="103"/>
        <v>0.838732697622345</v>
      </c>
      <c r="N758" s="7">
        <f t="shared" si="104"/>
        <v>0.6911</v>
      </c>
      <c r="O758" s="7">
        <f t="shared" si="105"/>
        <v>0.193607528209562</v>
      </c>
      <c r="P758" s="7">
        <f t="shared" si="106"/>
        <v>0.161267302377655</v>
      </c>
      <c r="Q758" s="7">
        <f t="shared" si="107"/>
        <v>0.3089</v>
      </c>
      <c r="R758" s="11">
        <f t="shared" si="108"/>
        <v>-0.649954348438204</v>
      </c>
      <c r="S758" s="12">
        <f t="shared" si="109"/>
        <v>0.0575685799739445</v>
      </c>
    </row>
    <row r="759" ht="14.4" spans="1:19">
      <c r="A759" s="1">
        <v>2017</v>
      </c>
      <c r="B759" s="1">
        <v>76</v>
      </c>
      <c r="C759" s="2" t="s">
        <v>104</v>
      </c>
      <c r="D759" s="5">
        <v>39410</v>
      </c>
      <c r="E759" s="5">
        <v>16953</v>
      </c>
      <c r="F759" s="7">
        <v>0.702595361481607</v>
      </c>
      <c r="G759" s="5">
        <v>470.84</v>
      </c>
      <c r="H759" s="5">
        <v>330.81</v>
      </c>
      <c r="I759" s="5">
        <v>140.03</v>
      </c>
      <c r="J759" s="5">
        <f t="shared" si="101"/>
        <v>13037222.1</v>
      </c>
      <c r="K759" s="5">
        <f t="shared" si="101"/>
        <v>2373928.59</v>
      </c>
      <c r="L759" s="5">
        <f t="shared" si="102"/>
        <v>15411150.69</v>
      </c>
      <c r="M759" s="7">
        <f t="shared" si="103"/>
        <v>0.84596032848213</v>
      </c>
      <c r="N759" s="7">
        <f t="shared" si="104"/>
        <v>0.702595361481607</v>
      </c>
      <c r="O759" s="7">
        <f t="shared" si="105"/>
        <v>0.185691327583028</v>
      </c>
      <c r="P759" s="7">
        <f t="shared" si="106"/>
        <v>0.15403967151787</v>
      </c>
      <c r="Q759" s="7">
        <f t="shared" si="107"/>
        <v>0.297404638518393</v>
      </c>
      <c r="R759" s="11">
        <f t="shared" si="108"/>
        <v>-0.657883454308068</v>
      </c>
      <c r="S759" s="12">
        <f t="shared" si="109"/>
        <v>0.0557473452797644</v>
      </c>
    </row>
    <row r="760" ht="14.4" spans="1:19">
      <c r="A760" s="1">
        <v>2018</v>
      </c>
      <c r="B760" s="1">
        <v>76</v>
      </c>
      <c r="C760" s="2" t="s">
        <v>104</v>
      </c>
      <c r="D760" s="5">
        <v>42277</v>
      </c>
      <c r="E760" s="5">
        <v>18273</v>
      </c>
      <c r="F760" s="7">
        <v>0.714938959547407</v>
      </c>
      <c r="G760" s="5">
        <v>470.18</v>
      </c>
      <c r="H760" s="5">
        <v>336.15</v>
      </c>
      <c r="I760" s="5">
        <v>134.03</v>
      </c>
      <c r="J760" s="5">
        <f t="shared" si="101"/>
        <v>14211413.55</v>
      </c>
      <c r="K760" s="5">
        <f t="shared" si="101"/>
        <v>2449130.19</v>
      </c>
      <c r="L760" s="5">
        <f t="shared" si="102"/>
        <v>16660543.74</v>
      </c>
      <c r="M760" s="7">
        <f t="shared" si="103"/>
        <v>0.852998183719543</v>
      </c>
      <c r="N760" s="7">
        <f t="shared" si="104"/>
        <v>0.714938959547407</v>
      </c>
      <c r="O760" s="7">
        <f t="shared" si="105"/>
        <v>0.176560250416693</v>
      </c>
      <c r="P760" s="7">
        <f t="shared" si="106"/>
        <v>0.147001816280457</v>
      </c>
      <c r="Q760" s="7">
        <f t="shared" si="107"/>
        <v>0.285061040452593</v>
      </c>
      <c r="R760" s="11">
        <f t="shared" si="108"/>
        <v>-0.662258392010892</v>
      </c>
      <c r="S760" s="12">
        <f t="shared" si="109"/>
        <v>0.0532523864499306</v>
      </c>
    </row>
    <row r="761" ht="14.4" spans="1:19">
      <c r="A761" s="1">
        <v>2019</v>
      </c>
      <c r="B761" s="1">
        <v>76</v>
      </c>
      <c r="C761" s="2" t="s">
        <v>104</v>
      </c>
      <c r="D761" s="5">
        <v>45237</v>
      </c>
      <c r="E761" s="5">
        <v>19916</v>
      </c>
      <c r="F761" s="7">
        <v>0.720405382388009</v>
      </c>
      <c r="G761" s="5">
        <v>469.68</v>
      </c>
      <c r="H761" s="5">
        <v>338.36</v>
      </c>
      <c r="I761" s="5">
        <v>131.32</v>
      </c>
      <c r="J761" s="5">
        <f t="shared" si="101"/>
        <v>15306391.32</v>
      </c>
      <c r="K761" s="5">
        <f t="shared" si="101"/>
        <v>2615369.12</v>
      </c>
      <c r="L761" s="5">
        <f t="shared" si="102"/>
        <v>17921760.44</v>
      </c>
      <c r="M761" s="7">
        <f t="shared" si="103"/>
        <v>0.854067398749361</v>
      </c>
      <c r="N761" s="7">
        <f t="shared" si="104"/>
        <v>0.720405382388009</v>
      </c>
      <c r="O761" s="7">
        <f t="shared" si="105"/>
        <v>0.17019602726461</v>
      </c>
      <c r="P761" s="7">
        <f t="shared" si="106"/>
        <v>0.145932601250639</v>
      </c>
      <c r="Q761" s="7">
        <f t="shared" si="107"/>
        <v>0.279594617611991</v>
      </c>
      <c r="R761" s="11">
        <f t="shared" si="108"/>
        <v>-0.650195880007222</v>
      </c>
      <c r="S761" s="12">
        <f t="shared" si="109"/>
        <v>0.0504741021914586</v>
      </c>
    </row>
    <row r="762" ht="14.4" spans="1:19">
      <c r="A762" s="1">
        <v>2010</v>
      </c>
      <c r="B762" s="1">
        <v>77</v>
      </c>
      <c r="C762" s="2" t="s">
        <v>105</v>
      </c>
      <c r="D762" s="5">
        <v>17629.52</v>
      </c>
      <c r="E762" s="5">
        <v>7102.69</v>
      </c>
      <c r="F762" s="7">
        <v>0.364159837163212</v>
      </c>
      <c r="G762" s="5">
        <v>373.38</v>
      </c>
      <c r="H762" s="5">
        <v>135.97</v>
      </c>
      <c r="I762" s="5">
        <v>255.07</v>
      </c>
      <c r="J762" s="5">
        <f t="shared" si="101"/>
        <v>2397085.8344</v>
      </c>
      <c r="K762" s="5">
        <f t="shared" si="101"/>
        <v>1811683.1383</v>
      </c>
      <c r="L762" s="5">
        <f t="shared" si="102"/>
        <v>4208768.9727</v>
      </c>
      <c r="M762" s="7">
        <f t="shared" si="103"/>
        <v>0.569545596336742</v>
      </c>
      <c r="N762" s="7">
        <f t="shared" si="104"/>
        <v>0.364159837163212</v>
      </c>
      <c r="O762" s="7">
        <f t="shared" si="105"/>
        <v>0.447245959146391</v>
      </c>
      <c r="P762" s="7">
        <f t="shared" si="106"/>
        <v>0.430454403663258</v>
      </c>
      <c r="Q762" s="7">
        <f t="shared" si="107"/>
        <v>0.683137822057957</v>
      </c>
      <c r="R762" s="11">
        <f t="shared" si="108"/>
        <v>-0.461855225041606</v>
      </c>
      <c r="S762" s="12">
        <f t="shared" si="109"/>
        <v>0.0559193510371855</v>
      </c>
    </row>
    <row r="763" ht="14.4" spans="1:19">
      <c r="A763" s="1">
        <v>2011</v>
      </c>
      <c r="B763" s="1">
        <v>77</v>
      </c>
      <c r="C763" s="2" t="s">
        <v>105</v>
      </c>
      <c r="D763" s="5">
        <v>20193.38</v>
      </c>
      <c r="E763" s="5">
        <v>8397</v>
      </c>
      <c r="F763" s="7">
        <v>0.364724065339622</v>
      </c>
      <c r="G763" s="5">
        <v>375.27</v>
      </c>
      <c r="H763" s="5">
        <v>136.87</v>
      </c>
      <c r="I763" s="5">
        <v>257.31</v>
      </c>
      <c r="J763" s="5">
        <f t="shared" si="101"/>
        <v>2763867.9206</v>
      </c>
      <c r="K763" s="5">
        <f t="shared" si="101"/>
        <v>2160632.07</v>
      </c>
      <c r="L763" s="5">
        <f t="shared" si="102"/>
        <v>4924499.9906</v>
      </c>
      <c r="M763" s="7">
        <f t="shared" si="103"/>
        <v>0.561248436567313</v>
      </c>
      <c r="N763" s="7">
        <f t="shared" si="104"/>
        <v>0.364724065339622</v>
      </c>
      <c r="O763" s="7">
        <f t="shared" si="105"/>
        <v>0.431022571115864</v>
      </c>
      <c r="P763" s="7">
        <f t="shared" si="106"/>
        <v>0.438751563432686</v>
      </c>
      <c r="Q763" s="7">
        <f t="shared" si="107"/>
        <v>0.68566632024942</v>
      </c>
      <c r="R763" s="11">
        <f t="shared" si="108"/>
        <v>-0.446457757604748</v>
      </c>
      <c r="S763" s="12">
        <f t="shared" si="109"/>
        <v>0.046026705008268</v>
      </c>
    </row>
    <row r="764" ht="14.4" spans="1:19">
      <c r="A764" s="1">
        <v>2012</v>
      </c>
      <c r="B764" s="1">
        <v>77</v>
      </c>
      <c r="C764" s="2" t="s">
        <v>105</v>
      </c>
      <c r="D764" s="5">
        <v>22960</v>
      </c>
      <c r="E764" s="5">
        <v>9606</v>
      </c>
      <c r="F764" s="7">
        <v>0.363229056203606</v>
      </c>
      <c r="G764" s="5">
        <v>377.2</v>
      </c>
      <c r="H764" s="5">
        <v>137.01</v>
      </c>
      <c r="I764" s="5">
        <v>257.82</v>
      </c>
      <c r="J764" s="5">
        <f t="shared" si="101"/>
        <v>3145749.6</v>
      </c>
      <c r="K764" s="5">
        <f t="shared" si="101"/>
        <v>2476618.92</v>
      </c>
      <c r="L764" s="5">
        <f t="shared" si="102"/>
        <v>5622368.52</v>
      </c>
      <c r="M764" s="7">
        <f t="shared" si="103"/>
        <v>0.55950612074073</v>
      </c>
      <c r="N764" s="7">
        <f t="shared" si="104"/>
        <v>0.363229056203606</v>
      </c>
      <c r="O764" s="7">
        <f t="shared" si="105"/>
        <v>0.432020823266006</v>
      </c>
      <c r="P764" s="7">
        <f t="shared" si="106"/>
        <v>0.44049387925927</v>
      </c>
      <c r="Q764" s="7">
        <f t="shared" si="107"/>
        <v>0.683510074231177</v>
      </c>
      <c r="R764" s="11">
        <f t="shared" si="108"/>
        <v>-0.439344844942727</v>
      </c>
      <c r="S764" s="12">
        <f t="shared" si="109"/>
        <v>0.0481895798233956</v>
      </c>
    </row>
    <row r="765" ht="14.4" spans="1:19">
      <c r="A765" s="1">
        <v>2013</v>
      </c>
      <c r="B765" s="1">
        <v>77</v>
      </c>
      <c r="C765" s="2" t="s">
        <v>105</v>
      </c>
      <c r="D765" s="5">
        <v>25238</v>
      </c>
      <c r="E765" s="5">
        <v>10878</v>
      </c>
      <c r="F765" s="7">
        <v>0.504340962904499</v>
      </c>
      <c r="G765" s="5">
        <v>380.1</v>
      </c>
      <c r="H765" s="5">
        <v>191.7</v>
      </c>
      <c r="I765" s="5">
        <v>188.4</v>
      </c>
      <c r="J765" s="5">
        <f t="shared" si="101"/>
        <v>4838124.6</v>
      </c>
      <c r="K765" s="5">
        <f t="shared" si="101"/>
        <v>2049415.2</v>
      </c>
      <c r="L765" s="5">
        <f t="shared" si="102"/>
        <v>6887539.8</v>
      </c>
      <c r="M765" s="7">
        <f t="shared" si="103"/>
        <v>0.702445973524538</v>
      </c>
      <c r="N765" s="7">
        <f t="shared" si="104"/>
        <v>0.504340962904499</v>
      </c>
      <c r="O765" s="7">
        <f t="shared" si="105"/>
        <v>0.331315939197056</v>
      </c>
      <c r="P765" s="7">
        <f t="shared" si="106"/>
        <v>0.297554026475462</v>
      </c>
      <c r="Q765" s="7">
        <f t="shared" si="107"/>
        <v>0.495659037095501</v>
      </c>
      <c r="R765" s="11">
        <f t="shared" si="108"/>
        <v>-0.510292455032894</v>
      </c>
      <c r="S765" s="12">
        <f t="shared" si="109"/>
        <v>0.0808919727783863</v>
      </c>
    </row>
    <row r="766" ht="14.4" spans="1:19">
      <c r="A766" s="1">
        <v>2014</v>
      </c>
      <c r="B766" s="1">
        <v>77</v>
      </c>
      <c r="C766" s="2" t="s">
        <v>105</v>
      </c>
      <c r="D766" s="5">
        <v>27596</v>
      </c>
      <c r="E766" s="5">
        <v>12145</v>
      </c>
      <c r="F766" s="7">
        <v>0.513441364761763</v>
      </c>
      <c r="G766" s="5">
        <v>383.09</v>
      </c>
      <c r="H766" s="5">
        <v>196.694252426584</v>
      </c>
      <c r="I766" s="5">
        <v>186.404629078784</v>
      </c>
      <c r="J766" s="5">
        <f t="shared" si="101"/>
        <v>5427974.589964</v>
      </c>
      <c r="K766" s="5">
        <f t="shared" si="101"/>
        <v>2263884.22016184</v>
      </c>
      <c r="L766" s="5">
        <f t="shared" si="102"/>
        <v>7691858.81012584</v>
      </c>
      <c r="M766" s="7">
        <f t="shared" si="103"/>
        <v>0.705677876304544</v>
      </c>
      <c r="N766" s="7">
        <f t="shared" si="104"/>
        <v>0.513441364761763</v>
      </c>
      <c r="O766" s="7">
        <f t="shared" si="105"/>
        <v>0.31802303208222</v>
      </c>
      <c r="P766" s="7">
        <f t="shared" si="106"/>
        <v>0.294322123695456</v>
      </c>
      <c r="Q766" s="7">
        <f t="shared" si="107"/>
        <v>0.486581819099388</v>
      </c>
      <c r="R766" s="11">
        <f t="shared" si="108"/>
        <v>-0.502730240147507</v>
      </c>
      <c r="S766" s="12">
        <f t="shared" si="109"/>
        <v>0.0764571859695725</v>
      </c>
    </row>
    <row r="767" ht="14.4" spans="1:19">
      <c r="A767" s="1">
        <v>2015</v>
      </c>
      <c r="B767" s="1">
        <v>77</v>
      </c>
      <c r="C767" s="2" t="s">
        <v>105</v>
      </c>
      <c r="D767" s="5">
        <v>25792</v>
      </c>
      <c r="E767" s="5">
        <v>12038</v>
      </c>
      <c r="F767" s="7">
        <v>0.534631253223311</v>
      </c>
      <c r="G767" s="5">
        <v>387.8</v>
      </c>
      <c r="H767" s="5">
        <v>207.33</v>
      </c>
      <c r="I767" s="5">
        <v>180.47</v>
      </c>
      <c r="J767" s="5">
        <f t="shared" si="101"/>
        <v>5347455.36</v>
      </c>
      <c r="K767" s="5">
        <f t="shared" si="101"/>
        <v>2172497.86</v>
      </c>
      <c r="L767" s="5">
        <f t="shared" si="102"/>
        <v>7519953.22</v>
      </c>
      <c r="M767" s="7">
        <f t="shared" si="103"/>
        <v>0.711102210819338</v>
      </c>
      <c r="N767" s="7">
        <f t="shared" si="104"/>
        <v>0.534631253223311</v>
      </c>
      <c r="O767" s="7">
        <f t="shared" si="105"/>
        <v>0.285238912952913</v>
      </c>
      <c r="P767" s="7">
        <f t="shared" si="106"/>
        <v>0.288897789180662</v>
      </c>
      <c r="Q767" s="7">
        <f t="shared" si="107"/>
        <v>0.465368746776689</v>
      </c>
      <c r="R767" s="11">
        <f t="shared" si="108"/>
        <v>-0.476757140245725</v>
      </c>
      <c r="S767" s="12">
        <f t="shared" si="109"/>
        <v>0.0650999378194366</v>
      </c>
    </row>
    <row r="768" ht="14.4" spans="1:19">
      <c r="A768" s="1">
        <v>2016</v>
      </c>
      <c r="B768" s="1">
        <v>77</v>
      </c>
      <c r="C768" s="2" t="s">
        <v>105</v>
      </c>
      <c r="D768" s="5">
        <v>27707.660915</v>
      </c>
      <c r="E768" s="5">
        <v>13018</v>
      </c>
      <c r="F768" s="7">
        <v>0.5547</v>
      </c>
      <c r="G768" s="5">
        <v>391.56</v>
      </c>
      <c r="H768" s="5">
        <v>217.198332</v>
      </c>
      <c r="I768" s="5">
        <v>174.361668</v>
      </c>
      <c r="J768" s="5">
        <f t="shared" si="101"/>
        <v>6018057.73435959</v>
      </c>
      <c r="K768" s="5">
        <f t="shared" si="101"/>
        <v>2269840.194024</v>
      </c>
      <c r="L768" s="5">
        <f t="shared" si="102"/>
        <v>8287897.92838359</v>
      </c>
      <c r="M768" s="7">
        <f t="shared" si="103"/>
        <v>0.726125947298353</v>
      </c>
      <c r="N768" s="7">
        <f t="shared" si="104"/>
        <v>0.5547</v>
      </c>
      <c r="O768" s="7">
        <f t="shared" si="105"/>
        <v>0.269296053844704</v>
      </c>
      <c r="P768" s="7">
        <f t="shared" si="106"/>
        <v>0.273874052701647</v>
      </c>
      <c r="Q768" s="7">
        <f t="shared" si="107"/>
        <v>0.4453</v>
      </c>
      <c r="R768" s="11">
        <f t="shared" si="108"/>
        <v>-0.486079873289219</v>
      </c>
      <c r="S768" s="12">
        <f t="shared" si="109"/>
        <v>0.0624181873672727</v>
      </c>
    </row>
    <row r="769" ht="14.4" spans="1:19">
      <c r="A769" s="1">
        <v>2017</v>
      </c>
      <c r="B769" s="1">
        <v>77</v>
      </c>
      <c r="C769" s="2" t="s">
        <v>105</v>
      </c>
      <c r="D769" s="5">
        <v>29924</v>
      </c>
      <c r="E769" s="5">
        <v>14164</v>
      </c>
      <c r="F769" s="7">
        <v>0.573195928882994</v>
      </c>
      <c r="G769" s="5">
        <v>392.03</v>
      </c>
      <c r="H769" s="5">
        <v>224.71</v>
      </c>
      <c r="I769" s="5">
        <v>167.32</v>
      </c>
      <c r="J769" s="5">
        <f t="shared" si="101"/>
        <v>6724222.04</v>
      </c>
      <c r="K769" s="5">
        <f t="shared" si="101"/>
        <v>2369920.48</v>
      </c>
      <c r="L769" s="5">
        <f t="shared" si="102"/>
        <v>9094142.52</v>
      </c>
      <c r="M769" s="7">
        <f t="shared" si="103"/>
        <v>0.739401436167508</v>
      </c>
      <c r="N769" s="7">
        <f t="shared" si="104"/>
        <v>0.573195928882994</v>
      </c>
      <c r="O769" s="7">
        <f t="shared" si="105"/>
        <v>0.254613395350831</v>
      </c>
      <c r="P769" s="7">
        <f t="shared" si="106"/>
        <v>0.260598563832492</v>
      </c>
      <c r="Q769" s="7">
        <f t="shared" si="107"/>
        <v>0.426804071117006</v>
      </c>
      <c r="R769" s="11">
        <f t="shared" si="108"/>
        <v>-0.49334390440967</v>
      </c>
      <c r="S769" s="12">
        <f t="shared" si="109"/>
        <v>0.0596967972252156</v>
      </c>
    </row>
    <row r="770" ht="14.4" spans="1:19">
      <c r="A770" s="1">
        <v>2018</v>
      </c>
      <c r="B770" s="1">
        <v>77</v>
      </c>
      <c r="C770" s="2" t="s">
        <v>105</v>
      </c>
      <c r="D770" s="5">
        <v>32001</v>
      </c>
      <c r="E770" s="5">
        <v>15345</v>
      </c>
      <c r="F770" s="7">
        <v>0.58882692944262</v>
      </c>
      <c r="G770" s="5">
        <v>392.73</v>
      </c>
      <c r="H770" s="5">
        <v>231.25</v>
      </c>
      <c r="I770" s="5">
        <v>161.48</v>
      </c>
      <c r="J770" s="5">
        <f t="shared" si="101"/>
        <v>7400231.25</v>
      </c>
      <c r="K770" s="5">
        <f t="shared" si="101"/>
        <v>2477910.6</v>
      </c>
      <c r="L770" s="5">
        <f t="shared" si="102"/>
        <v>9878141.85</v>
      </c>
      <c r="M770" s="7">
        <f t="shared" si="103"/>
        <v>0.749152154562348</v>
      </c>
      <c r="N770" s="7">
        <f t="shared" si="104"/>
        <v>0.58882692944262</v>
      </c>
      <c r="O770" s="7">
        <f t="shared" si="105"/>
        <v>0.240809803979738</v>
      </c>
      <c r="P770" s="7">
        <f t="shared" si="106"/>
        <v>0.250847845437652</v>
      </c>
      <c r="Q770" s="7">
        <f t="shared" si="107"/>
        <v>0.41117307055738</v>
      </c>
      <c r="R770" s="11">
        <f t="shared" si="108"/>
        <v>-0.494167660260018</v>
      </c>
      <c r="S770" s="12">
        <f t="shared" si="109"/>
        <v>0.0564422906299665</v>
      </c>
    </row>
    <row r="771" ht="14.4" spans="1:19">
      <c r="A771" s="1">
        <v>2019</v>
      </c>
      <c r="B771" s="1">
        <v>77</v>
      </c>
      <c r="C771" s="2" t="s">
        <v>105</v>
      </c>
      <c r="D771" s="5">
        <v>34030</v>
      </c>
      <c r="E771" s="5">
        <v>16747</v>
      </c>
      <c r="F771" s="7">
        <v>0.591990846681922</v>
      </c>
      <c r="G771" s="5">
        <v>393.3</v>
      </c>
      <c r="H771" s="5">
        <v>232.83</v>
      </c>
      <c r="I771" s="5">
        <v>160.47</v>
      </c>
      <c r="J771" s="5">
        <f t="shared" ref="J771:K834" si="110">D771*H771</f>
        <v>7923204.9</v>
      </c>
      <c r="K771" s="5">
        <f t="shared" si="110"/>
        <v>2687391.09</v>
      </c>
      <c r="L771" s="5">
        <f t="shared" ref="L771:L834" si="111">J771+K771</f>
        <v>10610595.99</v>
      </c>
      <c r="M771" s="7">
        <f t="shared" ref="M771:M834" si="112">J771/L771</f>
        <v>0.746725717147958</v>
      </c>
      <c r="N771" s="7">
        <f t="shared" ref="N771:N834" si="113">H771/G771</f>
        <v>0.591990846681922</v>
      </c>
      <c r="O771" s="7">
        <f t="shared" ref="O771:O834" si="114">LN(M771/N771)</f>
        <v>0.23220676544137</v>
      </c>
      <c r="P771" s="7">
        <f t="shared" ref="P771:P834" si="115">K771/L771</f>
        <v>0.253274282852042</v>
      </c>
      <c r="Q771" s="7">
        <f t="shared" ref="Q771:Q834" si="116">I771/G771</f>
        <v>0.408009153318078</v>
      </c>
      <c r="R771" s="11">
        <f t="shared" ref="R771:R834" si="117">LN(P771/Q771)</f>
        <v>-0.476816585319103</v>
      </c>
      <c r="S771" s="12">
        <f t="shared" ref="S771:S834" si="118">M771*O771+P771*R771</f>
        <v>0.0526293847521597</v>
      </c>
    </row>
    <row r="772" ht="14.4" spans="1:19">
      <c r="A772" s="1">
        <v>2010</v>
      </c>
      <c r="B772" s="1">
        <v>78</v>
      </c>
      <c r="C772" s="2" t="s">
        <v>106</v>
      </c>
      <c r="D772" s="5">
        <v>23795.63</v>
      </c>
      <c r="E772" s="5">
        <v>8427.4</v>
      </c>
      <c r="F772" s="7">
        <v>0.397073984977171</v>
      </c>
      <c r="G772" s="5">
        <v>203.69</v>
      </c>
      <c r="H772" s="5">
        <v>80.88</v>
      </c>
      <c r="I772" s="5">
        <v>104</v>
      </c>
      <c r="J772" s="5">
        <f t="shared" si="110"/>
        <v>1924590.5544</v>
      </c>
      <c r="K772" s="5">
        <f t="shared" si="110"/>
        <v>876449.6</v>
      </c>
      <c r="L772" s="5">
        <f t="shared" si="111"/>
        <v>2801040.1544</v>
      </c>
      <c r="M772" s="7">
        <f t="shared" si="112"/>
        <v>0.687098523516975</v>
      </c>
      <c r="N772" s="7">
        <f t="shared" si="113"/>
        <v>0.397073984977171</v>
      </c>
      <c r="O772" s="7">
        <f t="shared" si="114"/>
        <v>0.548355069704498</v>
      </c>
      <c r="P772" s="7">
        <f t="shared" si="115"/>
        <v>0.312901476483025</v>
      </c>
      <c r="Q772" s="7">
        <f t="shared" si="116"/>
        <v>0.510579802641269</v>
      </c>
      <c r="R772" s="11">
        <f t="shared" si="117"/>
        <v>-0.489658578528021</v>
      </c>
      <c r="S772" s="12">
        <f t="shared" si="118"/>
        <v>0.223559066563012</v>
      </c>
    </row>
    <row r="773" ht="14.4" spans="1:19">
      <c r="A773" s="1">
        <v>2011</v>
      </c>
      <c r="B773" s="1">
        <v>78</v>
      </c>
      <c r="C773" s="2" t="s">
        <v>106</v>
      </c>
      <c r="D773" s="5">
        <v>27342.65</v>
      </c>
      <c r="E773" s="5">
        <v>10025</v>
      </c>
      <c r="F773" s="7">
        <v>0.394355231143552</v>
      </c>
      <c r="G773" s="5">
        <v>205.5</v>
      </c>
      <c r="H773" s="5">
        <v>81.04</v>
      </c>
      <c r="I773" s="5">
        <v>104.92</v>
      </c>
      <c r="J773" s="5">
        <f t="shared" si="110"/>
        <v>2215848.356</v>
      </c>
      <c r="K773" s="5">
        <f t="shared" si="110"/>
        <v>1051823</v>
      </c>
      <c r="L773" s="5">
        <f t="shared" si="111"/>
        <v>3267671.356</v>
      </c>
      <c r="M773" s="7">
        <f t="shared" si="112"/>
        <v>0.6781123664506</v>
      </c>
      <c r="N773" s="7">
        <f t="shared" si="113"/>
        <v>0.394355231143552</v>
      </c>
      <c r="O773" s="7">
        <f t="shared" si="114"/>
        <v>0.542060901450074</v>
      </c>
      <c r="P773" s="7">
        <f t="shared" si="115"/>
        <v>0.3218876335494</v>
      </c>
      <c r="Q773" s="7">
        <f t="shared" si="116"/>
        <v>0.510559610705596</v>
      </c>
      <c r="R773" s="11">
        <f t="shared" si="117"/>
        <v>-0.461304879534561</v>
      </c>
      <c r="S773" s="12">
        <f t="shared" si="118"/>
        <v>0.219089864624484</v>
      </c>
    </row>
    <row r="774" ht="14.4" spans="1:19">
      <c r="A774" s="1">
        <v>2012</v>
      </c>
      <c r="B774" s="1">
        <v>78</v>
      </c>
      <c r="C774" s="2" t="s">
        <v>106</v>
      </c>
      <c r="D774" s="5">
        <v>30953</v>
      </c>
      <c r="E774" s="5">
        <v>11489</v>
      </c>
      <c r="F774" s="7">
        <v>0.387822059249252</v>
      </c>
      <c r="G774" s="5">
        <v>207.26</v>
      </c>
      <c r="H774" s="5">
        <v>80.38</v>
      </c>
      <c r="I774" s="5">
        <v>105.08</v>
      </c>
      <c r="J774" s="5">
        <f t="shared" si="110"/>
        <v>2488002.14</v>
      </c>
      <c r="K774" s="5">
        <f t="shared" si="110"/>
        <v>1207264.12</v>
      </c>
      <c r="L774" s="5">
        <f t="shared" si="111"/>
        <v>3695266.26</v>
      </c>
      <c r="M774" s="7">
        <f t="shared" si="112"/>
        <v>0.673294416408305</v>
      </c>
      <c r="N774" s="7">
        <f t="shared" si="113"/>
        <v>0.387822059249252</v>
      </c>
      <c r="O774" s="7">
        <f t="shared" si="114"/>
        <v>0.551636078396277</v>
      </c>
      <c r="P774" s="7">
        <f t="shared" si="115"/>
        <v>0.326705583591695</v>
      </c>
      <c r="Q774" s="7">
        <f t="shared" si="116"/>
        <v>0.506996043616713</v>
      </c>
      <c r="R774" s="11">
        <f t="shared" si="117"/>
        <v>-0.439443790698758</v>
      </c>
      <c r="S774" s="12">
        <f t="shared" si="118"/>
        <v>0.227844751377603</v>
      </c>
    </row>
    <row r="775" ht="14.4" spans="1:19">
      <c r="A775" s="1">
        <v>2013</v>
      </c>
      <c r="B775" s="1">
        <v>78</v>
      </c>
      <c r="C775" s="2" t="s">
        <v>106</v>
      </c>
      <c r="D775" s="5">
        <v>33983</v>
      </c>
      <c r="E775" s="5">
        <v>13000</v>
      </c>
      <c r="F775" s="7">
        <v>0.631924792555998</v>
      </c>
      <c r="G775" s="5">
        <v>208.49</v>
      </c>
      <c r="H775" s="5">
        <v>131.75</v>
      </c>
      <c r="I775" s="5">
        <v>76.74</v>
      </c>
      <c r="J775" s="5">
        <f t="shared" si="110"/>
        <v>4477260.25</v>
      </c>
      <c r="K775" s="5">
        <f t="shared" si="110"/>
        <v>997620</v>
      </c>
      <c r="L775" s="5">
        <f t="shared" si="111"/>
        <v>5474880.25</v>
      </c>
      <c r="M775" s="7">
        <f t="shared" si="112"/>
        <v>0.817782315878051</v>
      </c>
      <c r="N775" s="7">
        <f t="shared" si="113"/>
        <v>0.631924792555998</v>
      </c>
      <c r="O775" s="7">
        <f t="shared" si="114"/>
        <v>0.25782579573306</v>
      </c>
      <c r="P775" s="7">
        <f t="shared" si="115"/>
        <v>0.182217684121949</v>
      </c>
      <c r="Q775" s="7">
        <f t="shared" si="116"/>
        <v>0.368075207444002</v>
      </c>
      <c r="R775" s="11">
        <f t="shared" si="117"/>
        <v>-0.703085246379882</v>
      </c>
      <c r="S775" s="12">
        <f t="shared" si="118"/>
        <v>0.0827308109920307</v>
      </c>
    </row>
    <row r="776" ht="14.4" spans="1:19">
      <c r="A776" s="1">
        <v>2014</v>
      </c>
      <c r="B776" s="1">
        <v>78</v>
      </c>
      <c r="C776" s="2" t="s">
        <v>106</v>
      </c>
      <c r="D776" s="5">
        <v>36940</v>
      </c>
      <c r="E776" s="5">
        <v>14456</v>
      </c>
      <c r="F776" s="7">
        <v>0.640416769892765</v>
      </c>
      <c r="G776" s="5">
        <v>209.91</v>
      </c>
      <c r="H776" s="5">
        <v>134.42988416819</v>
      </c>
      <c r="I776" s="5">
        <v>75.4801158318098</v>
      </c>
      <c r="J776" s="5">
        <f t="shared" si="110"/>
        <v>4965839.92117295</v>
      </c>
      <c r="K776" s="5">
        <f t="shared" si="110"/>
        <v>1091140.55446464</v>
      </c>
      <c r="L776" s="5">
        <f t="shared" si="111"/>
        <v>6056980.47563759</v>
      </c>
      <c r="M776" s="7">
        <f t="shared" si="112"/>
        <v>0.81985404132415</v>
      </c>
      <c r="N776" s="7">
        <f t="shared" si="113"/>
        <v>0.640416769892765</v>
      </c>
      <c r="O776" s="7">
        <f t="shared" si="114"/>
        <v>0.247007158659</v>
      </c>
      <c r="P776" s="7">
        <f t="shared" si="115"/>
        <v>0.18014595867585</v>
      </c>
      <c r="Q776" s="7">
        <f t="shared" si="116"/>
        <v>0.359583230107235</v>
      </c>
      <c r="R776" s="11">
        <f t="shared" si="117"/>
        <v>-0.691178262822166</v>
      </c>
      <c r="S776" s="12">
        <f t="shared" si="118"/>
        <v>0.0779968464905687</v>
      </c>
    </row>
    <row r="777" ht="14.4" spans="1:19">
      <c r="A777" s="1">
        <v>2015</v>
      </c>
      <c r="B777" s="1">
        <v>78</v>
      </c>
      <c r="C777" s="2" t="s">
        <v>106</v>
      </c>
      <c r="D777" s="5">
        <v>38735</v>
      </c>
      <c r="E777" s="5">
        <v>13887</v>
      </c>
      <c r="F777" s="7">
        <v>0.65521652610632</v>
      </c>
      <c r="G777" s="5">
        <v>211.06</v>
      </c>
      <c r="H777" s="5">
        <v>138.29</v>
      </c>
      <c r="I777" s="5">
        <v>72.77</v>
      </c>
      <c r="J777" s="5">
        <f t="shared" si="110"/>
        <v>5356663.15</v>
      </c>
      <c r="K777" s="5">
        <f t="shared" si="110"/>
        <v>1010556.99</v>
      </c>
      <c r="L777" s="5">
        <f t="shared" si="111"/>
        <v>6367220.14</v>
      </c>
      <c r="M777" s="7">
        <f t="shared" si="112"/>
        <v>0.841287568549499</v>
      </c>
      <c r="N777" s="7">
        <f t="shared" si="113"/>
        <v>0.65521652610632</v>
      </c>
      <c r="O777" s="7">
        <f t="shared" si="114"/>
        <v>0.249967782754358</v>
      </c>
      <c r="P777" s="7">
        <f t="shared" si="115"/>
        <v>0.158712431450501</v>
      </c>
      <c r="Q777" s="7">
        <f t="shared" si="116"/>
        <v>0.34478347389368</v>
      </c>
      <c r="R777" s="11">
        <f t="shared" si="117"/>
        <v>-0.775822650612265</v>
      </c>
      <c r="S777" s="12">
        <f t="shared" si="118"/>
        <v>0.0871620889160782</v>
      </c>
    </row>
    <row r="778" ht="14.4" spans="1:19">
      <c r="A778" s="1">
        <v>2016</v>
      </c>
      <c r="B778" s="1">
        <v>78</v>
      </c>
      <c r="C778" s="2" t="s">
        <v>106</v>
      </c>
      <c r="D778" s="5">
        <v>41579.652425</v>
      </c>
      <c r="E778" s="5">
        <v>14999</v>
      </c>
      <c r="F778" s="7">
        <v>0.6667</v>
      </c>
      <c r="G778" s="5">
        <v>213.21</v>
      </c>
      <c r="H778" s="5">
        <v>142.147107</v>
      </c>
      <c r="I778" s="5">
        <v>71.062893</v>
      </c>
      <c r="J778" s="5">
        <f t="shared" si="110"/>
        <v>5910427.30227929</v>
      </c>
      <c r="K778" s="5">
        <f t="shared" si="110"/>
        <v>1065872.332107</v>
      </c>
      <c r="L778" s="5">
        <f t="shared" si="111"/>
        <v>6976299.63438629</v>
      </c>
      <c r="M778" s="7">
        <f t="shared" si="112"/>
        <v>0.847215230427704</v>
      </c>
      <c r="N778" s="7">
        <f t="shared" si="113"/>
        <v>0.6667</v>
      </c>
      <c r="O778" s="7">
        <f t="shared" si="114"/>
        <v>0.239614601871403</v>
      </c>
      <c r="P778" s="7">
        <f t="shared" si="115"/>
        <v>0.152784769572296</v>
      </c>
      <c r="Q778" s="7">
        <f t="shared" si="116"/>
        <v>0.3333</v>
      </c>
      <c r="R778" s="11">
        <f t="shared" si="117"/>
        <v>-0.780012789123194</v>
      </c>
      <c r="S778" s="12">
        <f t="shared" si="118"/>
        <v>0.0838310658886921</v>
      </c>
    </row>
    <row r="779" ht="14.4" spans="1:19">
      <c r="A779" s="1">
        <v>2017</v>
      </c>
      <c r="B779" s="1">
        <v>78</v>
      </c>
      <c r="C779" s="2" t="s">
        <v>106</v>
      </c>
      <c r="D779" s="5">
        <v>44763</v>
      </c>
      <c r="E779" s="5">
        <v>16252</v>
      </c>
      <c r="F779" s="7">
        <v>0.677480738884248</v>
      </c>
      <c r="G779" s="5">
        <v>215.46</v>
      </c>
      <c r="H779" s="5">
        <v>145.97</v>
      </c>
      <c r="I779" s="5">
        <v>69.49</v>
      </c>
      <c r="J779" s="5">
        <f t="shared" si="110"/>
        <v>6534055.11</v>
      </c>
      <c r="K779" s="5">
        <f t="shared" si="110"/>
        <v>1129351.48</v>
      </c>
      <c r="L779" s="5">
        <f t="shared" si="111"/>
        <v>7663406.59</v>
      </c>
      <c r="M779" s="7">
        <f t="shared" si="112"/>
        <v>0.852630619720257</v>
      </c>
      <c r="N779" s="7">
        <f t="shared" si="113"/>
        <v>0.677480738884248</v>
      </c>
      <c r="O779" s="7">
        <f t="shared" si="114"/>
        <v>0.229945294375373</v>
      </c>
      <c r="P779" s="7">
        <f t="shared" si="115"/>
        <v>0.147369380279743</v>
      </c>
      <c r="Q779" s="7">
        <f t="shared" si="116"/>
        <v>0.322519261115752</v>
      </c>
      <c r="R779" s="11">
        <f t="shared" si="117"/>
        <v>-0.783220632825541</v>
      </c>
      <c r="S779" s="12">
        <f t="shared" si="118"/>
        <v>0.080635659563223</v>
      </c>
    </row>
    <row r="780" ht="14.4" spans="1:19">
      <c r="A780" s="1">
        <v>2018</v>
      </c>
      <c r="B780" s="1">
        <v>78</v>
      </c>
      <c r="C780" s="2" t="s">
        <v>106</v>
      </c>
      <c r="D780" s="5">
        <v>47912</v>
      </c>
      <c r="E780" s="5">
        <v>17485</v>
      </c>
      <c r="F780" s="7">
        <v>0.690437825146172</v>
      </c>
      <c r="G780" s="5">
        <v>217.21</v>
      </c>
      <c r="H780" s="5">
        <v>149.97</v>
      </c>
      <c r="I780" s="5">
        <v>67.24</v>
      </c>
      <c r="J780" s="5">
        <f t="shared" si="110"/>
        <v>7185362.64</v>
      </c>
      <c r="K780" s="5">
        <f t="shared" si="110"/>
        <v>1175691.4</v>
      </c>
      <c r="L780" s="5">
        <f t="shared" si="111"/>
        <v>8361054.04</v>
      </c>
      <c r="M780" s="7">
        <f t="shared" si="112"/>
        <v>0.859384786370786</v>
      </c>
      <c r="N780" s="7">
        <f t="shared" si="113"/>
        <v>0.690437825146172</v>
      </c>
      <c r="O780" s="7">
        <f t="shared" si="114"/>
        <v>0.218890843006887</v>
      </c>
      <c r="P780" s="7">
        <f t="shared" si="115"/>
        <v>0.140615213629214</v>
      </c>
      <c r="Q780" s="7">
        <f t="shared" si="116"/>
        <v>0.309562174853828</v>
      </c>
      <c r="R780" s="11">
        <f t="shared" si="117"/>
        <v>-0.789131781439935</v>
      </c>
      <c r="S780" s="12">
        <f t="shared" si="118"/>
        <v>0.0771475263272169</v>
      </c>
    </row>
    <row r="781" ht="14.4" spans="1:19">
      <c r="A781" s="1">
        <v>2019</v>
      </c>
      <c r="B781" s="1">
        <v>78</v>
      </c>
      <c r="C781" s="2" t="s">
        <v>106</v>
      </c>
      <c r="D781" s="5">
        <v>51128</v>
      </c>
      <c r="E781" s="5">
        <v>19013</v>
      </c>
      <c r="F781" s="7">
        <v>0.692434738725513</v>
      </c>
      <c r="G781" s="5">
        <v>217.97</v>
      </c>
      <c r="H781" s="5">
        <v>150.93</v>
      </c>
      <c r="I781" s="5">
        <v>67.04</v>
      </c>
      <c r="J781" s="5">
        <f t="shared" si="110"/>
        <v>7716749.04</v>
      </c>
      <c r="K781" s="5">
        <f t="shared" si="110"/>
        <v>1274631.52</v>
      </c>
      <c r="L781" s="5">
        <f t="shared" si="111"/>
        <v>8991380.56</v>
      </c>
      <c r="M781" s="7">
        <f t="shared" si="112"/>
        <v>0.858238508369843</v>
      </c>
      <c r="N781" s="7">
        <f t="shared" si="113"/>
        <v>0.692434738725513</v>
      </c>
      <c r="O781" s="7">
        <f t="shared" si="114"/>
        <v>0.214668049128166</v>
      </c>
      <c r="P781" s="7">
        <f t="shared" si="115"/>
        <v>0.141761491630157</v>
      </c>
      <c r="Q781" s="7">
        <f t="shared" si="116"/>
        <v>0.307565261274487</v>
      </c>
      <c r="R781" s="11">
        <f t="shared" si="117"/>
        <v>-0.774541287492366</v>
      </c>
      <c r="S781" s="12">
        <f t="shared" si="118"/>
        <v>0.0744362580343606</v>
      </c>
    </row>
    <row r="782" ht="14.4" spans="1:19">
      <c r="A782" s="1">
        <v>2010</v>
      </c>
      <c r="B782" s="1">
        <v>79</v>
      </c>
      <c r="C782" s="2" t="s">
        <v>107</v>
      </c>
      <c r="D782" s="5">
        <v>23288.3</v>
      </c>
      <c r="E782" s="5">
        <v>9916.25</v>
      </c>
      <c r="F782" s="7">
        <v>0.464050974426681</v>
      </c>
      <c r="G782" s="5">
        <v>696.82</v>
      </c>
      <c r="H782" s="5">
        <v>323.36</v>
      </c>
      <c r="I782" s="5">
        <v>327.78</v>
      </c>
      <c r="J782" s="5">
        <f t="shared" si="110"/>
        <v>7530504.688</v>
      </c>
      <c r="K782" s="5">
        <f t="shared" si="110"/>
        <v>3250348.425</v>
      </c>
      <c r="L782" s="5">
        <f t="shared" si="111"/>
        <v>10780853.113</v>
      </c>
      <c r="M782" s="7">
        <f t="shared" si="112"/>
        <v>0.698507308194321</v>
      </c>
      <c r="N782" s="7">
        <f t="shared" si="113"/>
        <v>0.464050974426681</v>
      </c>
      <c r="O782" s="7">
        <f t="shared" si="114"/>
        <v>0.408951236469526</v>
      </c>
      <c r="P782" s="7">
        <f t="shared" si="115"/>
        <v>0.301492691805679</v>
      </c>
      <c r="Q782" s="7">
        <f t="shared" si="116"/>
        <v>0.470394075945007</v>
      </c>
      <c r="R782" s="11">
        <f t="shared" si="117"/>
        <v>-0.444825026427821</v>
      </c>
      <c r="S782" s="12">
        <f t="shared" si="118"/>
        <v>0.151543932768813</v>
      </c>
    </row>
    <row r="783" ht="14.4" spans="1:19">
      <c r="A783" s="1">
        <v>2011</v>
      </c>
      <c r="B783" s="1">
        <v>79</v>
      </c>
      <c r="C783" s="2" t="s">
        <v>107</v>
      </c>
      <c r="D783" s="5">
        <v>26541.75</v>
      </c>
      <c r="E783" s="5">
        <v>11716</v>
      </c>
      <c r="F783" s="7">
        <v>0.464741889702825</v>
      </c>
      <c r="G783" s="5">
        <v>697.57</v>
      </c>
      <c r="H783" s="5">
        <v>324.19</v>
      </c>
      <c r="I783" s="5">
        <v>327.57</v>
      </c>
      <c r="J783" s="5">
        <f t="shared" si="110"/>
        <v>8604569.9325</v>
      </c>
      <c r="K783" s="5">
        <f t="shared" si="110"/>
        <v>3837810.12</v>
      </c>
      <c r="L783" s="5">
        <f t="shared" si="111"/>
        <v>12442380.0525</v>
      </c>
      <c r="M783" s="7">
        <f t="shared" si="112"/>
        <v>0.691553376138122</v>
      </c>
      <c r="N783" s="7">
        <f t="shared" si="113"/>
        <v>0.464741889702825</v>
      </c>
      <c r="O783" s="7">
        <f t="shared" si="114"/>
        <v>0.397458161478027</v>
      </c>
      <c r="P783" s="7">
        <f t="shared" si="115"/>
        <v>0.308446623861878</v>
      </c>
      <c r="Q783" s="7">
        <f t="shared" si="116"/>
        <v>0.469587281563141</v>
      </c>
      <c r="R783" s="11">
        <f t="shared" si="117"/>
        <v>-0.4203053744932</v>
      </c>
      <c r="S783" s="12">
        <f t="shared" si="118"/>
        <v>0.145221759690351</v>
      </c>
    </row>
    <row r="784" ht="14.4" spans="1:19">
      <c r="A784" s="1">
        <v>2012</v>
      </c>
      <c r="B784" s="1">
        <v>79</v>
      </c>
      <c r="C784" s="2" t="s">
        <v>107</v>
      </c>
      <c r="D784" s="5">
        <v>30045</v>
      </c>
      <c r="E784" s="5">
        <v>13298</v>
      </c>
      <c r="F784" s="7">
        <v>0.466639934697619</v>
      </c>
      <c r="G784" s="5">
        <v>698.29</v>
      </c>
      <c r="H784" s="5">
        <v>325.85</v>
      </c>
      <c r="I784" s="5">
        <v>324.44</v>
      </c>
      <c r="J784" s="5">
        <f t="shared" si="110"/>
        <v>9790163.25</v>
      </c>
      <c r="K784" s="5">
        <f t="shared" si="110"/>
        <v>4314403.12</v>
      </c>
      <c r="L784" s="5">
        <f t="shared" si="111"/>
        <v>14104566.37</v>
      </c>
      <c r="M784" s="7">
        <f t="shared" si="112"/>
        <v>0.694113026460947</v>
      </c>
      <c r="N784" s="7">
        <f t="shared" si="113"/>
        <v>0.466639934697619</v>
      </c>
      <c r="O784" s="7">
        <f t="shared" si="114"/>
        <v>0.397076867078132</v>
      </c>
      <c r="P784" s="7">
        <f t="shared" si="115"/>
        <v>0.305886973539052</v>
      </c>
      <c r="Q784" s="7">
        <f t="shared" si="116"/>
        <v>0.464620716321299</v>
      </c>
      <c r="R784" s="11">
        <f t="shared" si="117"/>
        <v>-0.418005742727496</v>
      </c>
      <c r="S784" s="12">
        <f t="shared" si="118"/>
        <v>0.147753714380376</v>
      </c>
    </row>
    <row r="785" ht="14.4" spans="1:19">
      <c r="A785" s="1">
        <v>2013</v>
      </c>
      <c r="B785" s="1">
        <v>79</v>
      </c>
      <c r="C785" s="2" t="s">
        <v>107</v>
      </c>
      <c r="D785" s="5">
        <v>32956</v>
      </c>
      <c r="E785" s="5">
        <v>14952</v>
      </c>
      <c r="F785" s="7">
        <v>0.578512869672213</v>
      </c>
      <c r="G785" s="5">
        <v>698.93</v>
      </c>
      <c r="H785" s="5">
        <v>404.34</v>
      </c>
      <c r="I785" s="5">
        <v>294.59</v>
      </c>
      <c r="J785" s="5">
        <f t="shared" si="110"/>
        <v>13325429.04</v>
      </c>
      <c r="K785" s="5">
        <f t="shared" si="110"/>
        <v>4404709.68</v>
      </c>
      <c r="L785" s="5">
        <f t="shared" si="111"/>
        <v>17730138.72</v>
      </c>
      <c r="M785" s="7">
        <f t="shared" si="112"/>
        <v>0.751569361663742</v>
      </c>
      <c r="N785" s="7">
        <f t="shared" si="113"/>
        <v>0.578512869672213</v>
      </c>
      <c r="O785" s="7">
        <f t="shared" si="114"/>
        <v>0.261702709546267</v>
      </c>
      <c r="P785" s="7">
        <f t="shared" si="115"/>
        <v>0.248430638336258</v>
      </c>
      <c r="Q785" s="7">
        <f t="shared" si="116"/>
        <v>0.421487130327787</v>
      </c>
      <c r="R785" s="11">
        <f t="shared" si="117"/>
        <v>-0.528625558753814</v>
      </c>
      <c r="S785" s="12">
        <f t="shared" si="118"/>
        <v>0.0653609533572888</v>
      </c>
    </row>
    <row r="786" ht="14.4" spans="1:19">
      <c r="A786" s="1">
        <v>2014</v>
      </c>
      <c r="B786" s="1">
        <v>79</v>
      </c>
      <c r="C786" s="2" t="s">
        <v>107</v>
      </c>
      <c r="D786" s="5">
        <v>35791.3919855143</v>
      </c>
      <c r="E786" s="5">
        <v>16656.3529421516</v>
      </c>
      <c r="F786" s="7">
        <v>0.585514315687174</v>
      </c>
      <c r="G786" s="5">
        <v>700.23</v>
      </c>
      <c r="H786" s="5">
        <v>409.99468927363</v>
      </c>
      <c r="I786" s="5">
        <v>290.23531072637</v>
      </c>
      <c r="J786" s="5">
        <f t="shared" si="110"/>
        <v>14674280.6357716</v>
      </c>
      <c r="K786" s="5">
        <f t="shared" si="110"/>
        <v>4834261.77173346</v>
      </c>
      <c r="L786" s="5">
        <f t="shared" si="111"/>
        <v>19508542.4075051</v>
      </c>
      <c r="M786" s="7">
        <f t="shared" si="112"/>
        <v>0.752197695206912</v>
      </c>
      <c r="N786" s="7">
        <f t="shared" si="113"/>
        <v>0.585514315687174</v>
      </c>
      <c r="O786" s="7">
        <f t="shared" si="114"/>
        <v>0.250508548860781</v>
      </c>
      <c r="P786" s="7">
        <f t="shared" si="115"/>
        <v>0.247802304793088</v>
      </c>
      <c r="Q786" s="7">
        <f t="shared" si="116"/>
        <v>0.414485684312826</v>
      </c>
      <c r="R786" s="11">
        <f t="shared" si="117"/>
        <v>-0.514407166562918</v>
      </c>
      <c r="S786" s="12">
        <f t="shared" si="118"/>
        <v>0.0609606716063344</v>
      </c>
    </row>
    <row r="787" ht="14.4" spans="1:19">
      <c r="A787" s="1">
        <v>2015</v>
      </c>
      <c r="B787" s="1">
        <v>79</v>
      </c>
      <c r="C787" s="2" t="s">
        <v>107</v>
      </c>
      <c r="D787" s="5">
        <v>35907</v>
      </c>
      <c r="E787" s="5">
        <v>15540</v>
      </c>
      <c r="F787" s="7">
        <v>0.603512923967437</v>
      </c>
      <c r="G787" s="5">
        <v>701.41</v>
      </c>
      <c r="H787" s="5">
        <v>423.31</v>
      </c>
      <c r="I787" s="5">
        <v>278.1</v>
      </c>
      <c r="J787" s="5">
        <f t="shared" si="110"/>
        <v>15199792.17</v>
      </c>
      <c r="K787" s="5">
        <f t="shared" si="110"/>
        <v>4321674</v>
      </c>
      <c r="L787" s="5">
        <f t="shared" si="111"/>
        <v>19521466.17</v>
      </c>
      <c r="M787" s="7">
        <f t="shared" si="112"/>
        <v>0.778619394549298</v>
      </c>
      <c r="N787" s="7">
        <f t="shared" si="113"/>
        <v>0.603512923967437</v>
      </c>
      <c r="O787" s="7">
        <f t="shared" si="114"/>
        <v>0.25475488904926</v>
      </c>
      <c r="P787" s="7">
        <f t="shared" si="115"/>
        <v>0.221380605450702</v>
      </c>
      <c r="Q787" s="7">
        <f t="shared" si="116"/>
        <v>0.396487076032563</v>
      </c>
      <c r="R787" s="11">
        <f t="shared" si="117"/>
        <v>-0.582760028570582</v>
      </c>
      <c r="S787" s="12">
        <f t="shared" si="118"/>
        <v>0.0693453295125845</v>
      </c>
    </row>
    <row r="788" ht="14.4" spans="1:19">
      <c r="A788" s="1">
        <v>2016</v>
      </c>
      <c r="B788" s="1">
        <v>79</v>
      </c>
      <c r="C788" s="2" t="s">
        <v>107</v>
      </c>
      <c r="D788" s="5">
        <v>38743.968652</v>
      </c>
      <c r="E788" s="5">
        <v>16721</v>
      </c>
      <c r="F788" s="7">
        <v>0.621</v>
      </c>
      <c r="G788" s="5">
        <v>706.4</v>
      </c>
      <c r="H788" s="5">
        <v>438.6744</v>
      </c>
      <c r="I788" s="5">
        <v>267.7256</v>
      </c>
      <c r="J788" s="5">
        <f t="shared" si="110"/>
        <v>16995987.2020349</v>
      </c>
      <c r="K788" s="5">
        <f t="shared" si="110"/>
        <v>4476639.7576</v>
      </c>
      <c r="L788" s="5">
        <f t="shared" si="111"/>
        <v>21472626.9596349</v>
      </c>
      <c r="M788" s="7">
        <f t="shared" si="112"/>
        <v>0.791518766380315</v>
      </c>
      <c r="N788" s="7">
        <f t="shared" si="113"/>
        <v>0.621</v>
      </c>
      <c r="O788" s="7">
        <f t="shared" si="114"/>
        <v>0.242622506999519</v>
      </c>
      <c r="P788" s="7">
        <f t="shared" si="115"/>
        <v>0.208481233619685</v>
      </c>
      <c r="Q788" s="7">
        <f t="shared" si="116"/>
        <v>0.379</v>
      </c>
      <c r="R788" s="11">
        <f t="shared" si="117"/>
        <v>-0.597687174514623</v>
      </c>
      <c r="S788" s="12">
        <f t="shared" si="118"/>
        <v>0.067433707974886</v>
      </c>
    </row>
    <row r="789" ht="14.4" spans="1:19">
      <c r="A789" s="1">
        <v>2017</v>
      </c>
      <c r="B789" s="1">
        <v>79</v>
      </c>
      <c r="C789" s="2" t="s">
        <v>107</v>
      </c>
      <c r="D789" s="5">
        <v>41837</v>
      </c>
      <c r="E789" s="5">
        <v>18051</v>
      </c>
      <c r="F789" s="7">
        <v>0.636598301689847</v>
      </c>
      <c r="G789" s="5">
        <v>708.94</v>
      </c>
      <c r="H789" s="5">
        <v>451.31</v>
      </c>
      <c r="I789" s="5">
        <v>257.63</v>
      </c>
      <c r="J789" s="5">
        <f t="shared" si="110"/>
        <v>18881456.47</v>
      </c>
      <c r="K789" s="5">
        <f t="shared" si="110"/>
        <v>4650479.13</v>
      </c>
      <c r="L789" s="5">
        <f t="shared" si="111"/>
        <v>23531935.6</v>
      </c>
      <c r="M789" s="7">
        <f t="shared" si="112"/>
        <v>0.802375834735839</v>
      </c>
      <c r="N789" s="7">
        <f t="shared" si="113"/>
        <v>0.636598301689847</v>
      </c>
      <c r="O789" s="7">
        <f t="shared" si="114"/>
        <v>0.231438272900489</v>
      </c>
      <c r="P789" s="7">
        <f t="shared" si="115"/>
        <v>0.197624165264161</v>
      </c>
      <c r="Q789" s="7">
        <f t="shared" si="116"/>
        <v>0.363401698310153</v>
      </c>
      <c r="R789" s="11">
        <f t="shared" si="117"/>
        <v>-0.609141757658321</v>
      </c>
      <c r="S789" s="12">
        <f t="shared" si="118"/>
        <v>0.0653193460235813</v>
      </c>
    </row>
    <row r="790" ht="14.4" spans="1:19">
      <c r="A790" s="1">
        <v>2018</v>
      </c>
      <c r="B790" s="1">
        <v>79</v>
      </c>
      <c r="C790" s="2" t="s">
        <v>107</v>
      </c>
      <c r="D790" s="5">
        <v>44875</v>
      </c>
      <c r="E790" s="5">
        <v>19425</v>
      </c>
      <c r="F790" s="7">
        <v>0.650748406301778</v>
      </c>
      <c r="G790" s="5">
        <v>712.18</v>
      </c>
      <c r="H790" s="5">
        <v>463.45</v>
      </c>
      <c r="I790" s="5">
        <v>248.73</v>
      </c>
      <c r="J790" s="5">
        <f t="shared" si="110"/>
        <v>20797318.75</v>
      </c>
      <c r="K790" s="5">
        <f t="shared" si="110"/>
        <v>4831580.25</v>
      </c>
      <c r="L790" s="5">
        <f t="shared" si="111"/>
        <v>25628899</v>
      </c>
      <c r="M790" s="7">
        <f t="shared" si="112"/>
        <v>0.811479211416768</v>
      </c>
      <c r="N790" s="7">
        <f t="shared" si="113"/>
        <v>0.650748406301778</v>
      </c>
      <c r="O790" s="7">
        <f t="shared" si="114"/>
        <v>0.22073567429467</v>
      </c>
      <c r="P790" s="7">
        <f t="shared" si="115"/>
        <v>0.188520788583232</v>
      </c>
      <c r="Q790" s="7">
        <f t="shared" si="116"/>
        <v>0.349251593698222</v>
      </c>
      <c r="R790" s="11">
        <f t="shared" si="117"/>
        <v>-0.616584276260062</v>
      </c>
      <c r="S790" s="12">
        <f t="shared" si="118"/>
        <v>0.0628834569196192</v>
      </c>
    </row>
    <row r="791" ht="14.4" spans="1:19">
      <c r="A791" s="1">
        <v>2019</v>
      </c>
      <c r="B791" s="1">
        <v>79</v>
      </c>
      <c r="C791" s="2" t="s">
        <v>107</v>
      </c>
      <c r="D791" s="5">
        <v>47977</v>
      </c>
      <c r="E791" s="5">
        <v>21218</v>
      </c>
      <c r="F791" s="7">
        <v>0.654202857943402</v>
      </c>
      <c r="G791" s="5">
        <v>713.8</v>
      </c>
      <c r="H791" s="5">
        <v>466.97</v>
      </c>
      <c r="I791" s="5">
        <v>246.83</v>
      </c>
      <c r="J791" s="5">
        <f t="shared" si="110"/>
        <v>22403819.69</v>
      </c>
      <c r="K791" s="5">
        <f t="shared" si="110"/>
        <v>5237238.94</v>
      </c>
      <c r="L791" s="5">
        <f t="shared" si="111"/>
        <v>27641058.63</v>
      </c>
      <c r="M791" s="7">
        <f t="shared" si="112"/>
        <v>0.810526832198974</v>
      </c>
      <c r="N791" s="7">
        <f t="shared" si="113"/>
        <v>0.654202857943402</v>
      </c>
      <c r="O791" s="7">
        <f t="shared" si="114"/>
        <v>0.214266962660866</v>
      </c>
      <c r="P791" s="7">
        <f t="shared" si="115"/>
        <v>0.189473167801026</v>
      </c>
      <c r="Q791" s="7">
        <f t="shared" si="116"/>
        <v>0.345797142056598</v>
      </c>
      <c r="R791" s="11">
        <f t="shared" si="117"/>
        <v>-0.601604888706245</v>
      </c>
      <c r="S791" s="12">
        <f t="shared" si="118"/>
        <v>0.0596811384626515</v>
      </c>
    </row>
    <row r="792" ht="14.4" spans="1:19">
      <c r="A792" s="1">
        <v>2010</v>
      </c>
      <c r="B792" s="1">
        <v>80</v>
      </c>
      <c r="C792" s="2" t="s">
        <v>108</v>
      </c>
      <c r="D792" s="5">
        <v>19675.06</v>
      </c>
      <c r="E792" s="5">
        <v>8871.58</v>
      </c>
      <c r="F792" s="7">
        <v>0.496453042684469</v>
      </c>
      <c r="G792" s="5">
        <v>909.23</v>
      </c>
      <c r="H792" s="5">
        <v>451.39</v>
      </c>
      <c r="I792" s="5">
        <v>422.4</v>
      </c>
      <c r="J792" s="5">
        <f t="shared" si="110"/>
        <v>8881125.3334</v>
      </c>
      <c r="K792" s="5">
        <f t="shared" si="110"/>
        <v>3747355.392</v>
      </c>
      <c r="L792" s="5">
        <f t="shared" si="111"/>
        <v>12628480.7254</v>
      </c>
      <c r="M792" s="7">
        <f t="shared" si="112"/>
        <v>0.703261582015733</v>
      </c>
      <c r="N792" s="7">
        <f t="shared" si="113"/>
        <v>0.496453042684469</v>
      </c>
      <c r="O792" s="7">
        <f t="shared" si="114"/>
        <v>0.348240014161796</v>
      </c>
      <c r="P792" s="7">
        <f t="shared" si="115"/>
        <v>0.296738417984267</v>
      </c>
      <c r="Q792" s="7">
        <f t="shared" si="116"/>
        <v>0.464568920955094</v>
      </c>
      <c r="R792" s="11">
        <f t="shared" si="117"/>
        <v>-0.448258920710696</v>
      </c>
      <c r="S792" s="12">
        <f t="shared" si="118"/>
        <v>0.111888180301579</v>
      </c>
    </row>
    <row r="793" ht="14.4" spans="1:19">
      <c r="A793" s="1">
        <v>2011</v>
      </c>
      <c r="B793" s="1">
        <v>80</v>
      </c>
      <c r="C793" s="2" t="s">
        <v>108</v>
      </c>
      <c r="D793" s="5">
        <v>22508.15</v>
      </c>
      <c r="E793" s="5">
        <v>10409</v>
      </c>
      <c r="F793" s="7">
        <v>0.501731237643769</v>
      </c>
      <c r="G793" s="5">
        <v>915.53</v>
      </c>
      <c r="H793" s="5">
        <v>459.35</v>
      </c>
      <c r="I793" s="5">
        <v>418.26</v>
      </c>
      <c r="J793" s="5">
        <f t="shared" si="110"/>
        <v>10339118.7025</v>
      </c>
      <c r="K793" s="5">
        <f t="shared" si="110"/>
        <v>4353668.34</v>
      </c>
      <c r="L793" s="5">
        <f t="shared" si="111"/>
        <v>14692787.0425</v>
      </c>
      <c r="M793" s="7">
        <f t="shared" si="112"/>
        <v>0.703686691476118</v>
      </c>
      <c r="N793" s="7">
        <f t="shared" si="113"/>
        <v>0.501731237643769</v>
      </c>
      <c r="O793" s="7">
        <f t="shared" si="114"/>
        <v>0.338268623438004</v>
      </c>
      <c r="P793" s="7">
        <f t="shared" si="115"/>
        <v>0.296313308523882</v>
      </c>
      <c r="Q793" s="7">
        <f t="shared" si="116"/>
        <v>0.456850130525488</v>
      </c>
      <c r="R793" s="11">
        <f t="shared" si="117"/>
        <v>-0.43293802587463</v>
      </c>
      <c r="S793" s="12">
        <f t="shared" si="118"/>
        <v>0.10974982962456</v>
      </c>
    </row>
    <row r="794" ht="14.4" spans="1:19">
      <c r="A794" s="1">
        <v>2012</v>
      </c>
      <c r="B794" s="1">
        <v>80</v>
      </c>
      <c r="C794" s="2" t="s">
        <v>108</v>
      </c>
      <c r="D794" s="5">
        <v>25817</v>
      </c>
      <c r="E794" s="5">
        <v>11797</v>
      </c>
      <c r="F794" s="7">
        <v>0.499397792992698</v>
      </c>
      <c r="G794" s="5">
        <v>921.61</v>
      </c>
      <c r="H794" s="5">
        <v>460.25</v>
      </c>
      <c r="I794" s="5">
        <v>418.63</v>
      </c>
      <c r="J794" s="5">
        <f t="shared" si="110"/>
        <v>11882274.25</v>
      </c>
      <c r="K794" s="5">
        <f t="shared" si="110"/>
        <v>4938578.11</v>
      </c>
      <c r="L794" s="5">
        <f t="shared" si="111"/>
        <v>16820852.36</v>
      </c>
      <c r="M794" s="7">
        <f t="shared" si="112"/>
        <v>0.706401435295637</v>
      </c>
      <c r="N794" s="7">
        <f t="shared" si="113"/>
        <v>0.499397792992698</v>
      </c>
      <c r="O794" s="7">
        <f t="shared" si="114"/>
        <v>0.34678072261503</v>
      </c>
      <c r="P794" s="7">
        <f t="shared" si="115"/>
        <v>0.293598564704363</v>
      </c>
      <c r="Q794" s="7">
        <f t="shared" si="116"/>
        <v>0.454237692733369</v>
      </c>
      <c r="R794" s="11">
        <f t="shared" si="117"/>
        <v>-0.436407205192521</v>
      </c>
      <c r="S794" s="12">
        <f t="shared" si="118"/>
        <v>0.116837871116949</v>
      </c>
    </row>
    <row r="795" ht="14.4" spans="1:19">
      <c r="A795" s="1">
        <v>2013</v>
      </c>
      <c r="B795" s="1">
        <v>80</v>
      </c>
      <c r="C795" s="2" t="s">
        <v>108</v>
      </c>
      <c r="D795" s="5">
        <v>28386</v>
      </c>
      <c r="E795" s="5">
        <v>13273</v>
      </c>
      <c r="F795" s="7">
        <v>0.517560594892252</v>
      </c>
      <c r="G795" s="5">
        <v>922.52</v>
      </c>
      <c r="H795" s="5">
        <v>477.46</v>
      </c>
      <c r="I795" s="5">
        <v>445.06</v>
      </c>
      <c r="J795" s="5">
        <f t="shared" si="110"/>
        <v>13553179.56</v>
      </c>
      <c r="K795" s="5">
        <f t="shared" si="110"/>
        <v>5907281.38</v>
      </c>
      <c r="L795" s="5">
        <f t="shared" si="111"/>
        <v>19460460.94</v>
      </c>
      <c r="M795" s="7">
        <f t="shared" si="112"/>
        <v>0.696446995874703</v>
      </c>
      <c r="N795" s="7">
        <f t="shared" si="113"/>
        <v>0.517560594892252</v>
      </c>
      <c r="O795" s="7">
        <f t="shared" si="114"/>
        <v>0.296865079777578</v>
      </c>
      <c r="P795" s="7">
        <f t="shared" si="115"/>
        <v>0.303553004125297</v>
      </c>
      <c r="Q795" s="7">
        <f t="shared" si="116"/>
        <v>0.482439405107748</v>
      </c>
      <c r="R795" s="11">
        <f t="shared" si="117"/>
        <v>-0.463299089455422</v>
      </c>
      <c r="S795" s="12">
        <f t="shared" si="118"/>
        <v>0.0661149625784903</v>
      </c>
    </row>
    <row r="796" ht="14.4" spans="1:19">
      <c r="A796" s="1">
        <v>2014</v>
      </c>
      <c r="B796" s="1">
        <v>80</v>
      </c>
      <c r="C796" s="2" t="s">
        <v>108</v>
      </c>
      <c r="D796" s="5">
        <v>30973.1369125856</v>
      </c>
      <c r="E796" s="5">
        <v>14776.0278705275</v>
      </c>
      <c r="F796" s="7">
        <v>0.535655672142088</v>
      </c>
      <c r="G796" s="5">
        <v>924.72</v>
      </c>
      <c r="H796" s="5">
        <v>495.331513143232</v>
      </c>
      <c r="I796" s="5">
        <v>429.388486856768</v>
      </c>
      <c r="J796" s="5">
        <f t="shared" si="110"/>
        <v>15341970.7737035</v>
      </c>
      <c r="K796" s="5">
        <f t="shared" si="110"/>
        <v>6344656.24907925</v>
      </c>
      <c r="L796" s="5">
        <f t="shared" si="111"/>
        <v>21686627.0227827</v>
      </c>
      <c r="M796" s="7">
        <f t="shared" si="112"/>
        <v>0.707439232370534</v>
      </c>
      <c r="N796" s="7">
        <f t="shared" si="113"/>
        <v>0.535655672142088</v>
      </c>
      <c r="O796" s="7">
        <f t="shared" si="114"/>
        <v>0.278160183264448</v>
      </c>
      <c r="P796" s="7">
        <f t="shared" si="115"/>
        <v>0.292560767629466</v>
      </c>
      <c r="Q796" s="7">
        <f t="shared" si="116"/>
        <v>0.464344327857912</v>
      </c>
      <c r="R796" s="11">
        <f t="shared" si="117"/>
        <v>-0.461953965243626</v>
      </c>
      <c r="S796" s="12">
        <f t="shared" si="118"/>
        <v>0.0616318198434968</v>
      </c>
    </row>
    <row r="797" ht="14.4" spans="1:19">
      <c r="A797" s="1">
        <v>2015</v>
      </c>
      <c r="B797" s="1">
        <v>80</v>
      </c>
      <c r="C797" s="2" t="s">
        <v>108</v>
      </c>
      <c r="D797" s="5">
        <v>31060</v>
      </c>
      <c r="E797" s="5">
        <v>14890</v>
      </c>
      <c r="F797" s="7">
        <v>0.557959298064071</v>
      </c>
      <c r="G797" s="5">
        <v>927.72</v>
      </c>
      <c r="H797" s="5">
        <v>517.63</v>
      </c>
      <c r="I797" s="5">
        <v>410.09</v>
      </c>
      <c r="J797" s="5">
        <f t="shared" si="110"/>
        <v>16077587.8</v>
      </c>
      <c r="K797" s="5">
        <f t="shared" si="110"/>
        <v>6106240.1</v>
      </c>
      <c r="L797" s="5">
        <f t="shared" si="111"/>
        <v>22183827.9</v>
      </c>
      <c r="M797" s="7">
        <f t="shared" si="112"/>
        <v>0.724743622808217</v>
      </c>
      <c r="N797" s="7">
        <f t="shared" si="113"/>
        <v>0.557959298064071</v>
      </c>
      <c r="O797" s="7">
        <f t="shared" si="114"/>
        <v>0.261531951418894</v>
      </c>
      <c r="P797" s="7">
        <f t="shared" si="115"/>
        <v>0.275256377191783</v>
      </c>
      <c r="Q797" s="7">
        <f t="shared" si="116"/>
        <v>0.442040701935929</v>
      </c>
      <c r="R797" s="11">
        <f t="shared" si="117"/>
        <v>-0.47369901960573</v>
      </c>
      <c r="S797" s="12">
        <f t="shared" si="118"/>
        <v>0.0591549379354592</v>
      </c>
    </row>
    <row r="798" ht="14.4" spans="1:19">
      <c r="A798" s="1">
        <v>2016</v>
      </c>
      <c r="B798" s="1">
        <v>80</v>
      </c>
      <c r="C798" s="2" t="s">
        <v>108</v>
      </c>
      <c r="D798" s="5">
        <v>33608.863721</v>
      </c>
      <c r="E798" s="5">
        <v>16098</v>
      </c>
      <c r="F798" s="7">
        <v>0.5815</v>
      </c>
      <c r="G798" s="5">
        <v>935.7</v>
      </c>
      <c r="H798" s="5">
        <v>544.10955</v>
      </c>
      <c r="I798" s="5">
        <v>391.59045</v>
      </c>
      <c r="J798" s="5">
        <f t="shared" si="110"/>
        <v>18286903.7152446</v>
      </c>
      <c r="K798" s="5">
        <f t="shared" si="110"/>
        <v>6303823.0641</v>
      </c>
      <c r="L798" s="5">
        <f t="shared" si="111"/>
        <v>24590726.7793446</v>
      </c>
      <c r="M798" s="7">
        <f t="shared" si="112"/>
        <v>0.743650396319518</v>
      </c>
      <c r="N798" s="7">
        <f t="shared" si="113"/>
        <v>0.5815</v>
      </c>
      <c r="O798" s="7">
        <f t="shared" si="114"/>
        <v>0.245960055017981</v>
      </c>
      <c r="P798" s="7">
        <f t="shared" si="115"/>
        <v>0.256349603680481</v>
      </c>
      <c r="Q798" s="7">
        <f t="shared" si="116"/>
        <v>0.4185</v>
      </c>
      <c r="R798" s="11">
        <f t="shared" si="117"/>
        <v>-0.49013473771045</v>
      </c>
      <c r="S798" s="12">
        <f t="shared" si="118"/>
        <v>0.0572624466307814</v>
      </c>
    </row>
    <row r="799" ht="14.4" spans="1:19">
      <c r="A799" s="1">
        <v>2017</v>
      </c>
      <c r="B799" s="1">
        <v>80</v>
      </c>
      <c r="C799" s="2" t="s">
        <v>108</v>
      </c>
      <c r="D799" s="5">
        <v>36286</v>
      </c>
      <c r="E799" s="5">
        <v>17434</v>
      </c>
      <c r="F799" s="7">
        <v>0.599498024137563</v>
      </c>
      <c r="G799" s="5">
        <v>936.3</v>
      </c>
      <c r="H799" s="5">
        <v>561.31</v>
      </c>
      <c r="I799" s="5">
        <v>374.99</v>
      </c>
      <c r="J799" s="5">
        <f t="shared" si="110"/>
        <v>20367694.66</v>
      </c>
      <c r="K799" s="5">
        <f t="shared" si="110"/>
        <v>6537575.66</v>
      </c>
      <c r="L799" s="5">
        <f t="shared" si="111"/>
        <v>26905270.32</v>
      </c>
      <c r="M799" s="7">
        <f t="shared" si="112"/>
        <v>0.757015053844662</v>
      </c>
      <c r="N799" s="7">
        <f t="shared" si="113"/>
        <v>0.599498024137563</v>
      </c>
      <c r="O799" s="7">
        <f t="shared" si="114"/>
        <v>0.233290460816646</v>
      </c>
      <c r="P799" s="7">
        <f t="shared" si="115"/>
        <v>0.242984946155338</v>
      </c>
      <c r="Q799" s="7">
        <f t="shared" si="116"/>
        <v>0.400501975862437</v>
      </c>
      <c r="R799" s="11">
        <f t="shared" si="117"/>
        <v>-0.499719208541942</v>
      </c>
      <c r="S799" s="12">
        <f t="shared" si="118"/>
        <v>0.0551801457762075</v>
      </c>
    </row>
    <row r="800" ht="14.4" spans="1:19">
      <c r="A800" s="1">
        <v>2018</v>
      </c>
      <c r="B800" s="1">
        <v>80</v>
      </c>
      <c r="C800" s="2" t="s">
        <v>108</v>
      </c>
      <c r="D800" s="5">
        <v>39042</v>
      </c>
      <c r="E800" s="5">
        <v>18719</v>
      </c>
      <c r="F800" s="7">
        <v>0.618030513176144</v>
      </c>
      <c r="G800" s="5">
        <v>937.3</v>
      </c>
      <c r="H800" s="5">
        <v>579.28</v>
      </c>
      <c r="I800" s="5">
        <v>358.02</v>
      </c>
      <c r="J800" s="5">
        <f t="shared" si="110"/>
        <v>22616249.76</v>
      </c>
      <c r="K800" s="5">
        <f t="shared" si="110"/>
        <v>6701776.38</v>
      </c>
      <c r="L800" s="5">
        <f t="shared" si="111"/>
        <v>29318026.14</v>
      </c>
      <c r="M800" s="7">
        <f t="shared" si="112"/>
        <v>0.771411064715014</v>
      </c>
      <c r="N800" s="7">
        <f t="shared" si="113"/>
        <v>0.618030513176144</v>
      </c>
      <c r="O800" s="7">
        <f t="shared" si="114"/>
        <v>0.221683559041335</v>
      </c>
      <c r="P800" s="7">
        <f t="shared" si="115"/>
        <v>0.228588935284986</v>
      </c>
      <c r="Q800" s="7">
        <f t="shared" si="116"/>
        <v>0.381969486823856</v>
      </c>
      <c r="R800" s="11">
        <f t="shared" si="117"/>
        <v>-0.513415379880375</v>
      </c>
      <c r="S800" s="12">
        <f t="shared" si="118"/>
        <v>0.0536480752640978</v>
      </c>
    </row>
    <row r="801" ht="14.4" spans="1:19">
      <c r="A801" s="1">
        <v>2019</v>
      </c>
      <c r="B801" s="1">
        <v>80</v>
      </c>
      <c r="C801" s="2" t="s">
        <v>108</v>
      </c>
      <c r="D801" s="5">
        <v>41664</v>
      </c>
      <c r="E801" s="5">
        <v>20369</v>
      </c>
      <c r="F801" s="7">
        <v>0.62180398866492</v>
      </c>
      <c r="G801" s="5">
        <v>935.15</v>
      </c>
      <c r="H801" s="5">
        <v>581.48</v>
      </c>
      <c r="I801" s="5">
        <v>353.67</v>
      </c>
      <c r="J801" s="5">
        <f t="shared" si="110"/>
        <v>24226782.72</v>
      </c>
      <c r="K801" s="5">
        <f t="shared" si="110"/>
        <v>7203904.23</v>
      </c>
      <c r="L801" s="5">
        <f t="shared" si="111"/>
        <v>31430686.95</v>
      </c>
      <c r="M801" s="7">
        <f t="shared" si="112"/>
        <v>0.770800293310166</v>
      </c>
      <c r="N801" s="7">
        <f t="shared" si="113"/>
        <v>0.62180398866492</v>
      </c>
      <c r="O801" s="7">
        <f t="shared" si="114"/>
        <v>0.214804404755827</v>
      </c>
      <c r="P801" s="7">
        <f t="shared" si="115"/>
        <v>0.229199706689834</v>
      </c>
      <c r="Q801" s="7">
        <f t="shared" si="116"/>
        <v>0.37819601133508</v>
      </c>
      <c r="R801" s="11">
        <f t="shared" si="117"/>
        <v>-0.500818904598273</v>
      </c>
      <c r="S801" s="12">
        <f t="shared" si="118"/>
        <v>0.0507837521514589</v>
      </c>
    </row>
    <row r="802" ht="14.4" spans="1:19">
      <c r="A802" s="1">
        <v>2010</v>
      </c>
      <c r="B802" s="1">
        <v>81</v>
      </c>
      <c r="C802" s="2" t="s">
        <v>109</v>
      </c>
      <c r="D802" s="5">
        <v>19826.46</v>
      </c>
      <c r="E802" s="5">
        <v>7450.43</v>
      </c>
      <c r="F802" s="7">
        <v>0.328900862601646</v>
      </c>
      <c r="G802" s="5">
        <v>809.18</v>
      </c>
      <c r="H802" s="5">
        <v>266.14</v>
      </c>
      <c r="I802" s="5">
        <v>576.9</v>
      </c>
      <c r="J802" s="5">
        <f t="shared" si="110"/>
        <v>5276614.0644</v>
      </c>
      <c r="K802" s="5">
        <f t="shared" si="110"/>
        <v>4298153.067</v>
      </c>
      <c r="L802" s="5">
        <f t="shared" si="111"/>
        <v>9574767.1314</v>
      </c>
      <c r="M802" s="7">
        <f t="shared" si="112"/>
        <v>0.551095811729519</v>
      </c>
      <c r="N802" s="7">
        <f t="shared" si="113"/>
        <v>0.328900862601646</v>
      </c>
      <c r="O802" s="7">
        <f t="shared" si="114"/>
        <v>0.516152305144504</v>
      </c>
      <c r="P802" s="7">
        <f t="shared" si="115"/>
        <v>0.448904188270481</v>
      </c>
      <c r="Q802" s="7">
        <f t="shared" si="116"/>
        <v>0.712943967967572</v>
      </c>
      <c r="R802" s="11">
        <f t="shared" si="117"/>
        <v>-0.462593355206544</v>
      </c>
      <c r="S802" s="12">
        <f t="shared" si="118"/>
        <v>0.0767892789613608</v>
      </c>
    </row>
    <row r="803" ht="14.4" spans="1:19">
      <c r="A803" s="1">
        <v>2011</v>
      </c>
      <c r="B803" s="1">
        <v>81</v>
      </c>
      <c r="C803" s="2" t="s">
        <v>109</v>
      </c>
      <c r="D803" s="5">
        <v>22405.54</v>
      </c>
      <c r="E803" s="5">
        <v>8712</v>
      </c>
      <c r="F803" s="7">
        <v>0.330056836355584</v>
      </c>
      <c r="G803" s="5">
        <v>812.86</v>
      </c>
      <c r="H803" s="5">
        <v>268.29</v>
      </c>
      <c r="I803" s="5">
        <v>578.69</v>
      </c>
      <c r="J803" s="5">
        <f t="shared" si="110"/>
        <v>6011182.3266</v>
      </c>
      <c r="K803" s="5">
        <f t="shared" si="110"/>
        <v>5041547.28</v>
      </c>
      <c r="L803" s="5">
        <f t="shared" si="111"/>
        <v>11052729.6066</v>
      </c>
      <c r="M803" s="7">
        <f t="shared" si="112"/>
        <v>0.543864053546601</v>
      </c>
      <c r="N803" s="7">
        <f t="shared" si="113"/>
        <v>0.330056836355584</v>
      </c>
      <c r="O803" s="7">
        <f t="shared" si="114"/>
        <v>0.499434443045631</v>
      </c>
      <c r="P803" s="7">
        <f t="shared" si="115"/>
        <v>0.456135946453399</v>
      </c>
      <c r="Q803" s="7">
        <f t="shared" si="116"/>
        <v>0.711918411534582</v>
      </c>
      <c r="R803" s="11">
        <f t="shared" si="117"/>
        <v>-0.445172421034372</v>
      </c>
      <c r="S803" s="12">
        <f t="shared" si="118"/>
        <v>0.0685652970721213</v>
      </c>
    </row>
    <row r="804" ht="14.4" spans="1:19">
      <c r="A804" s="1">
        <v>2012</v>
      </c>
      <c r="B804" s="1">
        <v>81</v>
      </c>
      <c r="C804" s="2" t="s">
        <v>109</v>
      </c>
      <c r="D804" s="5">
        <v>25454</v>
      </c>
      <c r="E804" s="5">
        <v>10002</v>
      </c>
      <c r="F804" s="7">
        <v>0.371777742366482</v>
      </c>
      <c r="G804" s="5">
        <v>815.81</v>
      </c>
      <c r="H804" s="5">
        <v>303.3</v>
      </c>
      <c r="I804" s="5">
        <v>543.79</v>
      </c>
      <c r="J804" s="5">
        <f t="shared" si="110"/>
        <v>7720198.2</v>
      </c>
      <c r="K804" s="5">
        <f t="shared" si="110"/>
        <v>5438987.58</v>
      </c>
      <c r="L804" s="5">
        <f t="shared" si="111"/>
        <v>13159185.78</v>
      </c>
      <c r="M804" s="7">
        <f t="shared" si="112"/>
        <v>0.586677498826223</v>
      </c>
      <c r="N804" s="7">
        <f t="shared" si="113"/>
        <v>0.371777742366482</v>
      </c>
      <c r="O804" s="7">
        <f t="shared" si="114"/>
        <v>0.456179054139974</v>
      </c>
      <c r="P804" s="7">
        <f t="shared" si="115"/>
        <v>0.413322501173777</v>
      </c>
      <c r="Q804" s="7">
        <f t="shared" si="116"/>
        <v>0.666564518699207</v>
      </c>
      <c r="R804" s="11">
        <f t="shared" si="117"/>
        <v>-0.477908774433169</v>
      </c>
      <c r="S804" s="12">
        <f t="shared" si="118"/>
        <v>0.07009953651814</v>
      </c>
    </row>
    <row r="805" ht="14.4" spans="1:19">
      <c r="A805" s="1">
        <v>2013</v>
      </c>
      <c r="B805" s="1">
        <v>81</v>
      </c>
      <c r="C805" s="2" t="s">
        <v>109</v>
      </c>
      <c r="D805" s="5">
        <v>27956</v>
      </c>
      <c r="E805" s="5">
        <v>11348</v>
      </c>
      <c r="F805" s="7">
        <v>0.483292305442492</v>
      </c>
      <c r="G805" s="5">
        <v>820.58</v>
      </c>
      <c r="H805" s="5">
        <v>396.58</v>
      </c>
      <c r="I805" s="5">
        <v>424</v>
      </c>
      <c r="J805" s="5">
        <f t="shared" si="110"/>
        <v>11086790.48</v>
      </c>
      <c r="K805" s="5">
        <f t="shared" si="110"/>
        <v>4811552</v>
      </c>
      <c r="L805" s="5">
        <f t="shared" si="111"/>
        <v>15898342.48</v>
      </c>
      <c r="M805" s="7">
        <f t="shared" si="112"/>
        <v>0.697355116984497</v>
      </c>
      <c r="N805" s="7">
        <f t="shared" si="113"/>
        <v>0.483292305442492</v>
      </c>
      <c r="O805" s="7">
        <f t="shared" si="114"/>
        <v>0.366673116682131</v>
      </c>
      <c r="P805" s="7">
        <f t="shared" si="115"/>
        <v>0.302644883015503</v>
      </c>
      <c r="Q805" s="7">
        <f t="shared" si="116"/>
        <v>0.516707694557508</v>
      </c>
      <c r="R805" s="11">
        <f t="shared" si="117"/>
        <v>-0.534917211986147</v>
      </c>
      <c r="S805" s="12">
        <f t="shared" si="118"/>
        <v>0.0938114171344112</v>
      </c>
    </row>
    <row r="806" ht="14.4" spans="1:19">
      <c r="A806" s="1">
        <v>2014</v>
      </c>
      <c r="B806" s="1">
        <v>81</v>
      </c>
      <c r="C806" s="2" t="s">
        <v>109</v>
      </c>
      <c r="D806" s="5">
        <v>30427.63</v>
      </c>
      <c r="E806" s="5">
        <v>12650.39</v>
      </c>
      <c r="F806" s="7">
        <v>0.502548196155486</v>
      </c>
      <c r="G806" s="5">
        <v>824</v>
      </c>
      <c r="H806" s="5">
        <v>414.09971363212</v>
      </c>
      <c r="I806" s="5">
        <v>409.90028636788</v>
      </c>
      <c r="J806" s="5">
        <f t="shared" si="110"/>
        <v>12600072.8695041</v>
      </c>
      <c r="K806" s="5">
        <f t="shared" si="110"/>
        <v>5185398.48366536</v>
      </c>
      <c r="L806" s="5">
        <f t="shared" si="111"/>
        <v>17785471.3531695</v>
      </c>
      <c r="M806" s="7">
        <f t="shared" si="112"/>
        <v>0.70844750860419</v>
      </c>
      <c r="N806" s="7">
        <f t="shared" si="113"/>
        <v>0.502548196155486</v>
      </c>
      <c r="O806" s="7">
        <f t="shared" si="114"/>
        <v>0.343384420237465</v>
      </c>
      <c r="P806" s="7">
        <f t="shared" si="115"/>
        <v>0.291552491395809</v>
      </c>
      <c r="Q806" s="7">
        <f t="shared" si="116"/>
        <v>0.497451803844514</v>
      </c>
      <c r="R806" s="11">
        <f t="shared" si="117"/>
        <v>-0.534278612233071</v>
      </c>
      <c r="S806" s="12">
        <f t="shared" si="118"/>
        <v>0.0874995765146792</v>
      </c>
    </row>
    <row r="807" ht="14.4" spans="1:19">
      <c r="A807" s="1">
        <v>2015</v>
      </c>
      <c r="B807" s="1">
        <v>81</v>
      </c>
      <c r="C807" s="2" t="s">
        <v>109</v>
      </c>
      <c r="D807" s="5">
        <v>27887</v>
      </c>
      <c r="E807" s="5">
        <v>12570</v>
      </c>
      <c r="F807" s="7">
        <v>0.527544823597455</v>
      </c>
      <c r="G807" s="5">
        <v>829.92</v>
      </c>
      <c r="H807" s="5">
        <v>437.82</v>
      </c>
      <c r="I807" s="5">
        <v>392.1</v>
      </c>
      <c r="J807" s="5">
        <f t="shared" si="110"/>
        <v>12209486.34</v>
      </c>
      <c r="K807" s="5">
        <f t="shared" si="110"/>
        <v>4928697</v>
      </c>
      <c r="L807" s="5">
        <f t="shared" si="111"/>
        <v>17138183.34</v>
      </c>
      <c r="M807" s="7">
        <f t="shared" si="112"/>
        <v>0.712414268057422</v>
      </c>
      <c r="N807" s="7">
        <f t="shared" si="113"/>
        <v>0.527544823597455</v>
      </c>
      <c r="O807" s="7">
        <f t="shared" si="114"/>
        <v>0.300425743985034</v>
      </c>
      <c r="P807" s="7">
        <f t="shared" si="115"/>
        <v>0.287585731942578</v>
      </c>
      <c r="Q807" s="7">
        <f t="shared" si="116"/>
        <v>0.472455176402545</v>
      </c>
      <c r="R807" s="11">
        <f t="shared" si="117"/>
        <v>-0.496421863830991</v>
      </c>
      <c r="S807" s="12">
        <f t="shared" si="118"/>
        <v>0.0712637414445698</v>
      </c>
    </row>
    <row r="808" ht="14.4" spans="1:19">
      <c r="A808" s="1">
        <v>2016</v>
      </c>
      <c r="B808" s="1">
        <v>81</v>
      </c>
      <c r="C808" s="2" t="s">
        <v>109</v>
      </c>
      <c r="D808" s="5">
        <v>29986.793226</v>
      </c>
      <c r="E808" s="5">
        <v>13615</v>
      </c>
      <c r="F808" s="7">
        <v>0.5525</v>
      </c>
      <c r="G808" s="5">
        <v>835.44</v>
      </c>
      <c r="H808" s="5">
        <v>461.5806</v>
      </c>
      <c r="I808" s="5">
        <v>373.8594</v>
      </c>
      <c r="J808" s="5">
        <f t="shared" si="110"/>
        <v>13841322.009333</v>
      </c>
      <c r="K808" s="5">
        <f t="shared" si="110"/>
        <v>5090095.731</v>
      </c>
      <c r="L808" s="5">
        <f t="shared" si="111"/>
        <v>18931417.740333</v>
      </c>
      <c r="M808" s="7">
        <f t="shared" si="112"/>
        <v>0.731129712480241</v>
      </c>
      <c r="N808" s="7">
        <f t="shared" si="113"/>
        <v>0.5525</v>
      </c>
      <c r="O808" s="7">
        <f t="shared" si="114"/>
        <v>0.280137455869732</v>
      </c>
      <c r="P808" s="7">
        <f t="shared" si="115"/>
        <v>0.268870287519759</v>
      </c>
      <c r="Q808" s="7">
        <f t="shared" si="116"/>
        <v>0.4475</v>
      </c>
      <c r="R808" s="11">
        <f t="shared" si="117"/>
        <v>-0.509447476938876</v>
      </c>
      <c r="S808" s="12">
        <f t="shared" si="118"/>
        <v>0.0678415279642122</v>
      </c>
    </row>
    <row r="809" ht="14.4" spans="1:19">
      <c r="A809" s="1">
        <v>2017</v>
      </c>
      <c r="B809" s="1">
        <v>81</v>
      </c>
      <c r="C809" s="2" t="s">
        <v>109</v>
      </c>
      <c r="D809" s="5">
        <v>32420</v>
      </c>
      <c r="E809" s="5">
        <v>14845</v>
      </c>
      <c r="F809" s="7">
        <v>0.571198318986616</v>
      </c>
      <c r="G809" s="5">
        <v>837.59</v>
      </c>
      <c r="H809" s="5">
        <v>478.43</v>
      </c>
      <c r="I809" s="5">
        <v>359.16</v>
      </c>
      <c r="J809" s="5">
        <f t="shared" si="110"/>
        <v>15510700.6</v>
      </c>
      <c r="K809" s="5">
        <f t="shared" si="110"/>
        <v>5331730.2</v>
      </c>
      <c r="L809" s="5">
        <f t="shared" si="111"/>
        <v>20842430.8</v>
      </c>
      <c r="M809" s="7">
        <f t="shared" si="112"/>
        <v>0.744188657687663</v>
      </c>
      <c r="N809" s="7">
        <f t="shared" si="113"/>
        <v>0.571198318986616</v>
      </c>
      <c r="O809" s="7">
        <f t="shared" si="114"/>
        <v>0.2645581067795</v>
      </c>
      <c r="P809" s="7">
        <f t="shared" si="115"/>
        <v>0.255811342312337</v>
      </c>
      <c r="Q809" s="7">
        <f t="shared" si="116"/>
        <v>0.428801681013384</v>
      </c>
      <c r="R809" s="11">
        <f t="shared" si="117"/>
        <v>-0.516554301312307</v>
      </c>
      <c r="S809" s="12">
        <f t="shared" si="118"/>
        <v>0.0647406931687126</v>
      </c>
    </row>
    <row r="810" ht="14.4" spans="1:19">
      <c r="A810" s="1">
        <v>2018</v>
      </c>
      <c r="B810" s="1">
        <v>81</v>
      </c>
      <c r="C810" s="2" t="s">
        <v>109</v>
      </c>
      <c r="D810" s="5">
        <v>34796</v>
      </c>
      <c r="E810" s="5">
        <v>16055</v>
      </c>
      <c r="F810" s="7">
        <v>0.58854048095472</v>
      </c>
      <c r="G810" s="5">
        <v>834.59</v>
      </c>
      <c r="H810" s="5">
        <v>491.19</v>
      </c>
      <c r="I810" s="5">
        <v>343.4</v>
      </c>
      <c r="J810" s="5">
        <f t="shared" si="110"/>
        <v>17091447.24</v>
      </c>
      <c r="K810" s="5">
        <f t="shared" si="110"/>
        <v>5513287</v>
      </c>
      <c r="L810" s="5">
        <f t="shared" si="111"/>
        <v>22604734.24</v>
      </c>
      <c r="M810" s="7">
        <f t="shared" si="112"/>
        <v>0.756100339802093</v>
      </c>
      <c r="N810" s="7">
        <f t="shared" si="113"/>
        <v>0.58854048095472</v>
      </c>
      <c r="O810" s="7">
        <f t="shared" si="114"/>
        <v>0.250528380974684</v>
      </c>
      <c r="P810" s="7">
        <f t="shared" si="115"/>
        <v>0.243899660197907</v>
      </c>
      <c r="Q810" s="7">
        <f t="shared" si="116"/>
        <v>0.41145951904528</v>
      </c>
      <c r="R810" s="11">
        <f t="shared" si="117"/>
        <v>-0.522953729129133</v>
      </c>
      <c r="S810" s="12">
        <f t="shared" si="118"/>
        <v>0.0618763571512029</v>
      </c>
    </row>
    <row r="811" ht="14.4" spans="1:19">
      <c r="A811" s="1">
        <v>2019</v>
      </c>
      <c r="B811" s="1">
        <v>81</v>
      </c>
      <c r="C811" s="2" t="s">
        <v>109</v>
      </c>
      <c r="D811" s="5">
        <v>37139</v>
      </c>
      <c r="E811" s="5">
        <v>17644</v>
      </c>
      <c r="F811" s="7">
        <v>0.596912398276687</v>
      </c>
      <c r="G811" s="5">
        <v>835.6</v>
      </c>
      <c r="H811" s="5">
        <v>498.78</v>
      </c>
      <c r="I811" s="5">
        <v>336.82</v>
      </c>
      <c r="J811" s="5">
        <f t="shared" si="110"/>
        <v>18524190.42</v>
      </c>
      <c r="K811" s="5">
        <f t="shared" si="110"/>
        <v>5942852.08</v>
      </c>
      <c r="L811" s="5">
        <f t="shared" si="111"/>
        <v>24467042.5</v>
      </c>
      <c r="M811" s="7">
        <f t="shared" si="112"/>
        <v>0.757107869494239</v>
      </c>
      <c r="N811" s="7">
        <f t="shared" si="113"/>
        <v>0.596912398276687</v>
      </c>
      <c r="O811" s="7">
        <f t="shared" si="114"/>
        <v>0.237735373244454</v>
      </c>
      <c r="P811" s="7">
        <f t="shared" si="115"/>
        <v>0.242892130505761</v>
      </c>
      <c r="Q811" s="7">
        <f t="shared" si="116"/>
        <v>0.403087601723313</v>
      </c>
      <c r="R811" s="11">
        <f t="shared" si="117"/>
        <v>-0.506536474926836</v>
      </c>
      <c r="S811" s="12">
        <f t="shared" si="118"/>
        <v>0.0569575983666688</v>
      </c>
    </row>
    <row r="812" ht="14.4" spans="1:19">
      <c r="A812" s="1">
        <v>2010</v>
      </c>
      <c r="B812" s="1">
        <v>82</v>
      </c>
      <c r="C812" s="2" t="s">
        <v>110</v>
      </c>
      <c r="D812" s="5">
        <v>19953.45</v>
      </c>
      <c r="E812" s="5">
        <v>7591.96</v>
      </c>
      <c r="F812" s="7">
        <v>0.34531863814928</v>
      </c>
      <c r="G812" s="5">
        <v>549.84</v>
      </c>
      <c r="H812" s="5">
        <v>189.87</v>
      </c>
      <c r="I812" s="5">
        <v>367.14</v>
      </c>
      <c r="J812" s="5">
        <f t="shared" si="110"/>
        <v>3788561.5515</v>
      </c>
      <c r="K812" s="5">
        <f t="shared" si="110"/>
        <v>2787312.1944</v>
      </c>
      <c r="L812" s="5">
        <f t="shared" si="111"/>
        <v>6575873.7459</v>
      </c>
      <c r="M812" s="7">
        <f t="shared" si="112"/>
        <v>0.576130518604031</v>
      </c>
      <c r="N812" s="7">
        <f t="shared" si="113"/>
        <v>0.34531863814928</v>
      </c>
      <c r="O812" s="7">
        <f t="shared" si="114"/>
        <v>0.511866650201722</v>
      </c>
      <c r="P812" s="7">
        <f t="shared" si="115"/>
        <v>0.423869481395969</v>
      </c>
      <c r="Q812" s="7">
        <f t="shared" si="116"/>
        <v>0.667721518987342</v>
      </c>
      <c r="R812" s="11">
        <f t="shared" si="117"/>
        <v>-0.454445617924058</v>
      </c>
      <c r="S812" s="12">
        <f t="shared" si="118"/>
        <v>0.102276370244685</v>
      </c>
    </row>
    <row r="813" ht="14.4" spans="1:19">
      <c r="A813" s="1">
        <v>2011</v>
      </c>
      <c r="B813" s="1">
        <v>82</v>
      </c>
      <c r="C813" s="2" t="s">
        <v>110</v>
      </c>
      <c r="D813" s="5">
        <v>22687.14</v>
      </c>
      <c r="E813" s="5">
        <v>8974</v>
      </c>
      <c r="F813" s="7">
        <v>0.351094506610566</v>
      </c>
      <c r="G813" s="5">
        <v>551.39</v>
      </c>
      <c r="H813" s="5">
        <v>193.59</v>
      </c>
      <c r="I813" s="5">
        <v>365.93</v>
      </c>
      <c r="J813" s="5">
        <f t="shared" si="110"/>
        <v>4392003.4326</v>
      </c>
      <c r="K813" s="5">
        <f t="shared" si="110"/>
        <v>3283855.82</v>
      </c>
      <c r="L813" s="5">
        <f t="shared" si="111"/>
        <v>7675859.2526</v>
      </c>
      <c r="M813" s="7">
        <f t="shared" si="112"/>
        <v>0.572183945544901</v>
      </c>
      <c r="N813" s="7">
        <f t="shared" si="113"/>
        <v>0.351094506610566</v>
      </c>
      <c r="O813" s="7">
        <f t="shared" si="114"/>
        <v>0.488405085976036</v>
      </c>
      <c r="P813" s="7">
        <f t="shared" si="115"/>
        <v>0.427816054455099</v>
      </c>
      <c r="Q813" s="7">
        <f t="shared" si="116"/>
        <v>0.663650048060357</v>
      </c>
      <c r="R813" s="11">
        <f t="shared" si="117"/>
        <v>-0.439061650600752</v>
      </c>
      <c r="S813" s="12">
        <f t="shared" si="118"/>
        <v>0.0916199260954074</v>
      </c>
    </row>
    <row r="814" ht="14.4" spans="1:19">
      <c r="A814" s="1">
        <v>2012</v>
      </c>
      <c r="B814" s="1">
        <v>82</v>
      </c>
      <c r="C814" s="2" t="s">
        <v>110</v>
      </c>
      <c r="D814" s="5">
        <v>25659</v>
      </c>
      <c r="E814" s="5">
        <v>10194</v>
      </c>
      <c r="F814" s="7">
        <v>0.373672882490188</v>
      </c>
      <c r="G814" s="5">
        <v>552.89</v>
      </c>
      <c r="H814" s="5">
        <v>206.6</v>
      </c>
      <c r="I814" s="5">
        <v>352.28</v>
      </c>
      <c r="J814" s="5">
        <f t="shared" si="110"/>
        <v>5301149.4</v>
      </c>
      <c r="K814" s="5">
        <f t="shared" si="110"/>
        <v>3591142.32</v>
      </c>
      <c r="L814" s="5">
        <f t="shared" si="111"/>
        <v>8892291.72</v>
      </c>
      <c r="M814" s="7">
        <f t="shared" si="112"/>
        <v>0.596151089834016</v>
      </c>
      <c r="N814" s="7">
        <f t="shared" si="113"/>
        <v>0.373672882490188</v>
      </c>
      <c r="O814" s="7">
        <f t="shared" si="114"/>
        <v>0.467113372430341</v>
      </c>
      <c r="P814" s="7">
        <f t="shared" si="115"/>
        <v>0.403848910165984</v>
      </c>
      <c r="Q814" s="7">
        <f t="shared" si="116"/>
        <v>0.637161098952775</v>
      </c>
      <c r="R814" s="11">
        <f t="shared" si="117"/>
        <v>-0.455981702918564</v>
      </c>
      <c r="S814" s="12">
        <f t="shared" si="118"/>
        <v>0.0943224322710992</v>
      </c>
    </row>
    <row r="815" ht="14.4" spans="1:19">
      <c r="A815" s="1">
        <v>2013</v>
      </c>
      <c r="B815" s="1">
        <v>82</v>
      </c>
      <c r="C815" s="2" t="s">
        <v>110</v>
      </c>
      <c r="D815" s="5">
        <v>28201</v>
      </c>
      <c r="E815" s="5">
        <v>11547</v>
      </c>
      <c r="F815" s="7">
        <v>0.537578794246</v>
      </c>
      <c r="G815" s="5">
        <v>556.83</v>
      </c>
      <c r="H815" s="5">
        <v>299.34</v>
      </c>
      <c r="I815" s="5">
        <v>257.49</v>
      </c>
      <c r="J815" s="5">
        <f t="shared" si="110"/>
        <v>8441687.34</v>
      </c>
      <c r="K815" s="5">
        <f t="shared" si="110"/>
        <v>2973237.03</v>
      </c>
      <c r="L815" s="5">
        <f t="shared" si="111"/>
        <v>11414924.37</v>
      </c>
      <c r="M815" s="7">
        <f t="shared" si="112"/>
        <v>0.739530728927641</v>
      </c>
      <c r="N815" s="7">
        <f t="shared" si="113"/>
        <v>0.537578794246</v>
      </c>
      <c r="O815" s="7">
        <f t="shared" si="114"/>
        <v>0.318940491738192</v>
      </c>
      <c r="P815" s="7">
        <f t="shared" si="115"/>
        <v>0.260469271072358</v>
      </c>
      <c r="Q815" s="7">
        <f t="shared" si="116"/>
        <v>0.462421205754</v>
      </c>
      <c r="R815" s="11">
        <f t="shared" si="117"/>
        <v>-0.573991283600339</v>
      </c>
      <c r="S815" s="12">
        <f t="shared" si="118"/>
        <v>0.0863592030984177</v>
      </c>
    </row>
    <row r="816" ht="14.4" spans="1:19">
      <c r="A816" s="1">
        <v>2014</v>
      </c>
      <c r="B816" s="1">
        <v>82</v>
      </c>
      <c r="C816" s="2" t="s">
        <v>110</v>
      </c>
      <c r="D816" s="5">
        <v>30714.6535236646</v>
      </c>
      <c r="E816" s="5">
        <v>12912.5024097752</v>
      </c>
      <c r="F816" s="7">
        <v>0.5502</v>
      </c>
      <c r="G816" s="5">
        <v>558.13</v>
      </c>
      <c r="H816" s="5">
        <v>307.083126</v>
      </c>
      <c r="I816" s="5">
        <v>251.046874</v>
      </c>
      <c r="J816" s="5">
        <f t="shared" si="110"/>
        <v>9431951.81805382</v>
      </c>
      <c r="K816" s="5">
        <f t="shared" si="110"/>
        <v>3241643.36549153</v>
      </c>
      <c r="L816" s="5">
        <f t="shared" si="111"/>
        <v>12673595.1835454</v>
      </c>
      <c r="M816" s="7">
        <f t="shared" si="112"/>
        <v>0.744220695189926</v>
      </c>
      <c r="N816" s="7">
        <f t="shared" si="113"/>
        <v>0.5502</v>
      </c>
      <c r="O816" s="7">
        <f t="shared" si="114"/>
        <v>0.302055775675446</v>
      </c>
      <c r="P816" s="7">
        <f t="shared" si="115"/>
        <v>0.255779304810074</v>
      </c>
      <c r="Q816" s="7">
        <f t="shared" si="116"/>
        <v>0.4498</v>
      </c>
      <c r="R816" s="11">
        <f t="shared" si="117"/>
        <v>-0.564488057445098</v>
      </c>
      <c r="S816" s="12">
        <f t="shared" si="118"/>
        <v>0.0804117964524168</v>
      </c>
    </row>
    <row r="817" ht="14.4" spans="1:19">
      <c r="A817" s="1">
        <v>2015</v>
      </c>
      <c r="B817" s="1">
        <v>82</v>
      </c>
      <c r="C817" s="2" t="s">
        <v>110</v>
      </c>
      <c r="D817" s="5">
        <v>28132</v>
      </c>
      <c r="E817" s="5">
        <v>13322</v>
      </c>
      <c r="F817" s="7">
        <v>0.570400657048993</v>
      </c>
      <c r="G817" s="5">
        <v>560.08</v>
      </c>
      <c r="H817" s="5">
        <v>319.47</v>
      </c>
      <c r="I817" s="5">
        <v>240.61</v>
      </c>
      <c r="J817" s="5">
        <f t="shared" si="110"/>
        <v>8987330.04</v>
      </c>
      <c r="K817" s="5">
        <f t="shared" si="110"/>
        <v>3205406.42</v>
      </c>
      <c r="L817" s="5">
        <f t="shared" si="111"/>
        <v>12192736.46</v>
      </c>
      <c r="M817" s="7">
        <f t="shared" si="112"/>
        <v>0.737105248644077</v>
      </c>
      <c r="N817" s="7">
        <f t="shared" si="113"/>
        <v>0.570400657048993</v>
      </c>
      <c r="O817" s="7">
        <f t="shared" si="114"/>
        <v>0.256391667828879</v>
      </c>
      <c r="P817" s="7">
        <f t="shared" si="115"/>
        <v>0.262894751355923</v>
      </c>
      <c r="Q817" s="7">
        <f t="shared" si="116"/>
        <v>0.429599342951007</v>
      </c>
      <c r="R817" s="11">
        <f t="shared" si="117"/>
        <v>-0.491099246625905</v>
      </c>
      <c r="S817" s="12">
        <f t="shared" si="118"/>
        <v>0.059880229732477</v>
      </c>
    </row>
    <row r="818" ht="14.4" spans="1:19">
      <c r="A818" s="1">
        <v>2016</v>
      </c>
      <c r="B818" s="1">
        <v>82</v>
      </c>
      <c r="C818" s="2" t="s">
        <v>110</v>
      </c>
      <c r="D818" s="5">
        <v>30299.384161</v>
      </c>
      <c r="E818" s="5">
        <v>14428</v>
      </c>
      <c r="F818" s="7">
        <v>0.5906</v>
      </c>
      <c r="G818" s="5">
        <v>563.74</v>
      </c>
      <c r="H818" s="5">
        <v>332.944844</v>
      </c>
      <c r="I818" s="5">
        <v>230.795156</v>
      </c>
      <c r="J818" s="5">
        <f t="shared" si="110"/>
        <v>10088023.7327802</v>
      </c>
      <c r="K818" s="5">
        <f t="shared" si="110"/>
        <v>3329912.510768</v>
      </c>
      <c r="L818" s="5">
        <f t="shared" si="111"/>
        <v>13417936.2435482</v>
      </c>
      <c r="M818" s="7">
        <f t="shared" si="112"/>
        <v>0.751831246599556</v>
      </c>
      <c r="N818" s="7">
        <f t="shared" si="113"/>
        <v>0.5906</v>
      </c>
      <c r="O818" s="7">
        <f t="shared" si="114"/>
        <v>0.241372923339585</v>
      </c>
      <c r="P818" s="7">
        <f t="shared" si="115"/>
        <v>0.248168753400444</v>
      </c>
      <c r="Q818" s="7">
        <f t="shared" si="116"/>
        <v>0.4094</v>
      </c>
      <c r="R818" s="11">
        <f t="shared" si="117"/>
        <v>-0.500583701208424</v>
      </c>
      <c r="S818" s="12">
        <f t="shared" si="118"/>
        <v>0.0572424727483044</v>
      </c>
    </row>
    <row r="819" ht="14.4" spans="1:19">
      <c r="A819" s="1">
        <v>2017</v>
      </c>
      <c r="B819" s="1">
        <v>82</v>
      </c>
      <c r="C819" s="2" t="s">
        <v>110</v>
      </c>
      <c r="D819" s="5">
        <v>32739</v>
      </c>
      <c r="E819" s="5">
        <v>15674</v>
      </c>
      <c r="F819" s="7">
        <v>0.606295725496448</v>
      </c>
      <c r="G819" s="5">
        <v>564.51</v>
      </c>
      <c r="H819" s="5">
        <v>342.26</v>
      </c>
      <c r="I819" s="5">
        <v>222.25</v>
      </c>
      <c r="J819" s="5">
        <f t="shared" si="110"/>
        <v>11205250.14</v>
      </c>
      <c r="K819" s="5">
        <f t="shared" si="110"/>
        <v>3483546.5</v>
      </c>
      <c r="L819" s="5">
        <f t="shared" si="111"/>
        <v>14688796.64</v>
      </c>
      <c r="M819" s="7">
        <f t="shared" si="112"/>
        <v>0.762843302594732</v>
      </c>
      <c r="N819" s="7">
        <f t="shared" si="113"/>
        <v>0.606295725496448</v>
      </c>
      <c r="O819" s="7">
        <f t="shared" si="114"/>
        <v>0.229684777161485</v>
      </c>
      <c r="P819" s="7">
        <f t="shared" si="115"/>
        <v>0.237156697405268</v>
      </c>
      <c r="Q819" s="7">
        <f t="shared" si="116"/>
        <v>0.393704274503552</v>
      </c>
      <c r="R819" s="11">
        <f t="shared" si="117"/>
        <v>-0.506878962006904</v>
      </c>
      <c r="S819" s="12">
        <f t="shared" si="118"/>
        <v>0.0550037533518346</v>
      </c>
    </row>
    <row r="820" ht="14.4" spans="1:19">
      <c r="A820" s="1">
        <v>2018</v>
      </c>
      <c r="B820" s="1">
        <v>82</v>
      </c>
      <c r="C820" s="2" t="s">
        <v>110</v>
      </c>
      <c r="D820" s="5">
        <v>35196</v>
      </c>
      <c r="E820" s="5">
        <v>16959</v>
      </c>
      <c r="F820" s="7">
        <v>0.618741134751773</v>
      </c>
      <c r="G820" s="5">
        <v>564</v>
      </c>
      <c r="H820" s="5">
        <v>348.97</v>
      </c>
      <c r="I820" s="5">
        <v>215.03</v>
      </c>
      <c r="J820" s="5">
        <f t="shared" si="110"/>
        <v>12282348.12</v>
      </c>
      <c r="K820" s="5">
        <f t="shared" si="110"/>
        <v>3646693.77</v>
      </c>
      <c r="L820" s="5">
        <f t="shared" si="111"/>
        <v>15929041.89</v>
      </c>
      <c r="M820" s="7">
        <f t="shared" si="112"/>
        <v>0.771066345660794</v>
      </c>
      <c r="N820" s="7">
        <f t="shared" si="113"/>
        <v>0.618741134751773</v>
      </c>
      <c r="O820" s="7">
        <f t="shared" si="114"/>
        <v>0.220087435195479</v>
      </c>
      <c r="P820" s="7">
        <f t="shared" si="115"/>
        <v>0.228933654339206</v>
      </c>
      <c r="Q820" s="7">
        <f t="shared" si="116"/>
        <v>0.381258865248227</v>
      </c>
      <c r="R820" s="11">
        <f t="shared" si="117"/>
        <v>-0.510046338226572</v>
      </c>
      <c r="S820" s="12">
        <f t="shared" si="118"/>
        <v>0.0529352422894945</v>
      </c>
    </row>
    <row r="821" ht="14.4" spans="1:19">
      <c r="A821" s="1">
        <v>2019</v>
      </c>
      <c r="B821" s="1">
        <v>82</v>
      </c>
      <c r="C821" s="2" t="s">
        <v>110</v>
      </c>
      <c r="D821" s="5">
        <v>37695</v>
      </c>
      <c r="E821" s="5">
        <v>18621</v>
      </c>
      <c r="F821" s="7">
        <v>0.620124223602484</v>
      </c>
      <c r="G821" s="5">
        <v>563.5</v>
      </c>
      <c r="H821" s="5">
        <v>349.44</v>
      </c>
      <c r="I821" s="5">
        <v>214.06</v>
      </c>
      <c r="J821" s="5">
        <f t="shared" si="110"/>
        <v>13172140.8</v>
      </c>
      <c r="K821" s="5">
        <f t="shared" si="110"/>
        <v>3986011.26</v>
      </c>
      <c r="L821" s="5">
        <f t="shared" si="111"/>
        <v>17158152.06</v>
      </c>
      <c r="M821" s="7">
        <f t="shared" si="112"/>
        <v>0.767689944344741</v>
      </c>
      <c r="N821" s="7">
        <f t="shared" si="113"/>
        <v>0.620124223602484</v>
      </c>
      <c r="O821" s="7">
        <f t="shared" si="114"/>
        <v>0.213466114711588</v>
      </c>
      <c r="P821" s="7">
        <f t="shared" si="115"/>
        <v>0.232310055655259</v>
      </c>
      <c r="Q821" s="7">
        <f t="shared" si="116"/>
        <v>0.379875776397516</v>
      </c>
      <c r="R821" s="11">
        <f t="shared" si="117"/>
        <v>-0.491771368852452</v>
      </c>
      <c r="S821" s="12">
        <f t="shared" si="118"/>
        <v>0.0496323556546512</v>
      </c>
    </row>
    <row r="822" ht="14.4" spans="1:19">
      <c r="A822" s="1">
        <v>2010</v>
      </c>
      <c r="B822" s="1">
        <v>83</v>
      </c>
      <c r="C822" s="2" t="s">
        <v>111</v>
      </c>
      <c r="D822" s="5">
        <v>22235.23</v>
      </c>
      <c r="E822" s="5">
        <v>10516.99</v>
      </c>
      <c r="F822" s="7">
        <v>0.463381587392142</v>
      </c>
      <c r="G822" s="5">
        <v>280.46</v>
      </c>
      <c r="H822" s="5">
        <v>129.96</v>
      </c>
      <c r="I822" s="5">
        <v>123.65</v>
      </c>
      <c r="J822" s="5">
        <f t="shared" si="110"/>
        <v>2889690.4908</v>
      </c>
      <c r="K822" s="5">
        <f t="shared" si="110"/>
        <v>1300425.8135</v>
      </c>
      <c r="L822" s="5">
        <f t="shared" si="111"/>
        <v>4190116.3043</v>
      </c>
      <c r="M822" s="7">
        <f t="shared" si="112"/>
        <v>0.689644458755125</v>
      </c>
      <c r="N822" s="7">
        <f t="shared" si="113"/>
        <v>0.463381587392142</v>
      </c>
      <c r="O822" s="7">
        <f t="shared" si="114"/>
        <v>0.397625310139388</v>
      </c>
      <c r="P822" s="7">
        <f t="shared" si="115"/>
        <v>0.310355541244875</v>
      </c>
      <c r="Q822" s="7">
        <f t="shared" si="116"/>
        <v>0.440882835341938</v>
      </c>
      <c r="R822" s="11">
        <f t="shared" si="117"/>
        <v>-0.351060613125998</v>
      </c>
      <c r="S822" s="12">
        <f t="shared" si="118"/>
        <v>0.16526648520194</v>
      </c>
    </row>
    <row r="823" ht="14.4" spans="1:19">
      <c r="A823" s="1">
        <v>2011</v>
      </c>
      <c r="B823" s="1">
        <v>83</v>
      </c>
      <c r="C823" s="2" t="s">
        <v>111</v>
      </c>
      <c r="D823" s="5">
        <v>25290.24</v>
      </c>
      <c r="E823" s="5">
        <v>12334</v>
      </c>
      <c r="F823" s="7">
        <v>0.46436986790432</v>
      </c>
      <c r="G823" s="5">
        <v>280.1</v>
      </c>
      <c r="H823" s="5">
        <v>130.07</v>
      </c>
      <c r="I823" s="5">
        <v>123.77</v>
      </c>
      <c r="J823" s="5">
        <f t="shared" si="110"/>
        <v>3289501.5168</v>
      </c>
      <c r="K823" s="5">
        <f t="shared" si="110"/>
        <v>1526579.18</v>
      </c>
      <c r="L823" s="5">
        <f t="shared" si="111"/>
        <v>4816080.6968</v>
      </c>
      <c r="M823" s="7">
        <f t="shared" si="112"/>
        <v>0.683024584489558</v>
      </c>
      <c r="N823" s="7">
        <f t="shared" si="113"/>
        <v>0.46436986790432</v>
      </c>
      <c r="O823" s="7">
        <f t="shared" si="114"/>
        <v>0.385849489991527</v>
      </c>
      <c r="P823" s="7">
        <f t="shared" si="115"/>
        <v>0.316975415510442</v>
      </c>
      <c r="Q823" s="7">
        <f t="shared" si="116"/>
        <v>0.441877900749732</v>
      </c>
      <c r="R823" s="11">
        <f t="shared" si="117"/>
        <v>-0.33220938399298</v>
      </c>
      <c r="S823" s="12">
        <f t="shared" si="118"/>
        <v>0.158242480049328</v>
      </c>
    </row>
    <row r="824" ht="14.4" spans="1:19">
      <c r="A824" s="1">
        <v>2012</v>
      </c>
      <c r="B824" s="1">
        <v>83</v>
      </c>
      <c r="C824" s="2" t="s">
        <v>111</v>
      </c>
      <c r="D824" s="5">
        <v>28630</v>
      </c>
      <c r="E824" s="5">
        <v>13962</v>
      </c>
      <c r="F824" s="7">
        <v>0.465594280607685</v>
      </c>
      <c r="G824" s="5">
        <v>279.75</v>
      </c>
      <c r="H824" s="5">
        <v>130.25</v>
      </c>
      <c r="I824" s="5">
        <v>123.32</v>
      </c>
      <c r="J824" s="5">
        <f t="shared" si="110"/>
        <v>3729057.5</v>
      </c>
      <c r="K824" s="5">
        <f t="shared" si="110"/>
        <v>1721793.84</v>
      </c>
      <c r="L824" s="5">
        <f t="shared" si="111"/>
        <v>5450851.34</v>
      </c>
      <c r="M824" s="7">
        <f t="shared" si="112"/>
        <v>0.684123867520482</v>
      </c>
      <c r="N824" s="7">
        <f t="shared" si="113"/>
        <v>0.465594280607685</v>
      </c>
      <c r="O824" s="7">
        <f t="shared" si="114"/>
        <v>0.384824381669839</v>
      </c>
      <c r="P824" s="7">
        <f t="shared" si="115"/>
        <v>0.315876132479518</v>
      </c>
      <c r="Q824" s="7">
        <f t="shared" si="116"/>
        <v>0.440822162645219</v>
      </c>
      <c r="R824" s="11">
        <f t="shared" si="117"/>
        <v>-0.333291383891975</v>
      </c>
      <c r="S824" s="12">
        <f t="shared" si="118"/>
        <v>0.157988750971605</v>
      </c>
    </row>
    <row r="825" ht="14.4" spans="1:19">
      <c r="A825" s="1">
        <v>2013</v>
      </c>
      <c r="B825" s="1">
        <v>83</v>
      </c>
      <c r="C825" s="2" t="s">
        <v>111</v>
      </c>
      <c r="D825" s="5">
        <v>31442</v>
      </c>
      <c r="E825" s="5">
        <v>15582</v>
      </c>
      <c r="F825" s="7">
        <v>0.603150841174793</v>
      </c>
      <c r="G825" s="5">
        <v>280.56</v>
      </c>
      <c r="H825" s="5">
        <v>169.22</v>
      </c>
      <c r="I825" s="5">
        <v>111.34</v>
      </c>
      <c r="J825" s="5">
        <f t="shared" si="110"/>
        <v>5320615.24</v>
      </c>
      <c r="K825" s="5">
        <f t="shared" si="110"/>
        <v>1734899.88</v>
      </c>
      <c r="L825" s="5">
        <f t="shared" si="111"/>
        <v>7055515.12</v>
      </c>
      <c r="M825" s="7">
        <f t="shared" si="112"/>
        <v>0.754107269208148</v>
      </c>
      <c r="N825" s="7">
        <f t="shared" si="113"/>
        <v>0.603150841174793</v>
      </c>
      <c r="O825" s="7">
        <f t="shared" si="114"/>
        <v>0.223367308096726</v>
      </c>
      <c r="P825" s="7">
        <f t="shared" si="115"/>
        <v>0.245892730791852</v>
      </c>
      <c r="Q825" s="7">
        <f t="shared" si="116"/>
        <v>0.396849158825207</v>
      </c>
      <c r="R825" s="11">
        <f t="shared" si="117"/>
        <v>-0.47866086876393</v>
      </c>
      <c r="S825" s="12">
        <f t="shared" si="118"/>
        <v>0.050743682595634</v>
      </c>
    </row>
    <row r="826" ht="14.4" spans="1:19">
      <c r="A826" s="1">
        <v>2014</v>
      </c>
      <c r="B826" s="1">
        <v>83</v>
      </c>
      <c r="C826" s="2" t="s">
        <v>111</v>
      </c>
      <c r="D826" s="5">
        <v>34254.1753411181</v>
      </c>
      <c r="E826" s="5">
        <v>17296.402689813</v>
      </c>
      <c r="F826" s="7">
        <v>0.613146278608842</v>
      </c>
      <c r="G826" s="5">
        <v>280.92</v>
      </c>
      <c r="H826" s="5">
        <v>172.245052586796</v>
      </c>
      <c r="I826" s="5">
        <v>108.674947413204</v>
      </c>
      <c r="J826" s="5">
        <f t="shared" si="110"/>
        <v>5900112.23294822</v>
      </c>
      <c r="K826" s="5">
        <f t="shared" si="110"/>
        <v>1879685.65275303</v>
      </c>
      <c r="L826" s="5">
        <f t="shared" si="111"/>
        <v>7779797.88570125</v>
      </c>
      <c r="M826" s="7">
        <f t="shared" si="112"/>
        <v>0.758388883571415</v>
      </c>
      <c r="N826" s="7">
        <f t="shared" si="113"/>
        <v>0.613146278608842</v>
      </c>
      <c r="O826" s="7">
        <f t="shared" si="114"/>
        <v>0.212592758205433</v>
      </c>
      <c r="P826" s="7">
        <f t="shared" si="115"/>
        <v>0.241611116428585</v>
      </c>
      <c r="Q826" s="7">
        <f t="shared" si="116"/>
        <v>0.386853721391158</v>
      </c>
      <c r="R826" s="11">
        <f t="shared" si="117"/>
        <v>-0.47071716396572</v>
      </c>
      <c r="S826" s="12">
        <f t="shared" si="118"/>
        <v>0.0474974850429308</v>
      </c>
    </row>
    <row r="827" ht="14.4" spans="1:19">
      <c r="A827" s="1">
        <v>2015</v>
      </c>
      <c r="B827" s="1">
        <v>83</v>
      </c>
      <c r="C827" s="2" t="s">
        <v>111</v>
      </c>
      <c r="D827" s="5">
        <v>36336</v>
      </c>
      <c r="E827" s="5">
        <v>16313</v>
      </c>
      <c r="F827" s="7">
        <v>0.631661497879015</v>
      </c>
      <c r="G827" s="5">
        <v>280.53</v>
      </c>
      <c r="H827" s="5">
        <v>177.2</v>
      </c>
      <c r="I827" s="5">
        <v>103.33</v>
      </c>
      <c r="J827" s="5">
        <f t="shared" si="110"/>
        <v>6438739.2</v>
      </c>
      <c r="K827" s="5">
        <f t="shared" si="110"/>
        <v>1685622.29</v>
      </c>
      <c r="L827" s="5">
        <f t="shared" si="111"/>
        <v>8124361.49</v>
      </c>
      <c r="M827" s="7">
        <f t="shared" si="112"/>
        <v>0.792522490281264</v>
      </c>
      <c r="N827" s="7">
        <f t="shared" si="113"/>
        <v>0.631661497879015</v>
      </c>
      <c r="O827" s="7">
        <f t="shared" si="114"/>
        <v>0.226867238214913</v>
      </c>
      <c r="P827" s="7">
        <f t="shared" si="115"/>
        <v>0.207477509718736</v>
      </c>
      <c r="Q827" s="7">
        <f t="shared" si="116"/>
        <v>0.368338502120985</v>
      </c>
      <c r="R827" s="11">
        <f t="shared" si="117"/>
        <v>-0.573979411194124</v>
      </c>
      <c r="S827" s="12">
        <f t="shared" si="118"/>
        <v>0.060709569728932</v>
      </c>
    </row>
    <row r="828" ht="14.4" spans="1:19">
      <c r="A828" s="1">
        <v>2016</v>
      </c>
      <c r="B828" s="1">
        <v>83</v>
      </c>
      <c r="C828" s="2" t="s">
        <v>111</v>
      </c>
      <c r="D828" s="5">
        <v>39363.215495</v>
      </c>
      <c r="E828" s="5">
        <v>17573</v>
      </c>
      <c r="F828" s="7">
        <v>0.65</v>
      </c>
      <c r="G828" s="5">
        <v>281.93</v>
      </c>
      <c r="H828" s="5">
        <v>183.2545</v>
      </c>
      <c r="I828" s="5">
        <v>98.6755</v>
      </c>
      <c r="J828" s="5">
        <f t="shared" si="110"/>
        <v>7213486.37392848</v>
      </c>
      <c r="K828" s="5">
        <f t="shared" si="110"/>
        <v>1734024.5615</v>
      </c>
      <c r="L828" s="5">
        <f t="shared" si="111"/>
        <v>8947510.93542848</v>
      </c>
      <c r="M828" s="7">
        <f t="shared" si="112"/>
        <v>0.806200341747114</v>
      </c>
      <c r="N828" s="7">
        <f t="shared" si="113"/>
        <v>0.65</v>
      </c>
      <c r="O828" s="7">
        <f t="shared" si="114"/>
        <v>0.21535991169197</v>
      </c>
      <c r="P828" s="7">
        <f t="shared" si="115"/>
        <v>0.193799658252886</v>
      </c>
      <c r="Q828" s="7">
        <f t="shared" si="116"/>
        <v>0.35</v>
      </c>
      <c r="R828" s="11">
        <f t="shared" si="117"/>
        <v>-0.591108218429349</v>
      </c>
      <c r="S828" s="12">
        <f t="shared" si="118"/>
        <v>0.0590666636826146</v>
      </c>
    </row>
    <row r="829" ht="14.4" spans="1:19">
      <c r="A829" s="1">
        <v>2017</v>
      </c>
      <c r="B829" s="1">
        <v>83</v>
      </c>
      <c r="C829" s="2" t="s">
        <v>111</v>
      </c>
      <c r="D829" s="5">
        <v>42703</v>
      </c>
      <c r="E829" s="5">
        <v>18963</v>
      </c>
      <c r="F829" s="7">
        <v>0.664602208380521</v>
      </c>
      <c r="G829" s="5">
        <v>282.56</v>
      </c>
      <c r="H829" s="5">
        <v>187.79</v>
      </c>
      <c r="I829" s="5">
        <v>94.77</v>
      </c>
      <c r="J829" s="5">
        <f t="shared" si="110"/>
        <v>8019196.37</v>
      </c>
      <c r="K829" s="5">
        <f t="shared" si="110"/>
        <v>1797123.51</v>
      </c>
      <c r="L829" s="5">
        <f t="shared" si="111"/>
        <v>9816319.88</v>
      </c>
      <c r="M829" s="7">
        <f t="shared" si="112"/>
        <v>0.816924923803522</v>
      </c>
      <c r="N829" s="7">
        <f t="shared" si="113"/>
        <v>0.664602208380521</v>
      </c>
      <c r="O829" s="7">
        <f t="shared" si="114"/>
        <v>0.20635851932162</v>
      </c>
      <c r="P829" s="7">
        <f t="shared" si="115"/>
        <v>0.183075076196478</v>
      </c>
      <c r="Q829" s="7">
        <f t="shared" si="116"/>
        <v>0.335397791619479</v>
      </c>
      <c r="R829" s="11">
        <f t="shared" si="117"/>
        <v>-0.605420943897978</v>
      </c>
      <c r="S829" s="12">
        <f t="shared" si="118"/>
        <v>0.0577419322379566</v>
      </c>
    </row>
    <row r="830" ht="14.4" spans="1:19">
      <c r="A830" s="1">
        <v>2018</v>
      </c>
      <c r="B830" s="1">
        <v>83</v>
      </c>
      <c r="C830" s="2" t="s">
        <v>111</v>
      </c>
      <c r="D830" s="5">
        <v>45896</v>
      </c>
      <c r="E830" s="5">
        <v>20423</v>
      </c>
      <c r="F830" s="7">
        <v>0.678127208480565</v>
      </c>
      <c r="G830" s="5">
        <v>283</v>
      </c>
      <c r="H830" s="5">
        <v>191.91</v>
      </c>
      <c r="I830" s="5">
        <v>91.09</v>
      </c>
      <c r="J830" s="5">
        <f t="shared" si="110"/>
        <v>8807901.36</v>
      </c>
      <c r="K830" s="5">
        <f t="shared" si="110"/>
        <v>1860331.07</v>
      </c>
      <c r="L830" s="5">
        <f t="shared" si="111"/>
        <v>10668232.43</v>
      </c>
      <c r="M830" s="7">
        <f t="shared" si="112"/>
        <v>0.825619559546848</v>
      </c>
      <c r="N830" s="7">
        <f t="shared" si="113"/>
        <v>0.678127208480565</v>
      </c>
      <c r="O830" s="7">
        <f t="shared" si="114"/>
        <v>0.196799192289197</v>
      </c>
      <c r="P830" s="7">
        <f t="shared" si="115"/>
        <v>0.174380440453152</v>
      </c>
      <c r="Q830" s="7">
        <f t="shared" si="116"/>
        <v>0.321872791519435</v>
      </c>
      <c r="R830" s="11">
        <f t="shared" si="117"/>
        <v>-0.612917058275352</v>
      </c>
      <c r="S830" s="12">
        <f t="shared" si="118"/>
        <v>0.0556005158736763</v>
      </c>
    </row>
    <row r="831" ht="14.4" spans="1:19">
      <c r="A831" s="1">
        <v>2019</v>
      </c>
      <c r="B831" s="1">
        <v>83</v>
      </c>
      <c r="C831" s="2" t="s">
        <v>111</v>
      </c>
      <c r="D831" s="5">
        <v>49044</v>
      </c>
      <c r="E831" s="5">
        <v>22171</v>
      </c>
      <c r="F831" s="7">
        <v>0.687200282087447</v>
      </c>
      <c r="G831" s="5">
        <v>283.6</v>
      </c>
      <c r="H831" s="5">
        <v>194.89</v>
      </c>
      <c r="I831" s="5">
        <v>88.71</v>
      </c>
      <c r="J831" s="5">
        <f t="shared" si="110"/>
        <v>9558185.16</v>
      </c>
      <c r="K831" s="5">
        <f t="shared" si="110"/>
        <v>1966789.41</v>
      </c>
      <c r="L831" s="5">
        <f t="shared" si="111"/>
        <v>11524974.57</v>
      </c>
      <c r="M831" s="7">
        <f t="shared" si="112"/>
        <v>0.829345444707563</v>
      </c>
      <c r="N831" s="7">
        <f t="shared" si="113"/>
        <v>0.687200282087447</v>
      </c>
      <c r="O831" s="7">
        <f t="shared" si="114"/>
        <v>0.18801098767329</v>
      </c>
      <c r="P831" s="7">
        <f t="shared" si="115"/>
        <v>0.170654555292437</v>
      </c>
      <c r="Q831" s="7">
        <f t="shared" si="116"/>
        <v>0.312799717912553</v>
      </c>
      <c r="R831" s="11">
        <f t="shared" si="117"/>
        <v>-0.605921738086777</v>
      </c>
      <c r="S831" s="12">
        <f t="shared" si="118"/>
        <v>0.0525227514265933</v>
      </c>
    </row>
    <row r="832" ht="14.4" spans="1:19">
      <c r="A832" s="1">
        <v>2010</v>
      </c>
      <c r="B832" s="1">
        <v>84</v>
      </c>
      <c r="C832" s="2" t="s">
        <v>112</v>
      </c>
      <c r="D832" s="5">
        <v>17558.25</v>
      </c>
      <c r="E832" s="5">
        <v>7504.36</v>
      </c>
      <c r="F832" s="7">
        <v>0.362361755262219</v>
      </c>
      <c r="G832" s="5">
        <v>280.3</v>
      </c>
      <c r="H832" s="5">
        <v>101.57</v>
      </c>
      <c r="I832" s="5">
        <v>186.35</v>
      </c>
      <c r="J832" s="5">
        <f t="shared" si="110"/>
        <v>1783391.4525</v>
      </c>
      <c r="K832" s="5">
        <f t="shared" si="110"/>
        <v>1398437.486</v>
      </c>
      <c r="L832" s="5">
        <f t="shared" si="111"/>
        <v>3181828.9385</v>
      </c>
      <c r="M832" s="7">
        <f t="shared" si="112"/>
        <v>0.560492561658811</v>
      </c>
      <c r="N832" s="7">
        <f t="shared" si="113"/>
        <v>0.362361755262219</v>
      </c>
      <c r="O832" s="7">
        <f t="shared" si="114"/>
        <v>0.436172934758248</v>
      </c>
      <c r="P832" s="7">
        <f t="shared" si="115"/>
        <v>0.439507438341189</v>
      </c>
      <c r="Q832" s="7">
        <f t="shared" si="116"/>
        <v>0.664823403496254</v>
      </c>
      <c r="R832" s="11">
        <f t="shared" si="117"/>
        <v>-0.413866805201317</v>
      </c>
      <c r="S832" s="12">
        <f t="shared" si="118"/>
        <v>0.0625741461604091</v>
      </c>
    </row>
    <row r="833" ht="14.4" spans="1:19">
      <c r="A833" s="1">
        <v>2011</v>
      </c>
      <c r="B833" s="1">
        <v>84</v>
      </c>
      <c r="C833" s="2" t="s">
        <v>112</v>
      </c>
      <c r="D833" s="5">
        <v>20097.91</v>
      </c>
      <c r="E833" s="5">
        <v>8756</v>
      </c>
      <c r="F833" s="7">
        <v>0.365532654581574</v>
      </c>
      <c r="G833" s="5">
        <v>281.89</v>
      </c>
      <c r="H833" s="5">
        <v>103.04</v>
      </c>
      <c r="I833" s="5">
        <v>185.99</v>
      </c>
      <c r="J833" s="5">
        <f t="shared" si="110"/>
        <v>2070888.6464</v>
      </c>
      <c r="K833" s="5">
        <f t="shared" si="110"/>
        <v>1628528.44</v>
      </c>
      <c r="L833" s="5">
        <f t="shared" si="111"/>
        <v>3699417.0864</v>
      </c>
      <c r="M833" s="7">
        <f t="shared" si="112"/>
        <v>0.559787825496377</v>
      </c>
      <c r="N833" s="7">
        <f t="shared" si="113"/>
        <v>0.365532654581574</v>
      </c>
      <c r="O833" s="7">
        <f t="shared" si="114"/>
        <v>0.426202211473192</v>
      </c>
      <c r="P833" s="7">
        <f t="shared" si="115"/>
        <v>0.440212174503623</v>
      </c>
      <c r="Q833" s="7">
        <f t="shared" si="116"/>
        <v>0.659796374472312</v>
      </c>
      <c r="R833" s="11">
        <f t="shared" si="117"/>
        <v>-0.404674438425414</v>
      </c>
      <c r="S833" s="12">
        <f t="shared" si="118"/>
        <v>0.0604401946770419</v>
      </c>
    </row>
    <row r="834" ht="14.4" spans="1:19">
      <c r="A834" s="1">
        <v>2012</v>
      </c>
      <c r="B834" s="1">
        <v>84</v>
      </c>
      <c r="C834" s="2" t="s">
        <v>112</v>
      </c>
      <c r="D834" s="5">
        <v>22817</v>
      </c>
      <c r="E834" s="5">
        <v>10026</v>
      </c>
      <c r="F834" s="7">
        <v>0.364181632149031</v>
      </c>
      <c r="G834" s="5">
        <v>283.43</v>
      </c>
      <c r="H834" s="5">
        <v>103.22</v>
      </c>
      <c r="I834" s="5">
        <v>184.88</v>
      </c>
      <c r="J834" s="5">
        <f t="shared" si="110"/>
        <v>2355170.74</v>
      </c>
      <c r="K834" s="5">
        <f t="shared" si="110"/>
        <v>1853606.88</v>
      </c>
      <c r="L834" s="5">
        <f t="shared" si="111"/>
        <v>4208777.62</v>
      </c>
      <c r="M834" s="7">
        <f t="shared" si="112"/>
        <v>0.559585455123191</v>
      </c>
      <c r="N834" s="7">
        <f t="shared" si="113"/>
        <v>0.364181632149031</v>
      </c>
      <c r="O834" s="7">
        <f t="shared" si="114"/>
        <v>0.429543518290503</v>
      </c>
      <c r="P834" s="7">
        <f t="shared" si="115"/>
        <v>0.440414544876809</v>
      </c>
      <c r="Q834" s="7">
        <f t="shared" si="116"/>
        <v>0.652295099319056</v>
      </c>
      <c r="R834" s="11">
        <f t="shared" si="117"/>
        <v>-0.392780635031619</v>
      </c>
      <c r="S834" s="12">
        <f t="shared" si="118"/>
        <v>0.0673800005639332</v>
      </c>
    </row>
    <row r="835" ht="14.4" spans="1:19">
      <c r="A835" s="1">
        <v>2013</v>
      </c>
      <c r="B835" s="1">
        <v>84</v>
      </c>
      <c r="C835" s="2" t="s">
        <v>112</v>
      </c>
      <c r="D835" s="5">
        <v>25090</v>
      </c>
      <c r="E835" s="5">
        <v>11304</v>
      </c>
      <c r="F835" s="7">
        <v>0.513102964392212</v>
      </c>
      <c r="G835" s="5">
        <v>285.05</v>
      </c>
      <c r="H835" s="5">
        <v>146.26</v>
      </c>
      <c r="I835" s="5">
        <v>138.79</v>
      </c>
      <c r="J835" s="5">
        <f t="shared" ref="J835:K898" si="119">D835*H835</f>
        <v>3669663.4</v>
      </c>
      <c r="K835" s="5">
        <f t="shared" si="119"/>
        <v>1568882.16</v>
      </c>
      <c r="L835" s="5">
        <f t="shared" ref="L835:L898" si="120">J835+K835</f>
        <v>5238545.56</v>
      </c>
      <c r="M835" s="7">
        <f t="shared" ref="M835:M898" si="121">J835/L835</f>
        <v>0.700511880247921</v>
      </c>
      <c r="N835" s="7">
        <f t="shared" ref="N835:N898" si="122">H835/G835</f>
        <v>0.513102964392212</v>
      </c>
      <c r="O835" s="7">
        <f t="shared" ref="O835:O898" si="123">LN(M835/N835)</f>
        <v>0.311334789954593</v>
      </c>
      <c r="P835" s="7">
        <f t="shared" ref="P835:P898" si="124">K835/L835</f>
        <v>0.299488119752079</v>
      </c>
      <c r="Q835" s="7">
        <f t="shared" ref="Q835:Q898" si="125">I835/G835</f>
        <v>0.486897035607788</v>
      </c>
      <c r="R835" s="11">
        <f t="shared" ref="R835:R898" si="126">LN(P835/Q835)</f>
        <v>-0.485977925041512</v>
      </c>
      <c r="S835" s="12">
        <f t="shared" ref="S835:S898" si="127">M835*O835+P835*R835</f>
        <v>0.0725491040859843</v>
      </c>
    </row>
    <row r="836" ht="14.4" spans="1:19">
      <c r="A836" s="1">
        <v>2014</v>
      </c>
      <c r="B836" s="1">
        <v>84</v>
      </c>
      <c r="C836" s="2" t="s">
        <v>112</v>
      </c>
      <c r="D836" s="5">
        <v>27540.2978894761</v>
      </c>
      <c r="E836" s="5">
        <v>12634.7494626709</v>
      </c>
      <c r="F836" s="7">
        <v>0.527091583976528</v>
      </c>
      <c r="G836" s="5">
        <v>287.05</v>
      </c>
      <c r="H836" s="5">
        <v>151.301639180462</v>
      </c>
      <c r="I836" s="5">
        <v>135.749205997467</v>
      </c>
      <c r="J836" s="5">
        <f t="shared" si="119"/>
        <v>4166892.21419597</v>
      </c>
      <c r="K836" s="5">
        <f t="shared" si="119"/>
        <v>1715157.20753449</v>
      </c>
      <c r="L836" s="5">
        <f t="shared" si="120"/>
        <v>5882049.42173046</v>
      </c>
      <c r="M836" s="7">
        <f t="shared" si="121"/>
        <v>0.708408229077765</v>
      </c>
      <c r="N836" s="7">
        <f t="shared" si="122"/>
        <v>0.527091583976528</v>
      </c>
      <c r="O836" s="7">
        <f t="shared" si="123"/>
        <v>0.295646205190038</v>
      </c>
      <c r="P836" s="7">
        <f t="shared" si="124"/>
        <v>0.291591770922235</v>
      </c>
      <c r="Q836" s="7">
        <f t="shared" si="125"/>
        <v>0.472911360381351</v>
      </c>
      <c r="R836" s="11">
        <f t="shared" si="126"/>
        <v>-0.483553192854656</v>
      </c>
      <c r="S836" s="12">
        <f t="shared" si="127"/>
        <v>0.0684380728126462</v>
      </c>
    </row>
    <row r="837" ht="14.4" spans="1:19">
      <c r="A837" s="1">
        <v>2015</v>
      </c>
      <c r="B837" s="1">
        <v>84</v>
      </c>
      <c r="C837" s="2" t="s">
        <v>112</v>
      </c>
      <c r="D837" s="5">
        <v>26217</v>
      </c>
      <c r="E837" s="5">
        <v>12319</v>
      </c>
      <c r="F837" s="7">
        <v>0.548090277777778</v>
      </c>
      <c r="G837" s="5">
        <v>288</v>
      </c>
      <c r="H837" s="5">
        <v>157.85</v>
      </c>
      <c r="I837" s="5">
        <v>130.15</v>
      </c>
      <c r="J837" s="5">
        <f t="shared" si="119"/>
        <v>4138353.45</v>
      </c>
      <c r="K837" s="5">
        <f t="shared" si="119"/>
        <v>1603317.85</v>
      </c>
      <c r="L837" s="5">
        <f t="shared" si="120"/>
        <v>5741671.3</v>
      </c>
      <c r="M837" s="7">
        <f t="shared" si="121"/>
        <v>0.720757638982225</v>
      </c>
      <c r="N837" s="7">
        <f t="shared" si="122"/>
        <v>0.548090277777778</v>
      </c>
      <c r="O837" s="7">
        <f t="shared" si="123"/>
        <v>0.273862921269421</v>
      </c>
      <c r="P837" s="7">
        <f t="shared" si="124"/>
        <v>0.279242361017775</v>
      </c>
      <c r="Q837" s="7">
        <f t="shared" si="125"/>
        <v>0.451909722222222</v>
      </c>
      <c r="R837" s="11">
        <f t="shared" si="126"/>
        <v>-0.481402348064259</v>
      </c>
      <c r="S837" s="12">
        <f t="shared" si="127"/>
        <v>0.0629608642659577</v>
      </c>
    </row>
    <row r="838" ht="14.4" spans="1:19">
      <c r="A838" s="1">
        <v>2016</v>
      </c>
      <c r="B838" s="1">
        <v>84</v>
      </c>
      <c r="C838" s="2" t="s">
        <v>112</v>
      </c>
      <c r="D838" s="5">
        <v>28340.455168</v>
      </c>
      <c r="E838" s="5">
        <v>13379</v>
      </c>
      <c r="F838" s="7">
        <v>0.5686</v>
      </c>
      <c r="G838" s="5">
        <v>290.11</v>
      </c>
      <c r="H838" s="5">
        <v>164.956546</v>
      </c>
      <c r="I838" s="5">
        <v>125.153454</v>
      </c>
      <c r="J838" s="5">
        <f t="shared" si="119"/>
        <v>4674943.59658113</v>
      </c>
      <c r="K838" s="5">
        <f t="shared" si="119"/>
        <v>1674428.061066</v>
      </c>
      <c r="L838" s="5">
        <f t="shared" si="120"/>
        <v>6349371.65764713</v>
      </c>
      <c r="M838" s="7">
        <f t="shared" si="121"/>
        <v>0.736284446501201</v>
      </c>
      <c r="N838" s="7">
        <f t="shared" si="122"/>
        <v>0.5686</v>
      </c>
      <c r="O838" s="7">
        <f t="shared" si="123"/>
        <v>0.258439321073735</v>
      </c>
      <c r="P838" s="7">
        <f t="shared" si="124"/>
        <v>0.263715553498799</v>
      </c>
      <c r="Q838" s="7">
        <f t="shared" si="125"/>
        <v>0.4314</v>
      </c>
      <c r="R838" s="11">
        <f t="shared" si="126"/>
        <v>-0.49216466054223</v>
      </c>
      <c r="S838" s="12">
        <f t="shared" si="127"/>
        <v>0.0604933766034784</v>
      </c>
    </row>
    <row r="839" ht="14.4" spans="1:19">
      <c r="A839" s="1">
        <v>2017</v>
      </c>
      <c r="B839" s="1">
        <v>84</v>
      </c>
      <c r="C839" s="2" t="s">
        <v>112</v>
      </c>
      <c r="D839" s="5">
        <v>30790</v>
      </c>
      <c r="E839" s="5">
        <v>14540</v>
      </c>
      <c r="F839" s="7">
        <v>0.586490656608949</v>
      </c>
      <c r="G839" s="5">
        <v>291.65</v>
      </c>
      <c r="H839" s="5">
        <v>171.05</v>
      </c>
      <c r="I839" s="5">
        <v>120.6</v>
      </c>
      <c r="J839" s="5">
        <f t="shared" si="119"/>
        <v>5266629.5</v>
      </c>
      <c r="K839" s="5">
        <f t="shared" si="119"/>
        <v>1753524</v>
      </c>
      <c r="L839" s="5">
        <f t="shared" si="120"/>
        <v>7020153.5</v>
      </c>
      <c r="M839" s="7">
        <f t="shared" si="121"/>
        <v>0.750215718217558</v>
      </c>
      <c r="N839" s="7">
        <f t="shared" si="122"/>
        <v>0.586490656608949</v>
      </c>
      <c r="O839" s="7">
        <f t="shared" si="123"/>
        <v>0.246204052258392</v>
      </c>
      <c r="P839" s="7">
        <f t="shared" si="124"/>
        <v>0.249784281782442</v>
      </c>
      <c r="Q839" s="7">
        <f t="shared" si="125"/>
        <v>0.413509343391051</v>
      </c>
      <c r="R839" s="11">
        <f t="shared" si="126"/>
        <v>-0.504082437572643</v>
      </c>
      <c r="S839" s="12">
        <f t="shared" si="127"/>
        <v>0.0587942802648771</v>
      </c>
    </row>
    <row r="840" ht="14.4" spans="1:19">
      <c r="A840" s="1">
        <v>2018</v>
      </c>
      <c r="B840" s="1">
        <v>84</v>
      </c>
      <c r="C840" s="2" t="s">
        <v>112</v>
      </c>
      <c r="D840" s="5">
        <v>33280</v>
      </c>
      <c r="E840" s="5">
        <v>15785</v>
      </c>
      <c r="F840" s="7">
        <v>0.603521823704058</v>
      </c>
      <c r="G840" s="5">
        <v>293.03</v>
      </c>
      <c r="H840" s="5">
        <v>176.85</v>
      </c>
      <c r="I840" s="5">
        <v>116.18</v>
      </c>
      <c r="J840" s="5">
        <f t="shared" si="119"/>
        <v>5885568</v>
      </c>
      <c r="K840" s="5">
        <f t="shared" si="119"/>
        <v>1833901.3</v>
      </c>
      <c r="L840" s="5">
        <f t="shared" si="120"/>
        <v>7719469.3</v>
      </c>
      <c r="M840" s="7">
        <f t="shared" si="121"/>
        <v>0.762431686851841</v>
      </c>
      <c r="N840" s="7">
        <f t="shared" si="122"/>
        <v>0.603521823704058</v>
      </c>
      <c r="O840" s="7">
        <f t="shared" si="123"/>
        <v>0.233730711674608</v>
      </c>
      <c r="P840" s="7">
        <f t="shared" si="124"/>
        <v>0.237568313148159</v>
      </c>
      <c r="Q840" s="7">
        <f t="shared" si="125"/>
        <v>0.396478176295942</v>
      </c>
      <c r="R840" s="11">
        <f t="shared" si="126"/>
        <v>-0.512165782268445</v>
      </c>
      <c r="S840" s="12">
        <f t="shared" si="127"/>
        <v>0.056529339825431</v>
      </c>
    </row>
    <row r="841" ht="14.4" spans="1:19">
      <c r="A841" s="1">
        <v>2019</v>
      </c>
      <c r="B841" s="1">
        <v>84</v>
      </c>
      <c r="C841" s="2" t="s">
        <v>112</v>
      </c>
      <c r="D841" s="5">
        <v>35732</v>
      </c>
      <c r="E841" s="5">
        <v>17312</v>
      </c>
      <c r="F841" s="7">
        <v>0.610003390979993</v>
      </c>
      <c r="G841" s="5">
        <v>294.9</v>
      </c>
      <c r="H841" s="5">
        <v>179.89</v>
      </c>
      <c r="I841" s="5">
        <v>115.01</v>
      </c>
      <c r="J841" s="5">
        <f t="shared" si="119"/>
        <v>6427829.48</v>
      </c>
      <c r="K841" s="5">
        <f t="shared" si="119"/>
        <v>1991053.12</v>
      </c>
      <c r="L841" s="5">
        <f t="shared" si="120"/>
        <v>8418882.6</v>
      </c>
      <c r="M841" s="7">
        <f t="shared" si="121"/>
        <v>0.763501498405501</v>
      </c>
      <c r="N841" s="7">
        <f t="shared" si="122"/>
        <v>0.610003390979993</v>
      </c>
      <c r="O841" s="7">
        <f t="shared" si="123"/>
        <v>0.224450571069395</v>
      </c>
      <c r="P841" s="7">
        <f t="shared" si="124"/>
        <v>0.236498501594499</v>
      </c>
      <c r="Q841" s="7">
        <f t="shared" si="125"/>
        <v>0.389996609020007</v>
      </c>
      <c r="R841" s="11">
        <f t="shared" si="126"/>
        <v>-0.500196172106127</v>
      </c>
      <c r="S841" s="12">
        <f t="shared" si="127"/>
        <v>0.0530727021230503</v>
      </c>
    </row>
    <row r="842" ht="14.4" spans="1:19">
      <c r="A842" s="1">
        <v>2010</v>
      </c>
      <c r="B842" s="1">
        <v>85</v>
      </c>
      <c r="C842" s="2" t="s">
        <v>113</v>
      </c>
      <c r="D842" s="5">
        <v>20987.63</v>
      </c>
      <c r="E842" s="5">
        <v>8311.42</v>
      </c>
      <c r="F842" s="7">
        <v>0.448225421510509</v>
      </c>
      <c r="G842" s="5">
        <v>129.89</v>
      </c>
      <c r="H842" s="5">
        <v>58.22</v>
      </c>
      <c r="I842" s="5">
        <v>68.47</v>
      </c>
      <c r="J842" s="5">
        <f t="shared" si="119"/>
        <v>1221899.8186</v>
      </c>
      <c r="K842" s="5">
        <f t="shared" si="119"/>
        <v>569082.9274</v>
      </c>
      <c r="L842" s="5">
        <f t="shared" si="120"/>
        <v>1790982.746</v>
      </c>
      <c r="M842" s="7">
        <f t="shared" si="121"/>
        <v>0.682251027447922</v>
      </c>
      <c r="N842" s="7">
        <f t="shared" si="122"/>
        <v>0.448225421510509</v>
      </c>
      <c r="O842" s="7">
        <f t="shared" si="123"/>
        <v>0.42010138667673</v>
      </c>
      <c r="P842" s="7">
        <f t="shared" si="124"/>
        <v>0.317748972552078</v>
      </c>
      <c r="Q842" s="7">
        <f t="shared" si="125"/>
        <v>0.527138347832782</v>
      </c>
      <c r="R842" s="11">
        <f t="shared" si="126"/>
        <v>-0.506201357141955</v>
      </c>
      <c r="S842" s="12">
        <f t="shared" si="127"/>
        <v>0.125769641556171</v>
      </c>
    </row>
    <row r="843" ht="14.4" spans="1:19">
      <c r="A843" s="1">
        <v>2011</v>
      </c>
      <c r="B843" s="1">
        <v>85</v>
      </c>
      <c r="C843" s="2" t="s">
        <v>113</v>
      </c>
      <c r="D843" s="5">
        <v>23508.87</v>
      </c>
      <c r="E843" s="5">
        <v>9626</v>
      </c>
      <c r="F843" s="7">
        <v>0.445320876091285</v>
      </c>
      <c r="G843" s="5">
        <v>130.58</v>
      </c>
      <c r="H843" s="5">
        <v>58.15</v>
      </c>
      <c r="I843" s="5">
        <v>68.8</v>
      </c>
      <c r="J843" s="5">
        <f t="shared" si="119"/>
        <v>1367040.7905</v>
      </c>
      <c r="K843" s="5">
        <f t="shared" si="119"/>
        <v>662268.8</v>
      </c>
      <c r="L843" s="5">
        <f t="shared" si="120"/>
        <v>2029309.5905</v>
      </c>
      <c r="M843" s="7">
        <f t="shared" si="121"/>
        <v>0.673648218536816</v>
      </c>
      <c r="N843" s="7">
        <f t="shared" si="122"/>
        <v>0.445320876091285</v>
      </c>
      <c r="O843" s="7">
        <f t="shared" si="123"/>
        <v>0.413912951516332</v>
      </c>
      <c r="P843" s="7">
        <f t="shared" si="124"/>
        <v>0.326351781463184</v>
      </c>
      <c r="Q843" s="7">
        <f t="shared" si="125"/>
        <v>0.52688007351815</v>
      </c>
      <c r="R843" s="11">
        <f t="shared" si="126"/>
        <v>-0.478997074346247</v>
      </c>
      <c r="S843" s="12">
        <f t="shared" si="127"/>
        <v>0.122510173889742</v>
      </c>
    </row>
    <row r="844" ht="14.4" spans="1:19">
      <c r="A844" s="1">
        <v>2012</v>
      </c>
      <c r="B844" s="1">
        <v>85</v>
      </c>
      <c r="C844" s="2" t="s">
        <v>113</v>
      </c>
      <c r="D844" s="5">
        <v>26589</v>
      </c>
      <c r="E844" s="5">
        <v>10887</v>
      </c>
      <c r="F844" s="7">
        <v>0.492196421773887</v>
      </c>
      <c r="G844" s="5">
        <v>131.35</v>
      </c>
      <c r="H844" s="5">
        <v>64.65</v>
      </c>
      <c r="I844" s="5">
        <v>61.65</v>
      </c>
      <c r="J844" s="5">
        <f t="shared" si="119"/>
        <v>1718978.85</v>
      </c>
      <c r="K844" s="5">
        <f t="shared" si="119"/>
        <v>671183.55</v>
      </c>
      <c r="L844" s="5">
        <f t="shared" si="120"/>
        <v>2390162.4</v>
      </c>
      <c r="M844" s="7">
        <f t="shared" si="121"/>
        <v>0.719189143800438</v>
      </c>
      <c r="N844" s="7">
        <f t="shared" si="122"/>
        <v>0.492196421773887</v>
      </c>
      <c r="O844" s="7">
        <f t="shared" si="123"/>
        <v>0.379246520148051</v>
      </c>
      <c r="P844" s="7">
        <f t="shared" si="124"/>
        <v>0.280810856199562</v>
      </c>
      <c r="Q844" s="7">
        <f t="shared" si="125"/>
        <v>0.469356680624286</v>
      </c>
      <c r="R844" s="11">
        <f t="shared" si="126"/>
        <v>-0.513681659377277</v>
      </c>
      <c r="S844" s="12">
        <f t="shared" si="127"/>
        <v>0.128502593530827</v>
      </c>
    </row>
    <row r="845" ht="14.4" spans="1:19">
      <c r="A845" s="1">
        <v>2013</v>
      </c>
      <c r="B845" s="1">
        <v>85</v>
      </c>
      <c r="C845" s="2" t="s">
        <v>113</v>
      </c>
      <c r="D845" s="5">
        <v>29179</v>
      </c>
      <c r="E845" s="5">
        <v>12161</v>
      </c>
      <c r="F845" s="7">
        <v>0.551812110752607</v>
      </c>
      <c r="G845" s="5">
        <v>133.27</v>
      </c>
      <c r="H845" s="5">
        <v>73.54</v>
      </c>
      <c r="I845" s="5">
        <v>59.73</v>
      </c>
      <c r="J845" s="5">
        <f t="shared" si="119"/>
        <v>2145823.66</v>
      </c>
      <c r="K845" s="5">
        <f t="shared" si="119"/>
        <v>726376.53</v>
      </c>
      <c r="L845" s="5">
        <f t="shared" si="120"/>
        <v>2872200.19</v>
      </c>
      <c r="M845" s="7">
        <f t="shared" si="121"/>
        <v>0.747101009000351</v>
      </c>
      <c r="N845" s="7">
        <f t="shared" si="122"/>
        <v>0.551812110752607</v>
      </c>
      <c r="O845" s="7">
        <f t="shared" si="123"/>
        <v>0.302992786273167</v>
      </c>
      <c r="P845" s="7">
        <f t="shared" si="124"/>
        <v>0.252898990999649</v>
      </c>
      <c r="Q845" s="7">
        <f t="shared" si="125"/>
        <v>0.448187889247392</v>
      </c>
      <c r="R845" s="11">
        <f t="shared" si="126"/>
        <v>-0.5722223761874</v>
      </c>
      <c r="S845" s="12">
        <f t="shared" si="127"/>
        <v>0.081651754779296</v>
      </c>
    </row>
    <row r="846" ht="14.4" spans="1:19">
      <c r="A846" s="1">
        <v>2014</v>
      </c>
      <c r="B846" s="1">
        <v>85</v>
      </c>
      <c r="C846" s="2" t="s">
        <v>113</v>
      </c>
      <c r="D846" s="5">
        <v>31728</v>
      </c>
      <c r="E846" s="5">
        <v>13540</v>
      </c>
      <c r="F846" s="7">
        <v>0.56435</v>
      </c>
      <c r="G846" s="5">
        <v>134.53</v>
      </c>
      <c r="H846" s="5">
        <v>75.9220055</v>
      </c>
      <c r="I846" s="5">
        <v>58.6079945</v>
      </c>
      <c r="J846" s="5">
        <f t="shared" si="119"/>
        <v>2408853.390504</v>
      </c>
      <c r="K846" s="5">
        <f t="shared" si="119"/>
        <v>793552.24553</v>
      </c>
      <c r="L846" s="5">
        <f t="shared" si="120"/>
        <v>3202405.636034</v>
      </c>
      <c r="M846" s="7">
        <f t="shared" si="121"/>
        <v>0.752201208803526</v>
      </c>
      <c r="N846" s="7">
        <f t="shared" si="122"/>
        <v>0.56435</v>
      </c>
      <c r="O846" s="7">
        <f t="shared" si="123"/>
        <v>0.287329226657407</v>
      </c>
      <c r="P846" s="7">
        <f t="shared" si="124"/>
        <v>0.247798791196474</v>
      </c>
      <c r="Q846" s="7">
        <f t="shared" si="125"/>
        <v>0.43565</v>
      </c>
      <c r="R846" s="11">
        <f t="shared" si="126"/>
        <v>-0.564222077635904</v>
      </c>
      <c r="S846" s="12">
        <f t="shared" si="127"/>
        <v>0.0763158428117438</v>
      </c>
    </row>
    <row r="847" ht="14.4" spans="1:19">
      <c r="A847" s="1">
        <v>2015</v>
      </c>
      <c r="B847" s="1">
        <v>85</v>
      </c>
      <c r="C847" s="2" t="s">
        <v>113</v>
      </c>
      <c r="D847" s="5">
        <v>30219</v>
      </c>
      <c r="E847" s="5">
        <v>13714</v>
      </c>
      <c r="F847" s="7">
        <v>0.588413731873335</v>
      </c>
      <c r="G847" s="5">
        <v>135.16</v>
      </c>
      <c r="H847" s="5">
        <v>79.53</v>
      </c>
      <c r="I847" s="5">
        <v>55.63</v>
      </c>
      <c r="J847" s="5">
        <f t="shared" si="119"/>
        <v>2403317.07</v>
      </c>
      <c r="K847" s="5">
        <f t="shared" si="119"/>
        <v>762909.82</v>
      </c>
      <c r="L847" s="5">
        <f t="shared" si="120"/>
        <v>3166226.89</v>
      </c>
      <c r="M847" s="7">
        <f t="shared" si="121"/>
        <v>0.75904764677177</v>
      </c>
      <c r="N847" s="7">
        <f t="shared" si="122"/>
        <v>0.588413731873335</v>
      </c>
      <c r="O847" s="7">
        <f t="shared" si="123"/>
        <v>0.254634225040607</v>
      </c>
      <c r="P847" s="7">
        <f t="shared" si="124"/>
        <v>0.24095235322823</v>
      </c>
      <c r="Q847" s="7">
        <f t="shared" si="125"/>
        <v>0.411586268126665</v>
      </c>
      <c r="R847" s="11">
        <f t="shared" si="126"/>
        <v>-0.535419431725874</v>
      </c>
      <c r="S847" s="12">
        <f t="shared" si="127"/>
        <v>0.0642689372661554</v>
      </c>
    </row>
    <row r="848" ht="14.4" spans="1:19">
      <c r="A848" s="1">
        <v>2016</v>
      </c>
      <c r="B848" s="1">
        <v>85</v>
      </c>
      <c r="C848" s="2" t="s">
        <v>113</v>
      </c>
      <c r="D848" s="5">
        <v>32364.191723</v>
      </c>
      <c r="E848" s="5">
        <v>14852</v>
      </c>
      <c r="F848" s="7">
        <v>0.6112</v>
      </c>
      <c r="G848" s="5">
        <v>137.58</v>
      </c>
      <c r="H848" s="5">
        <v>84.088896</v>
      </c>
      <c r="I848" s="5">
        <v>53.491104</v>
      </c>
      <c r="J848" s="5">
        <f t="shared" si="119"/>
        <v>2721469.15191941</v>
      </c>
      <c r="K848" s="5">
        <f t="shared" si="119"/>
        <v>794449.876608</v>
      </c>
      <c r="L848" s="5">
        <f t="shared" si="120"/>
        <v>3515919.02852741</v>
      </c>
      <c r="M848" s="7">
        <f t="shared" si="121"/>
        <v>0.774042044153462</v>
      </c>
      <c r="N848" s="7">
        <f t="shared" si="122"/>
        <v>0.6112</v>
      </c>
      <c r="O848" s="7">
        <f t="shared" si="123"/>
        <v>0.236201954873813</v>
      </c>
      <c r="P848" s="7">
        <f t="shared" si="124"/>
        <v>0.225957955846538</v>
      </c>
      <c r="Q848" s="7">
        <f t="shared" si="125"/>
        <v>0.3888</v>
      </c>
      <c r="R848" s="11">
        <f t="shared" si="126"/>
        <v>-0.54271612669812</v>
      </c>
      <c r="S848" s="12">
        <f t="shared" si="127"/>
        <v>0.0601992173899119</v>
      </c>
    </row>
    <row r="849" ht="14.4" spans="1:19">
      <c r="A849" s="1">
        <v>2017</v>
      </c>
      <c r="B849" s="1">
        <v>85</v>
      </c>
      <c r="C849" s="2" t="s">
        <v>113</v>
      </c>
      <c r="D849" s="5">
        <v>34889</v>
      </c>
      <c r="E849" s="5">
        <v>16144</v>
      </c>
      <c r="F849" s="7">
        <v>0.625799418604651</v>
      </c>
      <c r="G849" s="5">
        <v>137.6</v>
      </c>
      <c r="H849" s="5">
        <v>86.11</v>
      </c>
      <c r="I849" s="5">
        <v>51.49</v>
      </c>
      <c r="J849" s="5">
        <f t="shared" si="119"/>
        <v>3004291.79</v>
      </c>
      <c r="K849" s="5">
        <f t="shared" si="119"/>
        <v>831254.56</v>
      </c>
      <c r="L849" s="5">
        <f t="shared" si="120"/>
        <v>3835546.35</v>
      </c>
      <c r="M849" s="7">
        <f t="shared" si="121"/>
        <v>0.783276100939309</v>
      </c>
      <c r="N849" s="7">
        <f t="shared" si="122"/>
        <v>0.625799418604651</v>
      </c>
      <c r="O849" s="7">
        <f t="shared" si="123"/>
        <v>0.224455350979255</v>
      </c>
      <c r="P849" s="7">
        <f t="shared" si="124"/>
        <v>0.216723899060691</v>
      </c>
      <c r="Q849" s="7">
        <f t="shared" si="125"/>
        <v>0.374200581395349</v>
      </c>
      <c r="R849" s="11">
        <f t="shared" si="126"/>
        <v>-0.546167778689831</v>
      </c>
      <c r="S849" s="12">
        <f t="shared" si="127"/>
        <v>0.0574429016110182</v>
      </c>
    </row>
    <row r="850" ht="14.4" spans="1:19">
      <c r="A850" s="1">
        <v>2018</v>
      </c>
      <c r="B850" s="1">
        <v>85</v>
      </c>
      <c r="C850" s="2" t="s">
        <v>113</v>
      </c>
      <c r="D850" s="5">
        <v>37401</v>
      </c>
      <c r="E850" s="5">
        <v>17468</v>
      </c>
      <c r="F850" s="7">
        <v>0.637200870195794</v>
      </c>
      <c r="G850" s="5">
        <v>137.9</v>
      </c>
      <c r="H850" s="5">
        <v>87.87</v>
      </c>
      <c r="I850" s="5">
        <v>50.03</v>
      </c>
      <c r="J850" s="5">
        <f t="shared" si="119"/>
        <v>3286425.87</v>
      </c>
      <c r="K850" s="5">
        <f t="shared" si="119"/>
        <v>873924.04</v>
      </c>
      <c r="L850" s="5">
        <f t="shared" si="120"/>
        <v>4160349.91</v>
      </c>
      <c r="M850" s="7">
        <f t="shared" si="121"/>
        <v>0.789939774560933</v>
      </c>
      <c r="N850" s="7">
        <f t="shared" si="122"/>
        <v>0.637200870195794</v>
      </c>
      <c r="O850" s="7">
        <f t="shared" si="123"/>
        <v>0.214871764131424</v>
      </c>
      <c r="P850" s="7">
        <f t="shared" si="124"/>
        <v>0.210060225439066</v>
      </c>
      <c r="Q850" s="7">
        <f t="shared" si="125"/>
        <v>0.362799129804206</v>
      </c>
      <c r="R850" s="11">
        <f t="shared" si="126"/>
        <v>-0.546455042276209</v>
      </c>
      <c r="S850" s="12">
        <f t="shared" si="127"/>
        <v>0.054947283544632</v>
      </c>
    </row>
    <row r="851" ht="14.4" spans="1:19">
      <c r="A851" s="1">
        <v>2019</v>
      </c>
      <c r="B851" s="1">
        <v>85</v>
      </c>
      <c r="C851" s="2" t="s">
        <v>113</v>
      </c>
      <c r="D851" s="5"/>
      <c r="E851" s="5"/>
      <c r="F851" s="7"/>
      <c r="G851" s="5"/>
      <c r="H851" s="5"/>
      <c r="I851" s="5"/>
      <c r="J851" s="5">
        <f t="shared" si="119"/>
        <v>0</v>
      </c>
      <c r="K851" s="5">
        <f t="shared" si="119"/>
        <v>0</v>
      </c>
      <c r="L851" s="5">
        <f t="shared" si="120"/>
        <v>0</v>
      </c>
      <c r="M851" s="7" t="e">
        <f t="shared" si="121"/>
        <v>#DIV/0!</v>
      </c>
      <c r="N851" s="7" t="e">
        <f t="shared" si="122"/>
        <v>#DIV/0!</v>
      </c>
      <c r="O851" s="7" t="e">
        <f t="shared" si="123"/>
        <v>#DIV/0!</v>
      </c>
      <c r="P851" s="7" t="e">
        <f t="shared" si="124"/>
        <v>#DIV/0!</v>
      </c>
      <c r="Q851" s="7" t="e">
        <f t="shared" si="125"/>
        <v>#DIV/0!</v>
      </c>
      <c r="R851" s="11" t="e">
        <f t="shared" si="126"/>
        <v>#DIV/0!</v>
      </c>
      <c r="S851" s="12" t="e">
        <f t="shared" si="127"/>
        <v>#DIV/0!</v>
      </c>
    </row>
    <row r="852" ht="14.4" spans="1:19">
      <c r="A852" s="1">
        <v>2010</v>
      </c>
      <c r="B852" s="1">
        <v>86</v>
      </c>
      <c r="C852" s="2" t="s">
        <v>114</v>
      </c>
      <c r="D852" s="5">
        <v>21037.99</v>
      </c>
      <c r="E852" s="5">
        <v>6760.78</v>
      </c>
      <c r="F852" s="7">
        <v>0.328354349815028</v>
      </c>
      <c r="G852" s="5">
        <v>1005.56</v>
      </c>
      <c r="H852" s="5">
        <v>330.18</v>
      </c>
      <c r="I852" s="5">
        <v>742.41</v>
      </c>
      <c r="J852" s="5">
        <f t="shared" si="119"/>
        <v>6946323.5382</v>
      </c>
      <c r="K852" s="5">
        <f t="shared" si="119"/>
        <v>5019270.6798</v>
      </c>
      <c r="L852" s="5">
        <f t="shared" si="120"/>
        <v>11965594.218</v>
      </c>
      <c r="M852" s="7">
        <f t="shared" si="121"/>
        <v>0.580524745503283</v>
      </c>
      <c r="N852" s="7">
        <f t="shared" si="122"/>
        <v>0.328354349815028</v>
      </c>
      <c r="O852" s="7">
        <f t="shared" si="123"/>
        <v>0.569839068097662</v>
      </c>
      <c r="P852" s="7">
        <f t="shared" si="124"/>
        <v>0.419475254496717</v>
      </c>
      <c r="Q852" s="7">
        <f t="shared" si="125"/>
        <v>0.738305024066192</v>
      </c>
      <c r="R852" s="11">
        <f t="shared" si="126"/>
        <v>-0.565352514874988</v>
      </c>
      <c r="S852" s="12">
        <f t="shared" si="127"/>
        <v>0.093654289927678</v>
      </c>
    </row>
    <row r="853" ht="14.4" spans="1:19">
      <c r="A853" s="1">
        <v>2011</v>
      </c>
      <c r="B853" s="1">
        <v>86</v>
      </c>
      <c r="C853" s="2" t="s">
        <v>114</v>
      </c>
      <c r="D853" s="5">
        <v>24231.56</v>
      </c>
      <c r="E853" s="5">
        <v>8018</v>
      </c>
      <c r="F853" s="7">
        <v>0.361068717420173</v>
      </c>
      <c r="G853" s="5">
        <v>1009.06</v>
      </c>
      <c r="H853" s="5">
        <v>364.34</v>
      </c>
      <c r="I853" s="5">
        <v>716.62</v>
      </c>
      <c r="J853" s="5">
        <f t="shared" si="119"/>
        <v>8828526.5704</v>
      </c>
      <c r="K853" s="5">
        <f t="shared" si="119"/>
        <v>5745859.16</v>
      </c>
      <c r="L853" s="5">
        <f t="shared" si="120"/>
        <v>14574385.7304</v>
      </c>
      <c r="M853" s="7">
        <f t="shared" si="121"/>
        <v>0.605756340864851</v>
      </c>
      <c r="N853" s="7">
        <f t="shared" si="122"/>
        <v>0.361068717420173</v>
      </c>
      <c r="O853" s="7">
        <f t="shared" si="123"/>
        <v>0.517409534251072</v>
      </c>
      <c r="P853" s="7">
        <f t="shared" si="124"/>
        <v>0.394243659135149</v>
      </c>
      <c r="Q853" s="7">
        <f t="shared" si="125"/>
        <v>0.710185717400353</v>
      </c>
      <c r="R853" s="11">
        <f t="shared" si="126"/>
        <v>-0.588557367280836</v>
      </c>
      <c r="S853" s="12">
        <f t="shared" si="127"/>
        <v>0.0813890961087693</v>
      </c>
    </row>
    <row r="854" ht="14.4" spans="1:19">
      <c r="A854" s="1">
        <v>2012</v>
      </c>
      <c r="B854" s="1">
        <v>86</v>
      </c>
      <c r="C854" s="2" t="s">
        <v>114</v>
      </c>
      <c r="D854" s="5">
        <v>27624</v>
      </c>
      <c r="E854" s="5">
        <v>9149</v>
      </c>
      <c r="F854" s="7">
        <v>0.359695389356406</v>
      </c>
      <c r="G854" s="5">
        <v>1012.44</v>
      </c>
      <c r="H854" s="5">
        <v>364.17</v>
      </c>
      <c r="I854" s="5">
        <v>719.59</v>
      </c>
      <c r="J854" s="5">
        <f t="shared" si="119"/>
        <v>10059832.08</v>
      </c>
      <c r="K854" s="5">
        <f t="shared" si="119"/>
        <v>6583528.91</v>
      </c>
      <c r="L854" s="5">
        <f t="shared" si="120"/>
        <v>16643360.99</v>
      </c>
      <c r="M854" s="7">
        <f t="shared" si="121"/>
        <v>0.604435130983721</v>
      </c>
      <c r="N854" s="7">
        <f t="shared" si="122"/>
        <v>0.359695389356406</v>
      </c>
      <c r="O854" s="7">
        <f t="shared" si="123"/>
        <v>0.519036821501645</v>
      </c>
      <c r="P854" s="7">
        <f t="shared" si="124"/>
        <v>0.395564869016279</v>
      </c>
      <c r="Q854" s="7">
        <f t="shared" si="125"/>
        <v>0.710748291256766</v>
      </c>
      <c r="R854" s="11">
        <f t="shared" si="126"/>
        <v>-0.586003554888648</v>
      </c>
      <c r="S854" s="12">
        <f t="shared" si="127"/>
        <v>0.0819216697571192</v>
      </c>
    </row>
    <row r="855" ht="14.4" spans="1:19">
      <c r="A855" s="1">
        <v>2013</v>
      </c>
      <c r="B855" s="1">
        <v>86</v>
      </c>
      <c r="C855" s="2" t="s">
        <v>114</v>
      </c>
      <c r="D855" s="5">
        <v>30317</v>
      </c>
      <c r="E855" s="5">
        <v>10389</v>
      </c>
      <c r="F855" s="7">
        <v>0.503602716802835</v>
      </c>
      <c r="G855" s="5">
        <v>1015.9</v>
      </c>
      <c r="H855" s="5">
        <v>511.61</v>
      </c>
      <c r="I855" s="5">
        <v>504.29</v>
      </c>
      <c r="J855" s="5">
        <f t="shared" si="119"/>
        <v>15510480.37</v>
      </c>
      <c r="K855" s="5">
        <f t="shared" si="119"/>
        <v>5239068.81</v>
      </c>
      <c r="L855" s="5">
        <f t="shared" si="120"/>
        <v>20749549.18</v>
      </c>
      <c r="M855" s="7">
        <f t="shared" si="121"/>
        <v>0.747509270464063</v>
      </c>
      <c r="N855" s="7">
        <f t="shared" si="122"/>
        <v>0.503602716802835</v>
      </c>
      <c r="O855" s="7">
        <f t="shared" si="123"/>
        <v>0.394959010227537</v>
      </c>
      <c r="P855" s="7">
        <f t="shared" si="124"/>
        <v>0.252490729535937</v>
      </c>
      <c r="Q855" s="7">
        <f t="shared" si="125"/>
        <v>0.496397283197165</v>
      </c>
      <c r="R855" s="11">
        <f t="shared" si="126"/>
        <v>-0.676002046971871</v>
      </c>
      <c r="S855" s="12">
        <f t="shared" si="127"/>
        <v>0.12455127159068</v>
      </c>
    </row>
    <row r="856" ht="14.4" spans="1:19">
      <c r="A856" s="1">
        <v>2014</v>
      </c>
      <c r="B856" s="1">
        <v>86</v>
      </c>
      <c r="C856" s="2" t="s">
        <v>114</v>
      </c>
      <c r="D856" s="5">
        <v>33025.8539936116</v>
      </c>
      <c r="E856" s="5">
        <v>11628.6011305797</v>
      </c>
      <c r="F856" s="7">
        <v>0.5172</v>
      </c>
      <c r="G856" s="5">
        <v>1022.1</v>
      </c>
      <c r="H856" s="5">
        <v>528.63012</v>
      </c>
      <c r="I856" s="5">
        <v>493.46988</v>
      </c>
      <c r="J856" s="5">
        <f t="shared" si="119"/>
        <v>17458461.1597454</v>
      </c>
      <c r="K856" s="5">
        <f t="shared" si="119"/>
        <v>5738364.40447505</v>
      </c>
      <c r="L856" s="5">
        <f t="shared" si="120"/>
        <v>23196825.5642204</v>
      </c>
      <c r="M856" s="7">
        <f t="shared" si="121"/>
        <v>0.75262285830497</v>
      </c>
      <c r="N856" s="7">
        <f t="shared" si="122"/>
        <v>0.5172</v>
      </c>
      <c r="O856" s="7">
        <f t="shared" si="123"/>
        <v>0.375134603249205</v>
      </c>
      <c r="P856" s="7">
        <f t="shared" si="124"/>
        <v>0.24737714169503</v>
      </c>
      <c r="Q856" s="7">
        <f t="shared" si="125"/>
        <v>0.4828</v>
      </c>
      <c r="R856" s="11">
        <f t="shared" si="126"/>
        <v>-0.668688427652304</v>
      </c>
      <c r="S856" s="12">
        <f t="shared" si="127"/>
        <v>0.116916645429347</v>
      </c>
    </row>
    <row r="857" ht="14.4" spans="1:19">
      <c r="A857" s="1">
        <v>2015</v>
      </c>
      <c r="B857" s="1">
        <v>86</v>
      </c>
      <c r="C857" s="2" t="s">
        <v>114</v>
      </c>
      <c r="D857" s="5">
        <v>28627</v>
      </c>
      <c r="E857" s="5">
        <v>10828</v>
      </c>
      <c r="F857" s="7">
        <v>0.538199697428139</v>
      </c>
      <c r="G857" s="5">
        <v>1031.16</v>
      </c>
      <c r="H857" s="5">
        <v>554.97</v>
      </c>
      <c r="I857" s="5">
        <v>476.19</v>
      </c>
      <c r="J857" s="5">
        <f t="shared" si="119"/>
        <v>15887126.19</v>
      </c>
      <c r="K857" s="5">
        <f t="shared" si="119"/>
        <v>5156185.32</v>
      </c>
      <c r="L857" s="5">
        <f t="shared" si="120"/>
        <v>21043311.51</v>
      </c>
      <c r="M857" s="7">
        <f t="shared" si="121"/>
        <v>0.754972722921973</v>
      </c>
      <c r="N857" s="7">
        <f t="shared" si="122"/>
        <v>0.538199697428139</v>
      </c>
      <c r="O857" s="7">
        <f t="shared" si="123"/>
        <v>0.338451943915792</v>
      </c>
      <c r="P857" s="7">
        <f t="shared" si="124"/>
        <v>0.245027277078027</v>
      </c>
      <c r="Q857" s="7">
        <f t="shared" si="125"/>
        <v>0.461800302571861</v>
      </c>
      <c r="R857" s="11">
        <f t="shared" si="126"/>
        <v>-0.633763012761466</v>
      </c>
      <c r="S857" s="12">
        <f t="shared" si="127"/>
        <v>0.100232760346631</v>
      </c>
    </row>
    <row r="858" ht="14.4" spans="1:19">
      <c r="A858" s="1">
        <v>2016</v>
      </c>
      <c r="B858" s="1">
        <v>86</v>
      </c>
      <c r="C858" s="2" t="s">
        <v>114</v>
      </c>
      <c r="D858" s="5">
        <v>30859.451583</v>
      </c>
      <c r="E858" s="5">
        <v>11646</v>
      </c>
      <c r="F858" s="7">
        <v>0.5584</v>
      </c>
      <c r="G858" s="5">
        <v>1044.3</v>
      </c>
      <c r="H858" s="5">
        <v>583.13712</v>
      </c>
      <c r="I858" s="5">
        <v>461.16288</v>
      </c>
      <c r="J858" s="5">
        <f t="shared" si="119"/>
        <v>17995291.7208901</v>
      </c>
      <c r="K858" s="5">
        <f t="shared" si="119"/>
        <v>5370702.90048</v>
      </c>
      <c r="L858" s="5">
        <f t="shared" si="120"/>
        <v>23365994.6213701</v>
      </c>
      <c r="M858" s="7">
        <f t="shared" si="121"/>
        <v>0.770148757306994</v>
      </c>
      <c r="N858" s="7">
        <f t="shared" si="122"/>
        <v>0.5584</v>
      </c>
      <c r="O858" s="7">
        <f t="shared" si="123"/>
        <v>0.321508136048314</v>
      </c>
      <c r="P858" s="7">
        <f t="shared" si="124"/>
        <v>0.229851242693006</v>
      </c>
      <c r="Q858" s="7">
        <f t="shared" si="125"/>
        <v>0.4416</v>
      </c>
      <c r="R858" s="11">
        <f t="shared" si="126"/>
        <v>-0.652972166186191</v>
      </c>
      <c r="S858" s="12">
        <f t="shared" si="127"/>
        <v>0.0975226275998569</v>
      </c>
    </row>
    <row r="859" ht="14.4" spans="1:19">
      <c r="A859" s="1">
        <v>2017</v>
      </c>
      <c r="B859" s="1">
        <v>86</v>
      </c>
      <c r="C859" s="2" t="s">
        <v>114</v>
      </c>
      <c r="D859" s="5">
        <v>33266</v>
      </c>
      <c r="E859" s="5">
        <v>12613</v>
      </c>
      <c r="F859" s="7">
        <v>0.574000795198516</v>
      </c>
      <c r="G859" s="5">
        <v>1056.34</v>
      </c>
      <c r="H859" s="5">
        <v>606.34</v>
      </c>
      <c r="I859" s="5">
        <v>450</v>
      </c>
      <c r="J859" s="5">
        <f t="shared" si="119"/>
        <v>20170506.44</v>
      </c>
      <c r="K859" s="5">
        <f t="shared" si="119"/>
        <v>5675850</v>
      </c>
      <c r="L859" s="5">
        <f t="shared" si="120"/>
        <v>25846356.44</v>
      </c>
      <c r="M859" s="7">
        <f t="shared" si="121"/>
        <v>0.780400382035434</v>
      </c>
      <c r="N859" s="7">
        <f t="shared" si="122"/>
        <v>0.574000795198516</v>
      </c>
      <c r="O859" s="7">
        <f t="shared" si="123"/>
        <v>0.307176316604935</v>
      </c>
      <c r="P859" s="7">
        <f t="shared" si="124"/>
        <v>0.219599617964566</v>
      </c>
      <c r="Q859" s="7">
        <f t="shared" si="125"/>
        <v>0.425999204801484</v>
      </c>
      <c r="R859" s="11">
        <f t="shared" si="126"/>
        <v>-0.662631509658352</v>
      </c>
      <c r="S859" s="12">
        <f t="shared" si="127"/>
        <v>0.0942068884584707</v>
      </c>
    </row>
    <row r="860" ht="14.4" spans="1:19">
      <c r="A860" s="1">
        <v>2018</v>
      </c>
      <c r="B860" s="1">
        <v>86</v>
      </c>
      <c r="C860" s="2" t="s">
        <v>114</v>
      </c>
      <c r="D860" s="5">
        <v>35727</v>
      </c>
      <c r="E860" s="5">
        <v>13638</v>
      </c>
      <c r="F860" s="7">
        <v>0.515427334337349</v>
      </c>
      <c r="G860" s="5">
        <v>1062.4</v>
      </c>
      <c r="H860" s="5">
        <v>547.59</v>
      </c>
      <c r="I860" s="5">
        <v>514.81</v>
      </c>
      <c r="J860" s="5">
        <f t="shared" si="119"/>
        <v>19563747.93</v>
      </c>
      <c r="K860" s="5">
        <f t="shared" si="119"/>
        <v>7020978.78</v>
      </c>
      <c r="L860" s="5">
        <f t="shared" si="120"/>
        <v>26584726.71</v>
      </c>
      <c r="M860" s="7">
        <f t="shared" si="121"/>
        <v>0.735901788399464</v>
      </c>
      <c r="N860" s="7">
        <f t="shared" si="122"/>
        <v>0.515427334337349</v>
      </c>
      <c r="O860" s="7">
        <f t="shared" si="123"/>
        <v>0.356100338147599</v>
      </c>
      <c r="P860" s="7">
        <f t="shared" si="124"/>
        <v>0.264098211600536</v>
      </c>
      <c r="Q860" s="7">
        <f t="shared" si="125"/>
        <v>0.484572665662651</v>
      </c>
      <c r="R860" s="11">
        <f t="shared" si="126"/>
        <v>-0.606946353207908</v>
      </c>
      <c r="S860" s="12">
        <f t="shared" si="127"/>
        <v>0.101761429272797</v>
      </c>
    </row>
    <row r="861" ht="14.4" spans="1:19">
      <c r="A861" s="1">
        <v>2019</v>
      </c>
      <c r="B861" s="1">
        <v>86</v>
      </c>
      <c r="C861" s="2" t="s">
        <v>114</v>
      </c>
      <c r="D861" s="5">
        <v>37912</v>
      </c>
      <c r="E861" s="5">
        <v>14979</v>
      </c>
      <c r="F861" s="7">
        <v>0.52750044529441</v>
      </c>
      <c r="G861" s="5">
        <v>1066.71</v>
      </c>
      <c r="H861" s="5">
        <v>562.69</v>
      </c>
      <c r="I861" s="5">
        <v>504.02</v>
      </c>
      <c r="J861" s="5">
        <f t="shared" si="119"/>
        <v>21332703.28</v>
      </c>
      <c r="K861" s="5">
        <f t="shared" si="119"/>
        <v>7549715.58</v>
      </c>
      <c r="L861" s="5">
        <f t="shared" si="120"/>
        <v>28882418.86</v>
      </c>
      <c r="M861" s="7">
        <f t="shared" si="121"/>
        <v>0.738605148807125</v>
      </c>
      <c r="N861" s="7">
        <f t="shared" si="122"/>
        <v>0.52750044529441</v>
      </c>
      <c r="O861" s="7">
        <f t="shared" si="123"/>
        <v>0.336613763920193</v>
      </c>
      <c r="P861" s="7">
        <f t="shared" si="124"/>
        <v>0.261394851192875</v>
      </c>
      <c r="Q861" s="7">
        <f t="shared" si="125"/>
        <v>0.47249955470559</v>
      </c>
      <c r="R861" s="11">
        <f t="shared" si="126"/>
        <v>-0.592004700558512</v>
      </c>
      <c r="S861" s="12">
        <f t="shared" si="127"/>
        <v>0.0938776785828255</v>
      </c>
    </row>
    <row r="862" ht="14.4" spans="1:19">
      <c r="A862" s="1">
        <v>2010</v>
      </c>
      <c r="B862" s="1">
        <v>87</v>
      </c>
      <c r="C862" s="2" t="s">
        <v>115</v>
      </c>
      <c r="D862" s="5">
        <v>17410.48</v>
      </c>
      <c r="E862" s="5">
        <v>7028.21</v>
      </c>
      <c r="F862" s="7">
        <v>0.301944673675146</v>
      </c>
      <c r="G862" s="5">
        <v>557.42</v>
      </c>
      <c r="H862" s="5">
        <v>168.31</v>
      </c>
      <c r="I862" s="5">
        <v>401.87</v>
      </c>
      <c r="J862" s="5">
        <f t="shared" si="119"/>
        <v>2930357.8888</v>
      </c>
      <c r="K862" s="5">
        <f t="shared" si="119"/>
        <v>2824426.7527</v>
      </c>
      <c r="L862" s="5">
        <f t="shared" si="120"/>
        <v>5754784.6415</v>
      </c>
      <c r="M862" s="7">
        <f t="shared" si="121"/>
        <v>0.509203744596808</v>
      </c>
      <c r="N862" s="7">
        <f t="shared" si="122"/>
        <v>0.301944673675146</v>
      </c>
      <c r="O862" s="7">
        <f t="shared" si="123"/>
        <v>0.522604419697822</v>
      </c>
      <c r="P862" s="7">
        <f t="shared" si="124"/>
        <v>0.490796255403192</v>
      </c>
      <c r="Q862" s="7">
        <f t="shared" si="125"/>
        <v>0.720946503534139</v>
      </c>
      <c r="R862" s="11">
        <f t="shared" si="126"/>
        <v>-0.384535853707555</v>
      </c>
      <c r="S862" s="12">
        <f t="shared" si="127"/>
        <v>0.0773833703850349</v>
      </c>
    </row>
    <row r="863" ht="14.4" spans="1:19">
      <c r="A863" s="1">
        <v>2011</v>
      </c>
      <c r="B863" s="1">
        <v>87</v>
      </c>
      <c r="C863" s="2" t="s">
        <v>115</v>
      </c>
      <c r="D863" s="5">
        <v>19770.8</v>
      </c>
      <c r="E863" s="5">
        <v>8350</v>
      </c>
      <c r="F863" s="7">
        <v>0.311755992218593</v>
      </c>
      <c r="G863" s="5">
        <v>560.31</v>
      </c>
      <c r="H863" s="5">
        <v>174.68</v>
      </c>
      <c r="I863" s="5">
        <v>401.3</v>
      </c>
      <c r="J863" s="5">
        <f t="shared" si="119"/>
        <v>3453563.344</v>
      </c>
      <c r="K863" s="5">
        <f t="shared" si="119"/>
        <v>3350855</v>
      </c>
      <c r="L863" s="5">
        <f t="shared" si="120"/>
        <v>6804418.344</v>
      </c>
      <c r="M863" s="7">
        <f t="shared" si="121"/>
        <v>0.50754718028842</v>
      </c>
      <c r="N863" s="7">
        <f t="shared" si="122"/>
        <v>0.311755992218593</v>
      </c>
      <c r="O863" s="7">
        <f t="shared" si="123"/>
        <v>0.487368867074548</v>
      </c>
      <c r="P863" s="7">
        <f t="shared" si="124"/>
        <v>0.49245281971158</v>
      </c>
      <c r="Q863" s="7">
        <f t="shared" si="125"/>
        <v>0.716210669093895</v>
      </c>
      <c r="R863" s="11">
        <f t="shared" si="126"/>
        <v>-0.374575695778056</v>
      </c>
      <c r="S863" s="12">
        <f t="shared" si="127"/>
        <v>0.062901836662718</v>
      </c>
    </row>
    <row r="864" ht="14.4" spans="1:19">
      <c r="A864" s="1">
        <v>2012</v>
      </c>
      <c r="B864" s="1">
        <v>87</v>
      </c>
      <c r="C864" s="2" t="s">
        <v>115</v>
      </c>
      <c r="D864" s="5">
        <v>22440</v>
      </c>
      <c r="E864" s="5">
        <v>9602</v>
      </c>
      <c r="F864" s="7">
        <v>0.314580003551767</v>
      </c>
      <c r="G864" s="5">
        <v>563.1</v>
      </c>
      <c r="H864" s="5">
        <v>177.14</v>
      </c>
      <c r="I864" s="5">
        <v>400.39</v>
      </c>
      <c r="J864" s="5">
        <f t="shared" si="119"/>
        <v>3975021.6</v>
      </c>
      <c r="K864" s="5">
        <f t="shared" si="119"/>
        <v>3844544.78</v>
      </c>
      <c r="L864" s="5">
        <f t="shared" si="120"/>
        <v>7819566.38</v>
      </c>
      <c r="M864" s="7">
        <f t="shared" si="121"/>
        <v>0.508342970291404</v>
      </c>
      <c r="N864" s="7">
        <f t="shared" si="122"/>
        <v>0.314580003551767</v>
      </c>
      <c r="O864" s="7">
        <f t="shared" si="123"/>
        <v>0.479917931041004</v>
      </c>
      <c r="P864" s="7">
        <f t="shared" si="124"/>
        <v>0.491657029708596</v>
      </c>
      <c r="Q864" s="7">
        <f t="shared" si="125"/>
        <v>0.711045995382703</v>
      </c>
      <c r="R864" s="11">
        <f t="shared" si="126"/>
        <v>-0.368955739504743</v>
      </c>
      <c r="S864" s="12">
        <f t="shared" si="127"/>
        <v>0.0625632235826489</v>
      </c>
    </row>
    <row r="865" ht="14.4" spans="1:19">
      <c r="A865" s="1">
        <v>2013</v>
      </c>
      <c r="B865" s="1">
        <v>87</v>
      </c>
      <c r="C865" s="2" t="s">
        <v>115</v>
      </c>
      <c r="D865" s="5">
        <v>24812</v>
      </c>
      <c r="E865" s="5">
        <v>10876</v>
      </c>
      <c r="F865" s="7">
        <v>0.477402972968207</v>
      </c>
      <c r="G865" s="5">
        <v>567.11</v>
      </c>
      <c r="H865" s="5">
        <v>270.74</v>
      </c>
      <c r="I865" s="5">
        <v>296.37</v>
      </c>
      <c r="J865" s="5">
        <f t="shared" si="119"/>
        <v>6717600.88</v>
      </c>
      <c r="K865" s="5">
        <f t="shared" si="119"/>
        <v>3223320.12</v>
      </c>
      <c r="L865" s="5">
        <f t="shared" si="120"/>
        <v>9940921</v>
      </c>
      <c r="M865" s="7">
        <f t="shared" si="121"/>
        <v>0.675752365399544</v>
      </c>
      <c r="N865" s="7">
        <f t="shared" si="122"/>
        <v>0.477402972968207</v>
      </c>
      <c r="O865" s="7">
        <f t="shared" si="123"/>
        <v>0.347465744255772</v>
      </c>
      <c r="P865" s="7">
        <f t="shared" si="124"/>
        <v>0.324247634600456</v>
      </c>
      <c r="Q865" s="7">
        <f t="shared" si="125"/>
        <v>0.522597027031793</v>
      </c>
      <c r="R865" s="11">
        <f t="shared" si="126"/>
        <v>-0.477303136084875</v>
      </c>
      <c r="S865" s="12">
        <f t="shared" si="127"/>
        <v>0.0800363857132507</v>
      </c>
    </row>
    <row r="866" ht="14.4" spans="1:19">
      <c r="A866" s="1">
        <v>2014</v>
      </c>
      <c r="B866" s="1">
        <v>87</v>
      </c>
      <c r="C866" s="2" t="s">
        <v>115</v>
      </c>
      <c r="D866" s="5">
        <v>27180.1252314802</v>
      </c>
      <c r="E866" s="5">
        <v>12134.9066166626</v>
      </c>
      <c r="F866" s="7">
        <v>0.495250836853516</v>
      </c>
      <c r="G866" s="5">
        <v>570.51</v>
      </c>
      <c r="H866" s="5">
        <v>282.5455549333</v>
      </c>
      <c r="I866" s="5">
        <v>287.965409091535</v>
      </c>
      <c r="J866" s="5">
        <f t="shared" si="119"/>
        <v>7679623.56668516</v>
      </c>
      <c r="K866" s="5">
        <f t="shared" si="119"/>
        <v>3494433.34815481</v>
      </c>
      <c r="L866" s="5">
        <f t="shared" si="120"/>
        <v>11174056.91484</v>
      </c>
      <c r="M866" s="7">
        <f t="shared" si="121"/>
        <v>0.687272637432699</v>
      </c>
      <c r="N866" s="7">
        <f t="shared" si="122"/>
        <v>0.495250836853516</v>
      </c>
      <c r="O866" s="7">
        <f t="shared" si="123"/>
        <v>0.3276666903186</v>
      </c>
      <c r="P866" s="7">
        <f t="shared" si="124"/>
        <v>0.312727362567301</v>
      </c>
      <c r="Q866" s="7">
        <f t="shared" si="125"/>
        <v>0.504750852906234</v>
      </c>
      <c r="R866" s="11">
        <f t="shared" si="126"/>
        <v>-0.478733182103078</v>
      </c>
      <c r="S866" s="12">
        <f t="shared" si="127"/>
        <v>0.0754833850415606</v>
      </c>
    </row>
    <row r="867" ht="14.4" spans="1:19">
      <c r="A867" s="1">
        <v>2015</v>
      </c>
      <c r="B867" s="1">
        <v>87</v>
      </c>
      <c r="C867" s="2" t="s">
        <v>115</v>
      </c>
      <c r="D867" s="5">
        <v>21039</v>
      </c>
      <c r="E867" s="5">
        <v>11269</v>
      </c>
      <c r="F867" s="7">
        <v>0.517284015115894</v>
      </c>
      <c r="G867" s="5">
        <v>574.23</v>
      </c>
      <c r="H867" s="5">
        <v>297.04</v>
      </c>
      <c r="I867" s="5">
        <v>277.19</v>
      </c>
      <c r="J867" s="5">
        <f t="shared" si="119"/>
        <v>6249424.56</v>
      </c>
      <c r="K867" s="5">
        <f t="shared" si="119"/>
        <v>3123654.11</v>
      </c>
      <c r="L867" s="5">
        <f t="shared" si="120"/>
        <v>9373078.67</v>
      </c>
      <c r="M867" s="7">
        <f t="shared" si="121"/>
        <v>0.666741929735665</v>
      </c>
      <c r="N867" s="7">
        <f t="shared" si="122"/>
        <v>0.517284015115894</v>
      </c>
      <c r="O867" s="7">
        <f t="shared" si="123"/>
        <v>0.25381098318052</v>
      </c>
      <c r="P867" s="7">
        <f t="shared" si="124"/>
        <v>0.333258070264335</v>
      </c>
      <c r="Q867" s="7">
        <f t="shared" si="125"/>
        <v>0.482715984884106</v>
      </c>
      <c r="R867" s="11">
        <f t="shared" si="126"/>
        <v>-0.370511282072151</v>
      </c>
      <c r="S867" s="12">
        <f t="shared" si="127"/>
        <v>0.0457505498393569</v>
      </c>
    </row>
    <row r="868" ht="14.4" spans="1:19">
      <c r="A868" s="1">
        <v>2016</v>
      </c>
      <c r="B868" s="1">
        <v>87</v>
      </c>
      <c r="C868" s="2" t="s">
        <v>115</v>
      </c>
      <c r="D868" s="5">
        <v>22759.621045</v>
      </c>
      <c r="E868" s="5">
        <v>12248</v>
      </c>
      <c r="F868" s="7">
        <v>0.5377</v>
      </c>
      <c r="G868" s="5">
        <v>579.23</v>
      </c>
      <c r="H868" s="5">
        <v>311.451971</v>
      </c>
      <c r="I868" s="5">
        <v>267.778029</v>
      </c>
      <c r="J868" s="5">
        <f t="shared" si="119"/>
        <v>7088528.83367833</v>
      </c>
      <c r="K868" s="5">
        <f t="shared" si="119"/>
        <v>3279745.299192</v>
      </c>
      <c r="L868" s="5">
        <f t="shared" si="120"/>
        <v>10368274.1328703</v>
      </c>
      <c r="M868" s="7">
        <f t="shared" si="121"/>
        <v>0.68367490508432</v>
      </c>
      <c r="N868" s="7">
        <f t="shared" si="122"/>
        <v>0.5377</v>
      </c>
      <c r="O868" s="7">
        <f t="shared" si="123"/>
        <v>0.240181735858773</v>
      </c>
      <c r="P868" s="7">
        <f t="shared" si="124"/>
        <v>0.31632509491568</v>
      </c>
      <c r="Q868" s="7">
        <f t="shared" si="125"/>
        <v>0.4623</v>
      </c>
      <c r="R868" s="11">
        <f t="shared" si="126"/>
        <v>-0.379443564861424</v>
      </c>
      <c r="S868" s="12">
        <f t="shared" si="127"/>
        <v>0.0441787037963</v>
      </c>
    </row>
    <row r="869" ht="14.4" spans="1:19">
      <c r="A869" s="1">
        <v>2017</v>
      </c>
      <c r="B869" s="1">
        <v>87</v>
      </c>
      <c r="C869" s="2" t="s">
        <v>115</v>
      </c>
      <c r="D869" s="5">
        <v>24640</v>
      </c>
      <c r="E869" s="5">
        <v>13389</v>
      </c>
      <c r="F869" s="7">
        <v>0.555695503640567</v>
      </c>
      <c r="G869" s="5">
        <v>579.58</v>
      </c>
      <c r="H869" s="5">
        <v>322.07</v>
      </c>
      <c r="I869" s="5">
        <v>257.51</v>
      </c>
      <c r="J869" s="5">
        <f t="shared" si="119"/>
        <v>7935804.8</v>
      </c>
      <c r="K869" s="5">
        <f t="shared" si="119"/>
        <v>3447801.39</v>
      </c>
      <c r="L869" s="5">
        <f t="shared" si="120"/>
        <v>11383606.19</v>
      </c>
      <c r="M869" s="7">
        <f t="shared" si="121"/>
        <v>0.697125732175385</v>
      </c>
      <c r="N869" s="7">
        <f t="shared" si="122"/>
        <v>0.555695503640567</v>
      </c>
      <c r="O869" s="7">
        <f t="shared" si="123"/>
        <v>0.226745296077736</v>
      </c>
      <c r="P869" s="7">
        <f t="shared" si="124"/>
        <v>0.302874267824615</v>
      </c>
      <c r="Q869" s="7">
        <f t="shared" si="125"/>
        <v>0.444304496359433</v>
      </c>
      <c r="R869" s="11">
        <f t="shared" si="126"/>
        <v>-0.383192368272341</v>
      </c>
      <c r="S869" s="12">
        <f t="shared" si="127"/>
        <v>0.0420108725690506</v>
      </c>
    </row>
    <row r="870" ht="14.4" spans="1:19">
      <c r="A870" s="1">
        <v>2018</v>
      </c>
      <c r="B870" s="1">
        <v>87</v>
      </c>
      <c r="C870" s="2" t="s">
        <v>115</v>
      </c>
      <c r="D870" s="5">
        <v>26562</v>
      </c>
      <c r="E870" s="5">
        <v>14564</v>
      </c>
      <c r="F870" s="7">
        <v>0.57013769363167</v>
      </c>
      <c r="G870" s="5">
        <v>581</v>
      </c>
      <c r="H870" s="5">
        <v>331.25</v>
      </c>
      <c r="I870" s="5">
        <v>249.75</v>
      </c>
      <c r="J870" s="5">
        <f t="shared" si="119"/>
        <v>8798662.5</v>
      </c>
      <c r="K870" s="5">
        <f t="shared" si="119"/>
        <v>3637359</v>
      </c>
      <c r="L870" s="5">
        <f t="shared" si="120"/>
        <v>12436021.5</v>
      </c>
      <c r="M870" s="7">
        <f t="shared" si="121"/>
        <v>0.70751425606654</v>
      </c>
      <c r="N870" s="7">
        <f t="shared" si="122"/>
        <v>0.57013769363167</v>
      </c>
      <c r="O870" s="7">
        <f t="shared" si="123"/>
        <v>0.215879879801099</v>
      </c>
      <c r="P870" s="7">
        <f t="shared" si="124"/>
        <v>0.29248574393346</v>
      </c>
      <c r="Q870" s="7">
        <f t="shared" si="125"/>
        <v>0.42986230636833</v>
      </c>
      <c r="R870" s="11">
        <f t="shared" si="126"/>
        <v>-0.385049012863772</v>
      </c>
      <c r="S870" s="12">
        <f t="shared" si="127"/>
        <v>0.0401167455789042</v>
      </c>
    </row>
    <row r="871" ht="14.4" spans="1:19">
      <c r="A871" s="1">
        <v>2019</v>
      </c>
      <c r="B871" s="1">
        <v>87</v>
      </c>
      <c r="C871" s="2" t="s">
        <v>115</v>
      </c>
      <c r="D871" s="5">
        <v>28536</v>
      </c>
      <c r="E871" s="5">
        <v>16028</v>
      </c>
      <c r="F871" s="7">
        <v>0.530294859528573</v>
      </c>
      <c r="G871" s="5">
        <v>574.85</v>
      </c>
      <c r="H871" s="5">
        <v>304.84</v>
      </c>
      <c r="I871" s="5">
        <v>270.01</v>
      </c>
      <c r="J871" s="5">
        <f t="shared" si="119"/>
        <v>8698914.24</v>
      </c>
      <c r="K871" s="5">
        <f t="shared" si="119"/>
        <v>4327720.28</v>
      </c>
      <c r="L871" s="5">
        <f t="shared" si="120"/>
        <v>13026634.52</v>
      </c>
      <c r="M871" s="7">
        <f t="shared" si="121"/>
        <v>0.667779097252204</v>
      </c>
      <c r="N871" s="7">
        <f t="shared" si="122"/>
        <v>0.530294859528573</v>
      </c>
      <c r="O871" s="7">
        <f t="shared" si="123"/>
        <v>0.230524235529219</v>
      </c>
      <c r="P871" s="7">
        <f t="shared" si="124"/>
        <v>0.332220902747796</v>
      </c>
      <c r="Q871" s="7">
        <f t="shared" si="125"/>
        <v>0.469705140471427</v>
      </c>
      <c r="R871" s="11">
        <f t="shared" si="126"/>
        <v>-0.346305019753473</v>
      </c>
      <c r="S871" s="12">
        <f t="shared" si="127"/>
        <v>0.0388894996078646</v>
      </c>
    </row>
    <row r="872" ht="14.4" spans="1:19">
      <c r="A872" s="1">
        <v>2010</v>
      </c>
      <c r="B872" s="1">
        <v>88</v>
      </c>
      <c r="C872" s="2" t="s">
        <v>116</v>
      </c>
      <c r="D872" s="5">
        <v>17889.31</v>
      </c>
      <c r="E872" s="5">
        <v>6377.02</v>
      </c>
      <c r="F872" s="7">
        <v>0.319781982510306</v>
      </c>
      <c r="G872" s="5">
        <v>579.77</v>
      </c>
      <c r="H872" s="5">
        <v>185.4</v>
      </c>
      <c r="I872" s="5">
        <v>412.12</v>
      </c>
      <c r="J872" s="5">
        <f t="shared" si="119"/>
        <v>3316678.074</v>
      </c>
      <c r="K872" s="5">
        <f t="shared" si="119"/>
        <v>2628097.4824</v>
      </c>
      <c r="L872" s="5">
        <f t="shared" si="120"/>
        <v>5944775.5564</v>
      </c>
      <c r="M872" s="7">
        <f t="shared" si="121"/>
        <v>0.557914767771063</v>
      </c>
      <c r="N872" s="7">
        <f t="shared" si="122"/>
        <v>0.319781982510306</v>
      </c>
      <c r="O872" s="7">
        <f t="shared" si="123"/>
        <v>0.556566745839477</v>
      </c>
      <c r="P872" s="7">
        <f t="shared" si="124"/>
        <v>0.442085232228937</v>
      </c>
      <c r="Q872" s="7">
        <f t="shared" si="125"/>
        <v>0.710833606430136</v>
      </c>
      <c r="R872" s="11">
        <f t="shared" si="126"/>
        <v>-0.474935678305177</v>
      </c>
      <c r="S872" s="12">
        <f t="shared" si="127"/>
        <v>0.100554757116776</v>
      </c>
    </row>
    <row r="873" ht="14.4" spans="1:19">
      <c r="A873" s="1">
        <v>2011</v>
      </c>
      <c r="B873" s="1">
        <v>88</v>
      </c>
      <c r="C873" s="2" t="s">
        <v>116</v>
      </c>
      <c r="D873" s="5">
        <v>20649.24</v>
      </c>
      <c r="E873" s="5">
        <v>7735</v>
      </c>
      <c r="F873" s="7">
        <v>0.328908882541094</v>
      </c>
      <c r="G873" s="5">
        <v>584.63</v>
      </c>
      <c r="H873" s="5">
        <v>192.29</v>
      </c>
      <c r="I873" s="5">
        <v>411.93</v>
      </c>
      <c r="J873" s="5">
        <f t="shared" si="119"/>
        <v>3970642.3596</v>
      </c>
      <c r="K873" s="5">
        <f t="shared" si="119"/>
        <v>3186278.55</v>
      </c>
      <c r="L873" s="5">
        <f t="shared" si="120"/>
        <v>7156920.9096</v>
      </c>
      <c r="M873" s="7">
        <f t="shared" si="121"/>
        <v>0.554797574229714</v>
      </c>
      <c r="N873" s="7">
        <f t="shared" si="122"/>
        <v>0.328908882541094</v>
      </c>
      <c r="O873" s="7">
        <f t="shared" si="123"/>
        <v>0.522822556453989</v>
      </c>
      <c r="P873" s="7">
        <f t="shared" si="124"/>
        <v>0.445202425770286</v>
      </c>
      <c r="Q873" s="7">
        <f t="shared" si="125"/>
        <v>0.704599490275901</v>
      </c>
      <c r="R873" s="11">
        <f t="shared" si="126"/>
        <v>-0.459100474376652</v>
      </c>
      <c r="S873" s="12">
        <f t="shared" si="127"/>
        <v>0.0856680412084763</v>
      </c>
    </row>
    <row r="874" ht="14.4" spans="1:19">
      <c r="A874" s="1">
        <v>2012</v>
      </c>
      <c r="B874" s="1">
        <v>88</v>
      </c>
      <c r="C874" s="2" t="s">
        <v>116</v>
      </c>
      <c r="D874" s="5">
        <v>23685</v>
      </c>
      <c r="E874" s="5">
        <v>8872</v>
      </c>
      <c r="F874" s="7">
        <v>0.335889908879575</v>
      </c>
      <c r="G874" s="5">
        <v>589.33</v>
      </c>
      <c r="H874" s="5">
        <v>197.95</v>
      </c>
      <c r="I874" s="5">
        <v>396.5</v>
      </c>
      <c r="J874" s="5">
        <f t="shared" si="119"/>
        <v>4688445.75</v>
      </c>
      <c r="K874" s="5">
        <f t="shared" si="119"/>
        <v>3517748</v>
      </c>
      <c r="L874" s="5">
        <f t="shared" si="120"/>
        <v>8206193.75</v>
      </c>
      <c r="M874" s="7">
        <f t="shared" si="121"/>
        <v>0.571330130975764</v>
      </c>
      <c r="N874" s="7">
        <f t="shared" si="122"/>
        <v>0.335889908879575</v>
      </c>
      <c r="O874" s="7">
        <f t="shared" si="123"/>
        <v>0.531183751284594</v>
      </c>
      <c r="P874" s="7">
        <f t="shared" si="124"/>
        <v>0.428669869024235</v>
      </c>
      <c r="Q874" s="7">
        <f t="shared" si="125"/>
        <v>0.672797923065176</v>
      </c>
      <c r="R874" s="11">
        <f t="shared" si="126"/>
        <v>-0.450757935043055</v>
      </c>
      <c r="S874" s="12">
        <f t="shared" si="127"/>
        <v>0.110254937217084</v>
      </c>
    </row>
    <row r="875" ht="14.4" spans="1:19">
      <c r="A875" s="1">
        <v>2013</v>
      </c>
      <c r="B875" s="1">
        <v>88</v>
      </c>
      <c r="C875" s="2" t="s">
        <v>116</v>
      </c>
      <c r="D875" s="5">
        <v>26087</v>
      </c>
      <c r="E875" s="5">
        <v>10083</v>
      </c>
      <c r="F875" s="7">
        <v>0.420482804120921</v>
      </c>
      <c r="G875" s="5">
        <v>591.13</v>
      </c>
      <c r="H875" s="5">
        <v>248.56</v>
      </c>
      <c r="I875" s="5">
        <v>342.57</v>
      </c>
      <c r="J875" s="5">
        <f t="shared" si="119"/>
        <v>6484184.72</v>
      </c>
      <c r="K875" s="5">
        <f t="shared" si="119"/>
        <v>3454133.31</v>
      </c>
      <c r="L875" s="5">
        <f t="shared" si="120"/>
        <v>9938318.03</v>
      </c>
      <c r="M875" s="7">
        <f t="shared" si="121"/>
        <v>0.652442868141945</v>
      </c>
      <c r="N875" s="7">
        <f t="shared" si="122"/>
        <v>0.420482804120921</v>
      </c>
      <c r="O875" s="7">
        <f t="shared" si="123"/>
        <v>0.439319992269451</v>
      </c>
      <c r="P875" s="7">
        <f t="shared" si="124"/>
        <v>0.347557131858055</v>
      </c>
      <c r="Q875" s="7">
        <f t="shared" si="125"/>
        <v>0.579517195879079</v>
      </c>
      <c r="R875" s="11">
        <f t="shared" si="126"/>
        <v>-0.511266276271745</v>
      </c>
      <c r="S875" s="12">
        <f t="shared" si="127"/>
        <v>0.108936955191621</v>
      </c>
    </row>
    <row r="876" ht="14.4" spans="1:19">
      <c r="A876" s="1">
        <v>2014</v>
      </c>
      <c r="B876" s="1">
        <v>88</v>
      </c>
      <c r="C876" s="2" t="s">
        <v>116</v>
      </c>
      <c r="D876" s="5">
        <v>28382.15</v>
      </c>
      <c r="E876" s="5">
        <v>11232</v>
      </c>
      <c r="F876" s="7">
        <v>0.439489380042326</v>
      </c>
      <c r="G876" s="5">
        <v>593.57</v>
      </c>
      <c r="H876" s="5">
        <v>260.867711311723</v>
      </c>
      <c r="I876" s="5">
        <v>332.702288688277</v>
      </c>
      <c r="J876" s="5">
        <f t="shared" si="119"/>
        <v>7403986.51260603</v>
      </c>
      <c r="K876" s="5">
        <f t="shared" si="119"/>
        <v>3736912.10654672</v>
      </c>
      <c r="L876" s="5">
        <f t="shared" si="120"/>
        <v>11140898.6191528</v>
      </c>
      <c r="M876" s="7">
        <f t="shared" si="121"/>
        <v>0.664577137420275</v>
      </c>
      <c r="N876" s="7">
        <f t="shared" si="122"/>
        <v>0.439489380042326</v>
      </c>
      <c r="O876" s="7">
        <f t="shared" si="123"/>
        <v>0.413537401710547</v>
      </c>
      <c r="P876" s="7">
        <f t="shared" si="124"/>
        <v>0.335422862579725</v>
      </c>
      <c r="Q876" s="7">
        <f t="shared" si="125"/>
        <v>0.560510619957674</v>
      </c>
      <c r="R876" s="11">
        <f t="shared" si="126"/>
        <v>-0.513456177444192</v>
      </c>
      <c r="S876" s="12">
        <f t="shared" si="127"/>
        <v>0.10260256179744</v>
      </c>
    </row>
    <row r="877" ht="14.4" spans="1:19">
      <c r="A877" s="1">
        <v>2015</v>
      </c>
      <c r="B877" s="1">
        <v>88</v>
      </c>
      <c r="C877" s="2" t="s">
        <v>116</v>
      </c>
      <c r="D877" s="5">
        <v>21570</v>
      </c>
      <c r="E877" s="5">
        <v>10512</v>
      </c>
      <c r="F877" s="7">
        <v>0.461494657153385</v>
      </c>
      <c r="G877" s="5">
        <v>597.06</v>
      </c>
      <c r="H877" s="5">
        <v>275.54</v>
      </c>
      <c r="I877" s="5">
        <v>321.52</v>
      </c>
      <c r="J877" s="5">
        <f t="shared" si="119"/>
        <v>5943397.8</v>
      </c>
      <c r="K877" s="5">
        <f t="shared" si="119"/>
        <v>3379818.24</v>
      </c>
      <c r="L877" s="5">
        <f t="shared" si="120"/>
        <v>9323216.04</v>
      </c>
      <c r="M877" s="7">
        <f t="shared" si="121"/>
        <v>0.637483650974155</v>
      </c>
      <c r="N877" s="7">
        <f t="shared" si="122"/>
        <v>0.461494657153385</v>
      </c>
      <c r="O877" s="7">
        <f t="shared" si="123"/>
        <v>0.323058154429527</v>
      </c>
      <c r="P877" s="7">
        <f t="shared" si="124"/>
        <v>0.362516349025845</v>
      </c>
      <c r="Q877" s="7">
        <f t="shared" si="125"/>
        <v>0.538505342846615</v>
      </c>
      <c r="R877" s="11">
        <f t="shared" si="126"/>
        <v>-0.395727844229284</v>
      </c>
      <c r="S877" s="12">
        <f t="shared" si="127"/>
        <v>0.0624864784648385</v>
      </c>
    </row>
    <row r="878" ht="14.4" spans="1:19">
      <c r="A878" s="1">
        <v>2016</v>
      </c>
      <c r="B878" s="1">
        <v>88</v>
      </c>
      <c r="C878" s="2" t="s">
        <v>116</v>
      </c>
      <c r="D878" s="5">
        <v>23276.836144</v>
      </c>
      <c r="E878" s="5">
        <v>11387</v>
      </c>
      <c r="F878" s="7">
        <v>0.485</v>
      </c>
      <c r="G878" s="5">
        <v>603.68</v>
      </c>
      <c r="H878" s="5">
        <v>292.7848</v>
      </c>
      <c r="I878" s="5">
        <v>310.8952</v>
      </c>
      <c r="J878" s="5">
        <f t="shared" si="119"/>
        <v>6815103.81505381</v>
      </c>
      <c r="K878" s="5">
        <f t="shared" si="119"/>
        <v>3540163.6424</v>
      </c>
      <c r="L878" s="5">
        <f t="shared" si="120"/>
        <v>10355267.4574538</v>
      </c>
      <c r="M878" s="7">
        <f t="shared" si="121"/>
        <v>0.658129192998124</v>
      </c>
      <c r="N878" s="7">
        <f t="shared" si="122"/>
        <v>0.485</v>
      </c>
      <c r="O878" s="7">
        <f t="shared" si="123"/>
        <v>0.305252363057715</v>
      </c>
      <c r="P878" s="7">
        <f t="shared" si="124"/>
        <v>0.341870807001876</v>
      </c>
      <c r="Q878" s="7">
        <f t="shared" si="125"/>
        <v>0.515</v>
      </c>
      <c r="R878" s="11">
        <f t="shared" si="126"/>
        <v>-0.409733992273851</v>
      </c>
      <c r="S878" s="12">
        <f t="shared" si="127"/>
        <v>0.0608194007651824</v>
      </c>
    </row>
    <row r="879" ht="14.4" spans="1:19">
      <c r="A879" s="1">
        <v>2017</v>
      </c>
      <c r="B879" s="1">
        <v>88</v>
      </c>
      <c r="C879" s="2" t="s">
        <v>116</v>
      </c>
      <c r="D879" s="5">
        <v>25231</v>
      </c>
      <c r="E879" s="5">
        <v>12415</v>
      </c>
      <c r="F879" s="7">
        <v>0.503405174546114</v>
      </c>
      <c r="G879" s="5">
        <v>606.43</v>
      </c>
      <c r="H879" s="5">
        <v>305.28</v>
      </c>
      <c r="I879" s="5">
        <v>301.15</v>
      </c>
      <c r="J879" s="5">
        <f t="shared" si="119"/>
        <v>7702519.68</v>
      </c>
      <c r="K879" s="5">
        <f t="shared" si="119"/>
        <v>3738777.25</v>
      </c>
      <c r="L879" s="5">
        <f t="shared" si="120"/>
        <v>11441296.93</v>
      </c>
      <c r="M879" s="7">
        <f t="shared" si="121"/>
        <v>0.673220853118791</v>
      </c>
      <c r="N879" s="7">
        <f t="shared" si="122"/>
        <v>0.503405174546114</v>
      </c>
      <c r="O879" s="7">
        <f t="shared" si="123"/>
        <v>0.290678076107091</v>
      </c>
      <c r="P879" s="7">
        <f t="shared" si="124"/>
        <v>0.326779146881209</v>
      </c>
      <c r="Q879" s="7">
        <f t="shared" si="125"/>
        <v>0.496594825453886</v>
      </c>
      <c r="R879" s="11">
        <f t="shared" si="126"/>
        <v>-0.418489902155022</v>
      </c>
      <c r="S879" s="12">
        <f t="shared" si="127"/>
        <v>0.0589367691751254</v>
      </c>
    </row>
    <row r="880" ht="14.4" spans="1:19">
      <c r="A880" s="1">
        <v>2018</v>
      </c>
      <c r="B880" s="1">
        <v>88</v>
      </c>
      <c r="C880" s="2" t="s">
        <v>116</v>
      </c>
      <c r="D880" s="5">
        <v>27276</v>
      </c>
      <c r="E880" s="5">
        <v>13492</v>
      </c>
      <c r="F880" s="7">
        <v>0.517738085439131</v>
      </c>
      <c r="G880" s="5">
        <v>607.45</v>
      </c>
      <c r="H880" s="5">
        <v>314.5</v>
      </c>
      <c r="I880" s="5">
        <v>292.95</v>
      </c>
      <c r="J880" s="5">
        <f t="shared" si="119"/>
        <v>8578302</v>
      </c>
      <c r="K880" s="5">
        <f t="shared" si="119"/>
        <v>3952481.4</v>
      </c>
      <c r="L880" s="5">
        <f t="shared" si="120"/>
        <v>12530783.4</v>
      </c>
      <c r="M880" s="7">
        <f t="shared" si="121"/>
        <v>0.68457826826693</v>
      </c>
      <c r="N880" s="7">
        <f t="shared" si="122"/>
        <v>0.517738085439131</v>
      </c>
      <c r="O880" s="7">
        <f t="shared" si="123"/>
        <v>0.279333494076133</v>
      </c>
      <c r="P880" s="7">
        <f t="shared" si="124"/>
        <v>0.315421731733069</v>
      </c>
      <c r="Q880" s="7">
        <f t="shared" si="125"/>
        <v>0.482261914560869</v>
      </c>
      <c r="R880" s="11">
        <f t="shared" si="126"/>
        <v>-0.42457678338287</v>
      </c>
      <c r="S880" s="12">
        <f t="shared" si="127"/>
        <v>0.0573048953753086</v>
      </c>
    </row>
    <row r="881" ht="14.4" spans="1:19">
      <c r="A881" s="1">
        <v>2019</v>
      </c>
      <c r="B881" s="1">
        <v>88</v>
      </c>
      <c r="C881" s="2" t="s">
        <v>116</v>
      </c>
      <c r="D881" s="5">
        <v>29215</v>
      </c>
      <c r="E881" s="5">
        <v>14816</v>
      </c>
      <c r="F881" s="7">
        <v>0.527196103832215</v>
      </c>
      <c r="G881" s="5">
        <v>609.83</v>
      </c>
      <c r="H881" s="5">
        <v>321.5</v>
      </c>
      <c r="I881" s="5">
        <v>288.33</v>
      </c>
      <c r="J881" s="5">
        <f t="shared" si="119"/>
        <v>9392622.5</v>
      </c>
      <c r="K881" s="5">
        <f t="shared" si="119"/>
        <v>4271897.28</v>
      </c>
      <c r="L881" s="5">
        <f t="shared" si="120"/>
        <v>13664519.78</v>
      </c>
      <c r="M881" s="7">
        <f t="shared" si="121"/>
        <v>0.687373039903492</v>
      </c>
      <c r="N881" s="7">
        <f t="shared" si="122"/>
        <v>0.527196103832215</v>
      </c>
      <c r="O881" s="7">
        <f t="shared" si="123"/>
        <v>0.265304550398073</v>
      </c>
      <c r="P881" s="7">
        <f t="shared" si="124"/>
        <v>0.312626960096508</v>
      </c>
      <c r="Q881" s="7">
        <f t="shared" si="125"/>
        <v>0.472803896167785</v>
      </c>
      <c r="R881" s="11">
        <f t="shared" si="126"/>
        <v>-0.413670047704504</v>
      </c>
      <c r="S881" s="12">
        <f t="shared" si="127"/>
        <v>0.0530387858105161</v>
      </c>
    </row>
    <row r="882" ht="14.4" spans="1:19">
      <c r="A882" s="1">
        <v>2010</v>
      </c>
      <c r="B882" s="1">
        <v>89</v>
      </c>
      <c r="C882" s="2" t="s">
        <v>117</v>
      </c>
      <c r="D882" s="5">
        <v>19686.17</v>
      </c>
      <c r="E882" s="5">
        <v>7193.81</v>
      </c>
      <c r="F882" s="7">
        <v>0.321107764480102</v>
      </c>
      <c r="G882" s="5">
        <v>375.17</v>
      </c>
      <c r="H882" s="5">
        <v>120.47</v>
      </c>
      <c r="I882" s="5">
        <v>257.45</v>
      </c>
      <c r="J882" s="5">
        <f t="shared" si="119"/>
        <v>2371592.8999</v>
      </c>
      <c r="K882" s="5">
        <f t="shared" si="119"/>
        <v>1852046.3845</v>
      </c>
      <c r="L882" s="5">
        <f t="shared" si="120"/>
        <v>4223639.2844</v>
      </c>
      <c r="M882" s="7">
        <f t="shared" si="121"/>
        <v>0.561504603070502</v>
      </c>
      <c r="N882" s="7">
        <f t="shared" si="122"/>
        <v>0.321107764480102</v>
      </c>
      <c r="O882" s="7">
        <f t="shared" si="123"/>
        <v>0.558843190273563</v>
      </c>
      <c r="P882" s="7">
        <f t="shared" si="124"/>
        <v>0.438495396929498</v>
      </c>
      <c r="Q882" s="7">
        <f t="shared" si="125"/>
        <v>0.686222245915185</v>
      </c>
      <c r="R882" s="11">
        <f t="shared" si="126"/>
        <v>-0.447852234448066</v>
      </c>
      <c r="S882" s="12">
        <f t="shared" si="127"/>
        <v>0.117411880423143</v>
      </c>
    </row>
    <row r="883" ht="14.4" spans="1:19">
      <c r="A883" s="1">
        <v>2011</v>
      </c>
      <c r="B883" s="1">
        <v>89</v>
      </c>
      <c r="C883" s="2" t="s">
        <v>117</v>
      </c>
      <c r="D883" s="5">
        <v>22540.34</v>
      </c>
      <c r="E883" s="5">
        <v>8744</v>
      </c>
      <c r="F883" s="7">
        <v>0.370852672059409</v>
      </c>
      <c r="G883" s="5">
        <v>377.05</v>
      </c>
      <c r="H883" s="5">
        <v>139.83</v>
      </c>
      <c r="I883" s="5">
        <v>240.84</v>
      </c>
      <c r="J883" s="5">
        <f t="shared" si="119"/>
        <v>3151815.7422</v>
      </c>
      <c r="K883" s="5">
        <f t="shared" si="119"/>
        <v>2105904.96</v>
      </c>
      <c r="L883" s="5">
        <f t="shared" si="120"/>
        <v>5257720.7022</v>
      </c>
      <c r="M883" s="7">
        <f t="shared" si="121"/>
        <v>0.599464277530219</v>
      </c>
      <c r="N883" s="7">
        <f t="shared" si="122"/>
        <v>0.370852672059409</v>
      </c>
      <c r="O883" s="7">
        <f t="shared" si="123"/>
        <v>0.480231512200391</v>
      </c>
      <c r="P883" s="7">
        <f t="shared" si="124"/>
        <v>0.400535722469781</v>
      </c>
      <c r="Q883" s="7">
        <f t="shared" si="125"/>
        <v>0.638748176634399</v>
      </c>
      <c r="R883" s="11">
        <f t="shared" si="126"/>
        <v>-0.466707329717823</v>
      </c>
      <c r="S883" s="12">
        <f t="shared" si="127"/>
        <v>0.100948679017981</v>
      </c>
    </row>
    <row r="884" ht="14.4" spans="1:19">
      <c r="A884" s="1">
        <v>2012</v>
      </c>
      <c r="B884" s="1">
        <v>89</v>
      </c>
      <c r="C884" s="2" t="s">
        <v>117</v>
      </c>
      <c r="D884" s="5">
        <v>25810</v>
      </c>
      <c r="E884" s="5">
        <v>10047</v>
      </c>
      <c r="F884" s="7">
        <v>0.378757885290469</v>
      </c>
      <c r="G884" s="5">
        <v>378.87</v>
      </c>
      <c r="H884" s="5">
        <v>143.5</v>
      </c>
      <c r="I884" s="5">
        <v>237.4</v>
      </c>
      <c r="J884" s="5">
        <f t="shared" si="119"/>
        <v>3703735</v>
      </c>
      <c r="K884" s="5">
        <f t="shared" si="119"/>
        <v>2385157.8</v>
      </c>
      <c r="L884" s="5">
        <f t="shared" si="120"/>
        <v>6088892.8</v>
      </c>
      <c r="M884" s="7">
        <f t="shared" si="121"/>
        <v>0.608277255267164</v>
      </c>
      <c r="N884" s="7">
        <f t="shared" si="122"/>
        <v>0.378757885290469</v>
      </c>
      <c r="O884" s="7">
        <f t="shared" si="123"/>
        <v>0.473733614121263</v>
      </c>
      <c r="P884" s="7">
        <f t="shared" si="124"/>
        <v>0.391722744732835</v>
      </c>
      <c r="Q884" s="7">
        <f t="shared" si="125"/>
        <v>0.626600153086811</v>
      </c>
      <c r="R884" s="11">
        <f t="shared" si="126"/>
        <v>-0.469754317129082</v>
      </c>
      <c r="S884" s="12">
        <f t="shared" si="127"/>
        <v>0.104147932069573</v>
      </c>
    </row>
    <row r="885" ht="14.4" spans="1:19">
      <c r="A885" s="1">
        <v>2013</v>
      </c>
      <c r="B885" s="1">
        <v>89</v>
      </c>
      <c r="C885" s="2" t="s">
        <v>117</v>
      </c>
      <c r="D885" s="5">
        <v>28363</v>
      </c>
      <c r="E885" s="5">
        <v>11358</v>
      </c>
      <c r="F885" s="7">
        <v>0.511968259807142</v>
      </c>
      <c r="G885" s="5">
        <v>380.59</v>
      </c>
      <c r="H885" s="5">
        <v>194.85</v>
      </c>
      <c r="I885" s="5">
        <v>185.73</v>
      </c>
      <c r="J885" s="5">
        <f t="shared" si="119"/>
        <v>5526530.55</v>
      </c>
      <c r="K885" s="5">
        <f t="shared" si="119"/>
        <v>2109521.34</v>
      </c>
      <c r="L885" s="5">
        <f t="shared" si="120"/>
        <v>7636051.89</v>
      </c>
      <c r="M885" s="7">
        <f t="shared" si="121"/>
        <v>0.723741879915381</v>
      </c>
      <c r="N885" s="7">
        <f t="shared" si="122"/>
        <v>0.511968259807142</v>
      </c>
      <c r="O885" s="7">
        <f t="shared" si="123"/>
        <v>0.346172178809941</v>
      </c>
      <c r="P885" s="7">
        <f t="shared" si="124"/>
        <v>0.276258120084619</v>
      </c>
      <c r="Q885" s="7">
        <f t="shared" si="125"/>
        <v>0.48800546519877</v>
      </c>
      <c r="R885" s="11">
        <f t="shared" si="126"/>
        <v>-0.568990958596806</v>
      </c>
      <c r="S885" s="12">
        <f t="shared" si="127"/>
        <v>0.0933509308992111</v>
      </c>
    </row>
    <row r="886" ht="14.4" spans="1:19">
      <c r="A886" s="1">
        <v>2014</v>
      </c>
      <c r="B886" s="1">
        <v>89</v>
      </c>
      <c r="C886" s="2" t="s">
        <v>117</v>
      </c>
      <c r="D886" s="5">
        <v>30870.2947885631</v>
      </c>
      <c r="E886" s="5">
        <v>12690.731265684</v>
      </c>
      <c r="F886" s="7">
        <v>0.524729600925603</v>
      </c>
      <c r="G886" s="5">
        <v>383.96</v>
      </c>
      <c r="H886" s="5">
        <v>201.475177571395</v>
      </c>
      <c r="I886" s="5">
        <v>182.484822428605</v>
      </c>
      <c r="J886" s="5">
        <f t="shared" si="119"/>
        <v>6219598.12420704</v>
      </c>
      <c r="K886" s="5">
        <f t="shared" si="119"/>
        <v>2315865.84150749</v>
      </c>
      <c r="L886" s="5">
        <f t="shared" si="120"/>
        <v>8535463.96571453</v>
      </c>
      <c r="M886" s="7">
        <f t="shared" si="121"/>
        <v>0.728677216515713</v>
      </c>
      <c r="N886" s="7">
        <f t="shared" si="122"/>
        <v>0.524729600925603</v>
      </c>
      <c r="O886" s="7">
        <f t="shared" si="123"/>
        <v>0.328347774201991</v>
      </c>
      <c r="P886" s="7">
        <f t="shared" si="124"/>
        <v>0.271322783484287</v>
      </c>
      <c r="Q886" s="7">
        <f t="shared" si="125"/>
        <v>0.475270399074397</v>
      </c>
      <c r="R886" s="11">
        <f t="shared" si="126"/>
        <v>-0.560574708205219</v>
      </c>
      <c r="S886" s="12">
        <f t="shared" si="127"/>
        <v>0.0871628519735053</v>
      </c>
    </row>
    <row r="887" ht="14.4" spans="1:19">
      <c r="A887" s="1">
        <v>2015</v>
      </c>
      <c r="B887" s="1">
        <v>89</v>
      </c>
      <c r="C887" s="2" t="s">
        <v>117</v>
      </c>
      <c r="D887" s="5">
        <v>28388</v>
      </c>
      <c r="E887" s="5">
        <v>12727</v>
      </c>
      <c r="F887" s="7">
        <v>0.546229593158849</v>
      </c>
      <c r="G887" s="5">
        <v>385.9</v>
      </c>
      <c r="H887" s="5">
        <v>210.79</v>
      </c>
      <c r="I887" s="5">
        <v>175.11</v>
      </c>
      <c r="J887" s="5">
        <f t="shared" si="119"/>
        <v>5983906.52</v>
      </c>
      <c r="K887" s="5">
        <f t="shared" si="119"/>
        <v>2228624.97</v>
      </c>
      <c r="L887" s="5">
        <f t="shared" si="120"/>
        <v>8212531.49</v>
      </c>
      <c r="M887" s="7">
        <f t="shared" si="121"/>
        <v>0.728631181175538</v>
      </c>
      <c r="N887" s="7">
        <f t="shared" si="122"/>
        <v>0.546229593158849</v>
      </c>
      <c r="O887" s="7">
        <f t="shared" si="123"/>
        <v>0.288128292022013</v>
      </c>
      <c r="P887" s="7">
        <f t="shared" si="124"/>
        <v>0.271368818824462</v>
      </c>
      <c r="Q887" s="7">
        <f t="shared" si="125"/>
        <v>0.453770406841151</v>
      </c>
      <c r="R887" s="11">
        <f t="shared" si="126"/>
        <v>-0.514112507630814</v>
      </c>
      <c r="S887" s="12">
        <f t="shared" si="127"/>
        <v>0.070425153807433</v>
      </c>
    </row>
    <row r="888" ht="14.4" spans="1:19">
      <c r="A888" s="1">
        <v>2016</v>
      </c>
      <c r="B888" s="1">
        <v>89</v>
      </c>
      <c r="C888" s="2" t="s">
        <v>117</v>
      </c>
      <c r="D888" s="5">
        <v>30583.336718</v>
      </c>
      <c r="E888" s="5">
        <v>13736</v>
      </c>
      <c r="F888" s="7">
        <v>0.5683</v>
      </c>
      <c r="G888" s="5">
        <v>389.1</v>
      </c>
      <c r="H888" s="5">
        <v>221.12553</v>
      </c>
      <c r="I888" s="5">
        <v>167.97447</v>
      </c>
      <c r="J888" s="5">
        <f t="shared" si="119"/>
        <v>6762756.54093621</v>
      </c>
      <c r="K888" s="5">
        <f t="shared" si="119"/>
        <v>2307297.31992</v>
      </c>
      <c r="L888" s="5">
        <f t="shared" si="120"/>
        <v>9070053.86085621</v>
      </c>
      <c r="M888" s="7">
        <f t="shared" si="121"/>
        <v>0.745613713510827</v>
      </c>
      <c r="N888" s="7">
        <f t="shared" si="122"/>
        <v>0.5683</v>
      </c>
      <c r="O888" s="7">
        <f t="shared" si="123"/>
        <v>0.271558207483428</v>
      </c>
      <c r="P888" s="7">
        <f t="shared" si="124"/>
        <v>0.254386286489173</v>
      </c>
      <c r="Q888" s="7">
        <f t="shared" si="125"/>
        <v>0.4317</v>
      </c>
      <c r="R888" s="11">
        <f t="shared" si="126"/>
        <v>-0.528876977858262</v>
      </c>
      <c r="S888" s="12">
        <f t="shared" si="127"/>
        <v>0.0679384731090822</v>
      </c>
    </row>
    <row r="889" ht="14.4" spans="1:19">
      <c r="A889" s="1">
        <v>2017</v>
      </c>
      <c r="B889" s="1">
        <v>89</v>
      </c>
      <c r="C889" s="2" t="s">
        <v>117</v>
      </c>
      <c r="D889" s="5">
        <v>32919</v>
      </c>
      <c r="E889" s="5">
        <v>14907</v>
      </c>
      <c r="F889" s="7">
        <v>0.586304731232267</v>
      </c>
      <c r="G889" s="5">
        <v>391.23</v>
      </c>
      <c r="H889" s="5">
        <v>229.38</v>
      </c>
      <c r="I889" s="5">
        <v>161.85</v>
      </c>
      <c r="J889" s="5">
        <f t="shared" si="119"/>
        <v>7550960.22</v>
      </c>
      <c r="K889" s="5">
        <f t="shared" si="119"/>
        <v>2412697.95</v>
      </c>
      <c r="L889" s="5">
        <f t="shared" si="120"/>
        <v>9963658.17</v>
      </c>
      <c r="M889" s="7">
        <f t="shared" si="121"/>
        <v>0.75785018827076</v>
      </c>
      <c r="N889" s="7">
        <f t="shared" si="122"/>
        <v>0.586304731232267</v>
      </c>
      <c r="O889" s="7">
        <f t="shared" si="123"/>
        <v>0.256646051723515</v>
      </c>
      <c r="P889" s="7">
        <f t="shared" si="124"/>
        <v>0.24214981172924</v>
      </c>
      <c r="Q889" s="7">
        <f t="shared" si="125"/>
        <v>0.413695268767732</v>
      </c>
      <c r="R889" s="11">
        <f t="shared" si="126"/>
        <v>-0.535573045664964</v>
      </c>
      <c r="S889" s="12">
        <f t="shared" si="127"/>
        <v>0.0648103464425864</v>
      </c>
    </row>
    <row r="890" ht="14.4" spans="1:19">
      <c r="A890" s="1">
        <v>2018</v>
      </c>
      <c r="B890" s="1">
        <v>89</v>
      </c>
      <c r="C890" s="2" t="s">
        <v>117</v>
      </c>
      <c r="D890" s="5">
        <v>35049</v>
      </c>
      <c r="E890" s="5">
        <v>16061</v>
      </c>
      <c r="F890" s="7">
        <v>0.576443594646272</v>
      </c>
      <c r="G890" s="5">
        <v>392.25</v>
      </c>
      <c r="H890" s="5">
        <v>226.11</v>
      </c>
      <c r="I890" s="5">
        <v>166.14</v>
      </c>
      <c r="J890" s="5">
        <f t="shared" si="119"/>
        <v>7924929.39</v>
      </c>
      <c r="K890" s="5">
        <f t="shared" si="119"/>
        <v>2668374.54</v>
      </c>
      <c r="L890" s="5">
        <f t="shared" si="120"/>
        <v>10593303.93</v>
      </c>
      <c r="M890" s="7">
        <f t="shared" si="121"/>
        <v>0.748107431106246</v>
      </c>
      <c r="N890" s="7">
        <f t="shared" si="122"/>
        <v>0.576443594646272</v>
      </c>
      <c r="O890" s="7">
        <f t="shared" si="123"/>
        <v>0.260669098242578</v>
      </c>
      <c r="P890" s="7">
        <f t="shared" si="124"/>
        <v>0.251892568893754</v>
      </c>
      <c r="Q890" s="7">
        <f t="shared" si="125"/>
        <v>0.423556405353728</v>
      </c>
      <c r="R890" s="11">
        <f t="shared" si="126"/>
        <v>-0.519684011079783</v>
      </c>
      <c r="S890" s="12">
        <f t="shared" si="127"/>
        <v>0.0641039488911397</v>
      </c>
    </row>
    <row r="891" ht="14.4" spans="1:19">
      <c r="A891" s="1">
        <v>2019</v>
      </c>
      <c r="B891" s="1">
        <v>89</v>
      </c>
      <c r="C891" s="2" t="s">
        <v>117</v>
      </c>
      <c r="D891" s="5">
        <v>37378</v>
      </c>
      <c r="E891" s="5">
        <v>17480</v>
      </c>
      <c r="F891" s="7">
        <v>0.582334947744073</v>
      </c>
      <c r="G891" s="5">
        <v>392.3</v>
      </c>
      <c r="H891" s="5">
        <v>228.45</v>
      </c>
      <c r="I891" s="5">
        <v>163.85</v>
      </c>
      <c r="J891" s="5">
        <f t="shared" si="119"/>
        <v>8539004.1</v>
      </c>
      <c r="K891" s="5">
        <f t="shared" si="119"/>
        <v>2864098</v>
      </c>
      <c r="L891" s="5">
        <f t="shared" si="120"/>
        <v>11403102.1</v>
      </c>
      <c r="M891" s="7">
        <f t="shared" si="121"/>
        <v>0.74883167975844</v>
      </c>
      <c r="N891" s="7">
        <f t="shared" si="122"/>
        <v>0.582334947744073</v>
      </c>
      <c r="O891" s="7">
        <f t="shared" si="123"/>
        <v>0.251468437862252</v>
      </c>
      <c r="P891" s="7">
        <f t="shared" si="124"/>
        <v>0.25116832024156</v>
      </c>
      <c r="Q891" s="7">
        <f t="shared" si="125"/>
        <v>0.417665052255927</v>
      </c>
      <c r="R891" s="11">
        <f t="shared" si="126"/>
        <v>-0.508556487958469</v>
      </c>
      <c r="S891" s="12">
        <f t="shared" si="127"/>
        <v>0.0605742539021459</v>
      </c>
    </row>
    <row r="892" ht="14.4" spans="1:19">
      <c r="A892" s="1">
        <v>2010</v>
      </c>
      <c r="B892" s="1">
        <v>90</v>
      </c>
      <c r="C892" s="2" t="s">
        <v>118</v>
      </c>
      <c r="D892" s="5">
        <v>14419.03</v>
      </c>
      <c r="E892" s="5">
        <v>5811.81</v>
      </c>
      <c r="F892" s="7">
        <v>0.245476884531066</v>
      </c>
      <c r="G892" s="5">
        <v>830.18</v>
      </c>
      <c r="H892" s="5">
        <v>203.79</v>
      </c>
      <c r="I892" s="5">
        <v>755.01</v>
      </c>
      <c r="J892" s="5">
        <f t="shared" si="119"/>
        <v>2938454.1237</v>
      </c>
      <c r="K892" s="5">
        <f t="shared" si="119"/>
        <v>4387974.6681</v>
      </c>
      <c r="L892" s="5">
        <f t="shared" si="120"/>
        <v>7326428.7918</v>
      </c>
      <c r="M892" s="7">
        <f t="shared" si="121"/>
        <v>0.401075913955353</v>
      </c>
      <c r="N892" s="7">
        <f t="shared" si="122"/>
        <v>0.245476884531066</v>
      </c>
      <c r="O892" s="7">
        <f t="shared" si="123"/>
        <v>0.490947934893463</v>
      </c>
      <c r="P892" s="7">
        <f t="shared" si="124"/>
        <v>0.598924086044647</v>
      </c>
      <c r="Q892" s="7">
        <f t="shared" si="125"/>
        <v>0.909453371557975</v>
      </c>
      <c r="R892" s="11">
        <f t="shared" si="126"/>
        <v>-0.417708872827491</v>
      </c>
      <c r="S892" s="12">
        <f t="shared" si="127"/>
        <v>-0.0532685131990559</v>
      </c>
    </row>
    <row r="893" ht="14.4" spans="1:19">
      <c r="A893" s="1">
        <v>2011</v>
      </c>
      <c r="B893" s="1">
        <v>90</v>
      </c>
      <c r="C893" s="2" t="s">
        <v>118</v>
      </c>
      <c r="D893" s="5">
        <v>16658.09</v>
      </c>
      <c r="E893" s="5">
        <v>7119</v>
      </c>
      <c r="F893" s="7">
        <v>0.247045812446656</v>
      </c>
      <c r="G893" s="5">
        <v>831.87</v>
      </c>
      <c r="H893" s="5">
        <v>205.51</v>
      </c>
      <c r="I893" s="5">
        <v>761</v>
      </c>
      <c r="J893" s="5">
        <f t="shared" si="119"/>
        <v>3423404.0759</v>
      </c>
      <c r="K893" s="5">
        <f t="shared" si="119"/>
        <v>5417559</v>
      </c>
      <c r="L893" s="5">
        <f t="shared" si="120"/>
        <v>8840963.0759</v>
      </c>
      <c r="M893" s="7">
        <f t="shared" si="121"/>
        <v>0.387220718660393</v>
      </c>
      <c r="N893" s="7">
        <f t="shared" si="122"/>
        <v>0.247045812446656</v>
      </c>
      <c r="O893" s="7">
        <f t="shared" si="123"/>
        <v>0.449421067985776</v>
      </c>
      <c r="P893" s="7">
        <f t="shared" si="124"/>
        <v>0.612779281339607</v>
      </c>
      <c r="Q893" s="7">
        <f t="shared" si="125"/>
        <v>0.914806400038468</v>
      </c>
      <c r="R893" s="11">
        <f t="shared" si="126"/>
        <v>-0.400707650200502</v>
      </c>
      <c r="S893" s="12">
        <f t="shared" si="127"/>
        <v>-0.0715201969905726</v>
      </c>
    </row>
    <row r="894" ht="14.4" spans="1:19">
      <c r="A894" s="1">
        <v>2012</v>
      </c>
      <c r="B894" s="1">
        <v>90</v>
      </c>
      <c r="C894" s="2" t="s">
        <v>118</v>
      </c>
      <c r="D894" s="5">
        <v>19140</v>
      </c>
      <c r="E894" s="5">
        <v>8187</v>
      </c>
      <c r="F894" s="7">
        <v>0.248138065026805</v>
      </c>
      <c r="G894" s="5">
        <v>833.81</v>
      </c>
      <c r="H894" s="5">
        <v>206.9</v>
      </c>
      <c r="I894" s="5">
        <v>750.37</v>
      </c>
      <c r="J894" s="5">
        <f t="shared" si="119"/>
        <v>3960066</v>
      </c>
      <c r="K894" s="5">
        <f t="shared" si="119"/>
        <v>6143279.19</v>
      </c>
      <c r="L894" s="5">
        <f t="shared" si="120"/>
        <v>10103345.19</v>
      </c>
      <c r="M894" s="7">
        <f t="shared" si="121"/>
        <v>0.391955924055684</v>
      </c>
      <c r="N894" s="7">
        <f t="shared" si="122"/>
        <v>0.248138065026805</v>
      </c>
      <c r="O894" s="7">
        <f t="shared" si="123"/>
        <v>0.45716408976021</v>
      </c>
      <c r="P894" s="7">
        <f t="shared" si="124"/>
        <v>0.608044075944316</v>
      </c>
      <c r="Q894" s="7">
        <f t="shared" si="125"/>
        <v>0.899929240474449</v>
      </c>
      <c r="R894" s="11">
        <f t="shared" si="126"/>
        <v>-0.392068765870287</v>
      </c>
      <c r="S894" s="12">
        <f t="shared" si="127"/>
        <v>-0.0592069172031879</v>
      </c>
    </row>
    <row r="895" ht="14.4" spans="1:19">
      <c r="A895" s="1">
        <v>2013</v>
      </c>
      <c r="B895" s="1">
        <v>90</v>
      </c>
      <c r="C895" s="2" t="s">
        <v>118</v>
      </c>
      <c r="D895" s="5">
        <v>21236</v>
      </c>
      <c r="E895" s="5">
        <v>9309</v>
      </c>
      <c r="F895" s="7">
        <v>0.416102008867219</v>
      </c>
      <c r="G895" s="5">
        <v>836.79</v>
      </c>
      <c r="H895" s="5">
        <v>348.19</v>
      </c>
      <c r="I895" s="5">
        <v>488.6</v>
      </c>
      <c r="J895" s="5">
        <f t="shared" si="119"/>
        <v>7394162.84</v>
      </c>
      <c r="K895" s="5">
        <f t="shared" si="119"/>
        <v>4548377.4</v>
      </c>
      <c r="L895" s="5">
        <f t="shared" si="120"/>
        <v>11942540.24</v>
      </c>
      <c r="M895" s="7">
        <f t="shared" si="121"/>
        <v>0.619144896429505</v>
      </c>
      <c r="N895" s="7">
        <f t="shared" si="122"/>
        <v>0.416102008867219</v>
      </c>
      <c r="O895" s="7">
        <f t="shared" si="123"/>
        <v>0.397408882936679</v>
      </c>
      <c r="P895" s="7">
        <f t="shared" si="124"/>
        <v>0.380855103570495</v>
      </c>
      <c r="Q895" s="7">
        <f t="shared" si="125"/>
        <v>0.583897991132781</v>
      </c>
      <c r="R895" s="11">
        <f t="shared" si="126"/>
        <v>-0.427307297650393</v>
      </c>
      <c r="S895" s="12">
        <f t="shared" si="127"/>
        <v>0.0833115165629266</v>
      </c>
    </row>
    <row r="896" ht="14.4" spans="1:19">
      <c r="A896" s="1">
        <v>2014</v>
      </c>
      <c r="B896" s="1">
        <v>90</v>
      </c>
      <c r="C896" s="2" t="s">
        <v>118</v>
      </c>
      <c r="D896" s="5">
        <v>23344</v>
      </c>
      <c r="E896" s="5">
        <v>10436</v>
      </c>
      <c r="F896" s="7">
        <v>0.43055</v>
      </c>
      <c r="G896" s="5">
        <v>843.79</v>
      </c>
      <c r="H896" s="5">
        <v>363.2937845</v>
      </c>
      <c r="I896" s="5">
        <v>480.4962155</v>
      </c>
      <c r="J896" s="5">
        <f t="shared" si="119"/>
        <v>8480730.105368</v>
      </c>
      <c r="K896" s="5">
        <f t="shared" si="119"/>
        <v>5014458.504958</v>
      </c>
      <c r="L896" s="5">
        <f t="shared" si="120"/>
        <v>13495188.610326</v>
      </c>
      <c r="M896" s="7">
        <f t="shared" si="121"/>
        <v>0.628426200644493</v>
      </c>
      <c r="N896" s="7">
        <f t="shared" si="122"/>
        <v>0.43055</v>
      </c>
      <c r="O896" s="7">
        <f t="shared" si="123"/>
        <v>0.378155138584773</v>
      </c>
      <c r="P896" s="7">
        <f t="shared" si="124"/>
        <v>0.371573799355507</v>
      </c>
      <c r="Q896" s="7">
        <f t="shared" si="125"/>
        <v>0.56945</v>
      </c>
      <c r="R896" s="11">
        <f t="shared" si="126"/>
        <v>-0.426923485921175</v>
      </c>
      <c r="S896" s="12">
        <f t="shared" si="127"/>
        <v>0.0790090152971921</v>
      </c>
    </row>
    <row r="897" ht="14.4" spans="1:19">
      <c r="A897" s="1">
        <v>2015</v>
      </c>
      <c r="B897" s="1">
        <v>90</v>
      </c>
      <c r="C897" s="2" t="s">
        <v>118</v>
      </c>
      <c r="D897" s="5">
        <v>20370</v>
      </c>
      <c r="E897" s="5">
        <v>9802</v>
      </c>
      <c r="F897" s="7">
        <v>0.451254661600179</v>
      </c>
      <c r="G897" s="5">
        <v>850.03</v>
      </c>
      <c r="H897" s="5">
        <v>383.58</v>
      </c>
      <c r="I897" s="5">
        <v>466.45</v>
      </c>
      <c r="J897" s="5">
        <f t="shared" si="119"/>
        <v>7813524.6</v>
      </c>
      <c r="K897" s="5">
        <f t="shared" si="119"/>
        <v>4572142.9</v>
      </c>
      <c r="L897" s="5">
        <f t="shared" si="120"/>
        <v>12385667.5</v>
      </c>
      <c r="M897" s="7">
        <f t="shared" si="121"/>
        <v>0.630852120000799</v>
      </c>
      <c r="N897" s="7">
        <f t="shared" si="122"/>
        <v>0.451254661600179</v>
      </c>
      <c r="O897" s="7">
        <f t="shared" si="123"/>
        <v>0.335039636905026</v>
      </c>
      <c r="P897" s="7">
        <f t="shared" si="124"/>
        <v>0.369147879999201</v>
      </c>
      <c r="Q897" s="7">
        <f t="shared" si="125"/>
        <v>0.548745338399821</v>
      </c>
      <c r="R897" s="11">
        <f t="shared" si="126"/>
        <v>-0.396437146846333</v>
      </c>
      <c r="S897" s="12">
        <f t="shared" si="127"/>
        <v>0.0650165329145777</v>
      </c>
    </row>
    <row r="898" ht="14.4" spans="1:19">
      <c r="A898" s="1">
        <v>2016</v>
      </c>
      <c r="B898" s="1">
        <v>90</v>
      </c>
      <c r="C898" s="2" t="s">
        <v>118</v>
      </c>
      <c r="D898" s="5">
        <v>22122.10374</v>
      </c>
      <c r="E898" s="5">
        <v>10705</v>
      </c>
      <c r="F898" s="7">
        <v>0.4736</v>
      </c>
      <c r="G898" s="5">
        <v>862.26</v>
      </c>
      <c r="H898" s="5">
        <v>408.366336</v>
      </c>
      <c r="I898" s="5">
        <v>453.893664</v>
      </c>
      <c r="J898" s="5">
        <f t="shared" si="119"/>
        <v>9033922.4489157</v>
      </c>
      <c r="K898" s="5">
        <f t="shared" si="119"/>
        <v>4858931.67312</v>
      </c>
      <c r="L898" s="5">
        <f t="shared" si="120"/>
        <v>13892854.1220357</v>
      </c>
      <c r="M898" s="7">
        <f t="shared" si="121"/>
        <v>0.65025677010362</v>
      </c>
      <c r="N898" s="7">
        <f t="shared" si="122"/>
        <v>0.4736</v>
      </c>
      <c r="O898" s="7">
        <f t="shared" si="123"/>
        <v>0.317004232244358</v>
      </c>
      <c r="P898" s="7">
        <f t="shared" si="124"/>
        <v>0.34974322989638</v>
      </c>
      <c r="Q898" s="7">
        <f t="shared" si="125"/>
        <v>0.5264</v>
      </c>
      <c r="R898" s="11">
        <f t="shared" si="126"/>
        <v>-0.40886212363248</v>
      </c>
      <c r="S898" s="12">
        <f t="shared" si="127"/>
        <v>0.0631373884668775</v>
      </c>
    </row>
    <row r="899" ht="14.4" spans="1:19">
      <c r="A899" s="1">
        <v>2017</v>
      </c>
      <c r="B899" s="1">
        <v>90</v>
      </c>
      <c r="C899" s="2" t="s">
        <v>118</v>
      </c>
      <c r="D899" s="5">
        <v>24116</v>
      </c>
      <c r="E899" s="5">
        <v>11753</v>
      </c>
      <c r="F899" s="7">
        <v>0.490499084249084</v>
      </c>
      <c r="G899" s="5">
        <v>873.6</v>
      </c>
      <c r="H899" s="5">
        <v>428.5</v>
      </c>
      <c r="I899" s="5">
        <v>445.1</v>
      </c>
      <c r="J899" s="5">
        <f t="shared" ref="J899:K962" si="128">D899*H899</f>
        <v>10333706</v>
      </c>
      <c r="K899" s="5">
        <f t="shared" si="128"/>
        <v>5231260.3</v>
      </c>
      <c r="L899" s="5">
        <f t="shared" ref="L899:L962" si="129">J899+K899</f>
        <v>15564966.3</v>
      </c>
      <c r="M899" s="7">
        <f t="shared" ref="M899:M962" si="130">J899/L899</f>
        <v>0.663908022724084</v>
      </c>
      <c r="N899" s="7">
        <f t="shared" ref="N899:N962" si="131">H899/G899</f>
        <v>0.490499084249084</v>
      </c>
      <c r="O899" s="7">
        <f t="shared" ref="O899:O962" si="132">LN(M899/N899)</f>
        <v>0.302720207858473</v>
      </c>
      <c r="P899" s="7">
        <f t="shared" ref="P899:P962" si="133">K899/L899</f>
        <v>0.336091977275916</v>
      </c>
      <c r="Q899" s="7">
        <f t="shared" ref="Q899:Q962" si="134">I899/G899</f>
        <v>0.509500915750916</v>
      </c>
      <c r="R899" s="11">
        <f t="shared" ref="R899:R962" si="135">LN(P899/Q899)</f>
        <v>-0.416046785617969</v>
      </c>
      <c r="S899" s="12">
        <f t="shared" ref="S899:S962" si="136">M899*O899+P899*R899</f>
        <v>0.06114838782031</v>
      </c>
    </row>
    <row r="900" ht="14.4" spans="1:19">
      <c r="A900" s="1">
        <v>2018</v>
      </c>
      <c r="B900" s="1">
        <v>90</v>
      </c>
      <c r="C900" s="2" t="s">
        <v>118</v>
      </c>
      <c r="D900" s="5">
        <v>26176</v>
      </c>
      <c r="E900" s="5">
        <v>12848</v>
      </c>
      <c r="F900" s="7">
        <v>0.502544209925841</v>
      </c>
      <c r="G900" s="5">
        <v>876.5</v>
      </c>
      <c r="H900" s="5">
        <v>440.48</v>
      </c>
      <c r="I900" s="5">
        <v>436.02</v>
      </c>
      <c r="J900" s="5">
        <f t="shared" si="128"/>
        <v>11530004.48</v>
      </c>
      <c r="K900" s="5">
        <f t="shared" si="128"/>
        <v>5601984.96</v>
      </c>
      <c r="L900" s="5">
        <f t="shared" si="129"/>
        <v>17131989.44</v>
      </c>
      <c r="M900" s="7">
        <f t="shared" si="130"/>
        <v>0.673010249065388</v>
      </c>
      <c r="N900" s="7">
        <f t="shared" si="131"/>
        <v>0.502544209925841</v>
      </c>
      <c r="O900" s="7">
        <f t="shared" si="132"/>
        <v>0.292076942436934</v>
      </c>
      <c r="P900" s="7">
        <f t="shared" si="133"/>
        <v>0.326989750934612</v>
      </c>
      <c r="Q900" s="7">
        <f t="shared" si="134"/>
        <v>0.497455790074159</v>
      </c>
      <c r="R900" s="11">
        <f t="shared" si="135"/>
        <v>-0.419577860778996</v>
      </c>
      <c r="S900" s="12">
        <f t="shared" si="136"/>
        <v>0.0593731155819371</v>
      </c>
    </row>
    <row r="901" ht="14.4" spans="1:19">
      <c r="A901" s="1">
        <v>2019</v>
      </c>
      <c r="B901" s="1">
        <v>90</v>
      </c>
      <c r="C901" s="2" t="s">
        <v>118</v>
      </c>
      <c r="D901" s="5">
        <v>28327</v>
      </c>
      <c r="E901" s="5">
        <v>14176</v>
      </c>
      <c r="F901" s="7">
        <v>0.50630287985242</v>
      </c>
      <c r="G901" s="5">
        <v>878.17</v>
      </c>
      <c r="H901" s="5">
        <v>444.62</v>
      </c>
      <c r="I901" s="5">
        <v>433.55</v>
      </c>
      <c r="J901" s="5">
        <f t="shared" si="128"/>
        <v>12594750.74</v>
      </c>
      <c r="K901" s="5">
        <f t="shared" si="128"/>
        <v>6146004.8</v>
      </c>
      <c r="L901" s="5">
        <f t="shared" si="129"/>
        <v>18740755.54</v>
      </c>
      <c r="M901" s="7">
        <f t="shared" si="130"/>
        <v>0.672051386248433</v>
      </c>
      <c r="N901" s="7">
        <f t="shared" si="131"/>
        <v>0.50630287985242</v>
      </c>
      <c r="O901" s="7">
        <f t="shared" si="132"/>
        <v>0.283199738235967</v>
      </c>
      <c r="P901" s="7">
        <f t="shared" si="133"/>
        <v>0.327948613751567</v>
      </c>
      <c r="Q901" s="7">
        <f t="shared" si="134"/>
        <v>0.49369712014758</v>
      </c>
      <c r="R901" s="11">
        <f t="shared" si="135"/>
        <v>-0.409065281325327</v>
      </c>
      <c r="S901" s="12">
        <f t="shared" si="136"/>
        <v>0.056172384722139</v>
      </c>
    </row>
    <row r="902" ht="14.4" spans="1:19">
      <c r="A902" s="1">
        <v>2010</v>
      </c>
      <c r="B902" s="1">
        <v>91</v>
      </c>
      <c r="C902" s="2" t="s">
        <v>119</v>
      </c>
      <c r="D902" s="5">
        <v>18896.95567872</v>
      </c>
      <c r="E902" s="5">
        <v>9225</v>
      </c>
      <c r="F902" s="7">
        <v>0.636258660508083</v>
      </c>
      <c r="G902" s="5">
        <v>866</v>
      </c>
      <c r="H902" s="5">
        <v>551</v>
      </c>
      <c r="I902" s="5">
        <v>315</v>
      </c>
      <c r="J902" s="5">
        <f t="shared" si="128"/>
        <v>10412222.5789747</v>
      </c>
      <c r="K902" s="5">
        <f t="shared" si="128"/>
        <v>2905875</v>
      </c>
      <c r="L902" s="5">
        <f t="shared" si="129"/>
        <v>13318097.5789747</v>
      </c>
      <c r="M902" s="7">
        <f t="shared" si="130"/>
        <v>0.781810053367719</v>
      </c>
      <c r="N902" s="7">
        <f t="shared" si="131"/>
        <v>0.636258660508083</v>
      </c>
      <c r="O902" s="7">
        <f t="shared" si="132"/>
        <v>0.206006632961322</v>
      </c>
      <c r="P902" s="7">
        <f t="shared" si="133"/>
        <v>0.218189946632281</v>
      </c>
      <c r="Q902" s="7">
        <f t="shared" si="134"/>
        <v>0.363741339491917</v>
      </c>
      <c r="R902" s="11">
        <f t="shared" si="135"/>
        <v>-0.511077011003681</v>
      </c>
      <c r="S902" s="12">
        <f t="shared" si="136"/>
        <v>0.0495461909537167</v>
      </c>
    </row>
    <row r="903" ht="14.4" spans="1:19">
      <c r="A903" s="1">
        <v>2011</v>
      </c>
      <c r="B903" s="1">
        <v>91</v>
      </c>
      <c r="C903" s="2" t="s">
        <v>119</v>
      </c>
      <c r="D903" s="5">
        <v>21612.2592401953</v>
      </c>
      <c r="E903" s="5">
        <v>11050</v>
      </c>
      <c r="F903" s="7">
        <v>0.647855530474041</v>
      </c>
      <c r="G903" s="5">
        <v>886</v>
      </c>
      <c r="H903" s="5">
        <v>574</v>
      </c>
      <c r="I903" s="5">
        <v>312</v>
      </c>
      <c r="J903" s="5">
        <f t="shared" si="128"/>
        <v>12405436.8038721</v>
      </c>
      <c r="K903" s="5">
        <f t="shared" si="128"/>
        <v>3447600</v>
      </c>
      <c r="L903" s="5">
        <f t="shared" si="129"/>
        <v>15853036.8038721</v>
      </c>
      <c r="M903" s="7">
        <f t="shared" si="130"/>
        <v>0.782527471382775</v>
      </c>
      <c r="N903" s="7">
        <f t="shared" si="131"/>
        <v>0.647855530474041</v>
      </c>
      <c r="O903" s="7">
        <f t="shared" si="132"/>
        <v>0.188861304299877</v>
      </c>
      <c r="P903" s="7">
        <f t="shared" si="133"/>
        <v>0.217472528617225</v>
      </c>
      <c r="Q903" s="7">
        <f t="shared" si="134"/>
        <v>0.352144469525959</v>
      </c>
      <c r="R903" s="11">
        <f t="shared" si="135"/>
        <v>-0.481968978843133</v>
      </c>
      <c r="S903" s="12">
        <f t="shared" si="136"/>
        <v>0.0429741463517569</v>
      </c>
    </row>
    <row r="904" ht="14.4" spans="1:19">
      <c r="A904" s="1">
        <v>2012</v>
      </c>
      <c r="B904" s="1">
        <v>91</v>
      </c>
      <c r="C904" s="2" t="s">
        <v>119</v>
      </c>
      <c r="D904" s="5">
        <v>24246</v>
      </c>
      <c r="E904" s="5">
        <v>12531</v>
      </c>
      <c r="F904" s="7">
        <v>0.663344407530454</v>
      </c>
      <c r="G904" s="5">
        <v>903</v>
      </c>
      <c r="H904" s="5">
        <v>599</v>
      </c>
      <c r="I904" s="5">
        <v>304</v>
      </c>
      <c r="J904" s="5">
        <f t="shared" si="128"/>
        <v>14523354</v>
      </c>
      <c r="K904" s="5">
        <f t="shared" si="128"/>
        <v>3809424</v>
      </c>
      <c r="L904" s="5">
        <f t="shared" si="129"/>
        <v>18332778</v>
      </c>
      <c r="M904" s="7">
        <f t="shared" si="130"/>
        <v>0.79220694212301</v>
      </c>
      <c r="N904" s="7">
        <f t="shared" si="131"/>
        <v>0.663344407530454</v>
      </c>
      <c r="O904" s="7">
        <f t="shared" si="132"/>
        <v>0.177528324562748</v>
      </c>
      <c r="P904" s="7">
        <f t="shared" si="133"/>
        <v>0.20779305787699</v>
      </c>
      <c r="Q904" s="7">
        <f t="shared" si="134"/>
        <v>0.336655592469546</v>
      </c>
      <c r="R904" s="11">
        <f t="shared" si="135"/>
        <v>-0.482517756578495</v>
      </c>
      <c r="S904" s="12">
        <f t="shared" si="136"/>
        <v>0.0403753310226859</v>
      </c>
    </row>
    <row r="905" ht="14.4" spans="1:19">
      <c r="A905" s="1">
        <v>2013</v>
      </c>
      <c r="B905" s="1">
        <v>91</v>
      </c>
      <c r="C905" s="2" t="s">
        <v>119</v>
      </c>
      <c r="D905" s="5">
        <v>26615</v>
      </c>
      <c r="E905" s="5">
        <v>14009</v>
      </c>
      <c r="F905" s="7">
        <v>0.6708</v>
      </c>
      <c r="G905" s="5">
        <v>919.12</v>
      </c>
      <c r="H905" s="5">
        <v>616.545696</v>
      </c>
      <c r="I905" s="5">
        <v>302.574304</v>
      </c>
      <c r="J905" s="5">
        <f t="shared" si="128"/>
        <v>16409363.69904</v>
      </c>
      <c r="K905" s="5">
        <f t="shared" si="128"/>
        <v>4238763.424736</v>
      </c>
      <c r="L905" s="5">
        <f t="shared" si="129"/>
        <v>20648127.123776</v>
      </c>
      <c r="M905" s="7">
        <f t="shared" si="130"/>
        <v>0.794714387444122</v>
      </c>
      <c r="N905" s="7">
        <f t="shared" si="131"/>
        <v>0.6708</v>
      </c>
      <c r="O905" s="7">
        <f t="shared" si="132"/>
        <v>0.169511759078981</v>
      </c>
      <c r="P905" s="7">
        <f t="shared" si="133"/>
        <v>0.205285612555878</v>
      </c>
      <c r="Q905" s="7">
        <f t="shared" si="134"/>
        <v>0.3292</v>
      </c>
      <c r="R905" s="11">
        <f t="shared" si="135"/>
        <v>-0.472263227331763</v>
      </c>
      <c r="S905" s="12">
        <f t="shared" si="136"/>
        <v>0.0377645878706107</v>
      </c>
    </row>
    <row r="906" ht="14.4" spans="1:19">
      <c r="A906" s="1">
        <v>2014</v>
      </c>
      <c r="B906" s="1">
        <v>91</v>
      </c>
      <c r="C906" s="2" t="s">
        <v>119</v>
      </c>
      <c r="D906" s="5">
        <v>29095</v>
      </c>
      <c r="E906" s="5">
        <v>15470</v>
      </c>
      <c r="F906" s="7">
        <v>0.683073156384102</v>
      </c>
      <c r="G906" s="5">
        <v>937.8</v>
      </c>
      <c r="H906" s="5">
        <v>640.586006057011</v>
      </c>
      <c r="I906" s="5">
        <v>297.213993942989</v>
      </c>
      <c r="J906" s="5">
        <f t="shared" si="128"/>
        <v>18637849.8462287</v>
      </c>
      <c r="K906" s="5">
        <f t="shared" si="128"/>
        <v>4597900.48629804</v>
      </c>
      <c r="L906" s="5">
        <f t="shared" si="129"/>
        <v>23235750.3325268</v>
      </c>
      <c r="M906" s="7">
        <f t="shared" si="130"/>
        <v>0.802119560569489</v>
      </c>
      <c r="N906" s="7">
        <f t="shared" si="131"/>
        <v>0.683073156384102</v>
      </c>
      <c r="O906" s="7">
        <f t="shared" si="132"/>
        <v>0.160655710565388</v>
      </c>
      <c r="P906" s="7">
        <f t="shared" si="133"/>
        <v>0.197880439430511</v>
      </c>
      <c r="Q906" s="7">
        <f t="shared" si="134"/>
        <v>0.316926843615898</v>
      </c>
      <c r="R906" s="11">
        <f t="shared" si="135"/>
        <v>-0.47100796295827</v>
      </c>
      <c r="S906" s="12">
        <f t="shared" si="136"/>
        <v>0.0356618252762359</v>
      </c>
    </row>
    <row r="907" ht="14.4" spans="1:19">
      <c r="A907" s="1">
        <v>2015</v>
      </c>
      <c r="B907" s="1">
        <v>91</v>
      </c>
      <c r="C907" s="2" t="s">
        <v>119</v>
      </c>
      <c r="D907" s="5">
        <v>31099</v>
      </c>
      <c r="E907" s="5">
        <v>17125</v>
      </c>
      <c r="F907" s="7">
        <v>0.696923428180443</v>
      </c>
      <c r="G907" s="5">
        <v>956.9</v>
      </c>
      <c r="H907" s="5">
        <v>666.886028425866</v>
      </c>
      <c r="I907" s="5">
        <v>290.013971574134</v>
      </c>
      <c r="J907" s="5">
        <f t="shared" si="128"/>
        <v>20739488.598016</v>
      </c>
      <c r="K907" s="5">
        <f t="shared" si="128"/>
        <v>4966489.26320705</v>
      </c>
      <c r="L907" s="5">
        <f t="shared" si="129"/>
        <v>25705977.861223</v>
      </c>
      <c r="M907" s="7">
        <f t="shared" si="130"/>
        <v>0.806796330020228</v>
      </c>
      <c r="N907" s="7">
        <f t="shared" si="131"/>
        <v>0.696923428180443</v>
      </c>
      <c r="O907" s="7">
        <f t="shared" si="132"/>
        <v>0.146395711672846</v>
      </c>
      <c r="P907" s="7">
        <f t="shared" si="133"/>
        <v>0.193203669979772</v>
      </c>
      <c r="Q907" s="7">
        <f t="shared" si="134"/>
        <v>0.303076571819557</v>
      </c>
      <c r="R907" s="11">
        <f t="shared" si="135"/>
        <v>-0.450240568506255</v>
      </c>
      <c r="S907" s="12">
        <f t="shared" si="136"/>
        <v>0.0311233926991644</v>
      </c>
    </row>
    <row r="908" ht="14.4" spans="1:19">
      <c r="A908" s="1">
        <v>2016</v>
      </c>
      <c r="B908" s="1">
        <v>91</v>
      </c>
      <c r="C908" s="2" t="s">
        <v>119</v>
      </c>
      <c r="D908" s="5">
        <v>33214</v>
      </c>
      <c r="E908" s="5">
        <v>18426</v>
      </c>
      <c r="F908" s="7">
        <v>0.71</v>
      </c>
      <c r="G908" s="5">
        <v>972</v>
      </c>
      <c r="H908" s="5">
        <v>691</v>
      </c>
      <c r="I908" s="5">
        <v>282</v>
      </c>
      <c r="J908" s="5">
        <f t="shared" si="128"/>
        <v>22950874</v>
      </c>
      <c r="K908" s="5">
        <f t="shared" si="128"/>
        <v>5196132</v>
      </c>
      <c r="L908" s="5">
        <f t="shared" si="129"/>
        <v>28147006</v>
      </c>
      <c r="M908" s="7">
        <f t="shared" si="130"/>
        <v>0.81539308301565</v>
      </c>
      <c r="N908" s="7">
        <f t="shared" si="131"/>
        <v>0.710905349794239</v>
      </c>
      <c r="O908" s="7">
        <f t="shared" si="132"/>
        <v>0.137131009125846</v>
      </c>
      <c r="P908" s="7">
        <f t="shared" si="133"/>
        <v>0.18460691698435</v>
      </c>
      <c r="Q908" s="7">
        <f t="shared" si="134"/>
        <v>0.290123456790123</v>
      </c>
      <c r="R908" s="11">
        <f t="shared" si="135"/>
        <v>-0.452077753971975</v>
      </c>
      <c r="S908" s="12">
        <f t="shared" si="136"/>
        <v>0.0283589959101952</v>
      </c>
    </row>
    <row r="909" ht="14.4" spans="1:19">
      <c r="A909" s="1">
        <v>2017</v>
      </c>
      <c r="B909" s="1">
        <v>91</v>
      </c>
      <c r="C909" s="2" t="s">
        <v>119</v>
      </c>
      <c r="D909" s="5">
        <v>36050</v>
      </c>
      <c r="E909" s="5">
        <v>19974</v>
      </c>
      <c r="F909" s="7">
        <v>0.7223</v>
      </c>
      <c r="G909" s="5">
        <v>988</v>
      </c>
      <c r="H909" s="5">
        <v>713.682961</v>
      </c>
      <c r="I909" s="5">
        <v>274.387039</v>
      </c>
      <c r="J909" s="5">
        <f t="shared" si="128"/>
        <v>25728270.74405</v>
      </c>
      <c r="K909" s="5">
        <f t="shared" si="128"/>
        <v>5480606.716986</v>
      </c>
      <c r="L909" s="5">
        <f t="shared" si="129"/>
        <v>31208877.461036</v>
      </c>
      <c r="M909" s="7">
        <f t="shared" si="130"/>
        <v>0.824389495462357</v>
      </c>
      <c r="N909" s="7">
        <f t="shared" si="131"/>
        <v>0.722351175101215</v>
      </c>
      <c r="O909" s="7">
        <f t="shared" si="132"/>
        <v>0.132131694145812</v>
      </c>
      <c r="P909" s="7">
        <f t="shared" si="133"/>
        <v>0.175610504537643</v>
      </c>
      <c r="Q909" s="7">
        <f t="shared" si="134"/>
        <v>0.277719675101215</v>
      </c>
      <c r="R909" s="11">
        <f t="shared" si="135"/>
        <v>-0.458343741764204</v>
      </c>
      <c r="S909" s="12">
        <f t="shared" si="136"/>
        <v>0.0284380049285692</v>
      </c>
    </row>
    <row r="910" ht="14.4" spans="1:19">
      <c r="A910" s="1">
        <v>2018</v>
      </c>
      <c r="B910" s="1">
        <v>91</v>
      </c>
      <c r="C910" s="2" t="s">
        <v>119</v>
      </c>
      <c r="D910" s="5">
        <v>39042</v>
      </c>
      <c r="E910" s="5">
        <v>21652</v>
      </c>
      <c r="F910" s="7">
        <v>0.73379987002757</v>
      </c>
      <c r="G910" s="5">
        <v>1013.6</v>
      </c>
      <c r="H910" s="5">
        <v>743.779548259945</v>
      </c>
      <c r="I910" s="5">
        <v>269.820451740055</v>
      </c>
      <c r="J910" s="5">
        <f t="shared" si="128"/>
        <v>29038641.1231648</v>
      </c>
      <c r="K910" s="5">
        <f t="shared" si="128"/>
        <v>5842152.42107567</v>
      </c>
      <c r="L910" s="5">
        <f t="shared" si="129"/>
        <v>34880793.5442404</v>
      </c>
      <c r="M910" s="7">
        <f t="shared" si="130"/>
        <v>0.83251090851285</v>
      </c>
      <c r="N910" s="7">
        <f t="shared" si="131"/>
        <v>0.73379987002757</v>
      </c>
      <c r="O910" s="7">
        <f t="shared" si="132"/>
        <v>0.126209990288742</v>
      </c>
      <c r="P910" s="7">
        <f t="shared" si="133"/>
        <v>0.16748909148715</v>
      </c>
      <c r="Q910" s="7">
        <f t="shared" si="134"/>
        <v>0.26620012997243</v>
      </c>
      <c r="R910" s="11">
        <f t="shared" si="135"/>
        <v>-0.463330170517429</v>
      </c>
      <c r="S910" s="12">
        <f t="shared" si="136"/>
        <v>0.027468444360128</v>
      </c>
    </row>
    <row r="911" ht="14.4" spans="1:19">
      <c r="A911" s="1">
        <v>2019</v>
      </c>
      <c r="B911" s="1">
        <v>91</v>
      </c>
      <c r="C911" s="2" t="s">
        <v>119</v>
      </c>
      <c r="D911" s="5">
        <v>42087</v>
      </c>
      <c r="E911" s="5">
        <v>23536</v>
      </c>
      <c r="F911" s="7">
        <v>0.745893719806763</v>
      </c>
      <c r="G911" s="5">
        <v>1035</v>
      </c>
      <c r="H911" s="5">
        <v>772</v>
      </c>
      <c r="I911" s="5">
        <v>263</v>
      </c>
      <c r="J911" s="5">
        <f t="shared" si="128"/>
        <v>32491164</v>
      </c>
      <c r="K911" s="5">
        <f t="shared" si="128"/>
        <v>6189968</v>
      </c>
      <c r="L911" s="5">
        <f t="shared" si="129"/>
        <v>38681132</v>
      </c>
      <c r="M911" s="7">
        <f t="shared" si="130"/>
        <v>0.839974486785961</v>
      </c>
      <c r="N911" s="7">
        <f t="shared" si="131"/>
        <v>0.745893719806763</v>
      </c>
      <c r="O911" s="7">
        <f t="shared" si="132"/>
        <v>0.118788395194794</v>
      </c>
      <c r="P911" s="7">
        <f t="shared" si="133"/>
        <v>0.160025513214039</v>
      </c>
      <c r="Q911" s="7">
        <f t="shared" si="134"/>
        <v>0.254106280193237</v>
      </c>
      <c r="R911" s="11">
        <f t="shared" si="135"/>
        <v>-0.462419345350869</v>
      </c>
      <c r="S911" s="12">
        <f t="shared" si="136"/>
        <v>0.0257803282300021</v>
      </c>
    </row>
    <row r="912" ht="14.4" spans="1:19">
      <c r="A912" s="1">
        <v>2010</v>
      </c>
      <c r="B912" s="1">
        <v>92</v>
      </c>
      <c r="C912" s="2" t="s">
        <v>120</v>
      </c>
      <c r="D912" s="5">
        <v>13695</v>
      </c>
      <c r="E912" s="5">
        <v>5390</v>
      </c>
      <c r="F912" s="7">
        <v>0.358974358974359</v>
      </c>
      <c r="G912" s="5">
        <v>468</v>
      </c>
      <c r="H912" s="5">
        <v>168</v>
      </c>
      <c r="I912" s="5">
        <v>300</v>
      </c>
      <c r="J912" s="5">
        <f t="shared" si="128"/>
        <v>2300760</v>
      </c>
      <c r="K912" s="5">
        <f t="shared" si="128"/>
        <v>1617000</v>
      </c>
      <c r="L912" s="5">
        <f t="shared" si="129"/>
        <v>3917760</v>
      </c>
      <c r="M912" s="7">
        <f t="shared" si="130"/>
        <v>0.587264150943396</v>
      </c>
      <c r="N912" s="7">
        <f t="shared" si="131"/>
        <v>0.358974358974359</v>
      </c>
      <c r="O912" s="7">
        <f t="shared" si="132"/>
        <v>0.492223757747138</v>
      </c>
      <c r="P912" s="7">
        <f t="shared" si="133"/>
        <v>0.412735849056604</v>
      </c>
      <c r="Q912" s="7">
        <f t="shared" si="134"/>
        <v>0.641025641025641</v>
      </c>
      <c r="R912" s="11">
        <f t="shared" si="135"/>
        <v>-0.440261660046998</v>
      </c>
      <c r="S912" s="12">
        <f t="shared" si="136"/>
        <v>0.107353597100973</v>
      </c>
    </row>
    <row r="913" ht="14.4" spans="1:19">
      <c r="A913" s="1">
        <v>2011</v>
      </c>
      <c r="B913" s="1">
        <v>92</v>
      </c>
      <c r="C913" s="2" t="s">
        <v>120</v>
      </c>
      <c r="D913" s="5">
        <v>15557.52</v>
      </c>
      <c r="E913" s="5">
        <v>6492</v>
      </c>
      <c r="F913" s="7">
        <v>0.377682403433476</v>
      </c>
      <c r="G913" s="5">
        <v>466</v>
      </c>
      <c r="H913" s="5">
        <v>176</v>
      </c>
      <c r="I913" s="5">
        <v>290</v>
      </c>
      <c r="J913" s="5">
        <f t="shared" si="128"/>
        <v>2738123.52</v>
      </c>
      <c r="K913" s="5">
        <f t="shared" si="128"/>
        <v>1882680</v>
      </c>
      <c r="L913" s="5">
        <f t="shared" si="129"/>
        <v>4620803.52</v>
      </c>
      <c r="M913" s="7">
        <f t="shared" si="130"/>
        <v>0.592564368545149</v>
      </c>
      <c r="N913" s="7">
        <f t="shared" si="131"/>
        <v>0.377682403433476</v>
      </c>
      <c r="O913" s="7">
        <f t="shared" si="132"/>
        <v>0.450405866108632</v>
      </c>
      <c r="P913" s="7">
        <f t="shared" si="133"/>
        <v>0.407435631454851</v>
      </c>
      <c r="Q913" s="7">
        <f t="shared" si="134"/>
        <v>0.622317596566524</v>
      </c>
      <c r="R913" s="11">
        <f t="shared" si="135"/>
        <v>-0.423567607253025</v>
      </c>
      <c r="S913" s="12">
        <f t="shared" si="136"/>
        <v>0.0943179321147355</v>
      </c>
    </row>
    <row r="914" ht="14.4" spans="1:19">
      <c r="A914" s="1">
        <v>2012</v>
      </c>
      <c r="B914" s="1">
        <v>92</v>
      </c>
      <c r="C914" s="2" t="s">
        <v>120</v>
      </c>
      <c r="D914" s="5">
        <v>17544.68203</v>
      </c>
      <c r="E914" s="5">
        <v>7414</v>
      </c>
      <c r="F914" s="7">
        <v>0.397849462365591</v>
      </c>
      <c r="G914" s="5">
        <v>465</v>
      </c>
      <c r="H914" s="5">
        <v>185</v>
      </c>
      <c r="I914" s="5">
        <v>280</v>
      </c>
      <c r="J914" s="5">
        <f t="shared" si="128"/>
        <v>3245766.17555</v>
      </c>
      <c r="K914" s="5">
        <f t="shared" si="128"/>
        <v>2075920</v>
      </c>
      <c r="L914" s="5">
        <f t="shared" si="129"/>
        <v>5321686.17555</v>
      </c>
      <c r="M914" s="7">
        <f t="shared" si="130"/>
        <v>0.609913111837067</v>
      </c>
      <c r="N914" s="7">
        <f t="shared" si="131"/>
        <v>0.397849462365591</v>
      </c>
      <c r="O914" s="7">
        <f t="shared" si="132"/>
        <v>0.427242808937401</v>
      </c>
      <c r="P914" s="7">
        <f t="shared" si="133"/>
        <v>0.390086888162933</v>
      </c>
      <c r="Q914" s="7">
        <f t="shared" si="134"/>
        <v>0.602150537634409</v>
      </c>
      <c r="R914" s="11">
        <f t="shared" si="135"/>
        <v>-0.434137972093014</v>
      </c>
      <c r="S914" s="12">
        <f t="shared" si="136"/>
        <v>0.0912294605418894</v>
      </c>
    </row>
    <row r="915" ht="14.4" spans="1:19">
      <c r="A915" s="1">
        <v>2013</v>
      </c>
      <c r="B915" s="1">
        <v>92</v>
      </c>
      <c r="C915" s="2" t="s">
        <v>120</v>
      </c>
      <c r="D915" s="5">
        <v>19492</v>
      </c>
      <c r="E915" s="5">
        <v>8355</v>
      </c>
      <c r="F915" s="7">
        <v>0.41104347826087</v>
      </c>
      <c r="G915" s="5">
        <v>464.6</v>
      </c>
      <c r="H915" s="5">
        <v>190.9708</v>
      </c>
      <c r="I915" s="5">
        <v>273.6292</v>
      </c>
      <c r="J915" s="5">
        <f t="shared" si="128"/>
        <v>3722402.8336</v>
      </c>
      <c r="K915" s="5">
        <f t="shared" si="128"/>
        <v>2286171.966</v>
      </c>
      <c r="L915" s="5">
        <f t="shared" si="129"/>
        <v>6008574.7996</v>
      </c>
      <c r="M915" s="7">
        <f t="shared" si="130"/>
        <v>0.619515102624304</v>
      </c>
      <c r="N915" s="7">
        <f t="shared" si="131"/>
        <v>0.41104347826087</v>
      </c>
      <c r="O915" s="7">
        <f t="shared" si="132"/>
        <v>0.410238084079734</v>
      </c>
      <c r="P915" s="7">
        <f t="shared" si="133"/>
        <v>0.380484897375696</v>
      </c>
      <c r="Q915" s="7">
        <f t="shared" si="134"/>
        <v>0.58895652173913</v>
      </c>
      <c r="R915" s="11">
        <f t="shared" si="135"/>
        <v>-0.436905878854169</v>
      </c>
      <c r="S915" s="12">
        <f t="shared" si="136"/>
        <v>0.0879126002803876</v>
      </c>
    </row>
    <row r="916" ht="14.4" spans="1:19">
      <c r="A916" s="1">
        <v>2014</v>
      </c>
      <c r="B916" s="1">
        <v>92</v>
      </c>
      <c r="C916" s="2" t="s">
        <v>120</v>
      </c>
      <c r="D916" s="5">
        <v>21467</v>
      </c>
      <c r="E916" s="5">
        <v>9316</v>
      </c>
      <c r="F916" s="7">
        <v>0.425780123562466</v>
      </c>
      <c r="G916" s="5">
        <v>454.9</v>
      </c>
      <c r="H916" s="5">
        <v>193.687378208566</v>
      </c>
      <c r="I916" s="5">
        <v>261.212621791434</v>
      </c>
      <c r="J916" s="5">
        <f t="shared" si="128"/>
        <v>4157886.94800329</v>
      </c>
      <c r="K916" s="5">
        <f t="shared" si="128"/>
        <v>2433456.784609</v>
      </c>
      <c r="L916" s="5">
        <f t="shared" si="129"/>
        <v>6591343.73261229</v>
      </c>
      <c r="M916" s="7">
        <f t="shared" si="130"/>
        <v>0.630810213618677</v>
      </c>
      <c r="N916" s="7">
        <f t="shared" si="131"/>
        <v>0.425780123562467</v>
      </c>
      <c r="O916" s="7">
        <f t="shared" si="132"/>
        <v>0.393081975340106</v>
      </c>
      <c r="P916" s="7">
        <f t="shared" si="133"/>
        <v>0.369189786381323</v>
      </c>
      <c r="Q916" s="7">
        <f t="shared" si="134"/>
        <v>0.574219876437534</v>
      </c>
      <c r="R916" s="11">
        <f t="shared" si="135"/>
        <v>-0.441701544909751</v>
      </c>
      <c r="S916" s="12">
        <f t="shared" si="136"/>
        <v>0.0848884258244129</v>
      </c>
    </row>
    <row r="917" ht="14.4" spans="1:19">
      <c r="A917" s="1">
        <v>2015</v>
      </c>
      <c r="B917" s="1">
        <v>92</v>
      </c>
      <c r="C917" s="2" t="s">
        <v>120</v>
      </c>
      <c r="D917" s="5">
        <v>22923</v>
      </c>
      <c r="E917" s="5">
        <v>10304</v>
      </c>
      <c r="F917" s="7">
        <v>0.4423</v>
      </c>
      <c r="G917" s="5">
        <v>454.26</v>
      </c>
      <c r="H917" s="5">
        <v>200.919198</v>
      </c>
      <c r="I917" s="5">
        <v>253.340802</v>
      </c>
      <c r="J917" s="5">
        <f t="shared" si="128"/>
        <v>4605670.775754</v>
      </c>
      <c r="K917" s="5">
        <f t="shared" si="128"/>
        <v>2610423.623808</v>
      </c>
      <c r="L917" s="5">
        <f t="shared" si="129"/>
        <v>7216094.399562</v>
      </c>
      <c r="M917" s="7">
        <f t="shared" si="130"/>
        <v>0.638249795628166</v>
      </c>
      <c r="N917" s="7">
        <f t="shared" si="131"/>
        <v>0.4423</v>
      </c>
      <c r="O917" s="7">
        <f t="shared" si="132"/>
        <v>0.366741351040706</v>
      </c>
      <c r="P917" s="7">
        <f t="shared" si="133"/>
        <v>0.361750204371834</v>
      </c>
      <c r="Q917" s="7">
        <f t="shared" si="134"/>
        <v>0.5577</v>
      </c>
      <c r="R917" s="11">
        <f t="shared" si="135"/>
        <v>-0.432867252930836</v>
      </c>
      <c r="S917" s="12">
        <f t="shared" si="136"/>
        <v>0.0774827751365237</v>
      </c>
    </row>
    <row r="918" ht="14.4" spans="1:19">
      <c r="A918" s="1">
        <v>2016</v>
      </c>
      <c r="B918" s="1">
        <v>92</v>
      </c>
      <c r="C918" s="2" t="s">
        <v>120</v>
      </c>
      <c r="D918" s="5">
        <v>24596</v>
      </c>
      <c r="E918" s="5">
        <v>11166</v>
      </c>
      <c r="F918" s="7">
        <v>0.459</v>
      </c>
      <c r="G918" s="5">
        <v>455</v>
      </c>
      <c r="H918" s="5">
        <v>209</v>
      </c>
      <c r="I918" s="5">
        <v>246</v>
      </c>
      <c r="J918" s="5">
        <f t="shared" si="128"/>
        <v>5140564</v>
      </c>
      <c r="K918" s="5">
        <f t="shared" si="128"/>
        <v>2746836</v>
      </c>
      <c r="L918" s="5">
        <f t="shared" si="129"/>
        <v>7887400</v>
      </c>
      <c r="M918" s="7">
        <f t="shared" si="130"/>
        <v>0.65174379389913</v>
      </c>
      <c r="N918" s="7">
        <f t="shared" si="131"/>
        <v>0.459340659340659</v>
      </c>
      <c r="O918" s="7">
        <f t="shared" si="132"/>
        <v>0.349859418561506</v>
      </c>
      <c r="P918" s="7">
        <f t="shared" si="133"/>
        <v>0.34825620610087</v>
      </c>
      <c r="Q918" s="7">
        <f t="shared" si="134"/>
        <v>0.540659340659341</v>
      </c>
      <c r="R918" s="11">
        <f t="shared" si="135"/>
        <v>-0.439850962641548</v>
      </c>
      <c r="S918" s="12">
        <f t="shared" si="136"/>
        <v>0.074837877285259</v>
      </c>
    </row>
    <row r="919" ht="14.4" spans="1:19">
      <c r="A919" s="1">
        <v>2017</v>
      </c>
      <c r="B919" s="1">
        <v>92</v>
      </c>
      <c r="C919" s="2" t="s">
        <v>120</v>
      </c>
      <c r="D919" s="5">
        <v>26864</v>
      </c>
      <c r="E919" s="5">
        <v>12126</v>
      </c>
      <c r="F919" s="7">
        <v>0.474224955487657</v>
      </c>
      <c r="G919" s="5">
        <v>455</v>
      </c>
      <c r="H919" s="5">
        <v>215.739159</v>
      </c>
      <c r="I919" s="5">
        <v>239.190841</v>
      </c>
      <c r="J919" s="5">
        <f t="shared" si="128"/>
        <v>5795616.767376</v>
      </c>
      <c r="K919" s="5">
        <f t="shared" si="128"/>
        <v>2900428.137966</v>
      </c>
      <c r="L919" s="5">
        <f t="shared" si="129"/>
        <v>8696044.905342</v>
      </c>
      <c r="M919" s="7">
        <f t="shared" si="130"/>
        <v>0.666465827909391</v>
      </c>
      <c r="N919" s="7">
        <f t="shared" si="131"/>
        <v>0.474151997802197</v>
      </c>
      <c r="O919" s="7">
        <f t="shared" si="132"/>
        <v>0.34046092659065</v>
      </c>
      <c r="P919" s="7">
        <f t="shared" si="133"/>
        <v>0.333534172090609</v>
      </c>
      <c r="Q919" s="7">
        <f t="shared" si="134"/>
        <v>0.525694156043956</v>
      </c>
      <c r="R919" s="11">
        <f t="shared" si="135"/>
        <v>-0.454974266094996</v>
      </c>
      <c r="S919" s="12">
        <f t="shared" si="136"/>
        <v>0.0751561081465086</v>
      </c>
    </row>
    <row r="920" ht="14.4" spans="1:19">
      <c r="A920" s="1">
        <v>2018</v>
      </c>
      <c r="B920" s="1">
        <v>92</v>
      </c>
      <c r="C920" s="2" t="s">
        <v>120</v>
      </c>
      <c r="D920" s="5">
        <v>29094</v>
      </c>
      <c r="E920" s="5">
        <v>13193</v>
      </c>
      <c r="F920" s="7">
        <v>0.488463618042016</v>
      </c>
      <c r="G920" s="5">
        <v>456.49</v>
      </c>
      <c r="H920" s="5">
        <v>222.978757</v>
      </c>
      <c r="I920" s="5">
        <v>233.511243</v>
      </c>
      <c r="J920" s="5">
        <f t="shared" si="128"/>
        <v>6487343.956158</v>
      </c>
      <c r="K920" s="5">
        <f t="shared" si="128"/>
        <v>3080713.828899</v>
      </c>
      <c r="L920" s="5">
        <f t="shared" si="129"/>
        <v>9568057.785057</v>
      </c>
      <c r="M920" s="7">
        <f t="shared" si="130"/>
        <v>0.678020984184446</v>
      </c>
      <c r="N920" s="7">
        <f t="shared" si="131"/>
        <v>0.488463618042016</v>
      </c>
      <c r="O920" s="7">
        <f t="shared" si="132"/>
        <v>0.327913245761012</v>
      </c>
      <c r="P920" s="7">
        <f t="shared" si="133"/>
        <v>0.321979015815554</v>
      </c>
      <c r="Q920" s="7">
        <f t="shared" si="134"/>
        <v>0.511536381957984</v>
      </c>
      <c r="R920" s="11">
        <f t="shared" si="135"/>
        <v>-0.462932335688618</v>
      </c>
      <c r="S920" s="12">
        <f t="shared" si="136"/>
        <v>0.0732775637837807</v>
      </c>
    </row>
    <row r="921" ht="14.4" spans="1:19">
      <c r="A921" s="1">
        <v>2019</v>
      </c>
      <c r="B921" s="1">
        <v>92</v>
      </c>
      <c r="C921" s="2" t="s">
        <v>120</v>
      </c>
      <c r="D921" s="5">
        <v>31305</v>
      </c>
      <c r="E921" s="5">
        <v>14473</v>
      </c>
      <c r="F921" s="7">
        <v>0.50328227571116</v>
      </c>
      <c r="G921" s="5">
        <v>457</v>
      </c>
      <c r="H921" s="5">
        <v>230</v>
      </c>
      <c r="I921" s="5">
        <v>227</v>
      </c>
      <c r="J921" s="5">
        <f t="shared" si="128"/>
        <v>7200150</v>
      </c>
      <c r="K921" s="5">
        <f t="shared" si="128"/>
        <v>3285371</v>
      </c>
      <c r="L921" s="5">
        <f t="shared" si="129"/>
        <v>10485521</v>
      </c>
      <c r="M921" s="7">
        <f t="shared" si="130"/>
        <v>0.686675464194864</v>
      </c>
      <c r="N921" s="7">
        <f t="shared" si="131"/>
        <v>0.50328227571116</v>
      </c>
      <c r="O921" s="7">
        <f t="shared" si="132"/>
        <v>0.310710587956586</v>
      </c>
      <c r="P921" s="7">
        <f t="shared" si="133"/>
        <v>0.313324535805135</v>
      </c>
      <c r="Q921" s="7">
        <f t="shared" si="134"/>
        <v>0.49671772428884</v>
      </c>
      <c r="R921" s="11">
        <f t="shared" si="135"/>
        <v>-0.46078239658522</v>
      </c>
      <c r="S921" s="12">
        <f t="shared" si="136"/>
        <v>0.0689829066981059</v>
      </c>
    </row>
    <row r="922" ht="14.4" spans="1:19">
      <c r="A922" s="1">
        <v>2010</v>
      </c>
      <c r="B922" s="1">
        <v>93</v>
      </c>
      <c r="C922" s="2" t="s">
        <v>121</v>
      </c>
      <c r="D922" s="5">
        <v>17639.20556174</v>
      </c>
      <c r="E922" s="5">
        <v>5680</v>
      </c>
      <c r="F922" s="7">
        <v>0.444274809160305</v>
      </c>
      <c r="G922" s="5">
        <v>655</v>
      </c>
      <c r="H922" s="5">
        <v>291</v>
      </c>
      <c r="I922" s="5">
        <v>364</v>
      </c>
      <c r="J922" s="5">
        <f t="shared" si="128"/>
        <v>5133008.81846634</v>
      </c>
      <c r="K922" s="5">
        <f t="shared" si="128"/>
        <v>2067520</v>
      </c>
      <c r="L922" s="5">
        <f t="shared" si="129"/>
        <v>7200528.81846634</v>
      </c>
      <c r="M922" s="7">
        <f t="shared" si="130"/>
        <v>0.712865533612243</v>
      </c>
      <c r="N922" s="7">
        <f t="shared" si="131"/>
        <v>0.444274809160305</v>
      </c>
      <c r="O922" s="7">
        <f t="shared" si="132"/>
        <v>0.472849499700937</v>
      </c>
      <c r="P922" s="7">
        <f t="shared" si="133"/>
        <v>0.287134466387757</v>
      </c>
      <c r="Q922" s="7">
        <f t="shared" si="134"/>
        <v>0.555725190839695</v>
      </c>
      <c r="R922" s="11">
        <f t="shared" si="135"/>
        <v>-0.660323280947949</v>
      </c>
      <c r="S922" s="12">
        <f t="shared" si="136"/>
        <v>0.147476538004188</v>
      </c>
    </row>
    <row r="923" ht="14.4" spans="1:19">
      <c r="A923" s="1">
        <v>2011</v>
      </c>
      <c r="B923" s="1">
        <v>93</v>
      </c>
      <c r="C923" s="2" t="s">
        <v>121</v>
      </c>
      <c r="D923" s="5">
        <v>20163.375877625</v>
      </c>
      <c r="E923" s="5">
        <v>6822</v>
      </c>
      <c r="F923" s="7">
        <v>0.461187214611872</v>
      </c>
      <c r="G923" s="5">
        <v>657</v>
      </c>
      <c r="H923" s="5">
        <v>303</v>
      </c>
      <c r="I923" s="5">
        <v>354</v>
      </c>
      <c r="J923" s="5">
        <f t="shared" si="128"/>
        <v>6109502.89092037</v>
      </c>
      <c r="K923" s="5">
        <f t="shared" si="128"/>
        <v>2414988</v>
      </c>
      <c r="L923" s="5">
        <f t="shared" si="129"/>
        <v>8524490.89092037</v>
      </c>
      <c r="M923" s="7">
        <f t="shared" si="130"/>
        <v>0.716700031602795</v>
      </c>
      <c r="N923" s="7">
        <f t="shared" si="131"/>
        <v>0.461187214611872</v>
      </c>
      <c r="O923" s="7">
        <f t="shared" si="132"/>
        <v>0.44085332108785</v>
      </c>
      <c r="P923" s="7">
        <f t="shared" si="133"/>
        <v>0.283299968397205</v>
      </c>
      <c r="Q923" s="7">
        <f t="shared" si="134"/>
        <v>0.538812785388128</v>
      </c>
      <c r="R923" s="11">
        <f t="shared" si="135"/>
        <v>-0.642861878347238</v>
      </c>
      <c r="S923" s="12">
        <f t="shared" si="136"/>
        <v>0.133836839336319</v>
      </c>
    </row>
    <row r="924" ht="14.4" spans="1:19">
      <c r="A924" s="1">
        <v>2012</v>
      </c>
      <c r="B924" s="1">
        <v>93</v>
      </c>
      <c r="C924" s="2" t="s">
        <v>121</v>
      </c>
      <c r="D924" s="5">
        <v>22635.61202</v>
      </c>
      <c r="E924" s="5">
        <v>7777</v>
      </c>
      <c r="F924" s="7">
        <v>0.479514415781487</v>
      </c>
      <c r="G924" s="5">
        <v>659</v>
      </c>
      <c r="H924" s="5">
        <v>316</v>
      </c>
      <c r="I924" s="5">
        <v>343</v>
      </c>
      <c r="J924" s="5">
        <f t="shared" si="128"/>
        <v>7152853.39832</v>
      </c>
      <c r="K924" s="5">
        <f t="shared" si="128"/>
        <v>2667511</v>
      </c>
      <c r="L924" s="5">
        <f t="shared" si="129"/>
        <v>9820364.39832</v>
      </c>
      <c r="M924" s="7">
        <f t="shared" si="130"/>
        <v>0.728369448239992</v>
      </c>
      <c r="N924" s="7">
        <f t="shared" si="131"/>
        <v>0.479514415781487</v>
      </c>
      <c r="O924" s="7">
        <f t="shared" si="132"/>
        <v>0.418034445249909</v>
      </c>
      <c r="P924" s="7">
        <f t="shared" si="133"/>
        <v>0.271630551760008</v>
      </c>
      <c r="Q924" s="7">
        <f t="shared" si="134"/>
        <v>0.520485584218513</v>
      </c>
      <c r="R924" s="11">
        <f t="shared" si="135"/>
        <v>-0.650319314216616</v>
      </c>
      <c r="S924" s="12">
        <f t="shared" si="136"/>
        <v>0.127836924091138</v>
      </c>
    </row>
    <row r="925" ht="14.4" spans="1:19">
      <c r="A925" s="1">
        <v>2013</v>
      </c>
      <c r="B925" s="1">
        <v>93</v>
      </c>
      <c r="C925" s="2" t="s">
        <v>121</v>
      </c>
      <c r="D925" s="5">
        <v>24820</v>
      </c>
      <c r="E925" s="5">
        <v>8756</v>
      </c>
      <c r="F925" s="7">
        <v>0.4944</v>
      </c>
      <c r="G925" s="5">
        <v>661.52</v>
      </c>
      <c r="H925" s="5">
        <v>327.055488</v>
      </c>
      <c r="I925" s="5">
        <v>334.464512</v>
      </c>
      <c r="J925" s="5">
        <f t="shared" si="128"/>
        <v>8117517.21216</v>
      </c>
      <c r="K925" s="5">
        <f t="shared" si="128"/>
        <v>2928571.267072</v>
      </c>
      <c r="L925" s="5">
        <f t="shared" si="129"/>
        <v>11046088.479232</v>
      </c>
      <c r="M925" s="7">
        <f t="shared" si="130"/>
        <v>0.734877076842352</v>
      </c>
      <c r="N925" s="7">
        <f t="shared" si="131"/>
        <v>0.4944</v>
      </c>
      <c r="O925" s="7">
        <f t="shared" si="132"/>
        <v>0.39635833669143</v>
      </c>
      <c r="P925" s="7">
        <f t="shared" si="133"/>
        <v>0.265122923157647</v>
      </c>
      <c r="Q925" s="7">
        <f t="shared" si="134"/>
        <v>0.5056</v>
      </c>
      <c r="R925" s="11">
        <f t="shared" si="135"/>
        <v>-0.645552263424414</v>
      </c>
      <c r="S925" s="12">
        <f t="shared" si="136"/>
        <v>0.120123952719779</v>
      </c>
    </row>
    <row r="926" ht="14.4" spans="1:19">
      <c r="A926" s="1">
        <v>2014</v>
      </c>
      <c r="B926" s="1">
        <v>93</v>
      </c>
      <c r="C926" s="2" t="s">
        <v>121</v>
      </c>
      <c r="D926" s="5">
        <v>26974</v>
      </c>
      <c r="E926" s="5">
        <v>9669</v>
      </c>
      <c r="F926" s="7">
        <v>0.5095</v>
      </c>
      <c r="G926" s="5">
        <v>667.8</v>
      </c>
      <c r="H926" s="5">
        <v>340.2441</v>
      </c>
      <c r="I926" s="5">
        <v>327.5559</v>
      </c>
      <c r="J926" s="5">
        <f t="shared" si="128"/>
        <v>9177744.3534</v>
      </c>
      <c r="K926" s="5">
        <f t="shared" si="128"/>
        <v>3167137.9971</v>
      </c>
      <c r="L926" s="5">
        <f t="shared" si="129"/>
        <v>12344882.3505</v>
      </c>
      <c r="M926" s="7">
        <f t="shared" si="130"/>
        <v>0.743445266858155</v>
      </c>
      <c r="N926" s="7">
        <f t="shared" si="131"/>
        <v>0.5095</v>
      </c>
      <c r="O926" s="7">
        <f t="shared" si="132"/>
        <v>0.377865295004009</v>
      </c>
      <c r="P926" s="7">
        <f t="shared" si="133"/>
        <v>0.256554733141845</v>
      </c>
      <c r="Q926" s="7">
        <f t="shared" si="134"/>
        <v>0.4905</v>
      </c>
      <c r="R926" s="11">
        <f t="shared" si="135"/>
        <v>-0.648083252589246</v>
      </c>
      <c r="S926" s="12">
        <f t="shared" si="136"/>
        <v>0.114653339158958</v>
      </c>
    </row>
    <row r="927" ht="14.4" spans="1:19">
      <c r="A927" s="1">
        <v>2015</v>
      </c>
      <c r="B927" s="1">
        <v>93</v>
      </c>
      <c r="C927" s="2" t="s">
        <v>121</v>
      </c>
      <c r="D927" s="5">
        <v>28686</v>
      </c>
      <c r="E927" s="5">
        <v>10667</v>
      </c>
      <c r="F927" s="7">
        <v>0.5265</v>
      </c>
      <c r="G927" s="5">
        <v>674.3</v>
      </c>
      <c r="H927" s="5">
        <v>355.01895</v>
      </c>
      <c r="I927" s="5">
        <v>319.28105</v>
      </c>
      <c r="J927" s="5">
        <f t="shared" si="128"/>
        <v>10184073.5997</v>
      </c>
      <c r="K927" s="5">
        <f t="shared" si="128"/>
        <v>3405770.96035</v>
      </c>
      <c r="L927" s="5">
        <f t="shared" si="129"/>
        <v>13589844.56005</v>
      </c>
      <c r="M927" s="7">
        <f t="shared" si="130"/>
        <v>0.749388527197586</v>
      </c>
      <c r="N927" s="7">
        <f t="shared" si="131"/>
        <v>0.5265</v>
      </c>
      <c r="O927" s="7">
        <f t="shared" si="132"/>
        <v>0.353006245351029</v>
      </c>
      <c r="P927" s="7">
        <f t="shared" si="133"/>
        <v>0.250611472802414</v>
      </c>
      <c r="Q927" s="7">
        <f t="shared" si="134"/>
        <v>0.4735</v>
      </c>
      <c r="R927" s="11">
        <f t="shared" si="135"/>
        <v>-0.636248089877646</v>
      </c>
      <c r="S927" s="12">
        <f t="shared" si="136"/>
        <v>0.105087759423198</v>
      </c>
    </row>
    <row r="928" ht="14.4" spans="1:19">
      <c r="A928" s="1">
        <v>2016</v>
      </c>
      <c r="B928" s="1">
        <v>93</v>
      </c>
      <c r="C928" s="2" t="s">
        <v>121</v>
      </c>
      <c r="D928" s="5">
        <v>30752</v>
      </c>
      <c r="E928" s="5">
        <v>11457</v>
      </c>
      <c r="F928" s="7">
        <v>0.544</v>
      </c>
      <c r="G928" s="5">
        <v>680</v>
      </c>
      <c r="H928" s="5">
        <v>370</v>
      </c>
      <c r="I928" s="5">
        <v>310</v>
      </c>
      <c r="J928" s="5">
        <f t="shared" si="128"/>
        <v>11378240</v>
      </c>
      <c r="K928" s="5">
        <f t="shared" si="128"/>
        <v>3551670</v>
      </c>
      <c r="L928" s="5">
        <f t="shared" si="129"/>
        <v>14929910</v>
      </c>
      <c r="M928" s="7">
        <f t="shared" si="130"/>
        <v>0.762110421295239</v>
      </c>
      <c r="N928" s="7">
        <f t="shared" si="131"/>
        <v>0.544117647058823</v>
      </c>
      <c r="O928" s="7">
        <f t="shared" si="132"/>
        <v>0.336925968574247</v>
      </c>
      <c r="P928" s="7">
        <f t="shared" si="133"/>
        <v>0.237889578704761</v>
      </c>
      <c r="Q928" s="7">
        <f t="shared" si="134"/>
        <v>0.455882352941176</v>
      </c>
      <c r="R928" s="11">
        <f t="shared" si="135"/>
        <v>-0.650428167302146</v>
      </c>
      <c r="S928" s="12">
        <f t="shared" si="136"/>
        <v>0.102044709158208</v>
      </c>
    </row>
    <row r="929" ht="14.4" spans="1:19">
      <c r="A929" s="1">
        <v>2017</v>
      </c>
      <c r="B929" s="1">
        <v>93</v>
      </c>
      <c r="C929" s="2" t="s">
        <v>121</v>
      </c>
      <c r="D929" s="5">
        <v>33273</v>
      </c>
      <c r="E929" s="5">
        <v>12511</v>
      </c>
      <c r="F929" s="7">
        <v>0.5602</v>
      </c>
      <c r="G929" s="5">
        <v>682</v>
      </c>
      <c r="H929" s="5">
        <v>382.19645</v>
      </c>
      <c r="I929" s="5">
        <v>300.05355</v>
      </c>
      <c r="J929" s="5">
        <f t="shared" si="128"/>
        <v>12716822.48085</v>
      </c>
      <c r="K929" s="5">
        <f t="shared" si="128"/>
        <v>3753969.96405</v>
      </c>
      <c r="L929" s="5">
        <f t="shared" si="129"/>
        <v>16470792.4449</v>
      </c>
      <c r="M929" s="7">
        <f t="shared" si="130"/>
        <v>0.772083220852414</v>
      </c>
      <c r="N929" s="7">
        <f t="shared" si="131"/>
        <v>0.560405351906158</v>
      </c>
      <c r="O929" s="7">
        <f t="shared" si="132"/>
        <v>0.320431978675509</v>
      </c>
      <c r="P929" s="7">
        <f t="shared" si="133"/>
        <v>0.227916779147586</v>
      </c>
      <c r="Q929" s="7">
        <f t="shared" si="134"/>
        <v>0.439961217008798</v>
      </c>
      <c r="R929" s="11">
        <f t="shared" si="135"/>
        <v>-0.657706021279943</v>
      </c>
      <c r="S929" s="12">
        <f t="shared" si="136"/>
        <v>0.0974979161638007</v>
      </c>
    </row>
    <row r="930" ht="14.4" spans="1:19">
      <c r="A930" s="1">
        <v>2018</v>
      </c>
      <c r="B930" s="1">
        <v>93</v>
      </c>
      <c r="C930" s="2" t="s">
        <v>121</v>
      </c>
      <c r="D930" s="5">
        <v>35935</v>
      </c>
      <c r="E930" s="5">
        <v>13637</v>
      </c>
      <c r="F930" s="7">
        <v>0.5757</v>
      </c>
      <c r="G930" s="5">
        <v>688.85</v>
      </c>
      <c r="H930" s="5">
        <v>396.570945</v>
      </c>
      <c r="I930" s="5">
        <v>292.279055</v>
      </c>
      <c r="J930" s="5">
        <f t="shared" si="128"/>
        <v>14250776.908575</v>
      </c>
      <c r="K930" s="5">
        <f t="shared" si="128"/>
        <v>3985809.473035</v>
      </c>
      <c r="L930" s="5">
        <f t="shared" si="129"/>
        <v>18236586.38161</v>
      </c>
      <c r="M930" s="7">
        <f t="shared" si="130"/>
        <v>0.781438840053184</v>
      </c>
      <c r="N930" s="7">
        <f t="shared" si="131"/>
        <v>0.5757</v>
      </c>
      <c r="O930" s="7">
        <f t="shared" si="132"/>
        <v>0.305550195428494</v>
      </c>
      <c r="P930" s="7">
        <f t="shared" si="133"/>
        <v>0.218561159946817</v>
      </c>
      <c r="Q930" s="7">
        <f t="shared" si="134"/>
        <v>0.4243</v>
      </c>
      <c r="R930" s="11">
        <f t="shared" si="135"/>
        <v>-0.663374868616216</v>
      </c>
      <c r="S930" s="12">
        <f t="shared" si="136"/>
        <v>0.0937808095293384</v>
      </c>
    </row>
    <row r="931" ht="14.4" spans="1:19">
      <c r="A931" s="1">
        <v>2019</v>
      </c>
      <c r="B931" s="1">
        <v>93</v>
      </c>
      <c r="C931" s="2" t="s">
        <v>121</v>
      </c>
      <c r="D931" s="5">
        <v>38630</v>
      </c>
      <c r="E931" s="5">
        <v>14973</v>
      </c>
      <c r="F931" s="7">
        <v>0.591040462427746</v>
      </c>
      <c r="G931" s="5">
        <v>692</v>
      </c>
      <c r="H931" s="5">
        <v>409</v>
      </c>
      <c r="I931" s="5">
        <v>283</v>
      </c>
      <c r="J931" s="5">
        <f t="shared" si="128"/>
        <v>15799670</v>
      </c>
      <c r="K931" s="5">
        <f t="shared" si="128"/>
        <v>4237359</v>
      </c>
      <c r="L931" s="5">
        <f t="shared" si="129"/>
        <v>20037029</v>
      </c>
      <c r="M931" s="7">
        <f t="shared" si="130"/>
        <v>0.788523588002992</v>
      </c>
      <c r="N931" s="7">
        <f t="shared" si="131"/>
        <v>0.591040462427746</v>
      </c>
      <c r="O931" s="7">
        <f t="shared" si="132"/>
        <v>0.288277841580708</v>
      </c>
      <c r="P931" s="7">
        <f t="shared" si="133"/>
        <v>0.211476411997008</v>
      </c>
      <c r="Q931" s="7">
        <f t="shared" si="134"/>
        <v>0.408959537572254</v>
      </c>
      <c r="R931" s="11">
        <f t="shared" si="135"/>
        <v>-0.6595027559419</v>
      </c>
      <c r="S931" s="12">
        <f t="shared" si="136"/>
        <v>0.0878446014562462</v>
      </c>
    </row>
    <row r="932" ht="14.4" spans="1:19">
      <c r="A932" s="1">
        <v>2010</v>
      </c>
      <c r="B932" s="1">
        <v>94</v>
      </c>
      <c r="C932" s="2" t="s">
        <v>122</v>
      </c>
      <c r="D932" s="5">
        <v>16208.2032672</v>
      </c>
      <c r="E932" s="5">
        <v>5504</v>
      </c>
      <c r="F932" s="7">
        <v>0.413441955193483</v>
      </c>
      <c r="G932" s="5">
        <v>491</v>
      </c>
      <c r="H932" s="5">
        <v>203</v>
      </c>
      <c r="I932" s="5">
        <v>288</v>
      </c>
      <c r="J932" s="5">
        <f t="shared" si="128"/>
        <v>3290265.2632416</v>
      </c>
      <c r="K932" s="5">
        <f t="shared" si="128"/>
        <v>1585152</v>
      </c>
      <c r="L932" s="5">
        <f t="shared" si="129"/>
        <v>4875417.2632416</v>
      </c>
      <c r="M932" s="7">
        <f t="shared" si="130"/>
        <v>0.67486844419424</v>
      </c>
      <c r="N932" s="7">
        <f t="shared" si="131"/>
        <v>0.413441955193483</v>
      </c>
      <c r="O932" s="7">
        <f t="shared" si="132"/>
        <v>0.490000644158128</v>
      </c>
      <c r="P932" s="7">
        <f t="shared" si="133"/>
        <v>0.32513155580576</v>
      </c>
      <c r="Q932" s="7">
        <f t="shared" si="134"/>
        <v>0.586558044806517</v>
      </c>
      <c r="R932" s="11">
        <f t="shared" si="135"/>
        <v>-0.590041743803374</v>
      </c>
      <c r="S932" s="12">
        <f t="shared" si="136"/>
        <v>0.138844782224037</v>
      </c>
    </row>
    <row r="933" ht="14.4" spans="1:19">
      <c r="A933" s="1">
        <v>2011</v>
      </c>
      <c r="B933" s="1">
        <v>94</v>
      </c>
      <c r="C933" s="2" t="s">
        <v>122</v>
      </c>
      <c r="D933" s="5">
        <v>18347.6860984704</v>
      </c>
      <c r="E933" s="5">
        <v>6578</v>
      </c>
      <c r="F933" s="7">
        <v>0.430894308943089</v>
      </c>
      <c r="G933" s="5">
        <v>492</v>
      </c>
      <c r="H933" s="5">
        <v>212</v>
      </c>
      <c r="I933" s="5">
        <v>280</v>
      </c>
      <c r="J933" s="5">
        <f t="shared" si="128"/>
        <v>3889709.45287573</v>
      </c>
      <c r="K933" s="5">
        <f t="shared" si="128"/>
        <v>1841840</v>
      </c>
      <c r="L933" s="5">
        <f t="shared" si="129"/>
        <v>5731549.45287573</v>
      </c>
      <c r="M933" s="7">
        <f t="shared" si="130"/>
        <v>0.678648851389412</v>
      </c>
      <c r="N933" s="7">
        <f t="shared" si="131"/>
        <v>0.430894308943089</v>
      </c>
      <c r="O933" s="7">
        <f t="shared" si="132"/>
        <v>0.454241001087386</v>
      </c>
      <c r="P933" s="7">
        <f t="shared" si="133"/>
        <v>0.321351148610588</v>
      </c>
      <c r="Q933" s="7">
        <f t="shared" si="134"/>
        <v>0.569105691056911</v>
      </c>
      <c r="R933" s="11">
        <f t="shared" si="135"/>
        <v>-0.571531719519285</v>
      </c>
      <c r="S933" s="12">
        <f t="shared" si="136"/>
        <v>0.124607759107025</v>
      </c>
    </row>
    <row r="934" ht="14.4" spans="1:19">
      <c r="A934" s="1">
        <v>2012</v>
      </c>
      <c r="B934" s="1">
        <v>94</v>
      </c>
      <c r="C934" s="2" t="s">
        <v>122</v>
      </c>
      <c r="D934" s="5">
        <v>20610.14365</v>
      </c>
      <c r="E934" s="5">
        <v>7518</v>
      </c>
      <c r="F934" s="7">
        <v>0.450304259634888</v>
      </c>
      <c r="G934" s="5">
        <v>493</v>
      </c>
      <c r="H934" s="5">
        <v>222</v>
      </c>
      <c r="I934" s="5">
        <v>271</v>
      </c>
      <c r="J934" s="5">
        <f t="shared" si="128"/>
        <v>4575451.8903</v>
      </c>
      <c r="K934" s="5">
        <f t="shared" si="128"/>
        <v>2037378</v>
      </c>
      <c r="L934" s="5">
        <f t="shared" si="129"/>
        <v>6612829.8903</v>
      </c>
      <c r="M934" s="7">
        <f t="shared" si="130"/>
        <v>0.691905275986531</v>
      </c>
      <c r="N934" s="7">
        <f t="shared" si="131"/>
        <v>0.450304259634888</v>
      </c>
      <c r="O934" s="7">
        <f t="shared" si="132"/>
        <v>0.429525575023889</v>
      </c>
      <c r="P934" s="7">
        <f t="shared" si="133"/>
        <v>0.308094724013469</v>
      </c>
      <c r="Q934" s="7">
        <f t="shared" si="134"/>
        <v>0.549695740365112</v>
      </c>
      <c r="R934" s="11">
        <f t="shared" si="135"/>
        <v>-0.578957644629719</v>
      </c>
      <c r="S934" s="12">
        <f t="shared" si="136"/>
        <v>0.118817215792495</v>
      </c>
    </row>
    <row r="935" ht="14.4" spans="1:19">
      <c r="A935" s="1">
        <v>2013</v>
      </c>
      <c r="B935" s="1">
        <v>94</v>
      </c>
      <c r="C935" s="2" t="s">
        <v>122</v>
      </c>
      <c r="D935" s="5">
        <v>22482</v>
      </c>
      <c r="E935" s="5">
        <v>8541</v>
      </c>
      <c r="F935" s="7">
        <v>0.4637</v>
      </c>
      <c r="G935" s="5">
        <v>495.72</v>
      </c>
      <c r="H935" s="5">
        <v>229.865364</v>
      </c>
      <c r="I935" s="5">
        <v>265.854636</v>
      </c>
      <c r="J935" s="5">
        <f t="shared" si="128"/>
        <v>5167833.113448</v>
      </c>
      <c r="K935" s="5">
        <f t="shared" si="128"/>
        <v>2270664.446076</v>
      </c>
      <c r="L935" s="5">
        <f t="shared" si="129"/>
        <v>7438497.559524</v>
      </c>
      <c r="M935" s="7">
        <f t="shared" si="130"/>
        <v>0.694741521670768</v>
      </c>
      <c r="N935" s="7">
        <f t="shared" si="131"/>
        <v>0.4637</v>
      </c>
      <c r="O935" s="7">
        <f t="shared" si="132"/>
        <v>0.404302073726149</v>
      </c>
      <c r="P935" s="7">
        <f t="shared" si="133"/>
        <v>0.305258478329232</v>
      </c>
      <c r="Q935" s="7">
        <f t="shared" si="134"/>
        <v>0.5363</v>
      </c>
      <c r="R935" s="11">
        <f t="shared" si="135"/>
        <v>-0.563534818349446</v>
      </c>
      <c r="S935" s="12">
        <f t="shared" si="136"/>
        <v>0.10886165678026</v>
      </c>
    </row>
    <row r="936" ht="14.4" spans="1:19">
      <c r="A936" s="1">
        <v>2014</v>
      </c>
      <c r="B936" s="1">
        <v>94</v>
      </c>
      <c r="C936" s="2" t="s">
        <v>122</v>
      </c>
      <c r="D936" s="5">
        <v>24393</v>
      </c>
      <c r="E936" s="5">
        <v>9489</v>
      </c>
      <c r="F936" s="7">
        <v>0.478301731524676</v>
      </c>
      <c r="G936" s="5">
        <v>496.03</v>
      </c>
      <c r="H936" s="5">
        <v>237.252007888185</v>
      </c>
      <c r="I936" s="5">
        <v>258.777992111815</v>
      </c>
      <c r="J936" s="5">
        <f t="shared" si="128"/>
        <v>5787288.2284165</v>
      </c>
      <c r="K936" s="5">
        <f t="shared" si="128"/>
        <v>2455544.36714901</v>
      </c>
      <c r="L936" s="5">
        <f t="shared" si="129"/>
        <v>8242832.59556551</v>
      </c>
      <c r="M936" s="7">
        <f t="shared" si="130"/>
        <v>0.702099449590903</v>
      </c>
      <c r="N936" s="7">
        <f t="shared" si="131"/>
        <v>0.478301731524676</v>
      </c>
      <c r="O936" s="7">
        <f t="shared" si="132"/>
        <v>0.383833289231837</v>
      </c>
      <c r="P936" s="7">
        <f t="shared" si="133"/>
        <v>0.297900550409097</v>
      </c>
      <c r="Q936" s="7">
        <f t="shared" si="134"/>
        <v>0.521698268475324</v>
      </c>
      <c r="R936" s="11">
        <f t="shared" si="135"/>
        <v>-0.560329683670352</v>
      </c>
      <c r="S936" s="12">
        <f t="shared" si="136"/>
        <v>0.102566619928385</v>
      </c>
    </row>
    <row r="937" ht="14.4" spans="1:19">
      <c r="A937" s="1">
        <v>2015</v>
      </c>
      <c r="B937" s="1">
        <v>94</v>
      </c>
      <c r="C937" s="2" t="s">
        <v>122</v>
      </c>
      <c r="D937" s="5">
        <v>25592</v>
      </c>
      <c r="E937" s="5">
        <v>10450</v>
      </c>
      <c r="F937" s="7">
        <v>0.492092208820771</v>
      </c>
      <c r="G937" s="5">
        <v>496</v>
      </c>
      <c r="H937" s="5">
        <v>244.077735575103</v>
      </c>
      <c r="I937" s="5">
        <v>251.922264424897</v>
      </c>
      <c r="J937" s="5">
        <f t="shared" si="128"/>
        <v>6246437.40883803</v>
      </c>
      <c r="K937" s="5">
        <f t="shared" si="128"/>
        <v>2632587.66324018</v>
      </c>
      <c r="L937" s="5">
        <f t="shared" si="129"/>
        <v>8879025.0720782</v>
      </c>
      <c r="M937" s="7">
        <f t="shared" si="130"/>
        <v>0.703504873353849</v>
      </c>
      <c r="N937" s="7">
        <f t="shared" si="131"/>
        <v>0.492092208820771</v>
      </c>
      <c r="O937" s="7">
        <f t="shared" si="132"/>
        <v>0.357408688593584</v>
      </c>
      <c r="P937" s="7">
        <f t="shared" si="133"/>
        <v>0.296495126646151</v>
      </c>
      <c r="Q937" s="7">
        <f t="shared" si="134"/>
        <v>0.507907791179229</v>
      </c>
      <c r="R937" s="11">
        <f t="shared" si="135"/>
        <v>-0.538269135642813</v>
      </c>
      <c r="S937" s="12">
        <f t="shared" si="136"/>
        <v>0.0918445786624647</v>
      </c>
    </row>
    <row r="938" ht="14.4" spans="1:19">
      <c r="A938" s="1">
        <v>2016</v>
      </c>
      <c r="B938" s="1">
        <v>94</v>
      </c>
      <c r="C938" s="2" t="s">
        <v>122</v>
      </c>
      <c r="D938" s="5">
        <v>27102</v>
      </c>
      <c r="E938" s="5">
        <v>11244</v>
      </c>
      <c r="F938" s="7">
        <v>0.508</v>
      </c>
      <c r="G938" s="5">
        <v>498</v>
      </c>
      <c r="H938" s="5">
        <v>253</v>
      </c>
      <c r="I938" s="5">
        <v>245</v>
      </c>
      <c r="J938" s="5">
        <f t="shared" si="128"/>
        <v>6856806</v>
      </c>
      <c r="K938" s="5">
        <f t="shared" si="128"/>
        <v>2754780</v>
      </c>
      <c r="L938" s="5">
        <f t="shared" si="129"/>
        <v>9611586</v>
      </c>
      <c r="M938" s="7">
        <f t="shared" si="130"/>
        <v>0.713389652862701</v>
      </c>
      <c r="N938" s="7">
        <f t="shared" si="131"/>
        <v>0.508032128514056</v>
      </c>
      <c r="O938" s="7">
        <f t="shared" si="132"/>
        <v>0.339483078157453</v>
      </c>
      <c r="P938" s="7">
        <f t="shared" si="133"/>
        <v>0.286610347137299</v>
      </c>
      <c r="Q938" s="7">
        <f t="shared" si="134"/>
        <v>0.491967871485944</v>
      </c>
      <c r="R938" s="11">
        <f t="shared" si="135"/>
        <v>-0.540289794698783</v>
      </c>
      <c r="S938" s="12">
        <f t="shared" si="136"/>
        <v>0.0873310696661487</v>
      </c>
    </row>
    <row r="939" ht="14.4" spans="1:19">
      <c r="A939" s="1">
        <v>2017</v>
      </c>
      <c r="B939" s="1">
        <v>94</v>
      </c>
      <c r="C939" s="2" t="s">
        <v>122</v>
      </c>
      <c r="D939" s="5">
        <v>29625</v>
      </c>
      <c r="E939" s="5">
        <v>12222</v>
      </c>
      <c r="F939" s="7">
        <v>0.523778935410288</v>
      </c>
      <c r="G939" s="5">
        <v>500</v>
      </c>
      <c r="H939" s="5">
        <v>261.837089811603</v>
      </c>
      <c r="I939" s="5">
        <v>238.062910188397</v>
      </c>
      <c r="J939" s="5">
        <f t="shared" si="128"/>
        <v>7756923.78566874</v>
      </c>
      <c r="K939" s="5">
        <f t="shared" si="128"/>
        <v>2909604.88832259</v>
      </c>
      <c r="L939" s="5">
        <f t="shared" si="129"/>
        <v>10666528.6739913</v>
      </c>
      <c r="M939" s="7">
        <f t="shared" si="130"/>
        <v>0.727221012828924</v>
      </c>
      <c r="N939" s="7">
        <f t="shared" si="131"/>
        <v>0.523674179623206</v>
      </c>
      <c r="O939" s="7">
        <f t="shared" si="132"/>
        <v>0.328360741660728</v>
      </c>
      <c r="P939" s="7">
        <f t="shared" si="133"/>
        <v>0.272778987171075</v>
      </c>
      <c r="Q939" s="7">
        <f t="shared" si="134"/>
        <v>0.476125820376794</v>
      </c>
      <c r="R939" s="11">
        <f t="shared" si="135"/>
        <v>-0.557020251321844</v>
      </c>
      <c r="S939" s="12">
        <f t="shared" si="136"/>
        <v>0.0868474111344206</v>
      </c>
    </row>
    <row r="940" ht="14.4" spans="1:19">
      <c r="A940" s="1">
        <v>2018</v>
      </c>
      <c r="B940" s="1">
        <v>94</v>
      </c>
      <c r="C940" s="2" t="s">
        <v>122</v>
      </c>
      <c r="D940" s="5">
        <v>32084</v>
      </c>
      <c r="E940" s="5">
        <v>13298</v>
      </c>
      <c r="F940" s="7">
        <v>0.5398</v>
      </c>
      <c r="G940" s="5">
        <v>502.77</v>
      </c>
      <c r="H940" s="5">
        <v>271.395246</v>
      </c>
      <c r="I940" s="5">
        <v>231.374754</v>
      </c>
      <c r="J940" s="5">
        <f t="shared" si="128"/>
        <v>8707445.072664</v>
      </c>
      <c r="K940" s="5">
        <f t="shared" si="128"/>
        <v>3076821.478692</v>
      </c>
      <c r="L940" s="5">
        <f t="shared" si="129"/>
        <v>11784266.551356</v>
      </c>
      <c r="M940" s="7">
        <f t="shared" si="130"/>
        <v>0.738904286891071</v>
      </c>
      <c r="N940" s="7">
        <f t="shared" si="131"/>
        <v>0.5398</v>
      </c>
      <c r="O940" s="7">
        <f t="shared" si="132"/>
        <v>0.313969694914088</v>
      </c>
      <c r="P940" s="7">
        <f t="shared" si="133"/>
        <v>0.261095713108929</v>
      </c>
      <c r="Q940" s="7">
        <f t="shared" si="134"/>
        <v>0.4602</v>
      </c>
      <c r="R940" s="11">
        <f t="shared" si="135"/>
        <v>-0.566774120610327</v>
      </c>
      <c r="S940" s="12">
        <f t="shared" si="136"/>
        <v>0.0840112603334613</v>
      </c>
    </row>
    <row r="941" ht="14.4" spans="1:19">
      <c r="A941" s="1">
        <v>2019</v>
      </c>
      <c r="B941" s="1">
        <v>94</v>
      </c>
      <c r="C941" s="2" t="s">
        <v>122</v>
      </c>
      <c r="D941" s="5">
        <v>34266</v>
      </c>
      <c r="E941" s="5">
        <v>14587</v>
      </c>
      <c r="F941" s="7">
        <v>0.554671968190855</v>
      </c>
      <c r="G941" s="5">
        <v>503</v>
      </c>
      <c r="H941" s="5">
        <v>279</v>
      </c>
      <c r="I941" s="5">
        <v>224</v>
      </c>
      <c r="J941" s="5">
        <f t="shared" si="128"/>
        <v>9560214</v>
      </c>
      <c r="K941" s="5">
        <f t="shared" si="128"/>
        <v>3267488</v>
      </c>
      <c r="L941" s="5">
        <f t="shared" si="129"/>
        <v>12827702</v>
      </c>
      <c r="M941" s="7">
        <f t="shared" si="130"/>
        <v>0.745278772456672</v>
      </c>
      <c r="N941" s="7">
        <f t="shared" si="131"/>
        <v>0.554671968190855</v>
      </c>
      <c r="O941" s="7">
        <f t="shared" si="132"/>
        <v>0.295381448900732</v>
      </c>
      <c r="P941" s="7">
        <f t="shared" si="133"/>
        <v>0.254721227543328</v>
      </c>
      <c r="Q941" s="7">
        <f t="shared" si="134"/>
        <v>0.445328031809145</v>
      </c>
      <c r="R941" s="11">
        <f t="shared" si="135"/>
        <v>-0.558641438905973</v>
      </c>
      <c r="S941" s="12">
        <f t="shared" si="136"/>
        <v>0.0778436905685106</v>
      </c>
    </row>
    <row r="942" ht="14.4" spans="1:19">
      <c r="A942" s="1">
        <v>2010</v>
      </c>
      <c r="B942" s="1">
        <v>95</v>
      </c>
      <c r="C942" s="2" t="s">
        <v>123</v>
      </c>
      <c r="D942" s="5">
        <v>16393.9244704812</v>
      </c>
      <c r="E942" s="5">
        <v>6359</v>
      </c>
      <c r="F942" s="7">
        <v>0.386847195357834</v>
      </c>
      <c r="G942" s="5">
        <v>517</v>
      </c>
      <c r="H942" s="5">
        <v>200</v>
      </c>
      <c r="I942" s="5">
        <v>317</v>
      </c>
      <c r="J942" s="5">
        <f t="shared" si="128"/>
        <v>3278784.89409624</v>
      </c>
      <c r="K942" s="5">
        <f t="shared" si="128"/>
        <v>2015803</v>
      </c>
      <c r="L942" s="5">
        <f t="shared" si="129"/>
        <v>5294587.89409624</v>
      </c>
      <c r="M942" s="7">
        <f t="shared" si="130"/>
        <v>0.619271029148891</v>
      </c>
      <c r="N942" s="7">
        <f t="shared" si="131"/>
        <v>0.386847195357834</v>
      </c>
      <c r="O942" s="7">
        <f t="shared" si="132"/>
        <v>0.470513255832721</v>
      </c>
      <c r="P942" s="7">
        <f t="shared" si="133"/>
        <v>0.380728970851109</v>
      </c>
      <c r="Q942" s="7">
        <f t="shared" si="134"/>
        <v>0.613152804642166</v>
      </c>
      <c r="R942" s="11">
        <f t="shared" si="135"/>
        <v>-0.47652641895823</v>
      </c>
      <c r="S942" s="12">
        <f t="shared" si="136"/>
        <v>0.109947815094394</v>
      </c>
    </row>
    <row r="943" ht="14.4" spans="1:19">
      <c r="A943" s="1">
        <v>2011</v>
      </c>
      <c r="B943" s="1">
        <v>95</v>
      </c>
      <c r="C943" s="2" t="s">
        <v>123</v>
      </c>
      <c r="D943" s="5">
        <v>18685.7951114545</v>
      </c>
      <c r="E943" s="5">
        <v>7586</v>
      </c>
      <c r="F943" s="7">
        <v>0.405825242718447</v>
      </c>
      <c r="G943" s="5">
        <v>515</v>
      </c>
      <c r="H943" s="5">
        <v>209</v>
      </c>
      <c r="I943" s="5">
        <v>306</v>
      </c>
      <c r="J943" s="5">
        <f t="shared" si="128"/>
        <v>3905331.17829398</v>
      </c>
      <c r="K943" s="5">
        <f t="shared" si="128"/>
        <v>2321316</v>
      </c>
      <c r="L943" s="5">
        <f t="shared" si="129"/>
        <v>6226647.17829398</v>
      </c>
      <c r="M943" s="7">
        <f t="shared" si="130"/>
        <v>0.627196477730089</v>
      </c>
      <c r="N943" s="7">
        <f t="shared" si="131"/>
        <v>0.405825242718447</v>
      </c>
      <c r="O943" s="7">
        <f t="shared" si="132"/>
        <v>0.435337222873201</v>
      </c>
      <c r="P943" s="7">
        <f t="shared" si="133"/>
        <v>0.372803522269911</v>
      </c>
      <c r="Q943" s="7">
        <f t="shared" si="134"/>
        <v>0.594174757281553</v>
      </c>
      <c r="R943" s="11">
        <f t="shared" si="135"/>
        <v>-0.466121949355076</v>
      </c>
      <c r="S943" s="12">
        <f t="shared" si="136"/>
        <v>0.0992700682839809</v>
      </c>
    </row>
    <row r="944" ht="14.4" spans="1:19">
      <c r="A944" s="1">
        <v>2012</v>
      </c>
      <c r="B944" s="1">
        <v>95</v>
      </c>
      <c r="C944" s="2" t="s">
        <v>123</v>
      </c>
      <c r="D944" s="5">
        <v>21042.07938</v>
      </c>
      <c r="E944" s="5">
        <v>8618</v>
      </c>
      <c r="F944" s="7">
        <v>0.425196850393701</v>
      </c>
      <c r="G944" s="5">
        <v>508</v>
      </c>
      <c r="H944" s="5">
        <v>216</v>
      </c>
      <c r="I944" s="5">
        <v>292</v>
      </c>
      <c r="J944" s="5">
        <f t="shared" si="128"/>
        <v>4545089.14608</v>
      </c>
      <c r="K944" s="5">
        <f t="shared" si="128"/>
        <v>2516456</v>
      </c>
      <c r="L944" s="5">
        <f t="shared" si="129"/>
        <v>7061545.14608</v>
      </c>
      <c r="M944" s="7">
        <f t="shared" si="130"/>
        <v>0.64363946587569</v>
      </c>
      <c r="N944" s="7">
        <f t="shared" si="131"/>
        <v>0.425196850393701</v>
      </c>
      <c r="O944" s="7">
        <f t="shared" si="132"/>
        <v>0.414586494653319</v>
      </c>
      <c r="P944" s="7">
        <f t="shared" si="133"/>
        <v>0.35636053412431</v>
      </c>
      <c r="Q944" s="7">
        <f t="shared" si="134"/>
        <v>0.574803149606299</v>
      </c>
      <c r="R944" s="11">
        <f t="shared" si="135"/>
        <v>-0.478084678987105</v>
      </c>
      <c r="S944" s="12">
        <f t="shared" si="136"/>
        <v>0.0964737184174424</v>
      </c>
    </row>
    <row r="945" ht="14.4" spans="1:19">
      <c r="A945" s="1">
        <v>2013</v>
      </c>
      <c r="B945" s="1">
        <v>95</v>
      </c>
      <c r="C945" s="2" t="s">
        <v>123</v>
      </c>
      <c r="D945" s="5">
        <v>23019</v>
      </c>
      <c r="E945" s="5">
        <v>9670</v>
      </c>
      <c r="F945" s="7">
        <v>0.438</v>
      </c>
      <c r="G945" s="5">
        <v>509</v>
      </c>
      <c r="H945" s="5">
        <v>222.942</v>
      </c>
      <c r="I945" s="5">
        <v>286.058</v>
      </c>
      <c r="J945" s="5">
        <f t="shared" si="128"/>
        <v>5131901.898</v>
      </c>
      <c r="K945" s="5">
        <f t="shared" si="128"/>
        <v>2766180.86</v>
      </c>
      <c r="L945" s="5">
        <f t="shared" si="129"/>
        <v>7898082.758</v>
      </c>
      <c r="M945" s="7">
        <f t="shared" si="130"/>
        <v>0.64976552604515</v>
      </c>
      <c r="N945" s="7">
        <f t="shared" si="131"/>
        <v>0.438</v>
      </c>
      <c r="O945" s="7">
        <f t="shared" si="132"/>
        <v>0.394392658273514</v>
      </c>
      <c r="P945" s="7">
        <f t="shared" si="133"/>
        <v>0.35023447395485</v>
      </c>
      <c r="Q945" s="7">
        <f t="shared" si="134"/>
        <v>0.562</v>
      </c>
      <c r="R945" s="11">
        <f t="shared" si="135"/>
        <v>-0.47289899412492</v>
      </c>
      <c r="S945" s="12">
        <f t="shared" si="136"/>
        <v>0.090637222630316</v>
      </c>
    </row>
    <row r="946" ht="14.4" spans="1:19">
      <c r="A946" s="1">
        <v>2014</v>
      </c>
      <c r="B946" s="1">
        <v>95</v>
      </c>
      <c r="C946" s="2" t="s">
        <v>123</v>
      </c>
      <c r="D946" s="5">
        <v>25172</v>
      </c>
      <c r="E946" s="5">
        <v>10680</v>
      </c>
      <c r="F946" s="7">
        <v>0.452738802627083</v>
      </c>
      <c r="G946" s="5">
        <v>508.8</v>
      </c>
      <c r="H946" s="5">
        <v>230.35350277666</v>
      </c>
      <c r="I946" s="5">
        <v>278.44649722334</v>
      </c>
      <c r="J946" s="5">
        <f t="shared" si="128"/>
        <v>5798458.37189409</v>
      </c>
      <c r="K946" s="5">
        <f t="shared" si="128"/>
        <v>2973808.59034527</v>
      </c>
      <c r="L946" s="5">
        <f t="shared" si="129"/>
        <v>8772266.96223936</v>
      </c>
      <c r="M946" s="7">
        <f t="shared" si="130"/>
        <v>0.660998849767549</v>
      </c>
      <c r="N946" s="7">
        <f t="shared" si="131"/>
        <v>0.452738802627083</v>
      </c>
      <c r="O946" s="7">
        <f t="shared" si="132"/>
        <v>0.37843673516409</v>
      </c>
      <c r="P946" s="7">
        <f t="shared" si="133"/>
        <v>0.339001150232451</v>
      </c>
      <c r="Q946" s="7">
        <f t="shared" si="134"/>
        <v>0.547261197372917</v>
      </c>
      <c r="R946" s="11">
        <f t="shared" si="135"/>
        <v>-0.478922696968548</v>
      </c>
      <c r="S946" s="12">
        <f t="shared" si="136"/>
        <v>0.0877909015084844</v>
      </c>
    </row>
    <row r="947" ht="14.4" spans="1:19">
      <c r="A947" s="1">
        <v>2015</v>
      </c>
      <c r="B947" s="1">
        <v>95</v>
      </c>
      <c r="C947" s="2" t="s">
        <v>123</v>
      </c>
      <c r="D947" s="5">
        <v>26513</v>
      </c>
      <c r="E947" s="5">
        <v>11721</v>
      </c>
      <c r="F947" s="7">
        <v>0.468443860859116</v>
      </c>
      <c r="G947" s="5">
        <v>511.7</v>
      </c>
      <c r="H947" s="5">
        <v>239.70272360161</v>
      </c>
      <c r="I947" s="5">
        <v>271.99727639839</v>
      </c>
      <c r="J947" s="5">
        <f t="shared" si="128"/>
        <v>6355238.31084947</v>
      </c>
      <c r="K947" s="5">
        <f t="shared" si="128"/>
        <v>3188080.07666553</v>
      </c>
      <c r="L947" s="5">
        <f t="shared" si="129"/>
        <v>9543318.38751501</v>
      </c>
      <c r="M947" s="7">
        <f t="shared" si="130"/>
        <v>0.665935899106508</v>
      </c>
      <c r="N947" s="7">
        <f t="shared" si="131"/>
        <v>0.468443860859116</v>
      </c>
      <c r="O947" s="7">
        <f t="shared" si="132"/>
        <v>0.351777151230371</v>
      </c>
      <c r="P947" s="7">
        <f t="shared" si="133"/>
        <v>0.334064100893492</v>
      </c>
      <c r="Q947" s="7">
        <f t="shared" si="134"/>
        <v>0.531556139140884</v>
      </c>
      <c r="R947" s="11">
        <f t="shared" si="135"/>
        <v>-0.464475922770317</v>
      </c>
      <c r="S947" s="12">
        <f t="shared" si="136"/>
        <v>0.079096301962782</v>
      </c>
    </row>
    <row r="948" ht="14.4" spans="1:19">
      <c r="A948" s="1">
        <v>2016</v>
      </c>
      <c r="B948" s="1">
        <v>95</v>
      </c>
      <c r="C948" s="2" t="s">
        <v>123</v>
      </c>
      <c r="D948" s="5">
        <v>28168</v>
      </c>
      <c r="E948" s="5">
        <v>12624</v>
      </c>
      <c r="F948" s="7">
        <v>0.485</v>
      </c>
      <c r="G948" s="5">
        <v>513</v>
      </c>
      <c r="H948" s="5">
        <v>249</v>
      </c>
      <c r="I948" s="5">
        <v>264</v>
      </c>
      <c r="J948" s="5">
        <f t="shared" si="128"/>
        <v>7013832</v>
      </c>
      <c r="K948" s="5">
        <f t="shared" si="128"/>
        <v>3332736</v>
      </c>
      <c r="L948" s="5">
        <f t="shared" si="129"/>
        <v>10346568</v>
      </c>
      <c r="M948" s="7">
        <f t="shared" si="130"/>
        <v>0.677889711834881</v>
      </c>
      <c r="N948" s="7">
        <f t="shared" si="131"/>
        <v>0.485380116959064</v>
      </c>
      <c r="O948" s="7">
        <f t="shared" si="132"/>
        <v>0.334052277522419</v>
      </c>
      <c r="P948" s="7">
        <f t="shared" si="133"/>
        <v>0.322110288165119</v>
      </c>
      <c r="Q948" s="7">
        <f t="shared" si="134"/>
        <v>0.514619883040936</v>
      </c>
      <c r="R948" s="11">
        <f t="shared" si="135"/>
        <v>-0.468534540226814</v>
      </c>
      <c r="S948" s="12">
        <f t="shared" si="136"/>
        <v>0.0755308063796873</v>
      </c>
    </row>
    <row r="949" ht="14.4" spans="1:19">
      <c r="A949" s="1">
        <v>2017</v>
      </c>
      <c r="B949" s="1">
        <v>95</v>
      </c>
      <c r="C949" s="2" t="s">
        <v>123</v>
      </c>
      <c r="D949" s="5">
        <v>30421</v>
      </c>
      <c r="E949" s="5">
        <v>13697</v>
      </c>
      <c r="F949" s="7">
        <v>0.50204900319046</v>
      </c>
      <c r="G949" s="5">
        <v>513</v>
      </c>
      <c r="H949" s="5">
        <v>257.475831286227</v>
      </c>
      <c r="I949" s="5">
        <v>255.374168713773</v>
      </c>
      <c r="J949" s="5">
        <f t="shared" si="128"/>
        <v>7832672.26355832</v>
      </c>
      <c r="K949" s="5">
        <f t="shared" si="128"/>
        <v>3497859.98887254</v>
      </c>
      <c r="L949" s="5">
        <f t="shared" si="129"/>
        <v>11330532.2524309</v>
      </c>
      <c r="M949" s="7">
        <f t="shared" si="130"/>
        <v>0.691288995879068</v>
      </c>
      <c r="N949" s="7">
        <f t="shared" si="131"/>
        <v>0.501902205236311</v>
      </c>
      <c r="O949" s="7">
        <f t="shared" si="132"/>
        <v>0.320152674386123</v>
      </c>
      <c r="P949" s="7">
        <f t="shared" si="133"/>
        <v>0.308711004120932</v>
      </c>
      <c r="Q949" s="7">
        <f t="shared" si="134"/>
        <v>0.497805397102871</v>
      </c>
      <c r="R949" s="11">
        <f t="shared" si="135"/>
        <v>-0.477803654261827</v>
      </c>
      <c r="S949" s="12">
        <f t="shared" si="136"/>
        <v>0.073814774924562</v>
      </c>
    </row>
    <row r="950" ht="14.4" spans="1:19">
      <c r="A950" s="1">
        <v>2018</v>
      </c>
      <c r="B950" s="1">
        <v>95</v>
      </c>
      <c r="C950" s="2" t="s">
        <v>123</v>
      </c>
      <c r="D950" s="5">
        <v>32703</v>
      </c>
      <c r="E950" s="5">
        <v>14834</v>
      </c>
      <c r="F950" s="7">
        <v>0.517514689911836</v>
      </c>
      <c r="G950" s="5">
        <v>517.6</v>
      </c>
      <c r="H950" s="5">
        <v>267.865603498367</v>
      </c>
      <c r="I950" s="5">
        <v>249.734396501633</v>
      </c>
      <c r="J950" s="5">
        <f t="shared" si="128"/>
        <v>8760008.8312071</v>
      </c>
      <c r="K950" s="5">
        <f t="shared" si="128"/>
        <v>3704560.03770522</v>
      </c>
      <c r="L950" s="5">
        <f t="shared" si="129"/>
        <v>12464568.8689123</v>
      </c>
      <c r="M950" s="7">
        <f t="shared" si="130"/>
        <v>0.70279276590587</v>
      </c>
      <c r="N950" s="7">
        <f t="shared" si="131"/>
        <v>0.517514689911837</v>
      </c>
      <c r="O950" s="7">
        <f t="shared" si="132"/>
        <v>0.306024151973062</v>
      </c>
      <c r="P950" s="7">
        <f t="shared" si="133"/>
        <v>0.29720723409413</v>
      </c>
      <c r="Q950" s="7">
        <f t="shared" si="134"/>
        <v>0.482485310088163</v>
      </c>
      <c r="R950" s="11">
        <f t="shared" si="135"/>
        <v>-0.484520821526903</v>
      </c>
      <c r="S950" s="12">
        <f t="shared" si="136"/>
        <v>0.0710684669721205</v>
      </c>
    </row>
    <row r="951" ht="14.4" spans="1:19">
      <c r="A951" s="1">
        <v>2019</v>
      </c>
      <c r="B951" s="1">
        <v>95</v>
      </c>
      <c r="C951" s="2" t="s">
        <v>123</v>
      </c>
      <c r="D951" s="5">
        <v>34959</v>
      </c>
      <c r="E951" s="5">
        <v>16095</v>
      </c>
      <c r="F951" s="7">
        <v>0.531791907514451</v>
      </c>
      <c r="G951" s="5">
        <v>519</v>
      </c>
      <c r="H951" s="5">
        <v>276</v>
      </c>
      <c r="I951" s="5">
        <v>243</v>
      </c>
      <c r="J951" s="5">
        <f t="shared" si="128"/>
        <v>9648684</v>
      </c>
      <c r="K951" s="5">
        <f t="shared" si="128"/>
        <v>3911085</v>
      </c>
      <c r="L951" s="5">
        <f t="shared" si="129"/>
        <v>13559769</v>
      </c>
      <c r="M951" s="7">
        <f t="shared" si="130"/>
        <v>0.711566989083664</v>
      </c>
      <c r="N951" s="7">
        <f t="shared" si="131"/>
        <v>0.531791907514451</v>
      </c>
      <c r="O951" s="7">
        <f t="shared" si="132"/>
        <v>0.291217303474072</v>
      </c>
      <c r="P951" s="7">
        <f t="shared" si="133"/>
        <v>0.288433010916336</v>
      </c>
      <c r="Q951" s="7">
        <f t="shared" si="134"/>
        <v>0.468208092485549</v>
      </c>
      <c r="R951" s="11">
        <f t="shared" si="135"/>
        <v>-0.484449978034392</v>
      </c>
      <c r="S951" s="12">
        <f t="shared" si="136"/>
        <v>0.0674892539992963</v>
      </c>
    </row>
    <row r="952" ht="14.4" spans="1:19">
      <c r="A952" s="1">
        <v>2010</v>
      </c>
      <c r="B952" s="1">
        <v>96</v>
      </c>
      <c r="C952" s="2" t="s">
        <v>124</v>
      </c>
      <c r="D952" s="5">
        <v>15058.9491715</v>
      </c>
      <c r="E952" s="5">
        <v>6813</v>
      </c>
      <c r="F952" s="7">
        <v>0.477707006369427</v>
      </c>
      <c r="G952" s="5">
        <v>157</v>
      </c>
      <c r="H952" s="5">
        <v>75</v>
      </c>
      <c r="I952" s="5">
        <v>82</v>
      </c>
      <c r="J952" s="5">
        <f t="shared" si="128"/>
        <v>1129421.1878625</v>
      </c>
      <c r="K952" s="5">
        <f t="shared" si="128"/>
        <v>558666</v>
      </c>
      <c r="L952" s="5">
        <f t="shared" si="129"/>
        <v>1688087.1878625</v>
      </c>
      <c r="M952" s="7">
        <f t="shared" si="130"/>
        <v>0.669053823749828</v>
      </c>
      <c r="N952" s="7">
        <f t="shared" si="131"/>
        <v>0.477707006369427</v>
      </c>
      <c r="O952" s="7">
        <f t="shared" si="132"/>
        <v>0.336866923757454</v>
      </c>
      <c r="P952" s="7">
        <f t="shared" si="133"/>
        <v>0.330946176250172</v>
      </c>
      <c r="Q952" s="7">
        <f t="shared" si="134"/>
        <v>0.522292993630573</v>
      </c>
      <c r="R952" s="11">
        <f t="shared" si="135"/>
        <v>-0.456272968259477</v>
      </c>
      <c r="S952" s="12">
        <f t="shared" si="136"/>
        <v>0.0743803092629765</v>
      </c>
    </row>
    <row r="953" ht="14.4" spans="1:19">
      <c r="A953" s="1">
        <v>2011</v>
      </c>
      <c r="B953" s="1">
        <v>96</v>
      </c>
      <c r="C953" s="2" t="s">
        <v>124</v>
      </c>
      <c r="D953" s="5">
        <v>17254.5439607047</v>
      </c>
      <c r="E953" s="5">
        <v>8271</v>
      </c>
      <c r="F953" s="7">
        <v>0.5</v>
      </c>
      <c r="G953" s="5">
        <v>158</v>
      </c>
      <c r="H953" s="5">
        <v>79</v>
      </c>
      <c r="I953" s="5">
        <v>79</v>
      </c>
      <c r="J953" s="5">
        <f t="shared" si="128"/>
        <v>1363108.97289567</v>
      </c>
      <c r="K953" s="5">
        <f t="shared" si="128"/>
        <v>653409</v>
      </c>
      <c r="L953" s="5">
        <f t="shared" si="129"/>
        <v>2016517.97289567</v>
      </c>
      <c r="M953" s="7">
        <f t="shared" si="130"/>
        <v>0.675971645786167</v>
      </c>
      <c r="N953" s="7">
        <f t="shared" si="131"/>
        <v>0.5</v>
      </c>
      <c r="O953" s="7">
        <f t="shared" si="132"/>
        <v>0.30154303263779</v>
      </c>
      <c r="P953" s="7">
        <f t="shared" si="133"/>
        <v>0.324028354213833</v>
      </c>
      <c r="Q953" s="7">
        <f t="shared" si="134"/>
        <v>0.5</v>
      </c>
      <c r="R953" s="11">
        <f t="shared" si="135"/>
        <v>-0.433777073453243</v>
      </c>
      <c r="S953" s="12">
        <f t="shared" si="136"/>
        <v>0.063278468840771</v>
      </c>
    </row>
    <row r="954" ht="14.4" spans="1:19">
      <c r="A954" s="1">
        <v>2012</v>
      </c>
      <c r="B954" s="1">
        <v>96</v>
      </c>
      <c r="C954" s="2" t="s">
        <v>124</v>
      </c>
      <c r="D954" s="5">
        <v>19283.6739</v>
      </c>
      <c r="E954" s="5">
        <v>9388</v>
      </c>
      <c r="F954" s="7">
        <v>0.515723270440252</v>
      </c>
      <c r="G954" s="5">
        <v>159</v>
      </c>
      <c r="H954" s="5">
        <v>82</v>
      </c>
      <c r="I954" s="5">
        <v>77</v>
      </c>
      <c r="J954" s="5">
        <f t="shared" si="128"/>
        <v>1581261.2598</v>
      </c>
      <c r="K954" s="5">
        <f t="shared" si="128"/>
        <v>722876</v>
      </c>
      <c r="L954" s="5">
        <f t="shared" si="129"/>
        <v>2304137.2598</v>
      </c>
      <c r="M954" s="7">
        <f t="shared" si="130"/>
        <v>0.68627042641429</v>
      </c>
      <c r="N954" s="7">
        <f t="shared" si="131"/>
        <v>0.515723270440252</v>
      </c>
      <c r="O954" s="7">
        <f t="shared" si="132"/>
        <v>0.28570143362133</v>
      </c>
      <c r="P954" s="7">
        <f t="shared" si="133"/>
        <v>0.31372957358571</v>
      </c>
      <c r="Q954" s="7">
        <f t="shared" si="134"/>
        <v>0.484276729559748</v>
      </c>
      <c r="R954" s="11">
        <f t="shared" si="135"/>
        <v>-0.434125114398252</v>
      </c>
      <c r="S954" s="12">
        <f t="shared" si="136"/>
        <v>0.0598705576554733</v>
      </c>
    </row>
    <row r="955" ht="14.4" spans="1:19">
      <c r="A955" s="1">
        <v>2013</v>
      </c>
      <c r="B955" s="1">
        <v>96</v>
      </c>
      <c r="C955" s="2" t="s">
        <v>124</v>
      </c>
      <c r="D955" s="5">
        <v>21228</v>
      </c>
      <c r="E955" s="5">
        <v>10608</v>
      </c>
      <c r="F955" s="7">
        <v>0.5284</v>
      </c>
      <c r="G955" s="5">
        <v>160.9</v>
      </c>
      <c r="H955" s="5">
        <v>85.01956</v>
      </c>
      <c r="I955" s="5">
        <v>75.88044</v>
      </c>
      <c r="J955" s="5">
        <f t="shared" si="128"/>
        <v>1804795.21968</v>
      </c>
      <c r="K955" s="5">
        <f t="shared" si="128"/>
        <v>804939.70752</v>
      </c>
      <c r="L955" s="5">
        <f t="shared" si="129"/>
        <v>2609734.9272</v>
      </c>
      <c r="M955" s="7">
        <f t="shared" si="130"/>
        <v>0.691562656754713</v>
      </c>
      <c r="N955" s="7">
        <f t="shared" si="131"/>
        <v>0.5284</v>
      </c>
      <c r="O955" s="7">
        <f t="shared" si="132"/>
        <v>0.26910018426463</v>
      </c>
      <c r="P955" s="7">
        <f t="shared" si="133"/>
        <v>0.308437343245287</v>
      </c>
      <c r="Q955" s="7">
        <f t="shared" si="134"/>
        <v>0.4716</v>
      </c>
      <c r="R955" s="11">
        <f t="shared" si="135"/>
        <v>-0.424612447257512</v>
      </c>
      <c r="S955" s="12">
        <f t="shared" si="136"/>
        <v>0.0551333032222439</v>
      </c>
    </row>
    <row r="956" ht="14.4" spans="1:19">
      <c r="A956" s="1">
        <v>2014</v>
      </c>
      <c r="B956" s="1">
        <v>96</v>
      </c>
      <c r="C956" s="2" t="s">
        <v>124</v>
      </c>
      <c r="D956" s="5">
        <v>23113</v>
      </c>
      <c r="E956" s="5">
        <v>11709</v>
      </c>
      <c r="F956" s="7">
        <v>0.5414</v>
      </c>
      <c r="G956" s="5">
        <v>159.76</v>
      </c>
      <c r="H956" s="5">
        <v>86.494064</v>
      </c>
      <c r="I956" s="5">
        <v>73.265936</v>
      </c>
      <c r="J956" s="5">
        <f t="shared" si="128"/>
        <v>1999137.301232</v>
      </c>
      <c r="K956" s="5">
        <f t="shared" si="128"/>
        <v>857870.844624</v>
      </c>
      <c r="L956" s="5">
        <f t="shared" si="129"/>
        <v>2857008.145856</v>
      </c>
      <c r="M956" s="7">
        <f t="shared" si="130"/>
        <v>0.699731047015629</v>
      </c>
      <c r="N956" s="7">
        <f t="shared" si="131"/>
        <v>0.5414</v>
      </c>
      <c r="O956" s="7">
        <f t="shared" si="132"/>
        <v>0.256537665483244</v>
      </c>
      <c r="P956" s="7">
        <f t="shared" si="133"/>
        <v>0.300268952984371</v>
      </c>
      <c r="Q956" s="7">
        <f t="shared" si="134"/>
        <v>0.4586</v>
      </c>
      <c r="R956" s="11">
        <f t="shared" si="135"/>
        <v>-0.423499787444721</v>
      </c>
      <c r="S956" s="12">
        <f t="shared" si="136"/>
        <v>0.0523435315024056</v>
      </c>
    </row>
    <row r="957" ht="14.4" spans="1:19">
      <c r="A957" s="1">
        <v>2015</v>
      </c>
      <c r="B957" s="1">
        <v>96</v>
      </c>
      <c r="C957" s="2" t="s">
        <v>124</v>
      </c>
      <c r="D957" s="5">
        <v>24540</v>
      </c>
      <c r="E957" s="5">
        <v>12995</v>
      </c>
      <c r="F957" s="7">
        <v>0.5566</v>
      </c>
      <c r="G957" s="5">
        <v>160.6</v>
      </c>
      <c r="H957" s="5">
        <v>89.38996</v>
      </c>
      <c r="I957" s="5">
        <v>71.21004</v>
      </c>
      <c r="J957" s="5">
        <f t="shared" si="128"/>
        <v>2193629.6184</v>
      </c>
      <c r="K957" s="5">
        <f t="shared" si="128"/>
        <v>925374.4698</v>
      </c>
      <c r="L957" s="5">
        <f t="shared" si="129"/>
        <v>3119004.0882</v>
      </c>
      <c r="M957" s="7">
        <f t="shared" si="130"/>
        <v>0.703310914756114</v>
      </c>
      <c r="N957" s="7">
        <f t="shared" si="131"/>
        <v>0.5566</v>
      </c>
      <c r="O957" s="7">
        <f t="shared" si="132"/>
        <v>0.23395221344786</v>
      </c>
      <c r="P957" s="7">
        <f t="shared" si="133"/>
        <v>0.296689085243886</v>
      </c>
      <c r="Q957" s="7">
        <f t="shared" si="134"/>
        <v>0.4434</v>
      </c>
      <c r="R957" s="11">
        <f t="shared" si="135"/>
        <v>-0.401787557741451</v>
      </c>
      <c r="S957" s="12">
        <f t="shared" si="136"/>
        <v>0.0453351622805459</v>
      </c>
    </row>
    <row r="958" ht="14.4" spans="1:19">
      <c r="A958" s="1">
        <v>2016</v>
      </c>
      <c r="B958" s="1">
        <v>96</v>
      </c>
      <c r="C958" s="2" t="s">
        <v>124</v>
      </c>
      <c r="D958" s="5">
        <v>26184</v>
      </c>
      <c r="E958" s="5">
        <v>14022</v>
      </c>
      <c r="F958" s="7">
        <v>0.572</v>
      </c>
      <c r="G958" s="5">
        <v>161</v>
      </c>
      <c r="H958" s="5">
        <v>92</v>
      </c>
      <c r="I958" s="5">
        <v>69</v>
      </c>
      <c r="J958" s="5">
        <f t="shared" si="128"/>
        <v>2408928</v>
      </c>
      <c r="K958" s="5">
        <f t="shared" si="128"/>
        <v>967518</v>
      </c>
      <c r="L958" s="5">
        <f t="shared" si="129"/>
        <v>3376446</v>
      </c>
      <c r="M958" s="7">
        <f t="shared" si="130"/>
        <v>0.713450770425471</v>
      </c>
      <c r="N958" s="7">
        <f t="shared" si="131"/>
        <v>0.571428571428571</v>
      </c>
      <c r="O958" s="7">
        <f t="shared" si="132"/>
        <v>0.221973946188381</v>
      </c>
      <c r="P958" s="7">
        <f t="shared" si="133"/>
        <v>0.286549229574529</v>
      </c>
      <c r="Q958" s="7">
        <f t="shared" si="134"/>
        <v>0.428571428571429</v>
      </c>
      <c r="R958" s="11">
        <f t="shared" si="135"/>
        <v>-0.402547066225722</v>
      </c>
      <c r="S958" s="12">
        <f t="shared" si="136"/>
        <v>0.0430179312280152</v>
      </c>
    </row>
    <row r="959" ht="14.4" spans="1:19">
      <c r="A959" s="1">
        <v>2017</v>
      </c>
      <c r="B959" s="1">
        <v>96</v>
      </c>
      <c r="C959" s="2" t="s">
        <v>124</v>
      </c>
      <c r="D959" s="5">
        <v>28520</v>
      </c>
      <c r="E959" s="5">
        <v>15326</v>
      </c>
      <c r="F959" s="7">
        <v>0.5876</v>
      </c>
      <c r="G959" s="5">
        <v>162</v>
      </c>
      <c r="H959" s="5">
        <v>95.267588</v>
      </c>
      <c r="I959" s="5">
        <v>66.862412</v>
      </c>
      <c r="J959" s="5">
        <f t="shared" si="128"/>
        <v>2717031.60976</v>
      </c>
      <c r="K959" s="5">
        <f t="shared" si="128"/>
        <v>1024733.326312</v>
      </c>
      <c r="L959" s="5">
        <f t="shared" si="129"/>
        <v>3741764.936072</v>
      </c>
      <c r="M959" s="7">
        <f t="shared" si="130"/>
        <v>0.726136370450963</v>
      </c>
      <c r="N959" s="7">
        <f t="shared" si="131"/>
        <v>0.588071530864198</v>
      </c>
      <c r="O959" s="7">
        <f t="shared" si="132"/>
        <v>0.210889243642841</v>
      </c>
      <c r="P959" s="7">
        <f t="shared" si="133"/>
        <v>0.273863629549037</v>
      </c>
      <c r="Q959" s="7">
        <f t="shared" si="134"/>
        <v>0.412730938271605</v>
      </c>
      <c r="R959" s="11">
        <f t="shared" si="135"/>
        <v>-0.410165619355042</v>
      </c>
      <c r="S959" s="12">
        <f t="shared" si="136"/>
        <v>0.0408049047131606</v>
      </c>
    </row>
    <row r="960" ht="14.4" spans="1:19">
      <c r="A960" s="1">
        <v>2018</v>
      </c>
      <c r="B960" s="1">
        <v>96</v>
      </c>
      <c r="C960" s="2" t="s">
        <v>124</v>
      </c>
      <c r="D960" s="5">
        <v>30688</v>
      </c>
      <c r="E960" s="5">
        <v>16659</v>
      </c>
      <c r="F960" s="7">
        <v>0.6007</v>
      </c>
      <c r="G960" s="5">
        <v>162.73</v>
      </c>
      <c r="H960" s="5">
        <v>97.751911</v>
      </c>
      <c r="I960" s="5">
        <v>64.978089</v>
      </c>
      <c r="J960" s="5">
        <f t="shared" si="128"/>
        <v>2999810.644768</v>
      </c>
      <c r="K960" s="5">
        <f t="shared" si="128"/>
        <v>1082469.984651</v>
      </c>
      <c r="L960" s="5">
        <f t="shared" si="129"/>
        <v>4082280.629419</v>
      </c>
      <c r="M960" s="7">
        <f t="shared" si="130"/>
        <v>0.734836949510485</v>
      </c>
      <c r="N960" s="7">
        <f t="shared" si="131"/>
        <v>0.6007</v>
      </c>
      <c r="O960" s="7">
        <f t="shared" si="132"/>
        <v>0.201552995346464</v>
      </c>
      <c r="P960" s="7">
        <f t="shared" si="133"/>
        <v>0.265163050489515</v>
      </c>
      <c r="Q960" s="7">
        <f t="shared" si="134"/>
        <v>0.3993</v>
      </c>
      <c r="R960" s="11">
        <f t="shared" si="135"/>
        <v>-0.409368092426984</v>
      </c>
      <c r="S960" s="12">
        <f t="shared" si="136"/>
        <v>0.039559296104084</v>
      </c>
    </row>
    <row r="961" ht="14.4" spans="1:19">
      <c r="A961" s="1">
        <v>2019</v>
      </c>
      <c r="B961" s="1">
        <v>96</v>
      </c>
      <c r="C961" s="2" t="s">
        <v>124</v>
      </c>
      <c r="D961" s="5">
        <v>32836</v>
      </c>
      <c r="E961" s="5">
        <v>18275</v>
      </c>
      <c r="F961" s="7">
        <v>0.613496932515337</v>
      </c>
      <c r="G961" s="5">
        <v>163</v>
      </c>
      <c r="H961" s="5">
        <v>100</v>
      </c>
      <c r="I961" s="5">
        <v>63</v>
      </c>
      <c r="J961" s="5">
        <f t="shared" si="128"/>
        <v>3283600</v>
      </c>
      <c r="K961" s="5">
        <f t="shared" si="128"/>
        <v>1151325</v>
      </c>
      <c r="L961" s="5">
        <f t="shared" si="129"/>
        <v>4434925</v>
      </c>
      <c r="M961" s="7">
        <f t="shared" si="130"/>
        <v>0.740395835329797</v>
      </c>
      <c r="N961" s="7">
        <f t="shared" si="131"/>
        <v>0.613496932515337</v>
      </c>
      <c r="O961" s="7">
        <f t="shared" si="132"/>
        <v>0.188009691627832</v>
      </c>
      <c r="P961" s="7">
        <f t="shared" si="133"/>
        <v>0.259604164670203</v>
      </c>
      <c r="Q961" s="7">
        <f t="shared" si="134"/>
        <v>0.386503067484663</v>
      </c>
      <c r="R961" s="11">
        <f t="shared" si="135"/>
        <v>-0.397981777222345</v>
      </c>
      <c r="S961" s="12">
        <f t="shared" si="136"/>
        <v>0.0358838658531166</v>
      </c>
    </row>
    <row r="962" ht="14.4" spans="1:19">
      <c r="A962" s="1">
        <v>2010</v>
      </c>
      <c r="B962" s="1">
        <v>97</v>
      </c>
      <c r="C962" s="2" t="s">
        <v>125</v>
      </c>
      <c r="D962" s="5">
        <v>15751.66</v>
      </c>
      <c r="E962" s="5">
        <v>6241</v>
      </c>
      <c r="F962" s="7">
        <v>0.411558669001751</v>
      </c>
      <c r="G962" s="5">
        <v>571</v>
      </c>
      <c r="H962" s="5">
        <v>235</v>
      </c>
      <c r="I962" s="5">
        <v>336</v>
      </c>
      <c r="J962" s="5">
        <f t="shared" si="128"/>
        <v>3701640.1</v>
      </c>
      <c r="K962" s="5">
        <f t="shared" si="128"/>
        <v>2096976</v>
      </c>
      <c r="L962" s="5">
        <f t="shared" si="129"/>
        <v>5798616.1</v>
      </c>
      <c r="M962" s="7">
        <f t="shared" si="130"/>
        <v>0.638366126703922</v>
      </c>
      <c r="N962" s="7">
        <f t="shared" si="131"/>
        <v>0.411558669001751</v>
      </c>
      <c r="O962" s="7">
        <f t="shared" si="132"/>
        <v>0.438960401583291</v>
      </c>
      <c r="P962" s="7">
        <f t="shared" si="133"/>
        <v>0.361633873296078</v>
      </c>
      <c r="Q962" s="7">
        <f t="shared" si="134"/>
        <v>0.588441330998249</v>
      </c>
      <c r="R962" s="11">
        <f t="shared" si="135"/>
        <v>-0.486844929007987</v>
      </c>
      <c r="S962" s="12">
        <f t="shared" si="136"/>
        <v>0.104157833963411</v>
      </c>
    </row>
    <row r="963" ht="14.4" spans="1:19">
      <c r="A963" s="1">
        <v>2011</v>
      </c>
      <c r="B963" s="1">
        <v>97</v>
      </c>
      <c r="C963" s="2" t="s">
        <v>125</v>
      </c>
      <c r="D963" s="5">
        <v>17988.39572</v>
      </c>
      <c r="E963" s="5">
        <v>7532</v>
      </c>
      <c r="F963" s="7">
        <v>0.429328621908127</v>
      </c>
      <c r="G963" s="5">
        <v>566</v>
      </c>
      <c r="H963" s="5">
        <v>243</v>
      </c>
      <c r="I963" s="5">
        <v>323</v>
      </c>
      <c r="J963" s="5">
        <f t="shared" ref="J963:K1026" si="137">D963*H963</f>
        <v>4371180.15996</v>
      </c>
      <c r="K963" s="5">
        <f t="shared" si="137"/>
        <v>2432836</v>
      </c>
      <c r="L963" s="5">
        <f t="shared" ref="L963:L1026" si="138">J963+K963</f>
        <v>6804016.15996</v>
      </c>
      <c r="M963" s="7">
        <f t="shared" ref="M963:M1026" si="139">J963/L963</f>
        <v>0.642441178444482</v>
      </c>
      <c r="N963" s="7">
        <f t="shared" ref="N963:N1026" si="140">H963/G963</f>
        <v>0.429328621908127</v>
      </c>
      <c r="O963" s="7">
        <f t="shared" ref="O963:O1026" si="141">LN(M963/N963)</f>
        <v>0.403052617399646</v>
      </c>
      <c r="P963" s="7">
        <f t="shared" ref="P963:P1026" si="142">K963/L963</f>
        <v>0.357558821555518</v>
      </c>
      <c r="Q963" s="7">
        <f t="shared" ref="Q963:Q1026" si="143">I963/G963</f>
        <v>0.570671378091873</v>
      </c>
      <c r="R963" s="11">
        <f t="shared" ref="R963:R1026" si="144">LN(P963/Q963)</f>
        <v>-0.46751363958245</v>
      </c>
      <c r="S963" s="12">
        <f t="shared" ref="S963:S1026" si="145">M963*O963+P963*R963</f>
        <v>0.0917739724671292</v>
      </c>
    </row>
    <row r="964" ht="14.4" spans="1:19">
      <c r="A964" s="1">
        <v>2012</v>
      </c>
      <c r="B964" s="1">
        <v>97</v>
      </c>
      <c r="C964" s="2" t="s">
        <v>125</v>
      </c>
      <c r="D964" s="5">
        <v>20159.24011</v>
      </c>
      <c r="E964" s="5">
        <v>8647</v>
      </c>
      <c r="F964" s="7">
        <v>0.44620811287478</v>
      </c>
      <c r="G964" s="5">
        <v>567</v>
      </c>
      <c r="H964" s="5">
        <v>253</v>
      </c>
      <c r="I964" s="5">
        <v>314</v>
      </c>
      <c r="J964" s="5">
        <f t="shared" si="137"/>
        <v>5100287.74783</v>
      </c>
      <c r="K964" s="5">
        <f t="shared" si="137"/>
        <v>2715158</v>
      </c>
      <c r="L964" s="5">
        <f t="shared" si="138"/>
        <v>7815445.74783</v>
      </c>
      <c r="M964" s="7">
        <f t="shared" si="139"/>
        <v>0.652590768638644</v>
      </c>
      <c r="N964" s="7">
        <f t="shared" si="140"/>
        <v>0.44620811287478</v>
      </c>
      <c r="O964" s="7">
        <f t="shared" si="141"/>
        <v>0.380164774564921</v>
      </c>
      <c r="P964" s="7">
        <f t="shared" si="142"/>
        <v>0.347409231361356</v>
      </c>
      <c r="Q964" s="7">
        <f t="shared" si="143"/>
        <v>0.55379188712522</v>
      </c>
      <c r="R964" s="11">
        <f t="shared" si="144"/>
        <v>-0.466285534993207</v>
      </c>
      <c r="S964" s="12">
        <f t="shared" si="145"/>
        <v>0.0861001231357502</v>
      </c>
    </row>
    <row r="965" ht="14.4" spans="1:19">
      <c r="A965" s="1">
        <v>2013</v>
      </c>
      <c r="B965" s="1">
        <v>97</v>
      </c>
      <c r="C965" s="2" t="s">
        <v>125</v>
      </c>
      <c r="D965" s="5">
        <v>22105</v>
      </c>
      <c r="E965" s="5">
        <v>9728</v>
      </c>
      <c r="F965" s="7">
        <v>0.4607</v>
      </c>
      <c r="G965" s="5">
        <v>567.5</v>
      </c>
      <c r="H965" s="5">
        <v>261.44725</v>
      </c>
      <c r="I965" s="5">
        <v>306.05275</v>
      </c>
      <c r="J965" s="5">
        <f t="shared" si="137"/>
        <v>5779291.46125</v>
      </c>
      <c r="K965" s="5">
        <f t="shared" si="137"/>
        <v>2977281.152</v>
      </c>
      <c r="L965" s="5">
        <f t="shared" si="138"/>
        <v>8756572.61325</v>
      </c>
      <c r="M965" s="7">
        <f t="shared" si="139"/>
        <v>0.659994693872014</v>
      </c>
      <c r="N965" s="7">
        <f t="shared" si="140"/>
        <v>0.4607</v>
      </c>
      <c r="O965" s="7">
        <f t="shared" si="141"/>
        <v>0.359484723458425</v>
      </c>
      <c r="P965" s="7">
        <f t="shared" si="142"/>
        <v>0.340005306127985</v>
      </c>
      <c r="Q965" s="7">
        <f t="shared" si="143"/>
        <v>0.5393</v>
      </c>
      <c r="R965" s="11">
        <f t="shared" si="144"/>
        <v>-0.46131077859597</v>
      </c>
      <c r="S965" s="12">
        <f t="shared" si="145"/>
        <v>0.0804098975139472</v>
      </c>
    </row>
    <row r="966" ht="14.4" spans="1:19">
      <c r="A966" s="1">
        <v>2014</v>
      </c>
      <c r="B966" s="1">
        <v>97</v>
      </c>
      <c r="C966" s="2" t="s">
        <v>125</v>
      </c>
      <c r="D966" s="5">
        <v>23983</v>
      </c>
      <c r="E966" s="5">
        <v>10730</v>
      </c>
      <c r="F966" s="7">
        <v>0.47583638767264</v>
      </c>
      <c r="G966" s="5">
        <v>570.8</v>
      </c>
      <c r="H966" s="5">
        <v>271.607410083543</v>
      </c>
      <c r="I966" s="5">
        <v>299.192589916457</v>
      </c>
      <c r="J966" s="5">
        <f t="shared" si="137"/>
        <v>6513960.51603361</v>
      </c>
      <c r="K966" s="5">
        <f t="shared" si="137"/>
        <v>3210336.48980358</v>
      </c>
      <c r="L966" s="5">
        <f t="shared" si="138"/>
        <v>9724297.00583719</v>
      </c>
      <c r="M966" s="7">
        <f t="shared" si="139"/>
        <v>0.669864414067514</v>
      </c>
      <c r="N966" s="7">
        <f t="shared" si="140"/>
        <v>0.47583638767264</v>
      </c>
      <c r="O966" s="7">
        <f t="shared" si="141"/>
        <v>0.342001253074429</v>
      </c>
      <c r="P966" s="7">
        <f t="shared" si="142"/>
        <v>0.330135585932486</v>
      </c>
      <c r="Q966" s="7">
        <f t="shared" si="143"/>
        <v>0.52416361232736</v>
      </c>
      <c r="R966" s="11">
        <f t="shared" si="144"/>
        <v>-0.462300436310992</v>
      </c>
      <c r="S966" s="12">
        <f t="shared" si="145"/>
        <v>0.0764726435826842</v>
      </c>
    </row>
    <row r="967" ht="14.4" spans="1:19">
      <c r="A967" s="1">
        <v>2015</v>
      </c>
      <c r="B967" s="1">
        <v>97</v>
      </c>
      <c r="C967" s="2" t="s">
        <v>125</v>
      </c>
      <c r="D967" s="5">
        <v>25349</v>
      </c>
      <c r="E967" s="5">
        <v>11772</v>
      </c>
      <c r="F967" s="7">
        <v>0.490283902480568</v>
      </c>
      <c r="G967" s="5">
        <v>572.1</v>
      </c>
      <c r="H967" s="5">
        <v>280.491420609133</v>
      </c>
      <c r="I967" s="5">
        <v>291.608579390867</v>
      </c>
      <c r="J967" s="5">
        <f t="shared" si="137"/>
        <v>7110177.02102091</v>
      </c>
      <c r="K967" s="5">
        <f t="shared" si="137"/>
        <v>3432816.19658929</v>
      </c>
      <c r="L967" s="5">
        <f t="shared" si="138"/>
        <v>10542993.2176102</v>
      </c>
      <c r="M967" s="7">
        <f t="shared" si="139"/>
        <v>0.67439833017673</v>
      </c>
      <c r="N967" s="7">
        <f t="shared" si="140"/>
        <v>0.490283902480568</v>
      </c>
      <c r="O967" s="7">
        <f t="shared" si="141"/>
        <v>0.318836314532484</v>
      </c>
      <c r="P967" s="7">
        <f t="shared" si="142"/>
        <v>0.32560166982327</v>
      </c>
      <c r="Q967" s="7">
        <f t="shared" si="143"/>
        <v>0.509716097519432</v>
      </c>
      <c r="R967" s="11">
        <f t="shared" si="144"/>
        <v>-0.448179136623644</v>
      </c>
      <c r="S967" s="12">
        <f t="shared" si="145"/>
        <v>0.0690948028558001</v>
      </c>
    </row>
    <row r="968" ht="14.4" spans="1:19">
      <c r="A968" s="1">
        <v>2016</v>
      </c>
      <c r="B968" s="1">
        <v>97</v>
      </c>
      <c r="C968" s="2" t="s">
        <v>125</v>
      </c>
      <c r="D968" s="5">
        <v>26893</v>
      </c>
      <c r="E968" s="5">
        <v>12679</v>
      </c>
      <c r="F968" s="7">
        <v>0.504</v>
      </c>
      <c r="G968" s="5">
        <v>574</v>
      </c>
      <c r="H968" s="5">
        <v>290</v>
      </c>
      <c r="I968" s="5">
        <v>285</v>
      </c>
      <c r="J968" s="5">
        <f t="shared" si="137"/>
        <v>7798970</v>
      </c>
      <c r="K968" s="5">
        <f t="shared" si="137"/>
        <v>3613515</v>
      </c>
      <c r="L968" s="5">
        <f t="shared" si="138"/>
        <v>11412485</v>
      </c>
      <c r="M968" s="7">
        <f t="shared" si="139"/>
        <v>0.683371763467816</v>
      </c>
      <c r="N968" s="7">
        <f t="shared" si="140"/>
        <v>0.505226480836237</v>
      </c>
      <c r="O968" s="7">
        <f t="shared" si="141"/>
        <v>0.302032215461083</v>
      </c>
      <c r="P968" s="7">
        <f t="shared" si="142"/>
        <v>0.316628236532184</v>
      </c>
      <c r="Q968" s="7">
        <f t="shared" si="143"/>
        <v>0.496515679442509</v>
      </c>
      <c r="R968" s="11">
        <f t="shared" si="144"/>
        <v>-0.449886732688681</v>
      </c>
      <c r="S968" s="12">
        <f t="shared" si="145"/>
        <v>0.0639534448932885</v>
      </c>
    </row>
    <row r="969" ht="14.4" spans="1:19">
      <c r="A969" s="1">
        <v>2017</v>
      </c>
      <c r="B969" s="1">
        <v>97</v>
      </c>
      <c r="C969" s="2" t="s">
        <v>125</v>
      </c>
      <c r="D969" s="5">
        <v>29071</v>
      </c>
      <c r="E969" s="5">
        <v>13769</v>
      </c>
      <c r="F969" s="7">
        <v>0.5196</v>
      </c>
      <c r="G969" s="5">
        <v>577</v>
      </c>
      <c r="H969" s="5">
        <v>299.75724</v>
      </c>
      <c r="I969" s="5">
        <v>277.14276</v>
      </c>
      <c r="J969" s="5">
        <f t="shared" si="137"/>
        <v>8714242.72404</v>
      </c>
      <c r="K969" s="5">
        <f t="shared" si="137"/>
        <v>3815978.66244</v>
      </c>
      <c r="L969" s="5">
        <f t="shared" si="138"/>
        <v>12530221.38648</v>
      </c>
      <c r="M969" s="7">
        <f t="shared" si="139"/>
        <v>0.695458001519637</v>
      </c>
      <c r="N969" s="7">
        <f t="shared" si="140"/>
        <v>0.519509948006932</v>
      </c>
      <c r="O969" s="7">
        <f t="shared" si="141"/>
        <v>0.291684663964035</v>
      </c>
      <c r="P969" s="7">
        <f t="shared" si="142"/>
        <v>0.304541998480363</v>
      </c>
      <c r="Q969" s="7">
        <f t="shared" si="143"/>
        <v>0.480316741767764</v>
      </c>
      <c r="R969" s="11">
        <f t="shared" si="144"/>
        <v>-0.455636761277659</v>
      </c>
      <c r="S969" s="12">
        <f t="shared" si="145"/>
        <v>0.0640939036137367</v>
      </c>
    </row>
    <row r="970" ht="14.4" spans="1:19">
      <c r="A970" s="1">
        <v>2018</v>
      </c>
      <c r="B970" s="1">
        <v>97</v>
      </c>
      <c r="C970" s="2" t="s">
        <v>125</v>
      </c>
      <c r="D970" s="5">
        <v>31309</v>
      </c>
      <c r="E970" s="5">
        <v>14939</v>
      </c>
      <c r="F970" s="7">
        <v>0.534067387514886</v>
      </c>
      <c r="G970" s="5">
        <v>579.41</v>
      </c>
      <c r="H970" s="5">
        <v>309.443985</v>
      </c>
      <c r="I970" s="5">
        <v>269.966015</v>
      </c>
      <c r="J970" s="5">
        <f t="shared" si="137"/>
        <v>9688381.726365</v>
      </c>
      <c r="K970" s="5">
        <f t="shared" si="137"/>
        <v>4033022.298085</v>
      </c>
      <c r="L970" s="5">
        <f t="shared" si="138"/>
        <v>13721404.02445</v>
      </c>
      <c r="M970" s="7">
        <f t="shared" si="139"/>
        <v>0.706078015711905</v>
      </c>
      <c r="N970" s="7">
        <f t="shared" si="140"/>
        <v>0.534067387514886</v>
      </c>
      <c r="O970" s="7">
        <f t="shared" si="141"/>
        <v>0.279203710382845</v>
      </c>
      <c r="P970" s="7">
        <f t="shared" si="142"/>
        <v>0.293921984288095</v>
      </c>
      <c r="Q970" s="7">
        <f t="shared" si="143"/>
        <v>0.465932612485114</v>
      </c>
      <c r="R970" s="11">
        <f t="shared" si="144"/>
        <v>-0.4607266427075</v>
      </c>
      <c r="S970" s="12">
        <f t="shared" si="145"/>
        <v>0.0617219127675403</v>
      </c>
    </row>
    <row r="971" ht="14.4" spans="1:19">
      <c r="A971" s="1">
        <v>2019</v>
      </c>
      <c r="B971" s="1">
        <v>97</v>
      </c>
      <c r="C971" s="2" t="s">
        <v>125</v>
      </c>
      <c r="D971" s="5">
        <v>33626</v>
      </c>
      <c r="E971" s="5">
        <v>16344</v>
      </c>
      <c r="F971" s="7">
        <v>0.549053356282272</v>
      </c>
      <c r="G971" s="5">
        <v>581</v>
      </c>
      <c r="H971" s="5">
        <v>319</v>
      </c>
      <c r="I971" s="5">
        <v>262</v>
      </c>
      <c r="J971" s="5">
        <f t="shared" si="137"/>
        <v>10726694</v>
      </c>
      <c r="K971" s="5">
        <f t="shared" si="137"/>
        <v>4282128</v>
      </c>
      <c r="L971" s="5">
        <f t="shared" si="138"/>
        <v>15008822</v>
      </c>
      <c r="M971" s="7">
        <f t="shared" si="139"/>
        <v>0.714692598792897</v>
      </c>
      <c r="N971" s="7">
        <f t="shared" si="140"/>
        <v>0.549053356282272</v>
      </c>
      <c r="O971" s="7">
        <f t="shared" si="141"/>
        <v>0.263656893573594</v>
      </c>
      <c r="P971" s="7">
        <f t="shared" si="142"/>
        <v>0.285307401207103</v>
      </c>
      <c r="Q971" s="7">
        <f t="shared" si="143"/>
        <v>0.450946643717728</v>
      </c>
      <c r="R971" s="11">
        <f t="shared" si="144"/>
        <v>-0.457781826167821</v>
      </c>
      <c r="S971" s="12">
        <f t="shared" si="145"/>
        <v>0.0578250873139911</v>
      </c>
    </row>
    <row r="972" ht="14.4" spans="1:19">
      <c r="A972" s="1">
        <v>2010</v>
      </c>
      <c r="B972" s="1">
        <v>98</v>
      </c>
      <c r="C972" s="2" t="s">
        <v>126</v>
      </c>
      <c r="D972" s="5">
        <v>15781.37</v>
      </c>
      <c r="E972" s="5">
        <v>7512</v>
      </c>
      <c r="F972" s="7">
        <v>0.471751412429379</v>
      </c>
      <c r="G972" s="5">
        <v>354</v>
      </c>
      <c r="H972" s="5">
        <v>167</v>
      </c>
      <c r="I972" s="5">
        <v>187</v>
      </c>
      <c r="J972" s="5">
        <f t="shared" si="137"/>
        <v>2635488.79</v>
      </c>
      <c r="K972" s="5">
        <f t="shared" si="137"/>
        <v>1404744</v>
      </c>
      <c r="L972" s="5">
        <f t="shared" si="138"/>
        <v>4040232.79</v>
      </c>
      <c r="M972" s="7">
        <f t="shared" si="139"/>
        <v>0.652311123389501</v>
      </c>
      <c r="N972" s="7">
        <f t="shared" si="140"/>
        <v>0.471751412429379</v>
      </c>
      <c r="O972" s="7">
        <f t="shared" si="141"/>
        <v>0.324069452958612</v>
      </c>
      <c r="P972" s="7">
        <f t="shared" si="142"/>
        <v>0.347688876610498</v>
      </c>
      <c r="Q972" s="7">
        <f t="shared" si="143"/>
        <v>0.528248587570621</v>
      </c>
      <c r="R972" s="11">
        <f t="shared" si="144"/>
        <v>-0.418258935542546</v>
      </c>
      <c r="S972" s="12">
        <f t="shared" si="145"/>
        <v>0.0659701294845628</v>
      </c>
    </row>
    <row r="973" ht="14.4" spans="1:19">
      <c r="A973" s="1">
        <v>2011</v>
      </c>
      <c r="B973" s="1">
        <v>98</v>
      </c>
      <c r="C973" s="2" t="s">
        <v>126</v>
      </c>
      <c r="D973" s="5">
        <v>18005.09</v>
      </c>
      <c r="E973" s="5">
        <v>8902</v>
      </c>
      <c r="F973" s="7">
        <v>0.487252124645892</v>
      </c>
      <c r="G973" s="5">
        <v>353</v>
      </c>
      <c r="H973" s="5">
        <v>172</v>
      </c>
      <c r="I973" s="5">
        <v>181</v>
      </c>
      <c r="J973" s="5">
        <f t="shared" si="137"/>
        <v>3096875.48</v>
      </c>
      <c r="K973" s="5">
        <f t="shared" si="137"/>
        <v>1611262</v>
      </c>
      <c r="L973" s="5">
        <f t="shared" si="138"/>
        <v>4708137.48</v>
      </c>
      <c r="M973" s="7">
        <f t="shared" si="139"/>
        <v>0.657770826182416</v>
      </c>
      <c r="N973" s="7">
        <f t="shared" si="140"/>
        <v>0.487252124645892</v>
      </c>
      <c r="O973" s="7">
        <f t="shared" si="141"/>
        <v>0.300074883319935</v>
      </c>
      <c r="P973" s="7">
        <f t="shared" si="142"/>
        <v>0.342229173817584</v>
      </c>
      <c r="Q973" s="7">
        <f t="shared" si="143"/>
        <v>0.512747875354108</v>
      </c>
      <c r="R973" s="11">
        <f t="shared" si="144"/>
        <v>-0.404303641786245</v>
      </c>
      <c r="S973" s="12">
        <f t="shared" si="145"/>
        <v>0.0590160026179988</v>
      </c>
    </row>
    <row r="974" ht="14.4" spans="1:19">
      <c r="A974" s="1">
        <v>2012</v>
      </c>
      <c r="B974" s="1">
        <v>98</v>
      </c>
      <c r="C974" s="2" t="s">
        <v>126</v>
      </c>
      <c r="D974" s="5">
        <v>20136.17245</v>
      </c>
      <c r="E974" s="5">
        <v>10113</v>
      </c>
      <c r="F974" s="7">
        <v>0.508522727272727</v>
      </c>
      <c r="G974" s="5">
        <v>352</v>
      </c>
      <c r="H974" s="5">
        <v>179</v>
      </c>
      <c r="I974" s="5">
        <v>173</v>
      </c>
      <c r="J974" s="5">
        <f t="shared" si="137"/>
        <v>3604374.86855</v>
      </c>
      <c r="K974" s="5">
        <f t="shared" si="137"/>
        <v>1749549</v>
      </c>
      <c r="L974" s="5">
        <f t="shared" si="138"/>
        <v>5353923.86855</v>
      </c>
      <c r="M974" s="7">
        <f t="shared" si="139"/>
        <v>0.673221165829945</v>
      </c>
      <c r="N974" s="7">
        <f t="shared" si="140"/>
        <v>0.508522727272727</v>
      </c>
      <c r="O974" s="7">
        <f t="shared" si="141"/>
        <v>0.280563993224385</v>
      </c>
      <c r="P974" s="7">
        <f t="shared" si="142"/>
        <v>0.326778834170055</v>
      </c>
      <c r="Q974" s="7">
        <f t="shared" si="143"/>
        <v>0.491477272727273</v>
      </c>
      <c r="R974" s="11">
        <f t="shared" si="144"/>
        <v>-0.408132103914935</v>
      </c>
      <c r="S974" s="12">
        <f t="shared" si="145"/>
        <v>0.055512685503731</v>
      </c>
    </row>
    <row r="975" ht="14.4" spans="1:19">
      <c r="A975" s="1">
        <v>2013</v>
      </c>
      <c r="B975" s="1">
        <v>98</v>
      </c>
      <c r="C975" s="2" t="s">
        <v>126</v>
      </c>
      <c r="D975" s="5">
        <v>22058</v>
      </c>
      <c r="E975" s="5">
        <v>11367</v>
      </c>
      <c r="F975" s="7">
        <v>0.5202</v>
      </c>
      <c r="G975" s="5">
        <v>351.41</v>
      </c>
      <c r="H975" s="5">
        <v>182.803482</v>
      </c>
      <c r="I975" s="5">
        <v>168.606518</v>
      </c>
      <c r="J975" s="5">
        <f t="shared" si="137"/>
        <v>4032279.205956</v>
      </c>
      <c r="K975" s="5">
        <f t="shared" si="137"/>
        <v>1916550.290106</v>
      </c>
      <c r="L975" s="5">
        <f t="shared" si="138"/>
        <v>5948829.496062</v>
      </c>
      <c r="M975" s="7">
        <f t="shared" si="139"/>
        <v>0.677827328657727</v>
      </c>
      <c r="N975" s="7">
        <f t="shared" si="140"/>
        <v>0.5202</v>
      </c>
      <c r="O975" s="7">
        <f t="shared" si="141"/>
        <v>0.264679224994046</v>
      </c>
      <c r="P975" s="7">
        <f t="shared" si="142"/>
        <v>0.322172671342273</v>
      </c>
      <c r="Q975" s="7">
        <f t="shared" si="143"/>
        <v>0.4798</v>
      </c>
      <c r="R975" s="11">
        <f t="shared" si="144"/>
        <v>-0.398281702185335</v>
      </c>
      <c r="S975" s="12">
        <f t="shared" si="145"/>
        <v>0.051091332089115</v>
      </c>
    </row>
    <row r="976" ht="14.4" spans="1:19">
      <c r="A976" s="1">
        <v>2014</v>
      </c>
      <c r="B976" s="1">
        <v>98</v>
      </c>
      <c r="C976" s="2" t="s">
        <v>126</v>
      </c>
      <c r="D976" s="5">
        <v>23977</v>
      </c>
      <c r="E976" s="5">
        <v>12518</v>
      </c>
      <c r="F976" s="7">
        <v>0.5323</v>
      </c>
      <c r="G976" s="5">
        <v>352.25</v>
      </c>
      <c r="H976" s="5">
        <v>187.502675</v>
      </c>
      <c r="I976" s="5">
        <v>164.747325</v>
      </c>
      <c r="J976" s="5">
        <f t="shared" si="137"/>
        <v>4495751.638475</v>
      </c>
      <c r="K976" s="5">
        <f t="shared" si="137"/>
        <v>2062307.01435</v>
      </c>
      <c r="L976" s="5">
        <f t="shared" si="138"/>
        <v>6558058.652825</v>
      </c>
      <c r="M976" s="7">
        <f t="shared" si="139"/>
        <v>0.685530867665902</v>
      </c>
      <c r="N976" s="7">
        <f t="shared" si="140"/>
        <v>0.5323</v>
      </c>
      <c r="O976" s="7">
        <f t="shared" si="141"/>
        <v>0.252986287227664</v>
      </c>
      <c r="P976" s="7">
        <f t="shared" si="142"/>
        <v>0.314469132334098</v>
      </c>
      <c r="Q976" s="7">
        <f t="shared" si="143"/>
        <v>0.4677</v>
      </c>
      <c r="R976" s="11">
        <f t="shared" si="144"/>
        <v>-0.39694114178946</v>
      </c>
      <c r="S976" s="12">
        <f t="shared" si="145"/>
        <v>0.0486041725445182</v>
      </c>
    </row>
    <row r="977" ht="14.4" spans="1:19">
      <c r="A977" s="1">
        <v>2015</v>
      </c>
      <c r="B977" s="1">
        <v>98</v>
      </c>
      <c r="C977" s="2" t="s">
        <v>126</v>
      </c>
      <c r="D977" s="5">
        <v>25236</v>
      </c>
      <c r="E977" s="5">
        <v>13751</v>
      </c>
      <c r="F977" s="7">
        <v>0.5485</v>
      </c>
      <c r="G977" s="5">
        <v>353.4</v>
      </c>
      <c r="H977" s="5">
        <v>193.8399</v>
      </c>
      <c r="I977" s="5">
        <v>159.5601</v>
      </c>
      <c r="J977" s="5">
        <f t="shared" si="137"/>
        <v>4891743.7164</v>
      </c>
      <c r="K977" s="5">
        <f t="shared" si="137"/>
        <v>2194110.9351</v>
      </c>
      <c r="L977" s="5">
        <f t="shared" si="138"/>
        <v>7085854.6515</v>
      </c>
      <c r="M977" s="7">
        <f t="shared" si="139"/>
        <v>0.690353381065256</v>
      </c>
      <c r="N977" s="7">
        <f t="shared" si="140"/>
        <v>0.5485</v>
      </c>
      <c r="O977" s="7">
        <f t="shared" si="141"/>
        <v>0.230016333245163</v>
      </c>
      <c r="P977" s="7">
        <f t="shared" si="142"/>
        <v>0.309646618934743</v>
      </c>
      <c r="Q977" s="7">
        <f t="shared" si="143"/>
        <v>0.4515</v>
      </c>
      <c r="R977" s="11">
        <f t="shared" si="144"/>
        <v>-0.377143664522593</v>
      </c>
      <c r="S977" s="12">
        <f t="shared" si="145"/>
        <v>0.0420112927839509</v>
      </c>
    </row>
    <row r="978" ht="14.4" spans="1:19">
      <c r="A978" s="1">
        <v>2016</v>
      </c>
      <c r="B978" s="1">
        <v>98</v>
      </c>
      <c r="C978" s="2" t="s">
        <v>126</v>
      </c>
      <c r="D978" s="5">
        <v>26876</v>
      </c>
      <c r="E978" s="5">
        <v>14851</v>
      </c>
      <c r="F978" s="7">
        <v>0.565</v>
      </c>
      <c r="G978" s="5">
        <v>355</v>
      </c>
      <c r="H978" s="5">
        <v>200</v>
      </c>
      <c r="I978" s="5">
        <v>154</v>
      </c>
      <c r="J978" s="5">
        <f t="shared" si="137"/>
        <v>5375200</v>
      </c>
      <c r="K978" s="5">
        <f t="shared" si="137"/>
        <v>2287054</v>
      </c>
      <c r="L978" s="5">
        <f t="shared" si="138"/>
        <v>7662254</v>
      </c>
      <c r="M978" s="7">
        <f t="shared" si="139"/>
        <v>0.701516812154752</v>
      </c>
      <c r="N978" s="7">
        <f t="shared" si="140"/>
        <v>0.563380281690141</v>
      </c>
      <c r="O978" s="7">
        <f t="shared" si="141"/>
        <v>0.219290009208778</v>
      </c>
      <c r="P978" s="7">
        <f t="shared" si="142"/>
        <v>0.298483187845248</v>
      </c>
      <c r="Q978" s="7">
        <f t="shared" si="143"/>
        <v>0.433802816901408</v>
      </c>
      <c r="R978" s="11">
        <f t="shared" si="144"/>
        <v>-0.373876482800318</v>
      </c>
      <c r="S978" s="12">
        <f t="shared" si="145"/>
        <v>0.0422397837509202</v>
      </c>
    </row>
    <row r="979" ht="14.4" spans="1:19">
      <c r="A979" s="1">
        <v>2017</v>
      </c>
      <c r="B979" s="1">
        <v>98</v>
      </c>
      <c r="C979" s="2" t="s">
        <v>126</v>
      </c>
      <c r="D979" s="5">
        <v>29220</v>
      </c>
      <c r="E979" s="5">
        <v>16218</v>
      </c>
      <c r="F979" s="7">
        <v>0.5799</v>
      </c>
      <c r="G979" s="5">
        <v>356</v>
      </c>
      <c r="H979" s="5">
        <v>206.45043096</v>
      </c>
      <c r="I979" s="5">
        <v>149.55996904</v>
      </c>
      <c r="J979" s="5">
        <f t="shared" si="137"/>
        <v>6032481.5926512</v>
      </c>
      <c r="K979" s="5">
        <f t="shared" si="137"/>
        <v>2425563.57789072</v>
      </c>
      <c r="L979" s="5">
        <f t="shared" si="138"/>
        <v>8458045.17054192</v>
      </c>
      <c r="M979" s="7">
        <f t="shared" si="139"/>
        <v>0.713224092685319</v>
      </c>
      <c r="N979" s="7">
        <f t="shared" si="140"/>
        <v>0.579916940898876</v>
      </c>
      <c r="O979" s="7">
        <f t="shared" si="141"/>
        <v>0.206910778586309</v>
      </c>
      <c r="P979" s="7">
        <f t="shared" si="142"/>
        <v>0.286775907314682</v>
      </c>
      <c r="Q979" s="7">
        <f t="shared" si="143"/>
        <v>0.42011227258427</v>
      </c>
      <c r="R979" s="11">
        <f t="shared" si="144"/>
        <v>-0.381820891213879</v>
      </c>
      <c r="S979" s="12">
        <f t="shared" si="145"/>
        <v>0.0380767198144727</v>
      </c>
    </row>
    <row r="980" ht="14.4" spans="1:19">
      <c r="A980" s="1">
        <v>2018</v>
      </c>
      <c r="B980" s="1">
        <v>98</v>
      </c>
      <c r="C980" s="2" t="s">
        <v>126</v>
      </c>
      <c r="D980" s="5">
        <v>31499</v>
      </c>
      <c r="E980" s="5">
        <v>17629</v>
      </c>
      <c r="F980" s="7">
        <v>0.5942</v>
      </c>
      <c r="G980" s="5">
        <v>359.07</v>
      </c>
      <c r="H980" s="5">
        <v>213.359394</v>
      </c>
      <c r="I980" s="5">
        <v>145.710606</v>
      </c>
      <c r="J980" s="5">
        <f t="shared" si="137"/>
        <v>6720607.551606</v>
      </c>
      <c r="K980" s="5">
        <f t="shared" si="137"/>
        <v>2568732.273174</v>
      </c>
      <c r="L980" s="5">
        <f t="shared" si="138"/>
        <v>9289339.82478</v>
      </c>
      <c r="M980" s="7">
        <f t="shared" si="139"/>
        <v>0.723475260715329</v>
      </c>
      <c r="N980" s="7">
        <f t="shared" si="140"/>
        <v>0.5942</v>
      </c>
      <c r="O980" s="7">
        <f t="shared" si="141"/>
        <v>0.196850388561142</v>
      </c>
      <c r="P980" s="7">
        <f t="shared" si="142"/>
        <v>0.276524739284671</v>
      </c>
      <c r="Q980" s="7">
        <f t="shared" si="143"/>
        <v>0.4058</v>
      </c>
      <c r="R980" s="11">
        <f t="shared" si="144"/>
        <v>-0.383560137431177</v>
      </c>
      <c r="S980" s="12">
        <f t="shared" si="145"/>
        <v>0.0363525191830373</v>
      </c>
    </row>
    <row r="981" ht="14.4" spans="1:19">
      <c r="A981" s="1">
        <v>2019</v>
      </c>
      <c r="B981" s="1">
        <v>98</v>
      </c>
      <c r="C981" s="2" t="s">
        <v>126</v>
      </c>
      <c r="D981" s="5">
        <v>33956</v>
      </c>
      <c r="E981" s="5">
        <v>19374</v>
      </c>
      <c r="F981" s="7">
        <v>0.608333333333333</v>
      </c>
      <c r="G981" s="5">
        <v>360</v>
      </c>
      <c r="H981" s="5">
        <v>219</v>
      </c>
      <c r="I981" s="5">
        <v>141</v>
      </c>
      <c r="J981" s="5">
        <f t="shared" si="137"/>
        <v>7436364</v>
      </c>
      <c r="K981" s="5">
        <f t="shared" si="137"/>
        <v>2731734</v>
      </c>
      <c r="L981" s="5">
        <f t="shared" si="138"/>
        <v>10168098</v>
      </c>
      <c r="M981" s="7">
        <f t="shared" si="139"/>
        <v>0.731342675886877</v>
      </c>
      <c r="N981" s="7">
        <f t="shared" si="140"/>
        <v>0.608333333333333</v>
      </c>
      <c r="O981" s="7">
        <f t="shared" si="141"/>
        <v>0.184159149422781</v>
      </c>
      <c r="P981" s="7">
        <f t="shared" si="142"/>
        <v>0.268657324113123</v>
      </c>
      <c r="Q981" s="7">
        <f t="shared" si="143"/>
        <v>0.391666666666667</v>
      </c>
      <c r="R981" s="11">
        <f t="shared" si="144"/>
        <v>-0.376974458448747</v>
      </c>
      <c r="S981" s="12">
        <f t="shared" si="145"/>
        <v>0.0334064958620739</v>
      </c>
    </row>
    <row r="982" ht="14.4" spans="1:19">
      <c r="A982" s="1">
        <v>2010</v>
      </c>
      <c r="B982" s="1">
        <v>99</v>
      </c>
      <c r="C982" s="2" t="s">
        <v>127</v>
      </c>
      <c r="D982" s="5">
        <v>15138.4176465467</v>
      </c>
      <c r="E982" s="5">
        <v>5077</v>
      </c>
      <c r="F982" s="7">
        <v>0.313888888888889</v>
      </c>
      <c r="G982" s="5">
        <v>360</v>
      </c>
      <c r="H982" s="5">
        <v>113</v>
      </c>
      <c r="I982" s="5">
        <v>247</v>
      </c>
      <c r="J982" s="5">
        <f t="shared" si="137"/>
        <v>1710641.19405978</v>
      </c>
      <c r="K982" s="5">
        <f t="shared" si="137"/>
        <v>1254019</v>
      </c>
      <c r="L982" s="5">
        <f t="shared" si="138"/>
        <v>2964660.19405978</v>
      </c>
      <c r="M982" s="7">
        <f t="shared" si="139"/>
        <v>0.577010882220955</v>
      </c>
      <c r="N982" s="7">
        <f t="shared" si="140"/>
        <v>0.313888888888889</v>
      </c>
      <c r="O982" s="7">
        <f t="shared" si="141"/>
        <v>0.608822060087585</v>
      </c>
      <c r="P982" s="7">
        <f t="shared" si="142"/>
        <v>0.422989117779045</v>
      </c>
      <c r="Q982" s="7">
        <f t="shared" si="143"/>
        <v>0.686111111111111</v>
      </c>
      <c r="R982" s="11">
        <f t="shared" si="144"/>
        <v>-0.483693131735281</v>
      </c>
      <c r="S982" s="12">
        <f t="shared" si="145"/>
        <v>0.146700022938227</v>
      </c>
    </row>
    <row r="983" ht="14.4" spans="1:19">
      <c r="A983" s="1">
        <v>2011</v>
      </c>
      <c r="B983" s="1">
        <v>99</v>
      </c>
      <c r="C983" s="2" t="s">
        <v>127</v>
      </c>
      <c r="D983" s="5">
        <v>17227.5192817702</v>
      </c>
      <c r="E983" s="5">
        <v>6082</v>
      </c>
      <c r="F983" s="7">
        <v>0.334269662921348</v>
      </c>
      <c r="G983" s="5">
        <v>356</v>
      </c>
      <c r="H983" s="5">
        <v>119</v>
      </c>
      <c r="I983" s="5">
        <v>237</v>
      </c>
      <c r="J983" s="5">
        <f t="shared" si="137"/>
        <v>2050074.79453065</v>
      </c>
      <c r="K983" s="5">
        <f t="shared" si="137"/>
        <v>1441434</v>
      </c>
      <c r="L983" s="5">
        <f t="shared" si="138"/>
        <v>3491508.79453065</v>
      </c>
      <c r="M983" s="7">
        <f t="shared" si="139"/>
        <v>0.587160140550709</v>
      </c>
      <c r="N983" s="7">
        <f t="shared" si="140"/>
        <v>0.334269662921348</v>
      </c>
      <c r="O983" s="7">
        <f t="shared" si="141"/>
        <v>0.563349553221148</v>
      </c>
      <c r="P983" s="7">
        <f t="shared" si="142"/>
        <v>0.412839859449292</v>
      </c>
      <c r="Q983" s="7">
        <f t="shared" si="143"/>
        <v>0.665730337078652</v>
      </c>
      <c r="R983" s="11">
        <f t="shared" si="144"/>
        <v>-0.477824921015941</v>
      </c>
      <c r="S983" s="12">
        <f t="shared" si="145"/>
        <v>0.133511229614918</v>
      </c>
    </row>
    <row r="984" ht="14.4" spans="1:19">
      <c r="A984" s="1">
        <v>2012</v>
      </c>
      <c r="B984" s="1">
        <v>99</v>
      </c>
      <c r="C984" s="2" t="s">
        <v>127</v>
      </c>
      <c r="D984" s="5">
        <v>19511.02778</v>
      </c>
      <c r="E984" s="5">
        <v>6945</v>
      </c>
      <c r="F984" s="7">
        <v>0.352777777777778</v>
      </c>
      <c r="G984" s="5">
        <v>360</v>
      </c>
      <c r="H984" s="5">
        <v>127</v>
      </c>
      <c r="I984" s="5">
        <v>233</v>
      </c>
      <c r="J984" s="5">
        <f t="shared" si="137"/>
        <v>2477900.52806</v>
      </c>
      <c r="K984" s="5">
        <f t="shared" si="137"/>
        <v>1618185</v>
      </c>
      <c r="L984" s="5">
        <f t="shared" si="138"/>
        <v>4096085.52806</v>
      </c>
      <c r="M984" s="7">
        <f t="shared" si="139"/>
        <v>0.604943551858301</v>
      </c>
      <c r="N984" s="7">
        <f t="shared" si="140"/>
        <v>0.352777777777778</v>
      </c>
      <c r="O984" s="7">
        <f t="shared" si="141"/>
        <v>0.539296816973747</v>
      </c>
      <c r="P984" s="7">
        <f t="shared" si="142"/>
        <v>0.395056448141699</v>
      </c>
      <c r="Q984" s="7">
        <f t="shared" si="143"/>
        <v>0.647222222222222</v>
      </c>
      <c r="R984" s="11">
        <f t="shared" si="144"/>
        <v>-0.493661039718902</v>
      </c>
      <c r="S984" s="12">
        <f t="shared" si="145"/>
        <v>0.131220155028687</v>
      </c>
    </row>
    <row r="985" ht="14.4" spans="1:19">
      <c r="A985" s="1">
        <v>2013</v>
      </c>
      <c r="B985" s="1">
        <v>99</v>
      </c>
      <c r="C985" s="2" t="s">
        <v>127</v>
      </c>
      <c r="D985" s="5">
        <v>21571</v>
      </c>
      <c r="E985" s="5">
        <v>7904</v>
      </c>
      <c r="F985" s="7">
        <v>0.3672</v>
      </c>
      <c r="G985" s="5">
        <v>358.4</v>
      </c>
      <c r="H985" s="5">
        <v>131.60448</v>
      </c>
      <c r="I985" s="5">
        <v>226.79552</v>
      </c>
      <c r="J985" s="5">
        <f t="shared" si="137"/>
        <v>2838840.23808</v>
      </c>
      <c r="K985" s="5">
        <f t="shared" si="137"/>
        <v>1792591.79008</v>
      </c>
      <c r="L985" s="5">
        <f t="shared" si="138"/>
        <v>4631432.02816</v>
      </c>
      <c r="M985" s="7">
        <f t="shared" si="139"/>
        <v>0.612950858572317</v>
      </c>
      <c r="N985" s="7">
        <f t="shared" si="140"/>
        <v>0.3672</v>
      </c>
      <c r="O985" s="7">
        <f t="shared" si="141"/>
        <v>0.512378108515307</v>
      </c>
      <c r="P985" s="7">
        <f t="shared" si="142"/>
        <v>0.387049141427683</v>
      </c>
      <c r="Q985" s="7">
        <f t="shared" si="143"/>
        <v>0.6328</v>
      </c>
      <c r="R985" s="11">
        <f t="shared" si="144"/>
        <v>-0.491602751051706</v>
      </c>
      <c r="S985" s="12">
        <f t="shared" si="145"/>
        <v>0.123788178810068</v>
      </c>
    </row>
    <row r="986" ht="14.4" spans="1:19">
      <c r="A986" s="1">
        <v>2014</v>
      </c>
      <c r="B986" s="1">
        <v>99</v>
      </c>
      <c r="C986" s="2" t="s">
        <v>127</v>
      </c>
      <c r="D986" s="5">
        <v>23767</v>
      </c>
      <c r="E986" s="5">
        <v>8828</v>
      </c>
      <c r="F986" s="7">
        <v>0.3851</v>
      </c>
      <c r="G986" s="5">
        <v>360.1</v>
      </c>
      <c r="H986" s="5">
        <v>138.67451</v>
      </c>
      <c r="I986" s="5">
        <v>221.42549</v>
      </c>
      <c r="J986" s="5">
        <f t="shared" si="137"/>
        <v>3295877.07917</v>
      </c>
      <c r="K986" s="5">
        <f t="shared" si="137"/>
        <v>1954744.22572</v>
      </c>
      <c r="L986" s="5">
        <f t="shared" si="138"/>
        <v>5250621.30489</v>
      </c>
      <c r="M986" s="7">
        <f t="shared" si="139"/>
        <v>0.62771182452265</v>
      </c>
      <c r="N986" s="7">
        <f t="shared" si="140"/>
        <v>0.3851</v>
      </c>
      <c r="O986" s="7">
        <f t="shared" si="141"/>
        <v>0.488578142181892</v>
      </c>
      <c r="P986" s="7">
        <f t="shared" si="142"/>
        <v>0.37228817547735</v>
      </c>
      <c r="Q986" s="7">
        <f t="shared" si="143"/>
        <v>0.6149</v>
      </c>
      <c r="R986" s="11">
        <f t="shared" si="144"/>
        <v>-0.501791433322848</v>
      </c>
      <c r="S986" s="12">
        <f t="shared" si="145"/>
        <v>0.119875259868955</v>
      </c>
    </row>
    <row r="987" ht="14.4" spans="1:19">
      <c r="A987" s="1">
        <v>2015</v>
      </c>
      <c r="B987" s="1">
        <v>99</v>
      </c>
      <c r="C987" s="2" t="s">
        <v>127</v>
      </c>
      <c r="D987" s="5">
        <v>24928</v>
      </c>
      <c r="E987" s="5">
        <v>9790</v>
      </c>
      <c r="F987" s="7">
        <v>0.4035</v>
      </c>
      <c r="G987" s="5">
        <v>361</v>
      </c>
      <c r="H987" s="5">
        <v>145.6635</v>
      </c>
      <c r="I987" s="5">
        <v>215.3365</v>
      </c>
      <c r="J987" s="5">
        <f t="shared" si="137"/>
        <v>3631099.728</v>
      </c>
      <c r="K987" s="5">
        <f t="shared" si="137"/>
        <v>2108144.335</v>
      </c>
      <c r="L987" s="5">
        <f t="shared" si="138"/>
        <v>5739244.063</v>
      </c>
      <c r="M987" s="7">
        <f t="shared" si="139"/>
        <v>0.632679092950433</v>
      </c>
      <c r="N987" s="7">
        <f t="shared" si="140"/>
        <v>0.4035</v>
      </c>
      <c r="O987" s="7">
        <f t="shared" si="141"/>
        <v>0.449786843721795</v>
      </c>
      <c r="P987" s="7">
        <f t="shared" si="142"/>
        <v>0.367320907049567</v>
      </c>
      <c r="Q987" s="7">
        <f t="shared" si="143"/>
        <v>0.5965</v>
      </c>
      <c r="R987" s="11">
        <f t="shared" si="144"/>
        <v>-0.484843369424124</v>
      </c>
      <c r="S987" s="12">
        <f t="shared" si="145"/>
        <v>0.106477626073106</v>
      </c>
    </row>
    <row r="988" ht="14.4" spans="1:19">
      <c r="A988" s="1">
        <v>2016</v>
      </c>
      <c r="B988" s="1">
        <v>99</v>
      </c>
      <c r="C988" s="2" t="s">
        <v>127</v>
      </c>
      <c r="D988" s="5">
        <v>26482</v>
      </c>
      <c r="E988" s="5">
        <v>10622</v>
      </c>
      <c r="F988" s="7">
        <v>0.42</v>
      </c>
      <c r="G988" s="5">
        <v>363</v>
      </c>
      <c r="H988" s="5">
        <v>152</v>
      </c>
      <c r="I988" s="5">
        <v>210</v>
      </c>
      <c r="J988" s="5">
        <f t="shared" si="137"/>
        <v>4025264</v>
      </c>
      <c r="K988" s="5">
        <f t="shared" si="137"/>
        <v>2230620</v>
      </c>
      <c r="L988" s="5">
        <f t="shared" si="138"/>
        <v>6255884</v>
      </c>
      <c r="M988" s="7">
        <f t="shared" si="139"/>
        <v>0.643436483157296</v>
      </c>
      <c r="N988" s="7">
        <f t="shared" si="140"/>
        <v>0.418732782369146</v>
      </c>
      <c r="O988" s="7">
        <f t="shared" si="141"/>
        <v>0.429590351328666</v>
      </c>
      <c r="P988" s="7">
        <f t="shared" si="142"/>
        <v>0.356563516842704</v>
      </c>
      <c r="Q988" s="7">
        <f t="shared" si="143"/>
        <v>0.578512396694215</v>
      </c>
      <c r="R988" s="11">
        <f t="shared" si="144"/>
        <v>-0.483947583588691</v>
      </c>
      <c r="S988" s="12">
        <f t="shared" si="145"/>
        <v>0.103856052485312</v>
      </c>
    </row>
    <row r="989" ht="14.4" spans="1:19">
      <c r="A989" s="1">
        <v>2017</v>
      </c>
      <c r="B989" s="1">
        <v>99</v>
      </c>
      <c r="C989" s="2" t="s">
        <v>127</v>
      </c>
      <c r="D989" s="5">
        <v>28823</v>
      </c>
      <c r="E989" s="5">
        <v>11652</v>
      </c>
      <c r="F989" s="7">
        <v>0.4373</v>
      </c>
      <c r="G989" s="5">
        <v>364</v>
      </c>
      <c r="H989" s="5">
        <v>159.146589</v>
      </c>
      <c r="I989" s="5">
        <v>204.783411</v>
      </c>
      <c r="J989" s="5">
        <f t="shared" si="137"/>
        <v>4587082.134747</v>
      </c>
      <c r="K989" s="5">
        <f t="shared" si="137"/>
        <v>2386136.304972</v>
      </c>
      <c r="L989" s="5">
        <f t="shared" si="138"/>
        <v>6973218.439719</v>
      </c>
      <c r="M989" s="7">
        <f t="shared" si="139"/>
        <v>0.65781420364222</v>
      </c>
      <c r="N989" s="7">
        <f t="shared" si="140"/>
        <v>0.437215903846154</v>
      </c>
      <c r="O989" s="7">
        <f t="shared" si="141"/>
        <v>0.408495393934283</v>
      </c>
      <c r="P989" s="7">
        <f t="shared" si="142"/>
        <v>0.34218579635778</v>
      </c>
      <c r="Q989" s="7">
        <f t="shared" si="143"/>
        <v>0.562591788461539</v>
      </c>
      <c r="R989" s="11">
        <f t="shared" si="144"/>
        <v>-0.497200446501365</v>
      </c>
      <c r="S989" s="12">
        <f t="shared" si="145"/>
        <v>0.098579141516882</v>
      </c>
    </row>
    <row r="990" ht="14.4" spans="1:19">
      <c r="A990" s="1">
        <v>2018</v>
      </c>
      <c r="B990" s="1">
        <v>99</v>
      </c>
      <c r="C990" s="2" t="s">
        <v>127</v>
      </c>
      <c r="D990" s="5">
        <v>31042</v>
      </c>
      <c r="E990" s="5">
        <v>12654</v>
      </c>
      <c r="F990" s="7">
        <v>0.4528</v>
      </c>
      <c r="G990" s="5">
        <v>360.94</v>
      </c>
      <c r="H990" s="5">
        <v>163.433632</v>
      </c>
      <c r="I990" s="5">
        <v>197.506368</v>
      </c>
      <c r="J990" s="5">
        <f t="shared" si="137"/>
        <v>5073306.804544</v>
      </c>
      <c r="K990" s="5">
        <f t="shared" si="137"/>
        <v>2499245.580672</v>
      </c>
      <c r="L990" s="5">
        <f t="shared" si="138"/>
        <v>7572552.385216</v>
      </c>
      <c r="M990" s="7">
        <f t="shared" si="139"/>
        <v>0.669959948306028</v>
      </c>
      <c r="N990" s="7">
        <f t="shared" si="140"/>
        <v>0.4528</v>
      </c>
      <c r="O990" s="7">
        <f t="shared" si="141"/>
        <v>0.391767405061505</v>
      </c>
      <c r="P990" s="7">
        <f t="shared" si="142"/>
        <v>0.330040051693972</v>
      </c>
      <c r="Q990" s="7">
        <f t="shared" si="143"/>
        <v>0.5472</v>
      </c>
      <c r="R990" s="11">
        <f t="shared" si="144"/>
        <v>-0.505600350442796</v>
      </c>
      <c r="S990" s="12">
        <f t="shared" si="145"/>
        <v>0.0956001046463617</v>
      </c>
    </row>
    <row r="991" ht="14.4" spans="1:19">
      <c r="A991" s="1">
        <v>2019</v>
      </c>
      <c r="B991" s="1">
        <v>99</v>
      </c>
      <c r="C991" s="2" t="s">
        <v>127</v>
      </c>
      <c r="D991" s="5">
        <v>33277</v>
      </c>
      <c r="E991" s="5">
        <v>13894</v>
      </c>
      <c r="F991" s="7">
        <v>0.46814404432133</v>
      </c>
      <c r="G991" s="5">
        <v>361</v>
      </c>
      <c r="H991" s="5">
        <v>169</v>
      </c>
      <c r="I991" s="5">
        <v>192</v>
      </c>
      <c r="J991" s="5">
        <f t="shared" si="137"/>
        <v>5623813</v>
      </c>
      <c r="K991" s="5">
        <f t="shared" si="137"/>
        <v>2667648</v>
      </c>
      <c r="L991" s="5">
        <f t="shared" si="138"/>
        <v>8291461</v>
      </c>
      <c r="M991" s="7">
        <f t="shared" si="139"/>
        <v>0.678265627734364</v>
      </c>
      <c r="N991" s="7">
        <f t="shared" si="140"/>
        <v>0.46814404432133</v>
      </c>
      <c r="O991" s="7">
        <f t="shared" si="141"/>
        <v>0.370762956960926</v>
      </c>
      <c r="P991" s="7">
        <f t="shared" si="142"/>
        <v>0.321734372265636</v>
      </c>
      <c r="Q991" s="7">
        <f t="shared" si="143"/>
        <v>0.53185595567867</v>
      </c>
      <c r="R991" s="11">
        <f t="shared" si="144"/>
        <v>-0.502646418427389</v>
      </c>
      <c r="S991" s="12">
        <f t="shared" si="145"/>
        <v>0.0897571398394453</v>
      </c>
    </row>
    <row r="992" ht="14.4" spans="1:19">
      <c r="A992" s="1">
        <v>2010</v>
      </c>
      <c r="B992" s="1">
        <v>100</v>
      </c>
      <c r="C992" s="2" t="s">
        <v>128</v>
      </c>
      <c r="D992" s="5">
        <v>15171.1652737692</v>
      </c>
      <c r="E992" s="5">
        <v>7197</v>
      </c>
      <c r="F992" s="7">
        <v>0.392111368909513</v>
      </c>
      <c r="G992" s="5">
        <v>431</v>
      </c>
      <c r="H992" s="5">
        <v>169</v>
      </c>
      <c r="I992" s="5">
        <v>262</v>
      </c>
      <c r="J992" s="5">
        <f t="shared" si="137"/>
        <v>2563926.931267</v>
      </c>
      <c r="K992" s="5">
        <f t="shared" si="137"/>
        <v>1885614</v>
      </c>
      <c r="L992" s="5">
        <f t="shared" si="138"/>
        <v>4449540.931267</v>
      </c>
      <c r="M992" s="7">
        <f t="shared" si="139"/>
        <v>0.576222799356725</v>
      </c>
      <c r="N992" s="7">
        <f t="shared" si="140"/>
        <v>0.392111368909513</v>
      </c>
      <c r="O992" s="7">
        <f t="shared" si="141"/>
        <v>0.384948486543636</v>
      </c>
      <c r="P992" s="7">
        <f t="shared" si="142"/>
        <v>0.423777200643275</v>
      </c>
      <c r="Q992" s="7">
        <f t="shared" si="143"/>
        <v>0.607888631090487</v>
      </c>
      <c r="R992" s="11">
        <f t="shared" si="144"/>
        <v>-0.360783845696323</v>
      </c>
      <c r="S992" s="12">
        <f t="shared" si="145"/>
        <v>0.0689241263578057</v>
      </c>
    </row>
    <row r="993" ht="14.4" spans="1:19">
      <c r="A993" s="1">
        <v>2011</v>
      </c>
      <c r="B993" s="1">
        <v>100</v>
      </c>
      <c r="C993" s="2" t="s">
        <v>128</v>
      </c>
      <c r="D993" s="5">
        <v>17502.9733763476</v>
      </c>
      <c r="E993" s="5">
        <v>8651</v>
      </c>
      <c r="F993" s="7">
        <v>0.409302325581395</v>
      </c>
      <c r="G993" s="5">
        <v>430</v>
      </c>
      <c r="H993" s="5">
        <v>176</v>
      </c>
      <c r="I993" s="5">
        <v>254</v>
      </c>
      <c r="J993" s="5">
        <f t="shared" si="137"/>
        <v>3080523.31423717</v>
      </c>
      <c r="K993" s="5">
        <f t="shared" si="137"/>
        <v>2197354</v>
      </c>
      <c r="L993" s="5">
        <f t="shared" si="138"/>
        <v>5277877.31423717</v>
      </c>
      <c r="M993" s="7">
        <f t="shared" si="139"/>
        <v>0.583667093952223</v>
      </c>
      <c r="N993" s="7">
        <f t="shared" si="140"/>
        <v>0.409302325581395</v>
      </c>
      <c r="O993" s="7">
        <f t="shared" si="141"/>
        <v>0.354876710355992</v>
      </c>
      <c r="P993" s="7">
        <f t="shared" si="142"/>
        <v>0.416332906047777</v>
      </c>
      <c r="Q993" s="7">
        <f t="shared" si="143"/>
        <v>0.590697674418605</v>
      </c>
      <c r="R993" s="11">
        <f t="shared" si="144"/>
        <v>-0.349819142162504</v>
      </c>
      <c r="S993" s="12">
        <f t="shared" si="145"/>
        <v>0.0614886381971505</v>
      </c>
    </row>
    <row r="994" ht="14.4" spans="1:19">
      <c r="A994" s="1">
        <v>2012</v>
      </c>
      <c r="B994" s="1">
        <v>100</v>
      </c>
      <c r="C994" s="2" t="s">
        <v>128</v>
      </c>
      <c r="D994" s="5">
        <v>19684.54018</v>
      </c>
      <c r="E994" s="5">
        <v>9819</v>
      </c>
      <c r="F994" s="7">
        <v>0.427906976744186</v>
      </c>
      <c r="G994" s="5">
        <v>430</v>
      </c>
      <c r="H994" s="5">
        <v>184</v>
      </c>
      <c r="I994" s="5">
        <v>246</v>
      </c>
      <c r="J994" s="5">
        <f t="shared" si="137"/>
        <v>3621955.39312</v>
      </c>
      <c r="K994" s="5">
        <f t="shared" si="137"/>
        <v>2415474</v>
      </c>
      <c r="L994" s="5">
        <f t="shared" si="138"/>
        <v>6037429.39312</v>
      </c>
      <c r="M994" s="7">
        <f t="shared" si="139"/>
        <v>0.599916811821837</v>
      </c>
      <c r="N994" s="7">
        <f t="shared" si="140"/>
        <v>0.427906976744186</v>
      </c>
      <c r="O994" s="7">
        <f t="shared" si="141"/>
        <v>0.337885170736648</v>
      </c>
      <c r="P994" s="7">
        <f t="shared" si="142"/>
        <v>0.400083188178163</v>
      </c>
      <c r="Q994" s="7">
        <f t="shared" si="143"/>
        <v>0.572093023255814</v>
      </c>
      <c r="R994" s="11">
        <f t="shared" si="144"/>
        <v>-0.357629110296358</v>
      </c>
      <c r="S994" s="12">
        <f t="shared" si="145"/>
        <v>0.0596215997575205</v>
      </c>
    </row>
    <row r="995" ht="14.4" spans="1:19">
      <c r="A995" s="1">
        <v>2013</v>
      </c>
      <c r="B995" s="1">
        <v>100</v>
      </c>
      <c r="C995" s="2" t="s">
        <v>128</v>
      </c>
      <c r="D995" s="5">
        <v>21717</v>
      </c>
      <c r="E995" s="5">
        <v>11007</v>
      </c>
      <c r="F995" s="7">
        <v>0.4421</v>
      </c>
      <c r="G995" s="5">
        <v>429.72</v>
      </c>
      <c r="H995" s="5">
        <v>189.979212</v>
      </c>
      <c r="I995" s="5">
        <v>239.740788</v>
      </c>
      <c r="J995" s="5">
        <f t="shared" si="137"/>
        <v>4125778.547004</v>
      </c>
      <c r="K995" s="5">
        <f t="shared" si="137"/>
        <v>2638826.853516</v>
      </c>
      <c r="L995" s="5">
        <f t="shared" si="138"/>
        <v>6764605.40052</v>
      </c>
      <c r="M995" s="7">
        <f t="shared" si="139"/>
        <v>0.609906757707826</v>
      </c>
      <c r="N995" s="7">
        <f t="shared" si="140"/>
        <v>0.4421</v>
      </c>
      <c r="O995" s="7">
        <f t="shared" si="141"/>
        <v>0.321769988434778</v>
      </c>
      <c r="P995" s="7">
        <f t="shared" si="142"/>
        <v>0.390093242292174</v>
      </c>
      <c r="Q995" s="7">
        <f t="shared" si="143"/>
        <v>0.5579</v>
      </c>
      <c r="R995" s="11">
        <f t="shared" si="144"/>
        <v>-0.357793941503081</v>
      </c>
      <c r="S995" s="12">
        <f t="shared" si="145"/>
        <v>0.0566766916605063</v>
      </c>
    </row>
    <row r="996" ht="14.4" spans="1:19">
      <c r="A996" s="1">
        <v>2014</v>
      </c>
      <c r="B996" s="1">
        <v>100</v>
      </c>
      <c r="C996" s="2" t="s">
        <v>128</v>
      </c>
      <c r="D996" s="5">
        <v>23753</v>
      </c>
      <c r="E996" s="5">
        <v>12140</v>
      </c>
      <c r="F996" s="7">
        <v>0.457</v>
      </c>
      <c r="G996" s="5">
        <v>431.5</v>
      </c>
      <c r="H996" s="5">
        <v>197.1955</v>
      </c>
      <c r="I996" s="5">
        <v>234.3045</v>
      </c>
      <c r="J996" s="5">
        <f t="shared" si="137"/>
        <v>4683984.7115</v>
      </c>
      <c r="K996" s="5">
        <f t="shared" si="137"/>
        <v>2844456.63</v>
      </c>
      <c r="L996" s="5">
        <f t="shared" si="138"/>
        <v>7528441.3415</v>
      </c>
      <c r="M996" s="7">
        <f t="shared" si="139"/>
        <v>0.622171907706827</v>
      </c>
      <c r="N996" s="7">
        <f t="shared" si="140"/>
        <v>0.457</v>
      </c>
      <c r="O996" s="7">
        <f t="shared" si="141"/>
        <v>0.308533042609231</v>
      </c>
      <c r="P996" s="7">
        <f t="shared" si="142"/>
        <v>0.377828092293173</v>
      </c>
      <c r="Q996" s="7">
        <f t="shared" si="143"/>
        <v>0.543</v>
      </c>
      <c r="R996" s="11">
        <f t="shared" si="144"/>
        <v>-0.362670010052373</v>
      </c>
      <c r="S996" s="12">
        <f t="shared" si="145"/>
        <v>0.0549336736807435</v>
      </c>
    </row>
    <row r="997" ht="14.4" spans="1:19">
      <c r="A997" s="1">
        <v>2015</v>
      </c>
      <c r="B997" s="1">
        <v>100</v>
      </c>
      <c r="C997" s="2" t="s">
        <v>128</v>
      </c>
      <c r="D997" s="5">
        <v>25225</v>
      </c>
      <c r="E997" s="5">
        <v>13355</v>
      </c>
      <c r="F997" s="7">
        <v>0.4757</v>
      </c>
      <c r="G997" s="5">
        <v>434.15</v>
      </c>
      <c r="H997" s="5">
        <v>206.525155</v>
      </c>
      <c r="I997" s="5">
        <v>227.624845</v>
      </c>
      <c r="J997" s="5">
        <f t="shared" si="137"/>
        <v>5209597.034875</v>
      </c>
      <c r="K997" s="5">
        <f t="shared" si="137"/>
        <v>3039929.804975</v>
      </c>
      <c r="L997" s="5">
        <f t="shared" si="138"/>
        <v>8249526.83985</v>
      </c>
      <c r="M997" s="7">
        <f t="shared" si="139"/>
        <v>0.631502525661184</v>
      </c>
      <c r="N997" s="7">
        <f t="shared" si="140"/>
        <v>0.4757</v>
      </c>
      <c r="O997" s="7">
        <f t="shared" si="141"/>
        <v>0.283314537807786</v>
      </c>
      <c r="P997" s="7">
        <f t="shared" si="142"/>
        <v>0.368497474338816</v>
      </c>
      <c r="Q997" s="7">
        <f t="shared" si="143"/>
        <v>0.5243</v>
      </c>
      <c r="R997" s="11">
        <f t="shared" si="144"/>
        <v>-0.352630181869962</v>
      </c>
      <c r="S997" s="12">
        <f t="shared" si="145"/>
        <v>0.0489705147874295</v>
      </c>
    </row>
    <row r="998" ht="14.4" spans="1:19">
      <c r="A998" s="1">
        <v>2016</v>
      </c>
      <c r="B998" s="1">
        <v>100</v>
      </c>
      <c r="C998" s="2" t="s">
        <v>128</v>
      </c>
      <c r="D998" s="5">
        <v>27016</v>
      </c>
      <c r="E998" s="5">
        <v>14357</v>
      </c>
      <c r="F998" s="7">
        <v>0.494</v>
      </c>
      <c r="G998" s="5">
        <v>438</v>
      </c>
      <c r="H998" s="5">
        <v>216</v>
      </c>
      <c r="I998" s="5">
        <v>222</v>
      </c>
      <c r="J998" s="5">
        <f t="shared" si="137"/>
        <v>5835456</v>
      </c>
      <c r="K998" s="5">
        <f t="shared" si="137"/>
        <v>3187254</v>
      </c>
      <c r="L998" s="5">
        <f t="shared" si="138"/>
        <v>9022710</v>
      </c>
      <c r="M998" s="7">
        <f t="shared" si="139"/>
        <v>0.646752029046705</v>
      </c>
      <c r="N998" s="7">
        <f t="shared" si="140"/>
        <v>0.493150684931507</v>
      </c>
      <c r="O998" s="7">
        <f t="shared" si="141"/>
        <v>0.271148182068162</v>
      </c>
      <c r="P998" s="7">
        <f t="shared" si="142"/>
        <v>0.353247970953295</v>
      </c>
      <c r="Q998" s="7">
        <f t="shared" si="143"/>
        <v>0.506849315068493</v>
      </c>
      <c r="R998" s="11">
        <f t="shared" si="144"/>
        <v>-0.361043472869548</v>
      </c>
      <c r="S998" s="12">
        <f t="shared" si="145"/>
        <v>0.0478277627078102</v>
      </c>
    </row>
    <row r="999" ht="14.4" spans="1:19">
      <c r="A999" s="1">
        <v>2017</v>
      </c>
      <c r="B999" s="1">
        <v>100</v>
      </c>
      <c r="C999" s="2" t="s">
        <v>128</v>
      </c>
      <c r="D999" s="5">
        <v>29445</v>
      </c>
      <c r="E999" s="5">
        <v>15591</v>
      </c>
      <c r="F999" s="7">
        <v>0.5106</v>
      </c>
      <c r="G999" s="5">
        <v>441</v>
      </c>
      <c r="H999" s="5">
        <v>225.118434</v>
      </c>
      <c r="I999" s="5">
        <v>215.771566</v>
      </c>
      <c r="J999" s="5">
        <f t="shared" si="137"/>
        <v>6628612.28913</v>
      </c>
      <c r="K999" s="5">
        <f t="shared" si="137"/>
        <v>3364094.485506</v>
      </c>
      <c r="L999" s="5">
        <f t="shared" si="138"/>
        <v>9992706.774636</v>
      </c>
      <c r="M999" s="7">
        <f t="shared" si="139"/>
        <v>0.663345021386506</v>
      </c>
      <c r="N999" s="7">
        <f t="shared" si="140"/>
        <v>0.510472639455782</v>
      </c>
      <c r="O999" s="7">
        <f t="shared" si="141"/>
        <v>0.261958208488661</v>
      </c>
      <c r="P999" s="7">
        <f t="shared" si="142"/>
        <v>0.336654978613494</v>
      </c>
      <c r="Q999" s="7">
        <f t="shared" si="143"/>
        <v>0.489277927437642</v>
      </c>
      <c r="R999" s="11">
        <f t="shared" si="144"/>
        <v>-0.373872083213459</v>
      </c>
      <c r="S999" s="12">
        <f t="shared" si="145"/>
        <v>0.047902775233872</v>
      </c>
    </row>
    <row r="1000" ht="14.4" spans="1:19">
      <c r="A1000" s="1">
        <v>2018</v>
      </c>
      <c r="B1000" s="1">
        <v>100</v>
      </c>
      <c r="C1000" s="2" t="s">
        <v>128</v>
      </c>
      <c r="D1000" s="5">
        <v>31918</v>
      </c>
      <c r="E1000" s="5">
        <v>16963</v>
      </c>
      <c r="F1000" s="7">
        <v>0.5263</v>
      </c>
      <c r="G1000" s="5">
        <v>443.74</v>
      </c>
      <c r="H1000" s="5">
        <v>233.540362</v>
      </c>
      <c r="I1000" s="5">
        <v>210.199638</v>
      </c>
      <c r="J1000" s="5">
        <f t="shared" si="137"/>
        <v>7454141.274316</v>
      </c>
      <c r="K1000" s="5">
        <f t="shared" si="137"/>
        <v>3565616.459394</v>
      </c>
      <c r="L1000" s="5">
        <f t="shared" si="138"/>
        <v>11019757.73371</v>
      </c>
      <c r="M1000" s="7">
        <f t="shared" si="139"/>
        <v>0.676434224276401</v>
      </c>
      <c r="N1000" s="7">
        <f t="shared" si="140"/>
        <v>0.5263</v>
      </c>
      <c r="O1000" s="7">
        <f t="shared" si="141"/>
        <v>0.250963821073024</v>
      </c>
      <c r="P1000" s="7">
        <f t="shared" si="142"/>
        <v>0.323565775723599</v>
      </c>
      <c r="Q1000" s="7">
        <f t="shared" si="143"/>
        <v>0.4737</v>
      </c>
      <c r="R1000" s="11">
        <f t="shared" si="144"/>
        <v>-0.381171791390384</v>
      </c>
      <c r="S1000" s="12">
        <f t="shared" si="145"/>
        <v>0.0464263712637895</v>
      </c>
    </row>
    <row r="1001" ht="14.4" spans="1:19">
      <c r="A1001" s="1">
        <v>2019</v>
      </c>
      <c r="B1001" s="1">
        <v>100</v>
      </c>
      <c r="C1001" s="2" t="s">
        <v>128</v>
      </c>
      <c r="D1001" s="5">
        <v>34376</v>
      </c>
      <c r="E1001" s="5">
        <v>18558</v>
      </c>
      <c r="F1001" s="7">
        <v>0.542600896860987</v>
      </c>
      <c r="G1001" s="5">
        <v>446</v>
      </c>
      <c r="H1001" s="5">
        <v>242</v>
      </c>
      <c r="I1001" s="5">
        <v>204</v>
      </c>
      <c r="J1001" s="5">
        <f t="shared" si="137"/>
        <v>8318992</v>
      </c>
      <c r="K1001" s="5">
        <f t="shared" si="137"/>
        <v>3785832</v>
      </c>
      <c r="L1001" s="5">
        <f t="shared" si="138"/>
        <v>12104824</v>
      </c>
      <c r="M1001" s="7">
        <f t="shared" si="139"/>
        <v>0.687246010350915</v>
      </c>
      <c r="N1001" s="7">
        <f t="shared" si="140"/>
        <v>0.542600896860987</v>
      </c>
      <c r="O1001" s="7">
        <f t="shared" si="141"/>
        <v>0.236318268672808</v>
      </c>
      <c r="P1001" s="7">
        <f t="shared" si="142"/>
        <v>0.312753989649085</v>
      </c>
      <c r="Q1001" s="7">
        <f t="shared" si="143"/>
        <v>0.457399103139013</v>
      </c>
      <c r="R1001" s="11">
        <f t="shared" si="144"/>
        <v>-0.380139414868899</v>
      </c>
      <c r="S1001" s="12">
        <f t="shared" si="145"/>
        <v>0.0435186686953056</v>
      </c>
    </row>
    <row r="1002" ht="14.4" spans="1:19">
      <c r="A1002" s="1">
        <v>2010</v>
      </c>
      <c r="B1002" s="1">
        <v>101</v>
      </c>
      <c r="C1002" s="2" t="s">
        <v>129</v>
      </c>
      <c r="D1002" s="5">
        <v>14768.868678048</v>
      </c>
      <c r="E1002" s="5">
        <v>6460</v>
      </c>
      <c r="F1002" s="7">
        <v>0.392156862745098</v>
      </c>
      <c r="G1002" s="5">
        <v>255</v>
      </c>
      <c r="H1002" s="5">
        <v>100</v>
      </c>
      <c r="I1002" s="5">
        <v>155</v>
      </c>
      <c r="J1002" s="5">
        <f t="shared" si="137"/>
        <v>1476886.8678048</v>
      </c>
      <c r="K1002" s="5">
        <f t="shared" si="137"/>
        <v>1001300</v>
      </c>
      <c r="L1002" s="5">
        <f t="shared" si="138"/>
        <v>2478186.8678048</v>
      </c>
      <c r="M1002" s="7">
        <f t="shared" si="139"/>
        <v>0.595954601725833</v>
      </c>
      <c r="N1002" s="7">
        <f t="shared" si="140"/>
        <v>0.392156862745098</v>
      </c>
      <c r="O1002" s="7">
        <f t="shared" si="141"/>
        <v>0.418502572751393</v>
      </c>
      <c r="P1002" s="7">
        <f t="shared" si="142"/>
        <v>0.404045398274167</v>
      </c>
      <c r="Q1002" s="7">
        <f t="shared" si="143"/>
        <v>0.607843137254902</v>
      </c>
      <c r="R1002" s="11">
        <f t="shared" si="144"/>
        <v>-0.408389607129305</v>
      </c>
      <c r="S1002" s="12">
        <f t="shared" si="145"/>
        <v>0.0844005926017024</v>
      </c>
    </row>
    <row r="1003" ht="14.4" spans="1:19">
      <c r="A1003" s="1">
        <v>2011</v>
      </c>
      <c r="B1003" s="1">
        <v>101</v>
      </c>
      <c r="C1003" s="2" t="s">
        <v>129</v>
      </c>
      <c r="D1003" s="5">
        <v>16997.4909615654</v>
      </c>
      <c r="E1003" s="5">
        <v>7700</v>
      </c>
      <c r="F1003" s="7">
        <v>0.407843137254902</v>
      </c>
      <c r="G1003" s="5">
        <v>255</v>
      </c>
      <c r="H1003" s="5">
        <v>104</v>
      </c>
      <c r="I1003" s="5">
        <v>151</v>
      </c>
      <c r="J1003" s="5">
        <f t="shared" si="137"/>
        <v>1767739.06000281</v>
      </c>
      <c r="K1003" s="5">
        <f t="shared" si="137"/>
        <v>1162700</v>
      </c>
      <c r="L1003" s="5">
        <f t="shared" si="138"/>
        <v>2930439.06000281</v>
      </c>
      <c r="M1003" s="7">
        <f t="shared" si="139"/>
        <v>0.603233516823623</v>
      </c>
      <c r="N1003" s="7">
        <f t="shared" si="140"/>
        <v>0.407843137254902</v>
      </c>
      <c r="O1003" s="7">
        <f t="shared" si="141"/>
        <v>0.391421747210885</v>
      </c>
      <c r="P1003" s="7">
        <f t="shared" si="142"/>
        <v>0.396766483176377</v>
      </c>
      <c r="Q1003" s="7">
        <f t="shared" si="143"/>
        <v>0.592156862745098</v>
      </c>
      <c r="R1003" s="11">
        <f t="shared" si="144"/>
        <v>-0.400423666596994</v>
      </c>
      <c r="S1003" s="12">
        <f t="shared" si="145"/>
        <v>0.0772440271549904</v>
      </c>
    </row>
    <row r="1004" ht="14.4" spans="1:19">
      <c r="A1004" s="1">
        <v>2012</v>
      </c>
      <c r="B1004" s="1">
        <v>101</v>
      </c>
      <c r="C1004" s="2" t="s">
        <v>129</v>
      </c>
      <c r="D1004" s="5">
        <v>19135.77424</v>
      </c>
      <c r="E1004" s="5">
        <v>8755</v>
      </c>
      <c r="F1004" s="7">
        <v>0.4296875</v>
      </c>
      <c r="G1004" s="5">
        <v>256</v>
      </c>
      <c r="H1004" s="5">
        <v>110</v>
      </c>
      <c r="I1004" s="5">
        <v>146</v>
      </c>
      <c r="J1004" s="5">
        <f t="shared" si="137"/>
        <v>2104935.1664</v>
      </c>
      <c r="K1004" s="5">
        <f t="shared" si="137"/>
        <v>1278230</v>
      </c>
      <c r="L1004" s="5">
        <f t="shared" si="138"/>
        <v>3383165.1664</v>
      </c>
      <c r="M1004" s="7">
        <f t="shared" si="139"/>
        <v>0.622179250160537</v>
      </c>
      <c r="N1004" s="7">
        <f t="shared" si="140"/>
        <v>0.4296875</v>
      </c>
      <c r="O1004" s="7">
        <f t="shared" si="141"/>
        <v>0.37017003446513</v>
      </c>
      <c r="P1004" s="7">
        <f t="shared" si="142"/>
        <v>0.377820749839463</v>
      </c>
      <c r="Q1004" s="7">
        <f t="shared" si="143"/>
        <v>0.5703125</v>
      </c>
      <c r="R1004" s="11">
        <f t="shared" si="144"/>
        <v>-0.41176457983682</v>
      </c>
      <c r="S1004" s="12">
        <f t="shared" si="145"/>
        <v>0.0747389121641355</v>
      </c>
    </row>
    <row r="1005" ht="14.4" spans="1:19">
      <c r="A1005" s="1">
        <v>2013</v>
      </c>
      <c r="B1005" s="1">
        <v>101</v>
      </c>
      <c r="C1005" s="2" t="s">
        <v>129</v>
      </c>
      <c r="D1005" s="5">
        <v>21174</v>
      </c>
      <c r="E1005" s="5">
        <v>9876</v>
      </c>
      <c r="F1005" s="7">
        <v>0.4424</v>
      </c>
      <c r="G1005" s="5">
        <v>257.5</v>
      </c>
      <c r="H1005" s="5">
        <v>113.918</v>
      </c>
      <c r="I1005" s="5">
        <v>143.582</v>
      </c>
      <c r="J1005" s="5">
        <f t="shared" si="137"/>
        <v>2412099.732</v>
      </c>
      <c r="K1005" s="5">
        <f t="shared" si="137"/>
        <v>1418015.832</v>
      </c>
      <c r="L1005" s="5">
        <f t="shared" si="138"/>
        <v>3830115.564</v>
      </c>
      <c r="M1005" s="7">
        <f t="shared" si="139"/>
        <v>0.62977205039759</v>
      </c>
      <c r="N1005" s="7">
        <f t="shared" si="140"/>
        <v>0.4424</v>
      </c>
      <c r="O1005" s="7">
        <f t="shared" si="141"/>
        <v>0.353143478937348</v>
      </c>
      <c r="P1005" s="7">
        <f t="shared" si="142"/>
        <v>0.37022794960241</v>
      </c>
      <c r="Q1005" s="7">
        <f t="shared" si="143"/>
        <v>0.5576</v>
      </c>
      <c r="R1005" s="11">
        <f t="shared" si="144"/>
        <v>-0.409522963500907</v>
      </c>
      <c r="S1005" s="12">
        <f t="shared" si="145"/>
        <v>0.0707830457228679</v>
      </c>
    </row>
    <row r="1006" ht="14.4" spans="1:19">
      <c r="A1006" s="1">
        <v>2014</v>
      </c>
      <c r="B1006" s="1">
        <v>101</v>
      </c>
      <c r="C1006" s="2" t="s">
        <v>129</v>
      </c>
      <c r="D1006" s="5">
        <v>23281</v>
      </c>
      <c r="E1006" s="5">
        <v>10893</v>
      </c>
      <c r="F1006" s="7">
        <v>0.457</v>
      </c>
      <c r="G1006" s="5">
        <v>260.1</v>
      </c>
      <c r="H1006" s="5">
        <v>118.8657</v>
      </c>
      <c r="I1006" s="5">
        <v>141.2343</v>
      </c>
      <c r="J1006" s="5">
        <f t="shared" si="137"/>
        <v>2767312.3617</v>
      </c>
      <c r="K1006" s="5">
        <f t="shared" si="137"/>
        <v>1538465.2299</v>
      </c>
      <c r="L1006" s="5">
        <f t="shared" si="138"/>
        <v>4305777.5916</v>
      </c>
      <c r="M1006" s="7">
        <f t="shared" si="139"/>
        <v>0.642697469348779</v>
      </c>
      <c r="N1006" s="7">
        <f t="shared" si="140"/>
        <v>0.457</v>
      </c>
      <c r="O1006" s="7">
        <f t="shared" si="141"/>
        <v>0.34099072394421</v>
      </c>
      <c r="P1006" s="7">
        <f t="shared" si="142"/>
        <v>0.357302530651221</v>
      </c>
      <c r="Q1006" s="7">
        <f t="shared" si="143"/>
        <v>0.543</v>
      </c>
      <c r="R1006" s="11">
        <f t="shared" si="144"/>
        <v>-0.418526472222626</v>
      </c>
      <c r="S1006" s="12">
        <f t="shared" si="145"/>
        <v>0.0696133076806796</v>
      </c>
    </row>
    <row r="1007" ht="14.4" spans="1:19">
      <c r="A1007" s="1">
        <v>2015</v>
      </c>
      <c r="B1007" s="1">
        <v>101</v>
      </c>
      <c r="C1007" s="2" t="s">
        <v>129</v>
      </c>
      <c r="D1007" s="5">
        <v>24755</v>
      </c>
      <c r="E1007" s="5">
        <v>11980</v>
      </c>
      <c r="F1007" s="7">
        <v>0.4754</v>
      </c>
      <c r="G1007" s="5">
        <v>262.5</v>
      </c>
      <c r="H1007" s="5">
        <v>124.7925</v>
      </c>
      <c r="I1007" s="5">
        <v>137.7075</v>
      </c>
      <c r="J1007" s="5">
        <f t="shared" si="137"/>
        <v>3089238.3375</v>
      </c>
      <c r="K1007" s="5">
        <f t="shared" si="137"/>
        <v>1649735.85</v>
      </c>
      <c r="L1007" s="5">
        <f t="shared" si="138"/>
        <v>4738974.1875</v>
      </c>
      <c r="M1007" s="7">
        <f t="shared" si="139"/>
        <v>0.651879123049138</v>
      </c>
      <c r="N1007" s="7">
        <f t="shared" si="140"/>
        <v>0.4754</v>
      </c>
      <c r="O1007" s="7">
        <f t="shared" si="141"/>
        <v>0.315702595716535</v>
      </c>
      <c r="P1007" s="7">
        <f t="shared" si="142"/>
        <v>0.348120876950862</v>
      </c>
      <c r="Q1007" s="7">
        <f t="shared" si="143"/>
        <v>0.5246</v>
      </c>
      <c r="R1007" s="11">
        <f t="shared" si="144"/>
        <v>-0.410086300409548</v>
      </c>
      <c r="S1007" s="12">
        <f t="shared" si="145"/>
        <v>0.0630403287159247</v>
      </c>
    </row>
    <row r="1008" ht="14.4" spans="1:19">
      <c r="A1008" s="1">
        <v>2016</v>
      </c>
      <c r="B1008" s="1">
        <v>101</v>
      </c>
      <c r="C1008" s="2" t="s">
        <v>129</v>
      </c>
      <c r="D1008" s="5">
        <v>26618</v>
      </c>
      <c r="E1008" s="5">
        <v>12938</v>
      </c>
      <c r="F1008" s="7">
        <v>0.492</v>
      </c>
      <c r="G1008" s="5">
        <v>264</v>
      </c>
      <c r="H1008" s="5">
        <v>130</v>
      </c>
      <c r="I1008" s="5">
        <v>134</v>
      </c>
      <c r="J1008" s="5">
        <f t="shared" si="137"/>
        <v>3460340</v>
      </c>
      <c r="K1008" s="5">
        <f t="shared" si="137"/>
        <v>1733692</v>
      </c>
      <c r="L1008" s="5">
        <f t="shared" si="138"/>
        <v>5194032</v>
      </c>
      <c r="M1008" s="7">
        <f t="shared" si="139"/>
        <v>0.66621460938246</v>
      </c>
      <c r="N1008" s="7">
        <f t="shared" si="140"/>
        <v>0.492424242424242</v>
      </c>
      <c r="O1008" s="7">
        <f t="shared" si="141"/>
        <v>0.302271228652017</v>
      </c>
      <c r="P1008" s="7">
        <f t="shared" si="142"/>
        <v>0.33378539061754</v>
      </c>
      <c r="Q1008" s="7">
        <f t="shared" si="143"/>
        <v>0.507575757575758</v>
      </c>
      <c r="R1008" s="11">
        <f t="shared" si="144"/>
        <v>-0.419147732390553</v>
      </c>
      <c r="S1008" s="12">
        <f t="shared" si="145"/>
        <v>0.0614721189415234</v>
      </c>
    </row>
    <row r="1009" ht="14.4" spans="1:19">
      <c r="A1009" s="1">
        <v>2017</v>
      </c>
      <c r="B1009" s="1">
        <v>101</v>
      </c>
      <c r="C1009" s="2" t="s">
        <v>129</v>
      </c>
      <c r="D1009" s="5">
        <v>28859</v>
      </c>
      <c r="E1009" s="5">
        <v>14141</v>
      </c>
      <c r="F1009" s="7">
        <v>0.5091</v>
      </c>
      <c r="G1009" s="5">
        <v>265</v>
      </c>
      <c r="H1009" s="5">
        <v>134.926773</v>
      </c>
      <c r="I1009" s="5">
        <v>130.103227</v>
      </c>
      <c r="J1009" s="5">
        <f t="shared" si="137"/>
        <v>3893851.742007</v>
      </c>
      <c r="K1009" s="5">
        <f t="shared" si="137"/>
        <v>1839789.733007</v>
      </c>
      <c r="L1009" s="5">
        <f t="shared" si="138"/>
        <v>5733641.475014</v>
      </c>
      <c r="M1009" s="7">
        <f t="shared" si="139"/>
        <v>0.679123687620788</v>
      </c>
      <c r="N1009" s="7">
        <f t="shared" si="140"/>
        <v>0.509157633962264</v>
      </c>
      <c r="O1009" s="7">
        <f t="shared" si="141"/>
        <v>0.288045610365805</v>
      </c>
      <c r="P1009" s="7">
        <f t="shared" si="142"/>
        <v>0.320876312379212</v>
      </c>
      <c r="Q1009" s="7">
        <f t="shared" si="143"/>
        <v>0.490955573584906</v>
      </c>
      <c r="R1009" s="11">
        <f t="shared" si="144"/>
        <v>-0.425297913019304</v>
      </c>
      <c r="S1009" s="12">
        <f t="shared" si="145"/>
        <v>0.0591505711223963</v>
      </c>
    </row>
    <row r="1010" ht="14.4" spans="1:19">
      <c r="A1010" s="1">
        <v>2018</v>
      </c>
      <c r="B1010" s="1">
        <v>101</v>
      </c>
      <c r="C1010" s="2" t="s">
        <v>129</v>
      </c>
      <c r="D1010" s="5">
        <v>31168</v>
      </c>
      <c r="E1010" s="5">
        <v>15400</v>
      </c>
      <c r="F1010" s="7">
        <v>0.5247</v>
      </c>
      <c r="G1010" s="5">
        <v>266.53</v>
      </c>
      <c r="H1010" s="5">
        <v>139.848291</v>
      </c>
      <c r="I1010" s="5">
        <v>126.681709</v>
      </c>
      <c r="J1010" s="5">
        <f t="shared" si="137"/>
        <v>4358791.533888</v>
      </c>
      <c r="K1010" s="5">
        <f t="shared" si="137"/>
        <v>1950898.3186</v>
      </c>
      <c r="L1010" s="5">
        <f t="shared" si="138"/>
        <v>6309689.852488</v>
      </c>
      <c r="M1010" s="7">
        <f t="shared" si="139"/>
        <v>0.69080915794447</v>
      </c>
      <c r="N1010" s="7">
        <f t="shared" si="140"/>
        <v>0.5247</v>
      </c>
      <c r="O1010" s="7">
        <f t="shared" si="141"/>
        <v>0.275036932504824</v>
      </c>
      <c r="P1010" s="7">
        <f t="shared" si="142"/>
        <v>0.30919084205553</v>
      </c>
      <c r="Q1010" s="7">
        <f t="shared" si="143"/>
        <v>0.4753</v>
      </c>
      <c r="R1010" s="11">
        <f t="shared" si="144"/>
        <v>-0.429987485535718</v>
      </c>
      <c r="S1010" s="12">
        <f t="shared" si="145"/>
        <v>0.0570498390211583</v>
      </c>
    </row>
    <row r="1011" ht="14.4" spans="1:19">
      <c r="A1011" s="1">
        <v>2019</v>
      </c>
      <c r="B1011" s="1">
        <v>101</v>
      </c>
      <c r="C1011" s="2" t="s">
        <v>129</v>
      </c>
      <c r="D1011" s="5">
        <v>31169</v>
      </c>
      <c r="E1011" s="5">
        <v>16878</v>
      </c>
      <c r="F1011" s="7">
        <v>0.539325842696629</v>
      </c>
      <c r="G1011" s="5">
        <v>267</v>
      </c>
      <c r="H1011" s="5">
        <v>144</v>
      </c>
      <c r="I1011" s="5">
        <v>123</v>
      </c>
      <c r="J1011" s="5">
        <f t="shared" si="137"/>
        <v>4488336</v>
      </c>
      <c r="K1011" s="5">
        <f t="shared" si="137"/>
        <v>2075994</v>
      </c>
      <c r="L1011" s="5">
        <f t="shared" si="138"/>
        <v>6564330</v>
      </c>
      <c r="M1011" s="7">
        <f t="shared" si="139"/>
        <v>0.683746246760903</v>
      </c>
      <c r="N1011" s="7">
        <f t="shared" si="140"/>
        <v>0.539325842696629</v>
      </c>
      <c r="O1011" s="7">
        <f t="shared" si="141"/>
        <v>0.237266944365289</v>
      </c>
      <c r="P1011" s="7">
        <f t="shared" si="142"/>
        <v>0.316253753239097</v>
      </c>
      <c r="Q1011" s="7">
        <f t="shared" si="143"/>
        <v>0.460674157303371</v>
      </c>
      <c r="R1011" s="11">
        <f t="shared" si="144"/>
        <v>-0.376146068033286</v>
      </c>
      <c r="S1011" s="12">
        <f t="shared" si="145"/>
        <v>0.0432727769085395</v>
      </c>
    </row>
    <row r="1012" ht="14.4" spans="1:19">
      <c r="A1012" s="1">
        <v>2010</v>
      </c>
      <c r="B1012" s="1">
        <v>102</v>
      </c>
      <c r="C1012" s="2" t="s">
        <v>130</v>
      </c>
      <c r="D1012" s="5">
        <v>15032.344012101</v>
      </c>
      <c r="E1012" s="5">
        <v>5787</v>
      </c>
      <c r="F1012" s="7">
        <v>0.443946188340807</v>
      </c>
      <c r="G1012" s="5">
        <v>223</v>
      </c>
      <c r="H1012" s="5">
        <v>99</v>
      </c>
      <c r="I1012" s="5">
        <v>124</v>
      </c>
      <c r="J1012" s="5">
        <f t="shared" si="137"/>
        <v>1488202.057198</v>
      </c>
      <c r="K1012" s="5">
        <f t="shared" si="137"/>
        <v>717588</v>
      </c>
      <c r="L1012" s="5">
        <f t="shared" si="138"/>
        <v>2205790.057198</v>
      </c>
      <c r="M1012" s="7">
        <f t="shared" si="139"/>
        <v>0.674679828364288</v>
      </c>
      <c r="N1012" s="7">
        <f t="shared" si="140"/>
        <v>0.443946188340807</v>
      </c>
      <c r="O1012" s="7">
        <f t="shared" si="141"/>
        <v>0.418534892337442</v>
      </c>
      <c r="P1012" s="7">
        <f t="shared" si="142"/>
        <v>0.325320171635712</v>
      </c>
      <c r="Q1012" s="7">
        <f t="shared" si="143"/>
        <v>0.556053811659193</v>
      </c>
      <c r="R1012" s="11">
        <f t="shared" si="144"/>
        <v>-0.536055232238211</v>
      </c>
      <c r="S1012" s="12">
        <f t="shared" si="145"/>
        <v>0.107987469168735</v>
      </c>
    </row>
    <row r="1013" ht="14.4" spans="1:19">
      <c r="A1013" s="1">
        <v>2011</v>
      </c>
      <c r="B1013" s="1">
        <v>102</v>
      </c>
      <c r="C1013" s="2" t="s">
        <v>130</v>
      </c>
      <c r="D1013" s="5">
        <v>17061.7104537346</v>
      </c>
      <c r="E1013" s="5">
        <v>6929</v>
      </c>
      <c r="F1013" s="7">
        <v>0.459821428571429</v>
      </c>
      <c r="G1013" s="5">
        <v>224</v>
      </c>
      <c r="H1013" s="5">
        <v>103</v>
      </c>
      <c r="I1013" s="5">
        <v>121</v>
      </c>
      <c r="J1013" s="5">
        <f t="shared" si="137"/>
        <v>1757356.17673467</v>
      </c>
      <c r="K1013" s="5">
        <f t="shared" si="137"/>
        <v>838409</v>
      </c>
      <c r="L1013" s="5">
        <f t="shared" si="138"/>
        <v>2595765.17673467</v>
      </c>
      <c r="M1013" s="7">
        <f t="shared" si="139"/>
        <v>0.67700891917555</v>
      </c>
      <c r="N1013" s="7">
        <f t="shared" si="140"/>
        <v>0.459821428571429</v>
      </c>
      <c r="O1013" s="7">
        <f t="shared" si="141"/>
        <v>0.386846232026439</v>
      </c>
      <c r="P1013" s="7">
        <f t="shared" si="142"/>
        <v>0.32299108082445</v>
      </c>
      <c r="Q1013" s="7">
        <f t="shared" si="143"/>
        <v>0.540178571428571</v>
      </c>
      <c r="R1013" s="11">
        <f t="shared" si="144"/>
        <v>-0.514275063429037</v>
      </c>
      <c r="S1013" s="12">
        <f t="shared" si="145"/>
        <v>0.0957920908533465</v>
      </c>
    </row>
    <row r="1014" ht="14.4" spans="1:19">
      <c r="A1014" s="1">
        <v>2012</v>
      </c>
      <c r="B1014" s="1">
        <v>102</v>
      </c>
      <c r="C1014" s="2" t="s">
        <v>130</v>
      </c>
      <c r="D1014" s="5">
        <v>19184.18672</v>
      </c>
      <c r="E1014" s="5">
        <v>7906</v>
      </c>
      <c r="F1014" s="7">
        <v>0.475336322869955</v>
      </c>
      <c r="G1014" s="5">
        <v>223</v>
      </c>
      <c r="H1014" s="5">
        <v>106</v>
      </c>
      <c r="I1014" s="5">
        <v>117</v>
      </c>
      <c r="J1014" s="5">
        <f t="shared" si="137"/>
        <v>2033523.79232</v>
      </c>
      <c r="K1014" s="5">
        <f t="shared" si="137"/>
        <v>925002</v>
      </c>
      <c r="L1014" s="5">
        <f t="shared" si="138"/>
        <v>2958525.79232</v>
      </c>
      <c r="M1014" s="7">
        <f t="shared" si="139"/>
        <v>0.68734360795461</v>
      </c>
      <c r="N1014" s="7">
        <f t="shared" si="140"/>
        <v>0.475336322869955</v>
      </c>
      <c r="O1014" s="7">
        <f t="shared" si="141"/>
        <v>0.368811722690543</v>
      </c>
      <c r="P1014" s="7">
        <f t="shared" si="142"/>
        <v>0.31265639204539</v>
      </c>
      <c r="Q1014" s="7">
        <f t="shared" si="143"/>
        <v>0.524663677130045</v>
      </c>
      <c r="R1014" s="11">
        <f t="shared" si="144"/>
        <v>-0.517652643783681</v>
      </c>
      <c r="S1014" s="12">
        <f t="shared" si="145"/>
        <v>0.0916529721919094</v>
      </c>
    </row>
    <row r="1015" ht="14.4" spans="1:19">
      <c r="A1015" s="1">
        <v>2013</v>
      </c>
      <c r="B1015" s="1">
        <v>102</v>
      </c>
      <c r="C1015" s="2" t="s">
        <v>130</v>
      </c>
      <c r="D1015" s="5">
        <v>20938</v>
      </c>
      <c r="E1015" s="5">
        <v>8926</v>
      </c>
      <c r="F1015" s="7">
        <v>0.489</v>
      </c>
      <c r="G1015" s="5">
        <v>224.11</v>
      </c>
      <c r="H1015" s="5">
        <v>109.58979</v>
      </c>
      <c r="I1015" s="5">
        <v>114.52021</v>
      </c>
      <c r="J1015" s="5">
        <f t="shared" si="137"/>
        <v>2294591.02302</v>
      </c>
      <c r="K1015" s="5">
        <f t="shared" si="137"/>
        <v>1022207.39446</v>
      </c>
      <c r="L1015" s="5">
        <f t="shared" si="138"/>
        <v>3316798.41748</v>
      </c>
      <c r="M1015" s="7">
        <f t="shared" si="139"/>
        <v>0.691809008026288</v>
      </c>
      <c r="N1015" s="7">
        <f t="shared" si="140"/>
        <v>0.489</v>
      </c>
      <c r="O1015" s="7">
        <f t="shared" si="141"/>
        <v>0.346947428085786</v>
      </c>
      <c r="P1015" s="7">
        <f t="shared" si="142"/>
        <v>0.308190991973712</v>
      </c>
      <c r="Q1015" s="7">
        <f t="shared" si="143"/>
        <v>0.511</v>
      </c>
      <c r="R1015" s="11">
        <f t="shared" si="144"/>
        <v>-0.505649895604298</v>
      </c>
      <c r="S1015" s="12">
        <f t="shared" si="145"/>
        <v>0.084184613143607</v>
      </c>
    </row>
    <row r="1016" ht="14.4" spans="1:19">
      <c r="A1016" s="1">
        <v>2014</v>
      </c>
      <c r="B1016" s="1">
        <v>102</v>
      </c>
      <c r="C1016" s="2" t="s">
        <v>130</v>
      </c>
      <c r="D1016" s="5">
        <v>22739</v>
      </c>
      <c r="E1016" s="5">
        <v>9979</v>
      </c>
      <c r="F1016" s="7">
        <v>0.5036</v>
      </c>
      <c r="G1016" s="5">
        <v>224.7</v>
      </c>
      <c r="H1016" s="5">
        <v>113.15892</v>
      </c>
      <c r="I1016" s="5">
        <v>111.54108</v>
      </c>
      <c r="J1016" s="5">
        <f t="shared" si="137"/>
        <v>2573120.68188</v>
      </c>
      <c r="K1016" s="5">
        <f t="shared" si="137"/>
        <v>1113068.43732</v>
      </c>
      <c r="L1016" s="5">
        <f t="shared" si="138"/>
        <v>3686189.1192</v>
      </c>
      <c r="M1016" s="7">
        <f t="shared" si="139"/>
        <v>0.698043588832044</v>
      </c>
      <c r="N1016" s="7">
        <f t="shared" si="140"/>
        <v>0.5036</v>
      </c>
      <c r="O1016" s="7">
        <f t="shared" si="141"/>
        <v>0.326499246825818</v>
      </c>
      <c r="P1016" s="7">
        <f t="shared" si="142"/>
        <v>0.301956411167956</v>
      </c>
      <c r="Q1016" s="7">
        <f t="shared" si="143"/>
        <v>0.4964</v>
      </c>
      <c r="R1016" s="11">
        <f t="shared" si="144"/>
        <v>-0.497099380253661</v>
      </c>
      <c r="S1016" s="12">
        <f t="shared" si="145"/>
        <v>0.0778083611500431</v>
      </c>
    </row>
    <row r="1017" ht="14.4" spans="1:19">
      <c r="A1017" s="1">
        <v>2015</v>
      </c>
      <c r="B1017" s="1">
        <v>102</v>
      </c>
      <c r="C1017" s="2" t="s">
        <v>130</v>
      </c>
      <c r="D1017" s="5">
        <v>23825</v>
      </c>
      <c r="E1017" s="5">
        <v>11084</v>
      </c>
      <c r="F1017" s="7">
        <v>0.5161</v>
      </c>
      <c r="G1017" s="5">
        <v>224.65</v>
      </c>
      <c r="H1017" s="5">
        <v>115.941865</v>
      </c>
      <c r="I1017" s="5">
        <v>108.708135</v>
      </c>
      <c r="J1017" s="5">
        <f t="shared" si="137"/>
        <v>2762314.933625</v>
      </c>
      <c r="K1017" s="5">
        <f t="shared" si="137"/>
        <v>1204920.96834</v>
      </c>
      <c r="L1017" s="5">
        <f t="shared" si="138"/>
        <v>3967235.901965</v>
      </c>
      <c r="M1017" s="7">
        <f t="shared" si="139"/>
        <v>0.696281996302969</v>
      </c>
      <c r="N1017" s="7">
        <f t="shared" si="140"/>
        <v>0.5161</v>
      </c>
      <c r="O1017" s="7">
        <f t="shared" si="141"/>
        <v>0.299454200223679</v>
      </c>
      <c r="P1017" s="7">
        <f t="shared" si="142"/>
        <v>0.303718003697031</v>
      </c>
      <c r="Q1017" s="7">
        <f t="shared" si="143"/>
        <v>0.4839</v>
      </c>
      <c r="R1017" s="11">
        <f t="shared" si="144"/>
        <v>-0.465778622315855</v>
      </c>
      <c r="S1017" s="12">
        <f t="shared" si="145"/>
        <v>0.0670392149985272</v>
      </c>
    </row>
    <row r="1018" ht="14.4" spans="1:19">
      <c r="A1018" s="1">
        <v>2016</v>
      </c>
      <c r="B1018" s="1">
        <v>102</v>
      </c>
      <c r="C1018" s="2" t="s">
        <v>130</v>
      </c>
      <c r="D1018" s="5">
        <v>25254</v>
      </c>
      <c r="E1018" s="5">
        <v>11982</v>
      </c>
      <c r="F1018" s="7">
        <v>0.531</v>
      </c>
      <c r="G1018" s="5">
        <v>226</v>
      </c>
      <c r="H1018" s="5">
        <v>120</v>
      </c>
      <c r="I1018" s="5">
        <v>106</v>
      </c>
      <c r="J1018" s="5">
        <f t="shared" si="137"/>
        <v>3030480</v>
      </c>
      <c r="K1018" s="5">
        <f t="shared" si="137"/>
        <v>1270092</v>
      </c>
      <c r="L1018" s="5">
        <f t="shared" si="138"/>
        <v>4300572</v>
      </c>
      <c r="M1018" s="7">
        <f t="shared" si="139"/>
        <v>0.70466905332593</v>
      </c>
      <c r="N1018" s="7">
        <f t="shared" si="140"/>
        <v>0.530973451327434</v>
      </c>
      <c r="O1018" s="7">
        <f t="shared" si="141"/>
        <v>0.283016242198115</v>
      </c>
      <c r="P1018" s="7">
        <f t="shared" si="142"/>
        <v>0.29533094667407</v>
      </c>
      <c r="Q1018" s="7">
        <f t="shared" si="143"/>
        <v>0.469026548672566</v>
      </c>
      <c r="R1018" s="11">
        <f t="shared" si="144"/>
        <v>-0.46256279315664</v>
      </c>
      <c r="S1018" s="12">
        <f t="shared" si="145"/>
        <v>0.0628236798664553</v>
      </c>
    </row>
    <row r="1019" ht="14.4" spans="1:19">
      <c r="A1019" s="1">
        <v>2017</v>
      </c>
      <c r="B1019" s="1">
        <v>102</v>
      </c>
      <c r="C1019" s="2" t="s">
        <v>130</v>
      </c>
      <c r="D1019" s="5">
        <v>27562</v>
      </c>
      <c r="E1019" s="5">
        <v>13084</v>
      </c>
      <c r="F1019" s="7">
        <v>0.5472</v>
      </c>
      <c r="G1019" s="5">
        <v>227</v>
      </c>
      <c r="H1019" s="5">
        <v>124.14589056</v>
      </c>
      <c r="I1019" s="5">
        <v>102.72890944</v>
      </c>
      <c r="J1019" s="5">
        <f t="shared" si="137"/>
        <v>3421709.03561472</v>
      </c>
      <c r="K1019" s="5">
        <f t="shared" si="137"/>
        <v>1344105.05111296</v>
      </c>
      <c r="L1019" s="5">
        <f t="shared" si="138"/>
        <v>4765814.08672768</v>
      </c>
      <c r="M1019" s="7">
        <f t="shared" si="139"/>
        <v>0.717969474542417</v>
      </c>
      <c r="N1019" s="7">
        <f t="shared" si="140"/>
        <v>0.546898196299559</v>
      </c>
      <c r="O1019" s="7">
        <f t="shared" si="141"/>
        <v>0.27216438127661</v>
      </c>
      <c r="P1019" s="7">
        <f t="shared" si="142"/>
        <v>0.282030525457583</v>
      </c>
      <c r="Q1019" s="7">
        <f t="shared" si="143"/>
        <v>0.45255026185022</v>
      </c>
      <c r="R1019" s="11">
        <f t="shared" si="144"/>
        <v>-0.472883521500205</v>
      </c>
      <c r="S1019" s="12">
        <f t="shared" si="145"/>
        <v>0.0620381297653945</v>
      </c>
    </row>
    <row r="1020" ht="14.4" spans="1:19">
      <c r="A1020" s="1">
        <v>2018</v>
      </c>
      <c r="B1020" s="1">
        <v>102</v>
      </c>
      <c r="C1020" s="2" t="s">
        <v>130</v>
      </c>
      <c r="D1020" s="5">
        <v>29822</v>
      </c>
      <c r="E1020" s="5">
        <v>14262</v>
      </c>
      <c r="F1020" s="7">
        <v>0.5629</v>
      </c>
      <c r="G1020" s="5">
        <v>227.29</v>
      </c>
      <c r="H1020" s="5">
        <v>127.941541</v>
      </c>
      <c r="I1020" s="5">
        <v>99.348459</v>
      </c>
      <c r="J1020" s="5">
        <f t="shared" si="137"/>
        <v>3815472.635702</v>
      </c>
      <c r="K1020" s="5">
        <f t="shared" si="137"/>
        <v>1416907.722258</v>
      </c>
      <c r="L1020" s="5">
        <f t="shared" si="138"/>
        <v>5232380.35796</v>
      </c>
      <c r="M1020" s="7">
        <f t="shared" si="139"/>
        <v>0.729203990282842</v>
      </c>
      <c r="N1020" s="7">
        <f t="shared" si="140"/>
        <v>0.5629</v>
      </c>
      <c r="O1020" s="7">
        <f t="shared" si="141"/>
        <v>0.258851522457298</v>
      </c>
      <c r="P1020" s="7">
        <f t="shared" si="142"/>
        <v>0.270796009717157</v>
      </c>
      <c r="Q1020" s="7">
        <f t="shared" si="143"/>
        <v>0.4371</v>
      </c>
      <c r="R1020" s="11">
        <f t="shared" si="144"/>
        <v>-0.478796196105305</v>
      </c>
      <c r="S1020" s="12">
        <f t="shared" si="145"/>
        <v>0.0590994636935803</v>
      </c>
    </row>
    <row r="1021" ht="14.4" spans="1:19">
      <c r="A1021" s="1">
        <v>2019</v>
      </c>
      <c r="B1021" s="1">
        <v>102</v>
      </c>
      <c r="C1021" s="2" t="s">
        <v>130</v>
      </c>
      <c r="D1021" s="5">
        <v>32178</v>
      </c>
      <c r="E1021" s="5">
        <v>15645</v>
      </c>
      <c r="F1021" s="7">
        <v>0.574561403508772</v>
      </c>
      <c r="G1021" s="5">
        <v>228</v>
      </c>
      <c r="H1021" s="5">
        <v>131</v>
      </c>
      <c r="I1021" s="5">
        <v>97</v>
      </c>
      <c r="J1021" s="5">
        <f t="shared" si="137"/>
        <v>4215318</v>
      </c>
      <c r="K1021" s="5">
        <f t="shared" si="137"/>
        <v>1517565</v>
      </c>
      <c r="L1021" s="5">
        <f t="shared" si="138"/>
        <v>5732883</v>
      </c>
      <c r="M1021" s="7">
        <f t="shared" si="139"/>
        <v>0.735287637999938</v>
      </c>
      <c r="N1021" s="7">
        <f t="shared" si="140"/>
        <v>0.574561403508772</v>
      </c>
      <c r="O1021" s="7">
        <f t="shared" si="141"/>
        <v>0.246654793646416</v>
      </c>
      <c r="P1021" s="7">
        <f t="shared" si="142"/>
        <v>0.264712362000062</v>
      </c>
      <c r="Q1021" s="7">
        <f t="shared" si="143"/>
        <v>0.425438596491228</v>
      </c>
      <c r="R1021" s="11">
        <f t="shared" si="144"/>
        <v>-0.474476818461582</v>
      </c>
      <c r="S1021" s="12">
        <f t="shared" si="145"/>
        <v>0.0557623412923955</v>
      </c>
    </row>
    <row r="1022" ht="14.4" spans="1:19">
      <c r="A1022" s="1">
        <v>2010</v>
      </c>
      <c r="B1022" s="1">
        <v>103</v>
      </c>
      <c r="C1022" s="2" t="s">
        <v>131</v>
      </c>
      <c r="D1022" s="5">
        <v>15077.4095883282</v>
      </c>
      <c r="E1022" s="5">
        <v>5666</v>
      </c>
      <c r="F1022" s="7">
        <v>0.330087633885102</v>
      </c>
      <c r="G1022" s="5">
        <v>1027</v>
      </c>
      <c r="H1022" s="5">
        <v>339</v>
      </c>
      <c r="I1022" s="5">
        <v>688</v>
      </c>
      <c r="J1022" s="5">
        <f t="shared" si="137"/>
        <v>5111241.85044327</v>
      </c>
      <c r="K1022" s="5">
        <f t="shared" si="137"/>
        <v>3898208</v>
      </c>
      <c r="L1022" s="5">
        <f t="shared" si="138"/>
        <v>9009449.85044327</v>
      </c>
      <c r="M1022" s="7">
        <f t="shared" si="139"/>
        <v>0.567320084499032</v>
      </c>
      <c r="N1022" s="7">
        <f t="shared" si="140"/>
        <v>0.330087633885102</v>
      </c>
      <c r="O1022" s="7">
        <f t="shared" si="141"/>
        <v>0.541565490936582</v>
      </c>
      <c r="P1022" s="7">
        <f t="shared" si="142"/>
        <v>0.432679915500968</v>
      </c>
      <c r="Q1022" s="7">
        <f t="shared" si="143"/>
        <v>0.669912366114898</v>
      </c>
      <c r="R1022" s="11">
        <f t="shared" si="144"/>
        <v>-0.43714867751706</v>
      </c>
      <c r="S1022" s="12">
        <f t="shared" si="145"/>
        <v>0.11809552723046</v>
      </c>
    </row>
    <row r="1023" ht="14.4" spans="1:19">
      <c r="A1023" s="1">
        <v>2011</v>
      </c>
      <c r="B1023" s="1">
        <v>103</v>
      </c>
      <c r="C1023" s="2" t="s">
        <v>131</v>
      </c>
      <c r="D1023" s="5">
        <v>17289.265574936</v>
      </c>
      <c r="E1023" s="5">
        <v>6776</v>
      </c>
      <c r="F1023" s="7">
        <v>0.348469891411649</v>
      </c>
      <c r="G1023" s="5">
        <v>1013</v>
      </c>
      <c r="H1023" s="5">
        <v>353</v>
      </c>
      <c r="I1023" s="5">
        <v>660</v>
      </c>
      <c r="J1023" s="5">
        <f t="shared" si="137"/>
        <v>6103110.7479524</v>
      </c>
      <c r="K1023" s="5">
        <f t="shared" si="137"/>
        <v>4472160</v>
      </c>
      <c r="L1023" s="5">
        <f t="shared" si="138"/>
        <v>10575270.7479524</v>
      </c>
      <c r="M1023" s="7">
        <f t="shared" si="139"/>
        <v>0.57711153628233</v>
      </c>
      <c r="N1023" s="7">
        <f t="shared" si="140"/>
        <v>0.348469891411649</v>
      </c>
      <c r="O1023" s="7">
        <f t="shared" si="141"/>
        <v>0.504483719942782</v>
      </c>
      <c r="P1023" s="7">
        <f t="shared" si="142"/>
        <v>0.422888463717669</v>
      </c>
      <c r="Q1023" s="7">
        <f t="shared" si="143"/>
        <v>0.651530108588351</v>
      </c>
      <c r="R1023" s="11">
        <f t="shared" si="144"/>
        <v>-0.432215144631553</v>
      </c>
      <c r="S1023" s="12">
        <f t="shared" si="145"/>
        <v>0.108364576136856</v>
      </c>
    </row>
    <row r="1024" ht="14.4" spans="1:19">
      <c r="A1024" s="1">
        <v>2012</v>
      </c>
      <c r="B1024" s="1">
        <v>103</v>
      </c>
      <c r="C1024" s="2" t="s">
        <v>131</v>
      </c>
      <c r="D1024" s="5">
        <v>19543.79081</v>
      </c>
      <c r="E1024" s="5">
        <v>7752</v>
      </c>
      <c r="F1024" s="7">
        <v>0.368472906403941</v>
      </c>
      <c r="G1024" s="5">
        <v>1015</v>
      </c>
      <c r="H1024" s="5">
        <v>374</v>
      </c>
      <c r="I1024" s="5">
        <v>641</v>
      </c>
      <c r="J1024" s="5">
        <f t="shared" si="137"/>
        <v>7309377.76294</v>
      </c>
      <c r="K1024" s="5">
        <f t="shared" si="137"/>
        <v>4969032</v>
      </c>
      <c r="L1024" s="5">
        <f t="shared" si="138"/>
        <v>12278409.76294</v>
      </c>
      <c r="M1024" s="7">
        <f t="shared" si="139"/>
        <v>0.595303292858163</v>
      </c>
      <c r="N1024" s="7">
        <f t="shared" si="140"/>
        <v>0.368472906403941</v>
      </c>
      <c r="O1024" s="7">
        <f t="shared" si="141"/>
        <v>0.479703826649711</v>
      </c>
      <c r="P1024" s="7">
        <f t="shared" si="142"/>
        <v>0.404696707141837</v>
      </c>
      <c r="Q1024" s="7">
        <f t="shared" si="143"/>
        <v>0.631527093596059</v>
      </c>
      <c r="R1024" s="11">
        <f t="shared" si="144"/>
        <v>-0.445002929119252</v>
      </c>
      <c r="S1024" s="12">
        <f t="shared" si="145"/>
        <v>0.105478047518201</v>
      </c>
    </row>
    <row r="1025" ht="14.4" spans="1:19">
      <c r="A1025" s="1">
        <v>2013</v>
      </c>
      <c r="B1025" s="1">
        <v>103</v>
      </c>
      <c r="C1025" s="2" t="s">
        <v>131</v>
      </c>
      <c r="D1025" s="5">
        <v>21653</v>
      </c>
      <c r="E1025" s="5">
        <v>8729</v>
      </c>
      <c r="F1025" s="7">
        <v>0.3827</v>
      </c>
      <c r="G1025" s="5">
        <v>1009</v>
      </c>
      <c r="H1025" s="5">
        <v>386.1443</v>
      </c>
      <c r="I1025" s="5">
        <v>622.8557</v>
      </c>
      <c r="J1025" s="5">
        <f t="shared" si="137"/>
        <v>8361182.5279</v>
      </c>
      <c r="K1025" s="5">
        <f t="shared" si="137"/>
        <v>5436907.4053</v>
      </c>
      <c r="L1025" s="5">
        <f t="shared" si="138"/>
        <v>13798089.9332</v>
      </c>
      <c r="M1025" s="7">
        <f t="shared" si="139"/>
        <v>0.605966664109204</v>
      </c>
      <c r="N1025" s="7">
        <f t="shared" si="140"/>
        <v>0.3827</v>
      </c>
      <c r="O1025" s="7">
        <f t="shared" si="141"/>
        <v>0.459573582403783</v>
      </c>
      <c r="P1025" s="7">
        <f t="shared" si="142"/>
        <v>0.394033335890796</v>
      </c>
      <c r="Q1025" s="7">
        <f t="shared" si="143"/>
        <v>0.6173</v>
      </c>
      <c r="R1025" s="11">
        <f t="shared" si="144"/>
        <v>-0.448919614821157</v>
      </c>
      <c r="S1025" s="12">
        <f t="shared" si="145"/>
        <v>0.101596977267145</v>
      </c>
    </row>
    <row r="1026" ht="14.4" spans="1:19">
      <c r="A1026" s="1">
        <v>2014</v>
      </c>
      <c r="B1026" s="1">
        <v>103</v>
      </c>
      <c r="C1026" s="2" t="s">
        <v>131</v>
      </c>
      <c r="D1026" s="5">
        <v>23711</v>
      </c>
      <c r="E1026" s="5">
        <v>9741</v>
      </c>
      <c r="F1026" s="7">
        <v>0.395554557156536</v>
      </c>
      <c r="G1026" s="5">
        <v>998.91</v>
      </c>
      <c r="H1026" s="5">
        <v>395.123402689236</v>
      </c>
      <c r="I1026" s="5">
        <v>603.786597310764</v>
      </c>
      <c r="J1026" s="5">
        <f t="shared" si="137"/>
        <v>9368771.00116448</v>
      </c>
      <c r="K1026" s="5">
        <f t="shared" si="137"/>
        <v>5881485.24440415</v>
      </c>
      <c r="L1026" s="5">
        <f t="shared" si="138"/>
        <v>15250256.2455686</v>
      </c>
      <c r="M1026" s="7">
        <f t="shared" si="139"/>
        <v>0.6143353167516</v>
      </c>
      <c r="N1026" s="7">
        <f t="shared" si="140"/>
        <v>0.395554557156537</v>
      </c>
      <c r="O1026" s="7">
        <f t="shared" si="141"/>
        <v>0.440252175102452</v>
      </c>
      <c r="P1026" s="7">
        <f t="shared" si="142"/>
        <v>0.3856646832484</v>
      </c>
      <c r="Q1026" s="7">
        <f t="shared" si="143"/>
        <v>0.604445442843463</v>
      </c>
      <c r="R1026" s="11">
        <f t="shared" si="144"/>
        <v>-0.44934311859357</v>
      </c>
      <c r="S1026" s="12">
        <f t="shared" si="145"/>
        <v>0.0971666879399089</v>
      </c>
    </row>
    <row r="1027" ht="14.4" spans="1:19">
      <c r="A1027" s="1">
        <v>2015</v>
      </c>
      <c r="B1027" s="1">
        <v>103</v>
      </c>
      <c r="C1027" s="2" t="s">
        <v>131</v>
      </c>
      <c r="D1027" s="5">
        <v>25140</v>
      </c>
      <c r="E1027" s="5">
        <v>10777</v>
      </c>
      <c r="F1027" s="7">
        <v>0.412949091925119</v>
      </c>
      <c r="G1027" s="5">
        <v>1002.12</v>
      </c>
      <c r="H1027" s="5">
        <v>413.824544</v>
      </c>
      <c r="I1027" s="5">
        <v>588.295456</v>
      </c>
      <c r="J1027" s="5">
        <f t="shared" ref="J1027:K1090" si="146">D1027*H1027</f>
        <v>10403549.03616</v>
      </c>
      <c r="K1027" s="5">
        <f t="shared" si="146"/>
        <v>6340060.129312</v>
      </c>
      <c r="L1027" s="5">
        <f t="shared" ref="L1027:L1090" si="147">J1027+K1027</f>
        <v>16743609.165472</v>
      </c>
      <c r="M1027" s="7">
        <f t="shared" ref="M1027:M1090" si="148">J1027/L1027</f>
        <v>0.621344474380935</v>
      </c>
      <c r="N1027" s="7">
        <f t="shared" ref="N1027:N1090" si="149">H1027/G1027</f>
        <v>0.412949091925119</v>
      </c>
      <c r="O1027" s="7">
        <f t="shared" ref="O1027:O1090" si="150">LN(M1027/N1027)</f>
        <v>0.408561316027714</v>
      </c>
      <c r="P1027" s="7">
        <f t="shared" ref="P1027:P1090" si="151">K1027/L1027</f>
        <v>0.378655525619065</v>
      </c>
      <c r="Q1027" s="7">
        <f t="shared" ref="Q1027:Q1090" si="152">I1027/G1027</f>
        <v>0.587050908074881</v>
      </c>
      <c r="R1027" s="11">
        <f t="shared" ref="R1027:R1090" si="153">LN(P1027/Q1027)</f>
        <v>-0.438484653519693</v>
      </c>
      <c r="S1027" s="12">
        <f t="shared" ref="S1027:S1090" si="154">M1027*O1027+P1027*R1027</f>
        <v>0.0878226792052297</v>
      </c>
    </row>
    <row r="1028" ht="14.4" spans="1:19">
      <c r="A1028" s="1">
        <v>2016</v>
      </c>
      <c r="B1028" s="1">
        <v>103</v>
      </c>
      <c r="C1028" s="2" t="s">
        <v>131</v>
      </c>
      <c r="D1028" s="5">
        <v>26898</v>
      </c>
      <c r="E1028" s="5">
        <v>11701</v>
      </c>
      <c r="F1028" s="7">
        <v>0.43</v>
      </c>
      <c r="G1028" s="5">
        <v>1007</v>
      </c>
      <c r="H1028" s="5">
        <v>433</v>
      </c>
      <c r="I1028" s="5">
        <v>574</v>
      </c>
      <c r="J1028" s="5">
        <f t="shared" si="146"/>
        <v>11646834</v>
      </c>
      <c r="K1028" s="5">
        <f t="shared" si="146"/>
        <v>6716374</v>
      </c>
      <c r="L1028" s="5">
        <f t="shared" si="147"/>
        <v>18363208</v>
      </c>
      <c r="M1028" s="7">
        <f t="shared" si="148"/>
        <v>0.634248329594698</v>
      </c>
      <c r="N1028" s="7">
        <f t="shared" si="149"/>
        <v>0.429990069513406</v>
      </c>
      <c r="O1028" s="7">
        <f t="shared" si="150"/>
        <v>0.388678450539694</v>
      </c>
      <c r="P1028" s="7">
        <f t="shared" si="151"/>
        <v>0.365751670405302</v>
      </c>
      <c r="Q1028" s="7">
        <f t="shared" si="152"/>
        <v>0.570009930486594</v>
      </c>
      <c r="R1028" s="11">
        <f t="shared" si="153"/>
        <v>-0.443699175624843</v>
      </c>
      <c r="S1028" s="12">
        <f t="shared" si="154"/>
        <v>0.084234943362015</v>
      </c>
    </row>
    <row r="1029" ht="14.4" spans="1:19">
      <c r="A1029" s="1">
        <v>2017</v>
      </c>
      <c r="B1029" s="1">
        <v>103</v>
      </c>
      <c r="C1029" s="2" t="s">
        <v>131</v>
      </c>
      <c r="D1029" s="5">
        <v>29128</v>
      </c>
      <c r="E1029" s="5">
        <v>12718</v>
      </c>
      <c r="F1029" s="7">
        <v>0.446708008795845</v>
      </c>
      <c r="G1029" s="5">
        <v>1005</v>
      </c>
      <c r="H1029" s="5">
        <v>448.950483</v>
      </c>
      <c r="I1029" s="5">
        <v>556.069517</v>
      </c>
      <c r="J1029" s="5">
        <f t="shared" si="146"/>
        <v>13077029.668824</v>
      </c>
      <c r="K1029" s="5">
        <f t="shared" si="146"/>
        <v>7072092.117206</v>
      </c>
      <c r="L1029" s="5">
        <f t="shared" si="147"/>
        <v>20149121.78603</v>
      </c>
      <c r="M1029" s="7">
        <f t="shared" si="148"/>
        <v>0.649012389110214</v>
      </c>
      <c r="N1029" s="7">
        <f t="shared" si="149"/>
        <v>0.446716898507463</v>
      </c>
      <c r="O1029" s="7">
        <f t="shared" si="150"/>
        <v>0.373526748761133</v>
      </c>
      <c r="P1029" s="7">
        <f t="shared" si="151"/>
        <v>0.350987610889786</v>
      </c>
      <c r="Q1029" s="7">
        <f t="shared" si="152"/>
        <v>0.55330300199005</v>
      </c>
      <c r="R1029" s="11">
        <f t="shared" si="153"/>
        <v>-0.455154849266784</v>
      </c>
      <c r="S1029" s="12">
        <f t="shared" si="154"/>
        <v>0.0826697744809848</v>
      </c>
    </row>
    <row r="1030" ht="14.4" spans="1:19">
      <c r="A1030" s="1">
        <v>2018</v>
      </c>
      <c r="B1030" s="1">
        <v>103</v>
      </c>
      <c r="C1030" s="2" t="s">
        <v>131</v>
      </c>
      <c r="D1030" s="5">
        <v>31313</v>
      </c>
      <c r="E1030" s="5">
        <v>13837</v>
      </c>
      <c r="F1030" s="7">
        <v>0.462328170774384</v>
      </c>
      <c r="G1030" s="5">
        <v>1001.36</v>
      </c>
      <c r="H1030" s="5">
        <v>462.956937086637</v>
      </c>
      <c r="I1030" s="5">
        <v>538.403062913363</v>
      </c>
      <c r="J1030" s="5">
        <f t="shared" si="146"/>
        <v>14496570.5709939</v>
      </c>
      <c r="K1030" s="5">
        <f t="shared" si="146"/>
        <v>7449883.1815322</v>
      </c>
      <c r="L1030" s="5">
        <f t="shared" si="147"/>
        <v>21946453.7525261</v>
      </c>
      <c r="M1030" s="7">
        <f t="shared" si="148"/>
        <v>0.66054273435066</v>
      </c>
      <c r="N1030" s="7">
        <f t="shared" si="149"/>
        <v>0.462328170774384</v>
      </c>
      <c r="O1030" s="7">
        <f t="shared" si="150"/>
        <v>0.356786856599563</v>
      </c>
      <c r="P1030" s="7">
        <f t="shared" si="151"/>
        <v>0.33945726564934</v>
      </c>
      <c r="Q1030" s="7">
        <f t="shared" si="152"/>
        <v>0.537671829225616</v>
      </c>
      <c r="R1030" s="11">
        <f t="shared" si="153"/>
        <v>-0.459900326494657</v>
      </c>
      <c r="S1030" s="12">
        <f t="shared" si="154"/>
        <v>0.0795564585355368</v>
      </c>
    </row>
    <row r="1031" ht="14.4" spans="1:19">
      <c r="A1031" s="1">
        <v>2019</v>
      </c>
      <c r="B1031" s="1">
        <v>103</v>
      </c>
      <c r="C1031" s="2" t="s">
        <v>131</v>
      </c>
      <c r="D1031" s="5">
        <v>33442</v>
      </c>
      <c r="E1031" s="5">
        <v>15167</v>
      </c>
      <c r="F1031" s="7">
        <v>0.477567298105683</v>
      </c>
      <c r="G1031" s="5">
        <v>1003</v>
      </c>
      <c r="H1031" s="5">
        <v>479</v>
      </c>
      <c r="I1031" s="5">
        <v>524</v>
      </c>
      <c r="J1031" s="5">
        <f t="shared" si="146"/>
        <v>16018718</v>
      </c>
      <c r="K1031" s="5">
        <f t="shared" si="146"/>
        <v>7947508</v>
      </c>
      <c r="L1031" s="5">
        <f t="shared" si="147"/>
        <v>23966226</v>
      </c>
      <c r="M1031" s="7">
        <f t="shared" si="148"/>
        <v>0.668387171179976</v>
      </c>
      <c r="N1031" s="7">
        <f t="shared" si="149"/>
        <v>0.477567298105683</v>
      </c>
      <c r="O1031" s="7">
        <f t="shared" si="150"/>
        <v>0.336162514778543</v>
      </c>
      <c r="P1031" s="7">
        <f t="shared" si="151"/>
        <v>0.331612828820024</v>
      </c>
      <c r="Q1031" s="7">
        <f t="shared" si="152"/>
        <v>0.522432701894317</v>
      </c>
      <c r="R1031" s="11">
        <f t="shared" si="153"/>
        <v>-0.454528065192674</v>
      </c>
      <c r="S1031" s="12">
        <f t="shared" si="154"/>
        <v>0.0739593748329429</v>
      </c>
    </row>
    <row r="1032" ht="14.4" spans="1:19">
      <c r="A1032" s="1">
        <v>2010</v>
      </c>
      <c r="B1032" s="1">
        <v>104</v>
      </c>
      <c r="C1032" s="2" t="s">
        <v>132</v>
      </c>
      <c r="D1032" s="5">
        <v>14177.7283206336</v>
      </c>
      <c r="E1032" s="5">
        <v>4674</v>
      </c>
      <c r="F1032" s="7">
        <v>0.297959183673469</v>
      </c>
      <c r="G1032" s="5">
        <v>735</v>
      </c>
      <c r="H1032" s="5">
        <v>219</v>
      </c>
      <c r="I1032" s="5">
        <v>516</v>
      </c>
      <c r="J1032" s="5">
        <f t="shared" si="146"/>
        <v>3104922.50221876</v>
      </c>
      <c r="K1032" s="5">
        <f t="shared" si="146"/>
        <v>2411784</v>
      </c>
      <c r="L1032" s="5">
        <f t="shared" si="147"/>
        <v>5516706.50221876</v>
      </c>
      <c r="M1032" s="7">
        <f t="shared" si="148"/>
        <v>0.562821767112315</v>
      </c>
      <c r="N1032" s="7">
        <f t="shared" si="149"/>
        <v>0.297959183673469</v>
      </c>
      <c r="O1032" s="7">
        <f t="shared" si="150"/>
        <v>0.636006491367631</v>
      </c>
      <c r="P1032" s="7">
        <f t="shared" si="151"/>
        <v>0.437178232887685</v>
      </c>
      <c r="Q1032" s="7">
        <f t="shared" si="152"/>
        <v>0.702040816326531</v>
      </c>
      <c r="R1032" s="11">
        <f t="shared" si="153"/>
        <v>-0.473650577727524</v>
      </c>
      <c r="S1032" s="12">
        <f t="shared" si="154"/>
        <v>0.150888574789283</v>
      </c>
    </row>
    <row r="1033" ht="14.4" spans="1:19">
      <c r="A1033" s="1">
        <v>2011</v>
      </c>
      <c r="B1033" s="1">
        <v>104</v>
      </c>
      <c r="C1033" s="2" t="s">
        <v>132</v>
      </c>
      <c r="D1033" s="5">
        <v>16151.2681028658</v>
      </c>
      <c r="E1033" s="5">
        <v>5637</v>
      </c>
      <c r="F1033" s="7">
        <v>0.315217391304348</v>
      </c>
      <c r="G1033" s="5">
        <v>736</v>
      </c>
      <c r="H1033" s="5">
        <v>232</v>
      </c>
      <c r="I1033" s="5">
        <v>504</v>
      </c>
      <c r="J1033" s="5">
        <f t="shared" si="146"/>
        <v>3747094.19986486</v>
      </c>
      <c r="K1033" s="5">
        <f t="shared" si="146"/>
        <v>2841048</v>
      </c>
      <c r="L1033" s="5">
        <f t="shared" si="147"/>
        <v>6588142.19986486</v>
      </c>
      <c r="M1033" s="7">
        <f t="shared" si="148"/>
        <v>0.568763406464075</v>
      </c>
      <c r="N1033" s="7">
        <f t="shared" si="149"/>
        <v>0.315217391304348</v>
      </c>
      <c r="O1033" s="7">
        <f t="shared" si="150"/>
        <v>0.590202009872746</v>
      </c>
      <c r="P1033" s="7">
        <f t="shared" si="151"/>
        <v>0.431236593535925</v>
      </c>
      <c r="Q1033" s="7">
        <f t="shared" si="152"/>
        <v>0.684782608695652</v>
      </c>
      <c r="R1033" s="11">
        <f t="shared" si="153"/>
        <v>-0.462444547915212</v>
      </c>
      <c r="S1033" s="12">
        <f t="shared" si="154"/>
        <v>0.136262294094949</v>
      </c>
    </row>
    <row r="1034" ht="14.4" spans="1:19">
      <c r="A1034" s="1">
        <v>2012</v>
      </c>
      <c r="B1034" s="1">
        <v>104</v>
      </c>
      <c r="C1034" s="2" t="s">
        <v>132</v>
      </c>
      <c r="D1034" s="5">
        <v>18312.47144</v>
      </c>
      <c r="E1034" s="5">
        <v>6426</v>
      </c>
      <c r="F1034" s="7">
        <v>0.334699453551913</v>
      </c>
      <c r="G1034" s="5">
        <v>732</v>
      </c>
      <c r="H1034" s="5">
        <v>245</v>
      </c>
      <c r="I1034" s="5">
        <v>487</v>
      </c>
      <c r="J1034" s="5">
        <f t="shared" si="146"/>
        <v>4486555.5028</v>
      </c>
      <c r="K1034" s="5">
        <f t="shared" si="146"/>
        <v>3129462</v>
      </c>
      <c r="L1034" s="5">
        <f t="shared" si="147"/>
        <v>7616017.5028</v>
      </c>
      <c r="M1034" s="7">
        <f t="shared" si="148"/>
        <v>0.589094694326862</v>
      </c>
      <c r="N1034" s="7">
        <f t="shared" si="149"/>
        <v>0.334699453551913</v>
      </c>
      <c r="O1034" s="7">
        <f t="shared" si="150"/>
        <v>0.565353966516613</v>
      </c>
      <c r="P1034" s="7">
        <f t="shared" si="151"/>
        <v>0.410905305673138</v>
      </c>
      <c r="Q1034" s="7">
        <f t="shared" si="152"/>
        <v>0.665300546448087</v>
      </c>
      <c r="R1034" s="11">
        <f t="shared" si="153"/>
        <v>-0.481876099975347</v>
      </c>
      <c r="S1034" s="12">
        <f t="shared" si="154"/>
        <v>0.135041575934634</v>
      </c>
    </row>
    <row r="1035" ht="14.4" spans="1:19">
      <c r="A1035" s="1">
        <v>2013</v>
      </c>
      <c r="B1035" s="1">
        <v>104</v>
      </c>
      <c r="C1035" s="2" t="s">
        <v>132</v>
      </c>
      <c r="D1035" s="5">
        <v>20214</v>
      </c>
      <c r="E1035" s="5">
        <v>7217</v>
      </c>
      <c r="F1035" s="7">
        <v>0.3502</v>
      </c>
      <c r="G1035" s="5">
        <v>727.7</v>
      </c>
      <c r="H1035" s="5">
        <v>254.84054</v>
      </c>
      <c r="I1035" s="5">
        <v>472.85946</v>
      </c>
      <c r="J1035" s="5">
        <f t="shared" si="146"/>
        <v>5151346.67556</v>
      </c>
      <c r="K1035" s="5">
        <f t="shared" si="146"/>
        <v>3412626.72282</v>
      </c>
      <c r="L1035" s="5">
        <f t="shared" si="147"/>
        <v>8563973.39838</v>
      </c>
      <c r="M1035" s="7">
        <f t="shared" si="148"/>
        <v>0.60151362410052</v>
      </c>
      <c r="N1035" s="7">
        <f t="shared" si="149"/>
        <v>0.3502</v>
      </c>
      <c r="O1035" s="7">
        <f t="shared" si="150"/>
        <v>0.540944765515148</v>
      </c>
      <c r="P1035" s="7">
        <f t="shared" si="151"/>
        <v>0.39848637589948</v>
      </c>
      <c r="Q1035" s="7">
        <f t="shared" si="152"/>
        <v>0.6498</v>
      </c>
      <c r="R1035" s="11">
        <f t="shared" si="153"/>
        <v>-0.488991314047186</v>
      </c>
      <c r="S1035" s="12">
        <f t="shared" si="154"/>
        <v>0.130529269762235</v>
      </c>
    </row>
    <row r="1036" ht="14.4" spans="1:19">
      <c r="A1036" s="1">
        <v>2014</v>
      </c>
      <c r="B1036" s="1">
        <v>104</v>
      </c>
      <c r="C1036" s="2" t="s">
        <v>132</v>
      </c>
      <c r="D1036" s="5">
        <v>22274</v>
      </c>
      <c r="E1036" s="5">
        <v>8025</v>
      </c>
      <c r="F1036" s="7">
        <v>0.364920430772381</v>
      </c>
      <c r="G1036" s="5">
        <v>725.8</v>
      </c>
      <c r="H1036" s="5">
        <v>264.859248654594</v>
      </c>
      <c r="I1036" s="5">
        <v>460.940751345406</v>
      </c>
      <c r="J1036" s="5">
        <f t="shared" si="146"/>
        <v>5899474.90453243</v>
      </c>
      <c r="K1036" s="5">
        <f t="shared" si="146"/>
        <v>3699049.52954688</v>
      </c>
      <c r="L1036" s="5">
        <f t="shared" si="147"/>
        <v>9598524.43407931</v>
      </c>
      <c r="M1036" s="7">
        <f t="shared" si="148"/>
        <v>0.61462310640024</v>
      </c>
      <c r="N1036" s="7">
        <f t="shared" si="149"/>
        <v>0.364920430772381</v>
      </c>
      <c r="O1036" s="7">
        <f t="shared" si="150"/>
        <v>0.521329912891147</v>
      </c>
      <c r="P1036" s="7">
        <f t="shared" si="151"/>
        <v>0.38537689359976</v>
      </c>
      <c r="Q1036" s="7">
        <f t="shared" si="152"/>
        <v>0.635079569227619</v>
      </c>
      <c r="R1036" s="11">
        <f t="shared" si="153"/>
        <v>-0.499528497063682</v>
      </c>
      <c r="S1036" s="12">
        <f t="shared" si="154"/>
        <v>0.127914670057564</v>
      </c>
    </row>
    <row r="1037" ht="14.4" spans="1:19">
      <c r="A1037" s="1">
        <v>2015</v>
      </c>
      <c r="B1037" s="1">
        <v>104</v>
      </c>
      <c r="C1037" s="2" t="s">
        <v>132</v>
      </c>
      <c r="D1037" s="5">
        <v>23572</v>
      </c>
      <c r="E1037" s="5">
        <v>8885</v>
      </c>
      <c r="F1037" s="7">
        <v>0.382331616732014</v>
      </c>
      <c r="G1037" s="5">
        <v>727.39</v>
      </c>
      <c r="H1037" s="5">
        <v>278.1041946947</v>
      </c>
      <c r="I1037" s="5">
        <v>449.2858053053</v>
      </c>
      <c r="J1037" s="5">
        <f t="shared" si="146"/>
        <v>6555472.07734346</v>
      </c>
      <c r="K1037" s="5">
        <f t="shared" si="146"/>
        <v>3991904.38013759</v>
      </c>
      <c r="L1037" s="5">
        <f t="shared" si="147"/>
        <v>10547376.4574811</v>
      </c>
      <c r="M1037" s="7">
        <f t="shared" si="148"/>
        <v>0.621526320196316</v>
      </c>
      <c r="N1037" s="7">
        <f t="shared" si="149"/>
        <v>0.382331616732014</v>
      </c>
      <c r="O1037" s="7">
        <f t="shared" si="150"/>
        <v>0.485889920876943</v>
      </c>
      <c r="P1037" s="7">
        <f t="shared" si="151"/>
        <v>0.378473679803684</v>
      </c>
      <c r="Q1037" s="7">
        <f t="shared" si="152"/>
        <v>0.617668383267986</v>
      </c>
      <c r="R1037" s="11">
        <f t="shared" si="153"/>
        <v>-0.489805184492109</v>
      </c>
      <c r="S1037" s="12">
        <f t="shared" si="154"/>
        <v>0.116615003981475</v>
      </c>
    </row>
    <row r="1038" ht="14.4" spans="1:19">
      <c r="A1038" s="1">
        <v>2016</v>
      </c>
      <c r="B1038" s="1">
        <v>104</v>
      </c>
      <c r="C1038" s="2" t="s">
        <v>132</v>
      </c>
      <c r="D1038" s="5">
        <v>25217</v>
      </c>
      <c r="E1038" s="5">
        <v>9605</v>
      </c>
      <c r="F1038" s="7">
        <v>0.4</v>
      </c>
      <c r="G1038" s="5">
        <v>728</v>
      </c>
      <c r="H1038" s="5">
        <v>291</v>
      </c>
      <c r="I1038" s="5">
        <v>437</v>
      </c>
      <c r="J1038" s="5">
        <f t="shared" si="146"/>
        <v>7338147</v>
      </c>
      <c r="K1038" s="5">
        <f t="shared" si="146"/>
        <v>4197385</v>
      </c>
      <c r="L1038" s="5">
        <f t="shared" si="147"/>
        <v>11535532</v>
      </c>
      <c r="M1038" s="7">
        <f t="shared" si="148"/>
        <v>0.636134250245242</v>
      </c>
      <c r="N1038" s="7">
        <f t="shared" si="149"/>
        <v>0.399725274725275</v>
      </c>
      <c r="O1038" s="7">
        <f t="shared" si="150"/>
        <v>0.464632128399074</v>
      </c>
      <c r="P1038" s="7">
        <f t="shared" si="151"/>
        <v>0.363865749754758</v>
      </c>
      <c r="Q1038" s="7">
        <f t="shared" si="152"/>
        <v>0.600274725274725</v>
      </c>
      <c r="R1038" s="11">
        <f t="shared" si="153"/>
        <v>-0.500602445629948</v>
      </c>
      <c r="S1038" s="12">
        <f t="shared" si="154"/>
        <v>0.11341632643079</v>
      </c>
    </row>
    <row r="1039" ht="14.4" spans="1:19">
      <c r="A1039" s="1">
        <v>2017</v>
      </c>
      <c r="B1039" s="1">
        <v>104</v>
      </c>
      <c r="C1039" s="2" t="s">
        <v>132</v>
      </c>
      <c r="D1039" s="5">
        <v>27595</v>
      </c>
      <c r="E1039" s="5">
        <v>10517</v>
      </c>
      <c r="F1039" s="7">
        <v>0.4171</v>
      </c>
      <c r="G1039" s="5">
        <v>730</v>
      </c>
      <c r="H1039" s="5">
        <v>304.424606</v>
      </c>
      <c r="I1039" s="5">
        <v>425.435394</v>
      </c>
      <c r="J1039" s="5">
        <f t="shared" si="146"/>
        <v>8400597.00257</v>
      </c>
      <c r="K1039" s="5">
        <f t="shared" si="146"/>
        <v>4474304.038698</v>
      </c>
      <c r="L1039" s="5">
        <f t="shared" si="147"/>
        <v>12874901.041268</v>
      </c>
      <c r="M1039" s="7">
        <f t="shared" si="148"/>
        <v>0.652478568623053</v>
      </c>
      <c r="N1039" s="7">
        <f t="shared" si="149"/>
        <v>0.417020008219178</v>
      </c>
      <c r="O1039" s="7">
        <f t="shared" si="150"/>
        <v>0.44764409164661</v>
      </c>
      <c r="P1039" s="7">
        <f t="shared" si="151"/>
        <v>0.347521431376947</v>
      </c>
      <c r="Q1039" s="7">
        <f t="shared" si="152"/>
        <v>0.582788210958904</v>
      </c>
      <c r="R1039" s="11">
        <f t="shared" si="153"/>
        <v>-0.516997509706964</v>
      </c>
      <c r="S1039" s="12">
        <f t="shared" si="154"/>
        <v>0.112410461578466</v>
      </c>
    </row>
    <row r="1040" ht="14.4" spans="1:19">
      <c r="A1040" s="1">
        <v>2018</v>
      </c>
      <c r="B1040" s="1">
        <v>104</v>
      </c>
      <c r="C1040" s="2" t="s">
        <v>132</v>
      </c>
      <c r="D1040" s="5">
        <v>29996</v>
      </c>
      <c r="E1040" s="5">
        <v>11506</v>
      </c>
      <c r="F1040" s="7">
        <v>0.432972468021787</v>
      </c>
      <c r="G1040" s="5">
        <v>732.53</v>
      </c>
      <c r="H1040" s="5">
        <v>317.165322</v>
      </c>
      <c r="I1040" s="5">
        <v>415.364678</v>
      </c>
      <c r="J1040" s="5">
        <f t="shared" si="146"/>
        <v>9513690.998712</v>
      </c>
      <c r="K1040" s="5">
        <f t="shared" si="146"/>
        <v>4779185.985068</v>
      </c>
      <c r="L1040" s="5">
        <f t="shared" si="147"/>
        <v>14292876.98378</v>
      </c>
      <c r="M1040" s="7">
        <f t="shared" si="148"/>
        <v>0.665624633130785</v>
      </c>
      <c r="N1040" s="7">
        <f t="shared" si="149"/>
        <v>0.432972468021788</v>
      </c>
      <c r="O1040" s="7">
        <f t="shared" si="150"/>
        <v>0.430051755996988</v>
      </c>
      <c r="P1040" s="7">
        <f t="shared" si="151"/>
        <v>0.334375366869215</v>
      </c>
      <c r="Q1040" s="7">
        <f t="shared" si="152"/>
        <v>0.567027531978213</v>
      </c>
      <c r="R1040" s="11">
        <f t="shared" si="153"/>
        <v>-0.528143645001053</v>
      </c>
      <c r="S1040" s="12">
        <f t="shared" si="154"/>
        <v>0.109654817255873</v>
      </c>
    </row>
    <row r="1041" ht="14.4" spans="1:19">
      <c r="A1041" s="1">
        <v>2019</v>
      </c>
      <c r="B1041" s="1">
        <v>104</v>
      </c>
      <c r="C1041" s="2" t="s">
        <v>132</v>
      </c>
      <c r="D1041" s="5">
        <v>32336</v>
      </c>
      <c r="E1041" s="5">
        <v>12668</v>
      </c>
      <c r="F1041" s="7">
        <v>0.448840381991814</v>
      </c>
      <c r="G1041" s="5">
        <v>733</v>
      </c>
      <c r="H1041" s="5">
        <v>329</v>
      </c>
      <c r="I1041" s="5">
        <v>404</v>
      </c>
      <c r="J1041" s="5">
        <f t="shared" si="146"/>
        <v>10638544</v>
      </c>
      <c r="K1041" s="5">
        <f t="shared" si="146"/>
        <v>5117872</v>
      </c>
      <c r="L1041" s="5">
        <f t="shared" si="147"/>
        <v>15756416</v>
      </c>
      <c r="M1041" s="7">
        <f t="shared" si="148"/>
        <v>0.675188063072211</v>
      </c>
      <c r="N1041" s="7">
        <f t="shared" si="149"/>
        <v>0.448840381991814</v>
      </c>
      <c r="O1041" s="7">
        <f t="shared" si="150"/>
        <v>0.4083239361654</v>
      </c>
      <c r="P1041" s="7">
        <f t="shared" si="151"/>
        <v>0.324811936927789</v>
      </c>
      <c r="Q1041" s="7">
        <f t="shared" si="152"/>
        <v>0.551159618008186</v>
      </c>
      <c r="R1041" s="11">
        <f t="shared" si="153"/>
        <v>-0.528778095819472</v>
      </c>
      <c r="S1041" s="12">
        <f t="shared" si="154"/>
        <v>0.103942010057427</v>
      </c>
    </row>
    <row r="1042" ht="14.4" spans="1:19">
      <c r="A1042" s="1">
        <v>2010</v>
      </c>
      <c r="B1042" s="1">
        <v>105</v>
      </c>
      <c r="C1042" s="2" t="s">
        <v>133</v>
      </c>
      <c r="D1042" s="5">
        <v>13348.4592179214</v>
      </c>
      <c r="E1042" s="5">
        <v>5311</v>
      </c>
      <c r="F1042" s="7">
        <v>0.344262295081967</v>
      </c>
      <c r="G1042" s="5">
        <v>610</v>
      </c>
      <c r="H1042" s="5">
        <v>210</v>
      </c>
      <c r="I1042" s="5">
        <v>400</v>
      </c>
      <c r="J1042" s="5">
        <f t="shared" si="146"/>
        <v>2803176.43576349</v>
      </c>
      <c r="K1042" s="5">
        <f t="shared" si="146"/>
        <v>2124400</v>
      </c>
      <c r="L1042" s="5">
        <f t="shared" si="147"/>
        <v>4927576.43576349</v>
      </c>
      <c r="M1042" s="7">
        <f t="shared" si="148"/>
        <v>0.568875282262194</v>
      </c>
      <c r="N1042" s="7">
        <f t="shared" si="149"/>
        <v>0.344262295081967</v>
      </c>
      <c r="O1042" s="7">
        <f t="shared" si="150"/>
        <v>0.502257369980561</v>
      </c>
      <c r="P1042" s="7">
        <f t="shared" si="151"/>
        <v>0.431124717737806</v>
      </c>
      <c r="Q1042" s="7">
        <f t="shared" si="152"/>
        <v>0.655737704918033</v>
      </c>
      <c r="R1042" s="11">
        <f t="shared" si="153"/>
        <v>-0.419363452376772</v>
      </c>
      <c r="S1042" s="12">
        <f t="shared" si="154"/>
        <v>0.104923853080471</v>
      </c>
    </row>
    <row r="1043" ht="14.4" spans="1:19">
      <c r="A1043" s="1">
        <v>2011</v>
      </c>
      <c r="B1043" s="1">
        <v>105</v>
      </c>
      <c r="C1043" s="2" t="s">
        <v>133</v>
      </c>
      <c r="D1043" s="5">
        <v>15270.6373453021</v>
      </c>
      <c r="E1043" s="5">
        <v>6153</v>
      </c>
      <c r="F1043" s="7">
        <v>0.361702127659574</v>
      </c>
      <c r="G1043" s="5">
        <v>611</v>
      </c>
      <c r="H1043" s="5">
        <v>221</v>
      </c>
      <c r="I1043" s="5">
        <v>390</v>
      </c>
      <c r="J1043" s="5">
        <f t="shared" si="146"/>
        <v>3374810.85331176</v>
      </c>
      <c r="K1043" s="5">
        <f t="shared" si="146"/>
        <v>2399670</v>
      </c>
      <c r="L1043" s="5">
        <f t="shared" si="147"/>
        <v>5774480.85331176</v>
      </c>
      <c r="M1043" s="7">
        <f t="shared" si="148"/>
        <v>0.584435369869873</v>
      </c>
      <c r="N1043" s="7">
        <f t="shared" si="149"/>
        <v>0.361702127659574</v>
      </c>
      <c r="O1043" s="7">
        <f t="shared" si="150"/>
        <v>0.479825180108079</v>
      </c>
      <c r="P1043" s="7">
        <f t="shared" si="151"/>
        <v>0.415564630130127</v>
      </c>
      <c r="Q1043" s="7">
        <f t="shared" si="152"/>
        <v>0.638297872340426</v>
      </c>
      <c r="R1043" s="11">
        <f t="shared" si="153"/>
        <v>-0.429166908888769</v>
      </c>
      <c r="S1043" s="12">
        <f t="shared" si="154"/>
        <v>0.102080218852893</v>
      </c>
    </row>
    <row r="1044" ht="14.4" spans="1:19">
      <c r="A1044" s="1">
        <v>2012</v>
      </c>
      <c r="B1044" s="1">
        <v>105</v>
      </c>
      <c r="C1044" s="2" t="s">
        <v>133</v>
      </c>
      <c r="D1044" s="5">
        <v>17255.8232</v>
      </c>
      <c r="E1044" s="5">
        <v>7008</v>
      </c>
      <c r="F1044" s="7">
        <v>0.38125</v>
      </c>
      <c r="G1044" s="5">
        <v>640</v>
      </c>
      <c r="H1044" s="5">
        <v>244</v>
      </c>
      <c r="I1044" s="5">
        <v>396</v>
      </c>
      <c r="J1044" s="5">
        <f t="shared" si="146"/>
        <v>4210420.8608</v>
      </c>
      <c r="K1044" s="5">
        <f t="shared" si="146"/>
        <v>2775168</v>
      </c>
      <c r="L1044" s="5">
        <f t="shared" si="147"/>
        <v>6985588.8608</v>
      </c>
      <c r="M1044" s="7">
        <f t="shared" si="148"/>
        <v>0.602729554329628</v>
      </c>
      <c r="N1044" s="7">
        <f t="shared" si="149"/>
        <v>0.38125</v>
      </c>
      <c r="O1044" s="7">
        <f t="shared" si="150"/>
        <v>0.45801326791669</v>
      </c>
      <c r="P1044" s="7">
        <f t="shared" si="151"/>
        <v>0.397270445670372</v>
      </c>
      <c r="Q1044" s="7">
        <f t="shared" si="152"/>
        <v>0.61875</v>
      </c>
      <c r="R1044" s="11">
        <f t="shared" si="153"/>
        <v>-0.443084041771951</v>
      </c>
      <c r="S1044" s="12">
        <f t="shared" si="154"/>
        <v>0.10003393810431</v>
      </c>
    </row>
    <row r="1045" ht="14.4" spans="1:19">
      <c r="A1045" s="1">
        <v>2013</v>
      </c>
      <c r="B1045" s="1">
        <v>105</v>
      </c>
      <c r="C1045" s="2" t="s">
        <v>133</v>
      </c>
      <c r="D1045" s="5">
        <v>19150</v>
      </c>
      <c r="E1045" s="5">
        <v>7982</v>
      </c>
      <c r="F1045" s="7">
        <v>0.3967</v>
      </c>
      <c r="G1045" s="5">
        <v>637.71</v>
      </c>
      <c r="H1045" s="5">
        <v>252.979557</v>
      </c>
      <c r="I1045" s="5">
        <v>384.730443</v>
      </c>
      <c r="J1045" s="5">
        <f t="shared" si="146"/>
        <v>4844558.51655</v>
      </c>
      <c r="K1045" s="5">
        <f t="shared" si="146"/>
        <v>3070918.396026</v>
      </c>
      <c r="L1045" s="5">
        <f t="shared" si="147"/>
        <v>7915476.912576</v>
      </c>
      <c r="M1045" s="7">
        <f t="shared" si="148"/>
        <v>0.612036213364861</v>
      </c>
      <c r="N1045" s="7">
        <f t="shared" si="149"/>
        <v>0.3967</v>
      </c>
      <c r="O1045" s="7">
        <f t="shared" si="150"/>
        <v>0.433611125406244</v>
      </c>
      <c r="P1045" s="7">
        <f t="shared" si="151"/>
        <v>0.387963786635138</v>
      </c>
      <c r="Q1045" s="7">
        <f t="shared" si="152"/>
        <v>0.6033</v>
      </c>
      <c r="R1045" s="11">
        <f t="shared" si="153"/>
        <v>-0.441502583593869</v>
      </c>
      <c r="S1045" s="12">
        <f t="shared" si="154"/>
        <v>0.0940986971262399</v>
      </c>
    </row>
    <row r="1046" ht="14.4" spans="1:19">
      <c r="A1046" s="1">
        <v>2014</v>
      </c>
      <c r="B1046" s="1">
        <v>105</v>
      </c>
      <c r="C1046" s="2" t="s">
        <v>133</v>
      </c>
      <c r="D1046" s="5">
        <v>21060</v>
      </c>
      <c r="E1046" s="5">
        <v>8868</v>
      </c>
      <c r="F1046" s="7">
        <v>0.410760793205779</v>
      </c>
      <c r="G1046" s="5">
        <v>640.8</v>
      </c>
      <c r="H1046" s="5">
        <v>263.215516286263</v>
      </c>
      <c r="I1046" s="5">
        <v>377.584483713737</v>
      </c>
      <c r="J1046" s="5">
        <f t="shared" si="146"/>
        <v>5543318.7729887</v>
      </c>
      <c r="K1046" s="5">
        <f t="shared" si="146"/>
        <v>3348419.20157342</v>
      </c>
      <c r="L1046" s="5">
        <f t="shared" si="147"/>
        <v>8891737.97456212</v>
      </c>
      <c r="M1046" s="7">
        <f t="shared" si="148"/>
        <v>0.623423540914867</v>
      </c>
      <c r="N1046" s="7">
        <f t="shared" si="149"/>
        <v>0.410760793205779</v>
      </c>
      <c r="O1046" s="7">
        <f t="shared" si="150"/>
        <v>0.417215095358188</v>
      </c>
      <c r="P1046" s="7">
        <f t="shared" si="151"/>
        <v>0.376576459085134</v>
      </c>
      <c r="Q1046" s="7">
        <f t="shared" si="152"/>
        <v>0.589239206794221</v>
      </c>
      <c r="R1046" s="11">
        <f t="shared" si="153"/>
        <v>-0.447711119593576</v>
      </c>
      <c r="S1046" s="12">
        <f t="shared" si="154"/>
        <v>0.0915042439617458</v>
      </c>
    </row>
    <row r="1047" ht="14.4" spans="1:19">
      <c r="A1047" s="1">
        <v>2015</v>
      </c>
      <c r="B1047" s="1">
        <v>105</v>
      </c>
      <c r="C1047" s="2" t="s">
        <v>133</v>
      </c>
      <c r="D1047" s="5">
        <v>22434</v>
      </c>
      <c r="E1047" s="5">
        <v>9844</v>
      </c>
      <c r="F1047" s="7">
        <v>0.427735005117343</v>
      </c>
      <c r="G1047" s="5">
        <v>640</v>
      </c>
      <c r="H1047" s="5">
        <v>273.750403275099</v>
      </c>
      <c r="I1047" s="5">
        <v>366.249596724901</v>
      </c>
      <c r="J1047" s="5">
        <f t="shared" si="146"/>
        <v>6141316.54707358</v>
      </c>
      <c r="K1047" s="5">
        <f t="shared" si="146"/>
        <v>3605361.03015992</v>
      </c>
      <c r="L1047" s="5">
        <f t="shared" si="147"/>
        <v>9746677.5772335</v>
      </c>
      <c r="M1047" s="7">
        <f t="shared" si="148"/>
        <v>0.630093331641399</v>
      </c>
      <c r="N1047" s="7">
        <f t="shared" si="149"/>
        <v>0.427735005117343</v>
      </c>
      <c r="O1047" s="7">
        <f t="shared" si="150"/>
        <v>0.387364096966568</v>
      </c>
      <c r="P1047" s="7">
        <f t="shared" si="151"/>
        <v>0.3699066683586</v>
      </c>
      <c r="Q1047" s="7">
        <f t="shared" si="152"/>
        <v>0.572264994882657</v>
      </c>
      <c r="R1047" s="11">
        <f t="shared" si="153"/>
        <v>-0.436351435727654</v>
      </c>
      <c r="S1047" s="12">
        <f t="shared" si="154"/>
        <v>0.0826662285924189</v>
      </c>
    </row>
    <row r="1048" ht="14.4" spans="1:19">
      <c r="A1048" s="1">
        <v>2016</v>
      </c>
      <c r="B1048" s="1">
        <v>105</v>
      </c>
      <c r="C1048" s="2" t="s">
        <v>133</v>
      </c>
      <c r="D1048" s="5">
        <v>23959</v>
      </c>
      <c r="E1048" s="5">
        <v>10651</v>
      </c>
      <c r="F1048" s="7">
        <v>0.444</v>
      </c>
      <c r="G1048" s="5">
        <v>644</v>
      </c>
      <c r="H1048" s="5">
        <v>286</v>
      </c>
      <c r="I1048" s="5">
        <v>358</v>
      </c>
      <c r="J1048" s="5">
        <f t="shared" si="146"/>
        <v>6852274</v>
      </c>
      <c r="K1048" s="5">
        <f t="shared" si="146"/>
        <v>3813058</v>
      </c>
      <c r="L1048" s="5">
        <f t="shared" si="147"/>
        <v>10665332</v>
      </c>
      <c r="M1048" s="7">
        <f t="shared" si="148"/>
        <v>0.642481077944878</v>
      </c>
      <c r="N1048" s="7">
        <f t="shared" si="149"/>
        <v>0.444099378881988</v>
      </c>
      <c r="O1048" s="7">
        <f t="shared" si="150"/>
        <v>0.369289001968609</v>
      </c>
      <c r="P1048" s="7">
        <f t="shared" si="151"/>
        <v>0.357518922055122</v>
      </c>
      <c r="Q1048" s="7">
        <f t="shared" si="152"/>
        <v>0.555900621118012</v>
      </c>
      <c r="R1048" s="11">
        <f t="shared" si="153"/>
        <v>-0.441401249719586</v>
      </c>
      <c r="S1048" s="12">
        <f t="shared" si="154"/>
        <v>0.0794518970644496</v>
      </c>
    </row>
    <row r="1049" ht="14.4" spans="1:19">
      <c r="A1049" s="1">
        <v>2017</v>
      </c>
      <c r="B1049" s="1">
        <v>105</v>
      </c>
      <c r="C1049" s="2" t="s">
        <v>133</v>
      </c>
      <c r="D1049" s="5">
        <v>26061</v>
      </c>
      <c r="E1049" s="5">
        <v>11663</v>
      </c>
      <c r="F1049" s="7">
        <v>0.4605</v>
      </c>
      <c r="G1049" s="5">
        <v>645</v>
      </c>
      <c r="H1049" s="5">
        <v>297.18828</v>
      </c>
      <c r="I1049" s="5">
        <v>348.17172</v>
      </c>
      <c r="J1049" s="5">
        <f t="shared" si="146"/>
        <v>7745023.76508</v>
      </c>
      <c r="K1049" s="5">
        <f t="shared" si="146"/>
        <v>4060726.77036</v>
      </c>
      <c r="L1049" s="5">
        <f t="shared" si="147"/>
        <v>11805750.53544</v>
      </c>
      <c r="M1049" s="7">
        <f t="shared" si="148"/>
        <v>0.656038236775375</v>
      </c>
      <c r="N1049" s="7">
        <f t="shared" si="149"/>
        <v>0.460757023255814</v>
      </c>
      <c r="O1049" s="7">
        <f t="shared" si="150"/>
        <v>0.353348235484456</v>
      </c>
      <c r="P1049" s="7">
        <f t="shared" si="151"/>
        <v>0.343961763224625</v>
      </c>
      <c r="Q1049" s="7">
        <f t="shared" si="152"/>
        <v>0.53980111627907</v>
      </c>
      <c r="R1049" s="11">
        <f t="shared" si="153"/>
        <v>-0.450670270752525</v>
      </c>
      <c r="S1049" s="12">
        <f t="shared" si="154"/>
        <v>0.0767966124139548</v>
      </c>
    </row>
    <row r="1050" ht="14.4" spans="1:19">
      <c r="A1050" s="1">
        <v>2018</v>
      </c>
      <c r="B1050" s="1">
        <v>105</v>
      </c>
      <c r="C1050" s="2" t="s">
        <v>133</v>
      </c>
      <c r="D1050" s="5">
        <v>28276</v>
      </c>
      <c r="E1050" s="5">
        <v>12748</v>
      </c>
      <c r="F1050" s="7">
        <v>0.476</v>
      </c>
      <c r="G1050" s="5">
        <v>647.41</v>
      </c>
      <c r="H1050" s="5">
        <v>307.822653</v>
      </c>
      <c r="I1050" s="5">
        <v>339.587347</v>
      </c>
      <c r="J1050" s="5">
        <f t="shared" si="146"/>
        <v>8703993.336228</v>
      </c>
      <c r="K1050" s="5">
        <f t="shared" si="146"/>
        <v>4329059.499556</v>
      </c>
      <c r="L1050" s="5">
        <f t="shared" si="147"/>
        <v>13033052.835784</v>
      </c>
      <c r="M1050" s="7">
        <f t="shared" si="148"/>
        <v>0.667839948621248</v>
      </c>
      <c r="N1050" s="7">
        <f t="shared" si="149"/>
        <v>0.475467868892974</v>
      </c>
      <c r="O1050" s="7">
        <f t="shared" si="150"/>
        <v>0.33974924055989</v>
      </c>
      <c r="P1050" s="7">
        <f t="shared" si="151"/>
        <v>0.332160051378752</v>
      </c>
      <c r="Q1050" s="7">
        <f t="shared" si="152"/>
        <v>0.524532131107027</v>
      </c>
      <c r="R1050" s="11">
        <f t="shared" si="153"/>
        <v>-0.456889751193728</v>
      </c>
      <c r="S1050" s="12">
        <f t="shared" si="154"/>
        <v>0.0751375921286914</v>
      </c>
    </row>
    <row r="1051" ht="14.4" spans="1:19">
      <c r="A1051" s="1">
        <v>2019</v>
      </c>
      <c r="B1051" s="1">
        <v>105</v>
      </c>
      <c r="C1051" s="2" t="s">
        <v>133</v>
      </c>
      <c r="D1051" s="5">
        <v>30425</v>
      </c>
      <c r="E1051" s="5">
        <v>14010</v>
      </c>
      <c r="F1051" s="7">
        <v>0.490712074303406</v>
      </c>
      <c r="G1051" s="5">
        <v>646</v>
      </c>
      <c r="H1051" s="5">
        <v>317</v>
      </c>
      <c r="I1051" s="5">
        <v>329</v>
      </c>
      <c r="J1051" s="5">
        <f t="shared" si="146"/>
        <v>9644725</v>
      </c>
      <c r="K1051" s="5">
        <f t="shared" si="146"/>
        <v>4609290</v>
      </c>
      <c r="L1051" s="5">
        <f t="shared" si="147"/>
        <v>14254015</v>
      </c>
      <c r="M1051" s="7">
        <f t="shared" si="148"/>
        <v>0.676632162937951</v>
      </c>
      <c r="N1051" s="7">
        <f t="shared" si="149"/>
        <v>0.490712074303406</v>
      </c>
      <c r="O1051" s="7">
        <f t="shared" si="150"/>
        <v>0.321270242258744</v>
      </c>
      <c r="P1051" s="7">
        <f t="shared" si="151"/>
        <v>0.323367837062049</v>
      </c>
      <c r="Q1051" s="7">
        <f t="shared" si="152"/>
        <v>0.509287925696594</v>
      </c>
      <c r="R1051" s="11">
        <f t="shared" si="153"/>
        <v>-0.454223036265931</v>
      </c>
      <c r="S1051" s="12">
        <f t="shared" si="154"/>
        <v>0.0705006581260628</v>
      </c>
    </row>
    <row r="1052" ht="14.4" spans="1:19">
      <c r="A1052" s="1">
        <v>2010</v>
      </c>
      <c r="B1052" s="1">
        <v>106</v>
      </c>
      <c r="C1052" s="2" t="s">
        <v>134</v>
      </c>
      <c r="D1052" s="5">
        <v>12677.976</v>
      </c>
      <c r="E1052" s="5">
        <v>4510</v>
      </c>
      <c r="F1052" s="7">
        <v>0.297539149888143</v>
      </c>
      <c r="G1052" s="5">
        <v>894</v>
      </c>
      <c r="H1052" s="5">
        <v>266</v>
      </c>
      <c r="I1052" s="5">
        <v>628</v>
      </c>
      <c r="J1052" s="5">
        <f t="shared" si="146"/>
        <v>3372341.616</v>
      </c>
      <c r="K1052" s="5">
        <f t="shared" si="146"/>
        <v>2832280</v>
      </c>
      <c r="L1052" s="5">
        <f t="shared" si="147"/>
        <v>6204621.616</v>
      </c>
      <c r="M1052" s="7">
        <f t="shared" si="148"/>
        <v>0.543520914684574</v>
      </c>
      <c r="N1052" s="7">
        <f t="shared" si="149"/>
        <v>0.297539149888143</v>
      </c>
      <c r="O1052" s="7">
        <f t="shared" si="150"/>
        <v>0.602522374710906</v>
      </c>
      <c r="P1052" s="7">
        <f t="shared" si="151"/>
        <v>0.456479085315426</v>
      </c>
      <c r="Q1052" s="7">
        <f t="shared" si="152"/>
        <v>0.702460850111857</v>
      </c>
      <c r="R1052" s="11">
        <f t="shared" si="153"/>
        <v>-0.431046786591623</v>
      </c>
      <c r="S1052" s="12">
        <f t="shared" si="154"/>
        <v>0.130719669349296</v>
      </c>
    </row>
    <row r="1053" ht="14.4" spans="1:19">
      <c r="A1053" s="1">
        <v>2011</v>
      </c>
      <c r="B1053" s="1">
        <v>106</v>
      </c>
      <c r="C1053" s="2" t="s">
        <v>134</v>
      </c>
      <c r="D1053" s="5">
        <v>14583.4757928</v>
      </c>
      <c r="E1053" s="5">
        <v>5448</v>
      </c>
      <c r="F1053" s="7">
        <v>0.315083798882682</v>
      </c>
      <c r="G1053" s="5">
        <v>895</v>
      </c>
      <c r="H1053" s="5">
        <v>282</v>
      </c>
      <c r="I1053" s="5">
        <v>613</v>
      </c>
      <c r="J1053" s="5">
        <f t="shared" si="146"/>
        <v>4112540.1735696</v>
      </c>
      <c r="K1053" s="5">
        <f t="shared" si="146"/>
        <v>3339624</v>
      </c>
      <c r="L1053" s="5">
        <f t="shared" si="147"/>
        <v>7452164.1735696</v>
      </c>
      <c r="M1053" s="7">
        <f t="shared" si="148"/>
        <v>0.551858504158489</v>
      </c>
      <c r="N1053" s="7">
        <f t="shared" si="149"/>
        <v>0.315083798882682</v>
      </c>
      <c r="O1053" s="7">
        <f t="shared" si="150"/>
        <v>0.560453048726554</v>
      </c>
      <c r="P1053" s="7">
        <f t="shared" si="151"/>
        <v>0.448141495841511</v>
      </c>
      <c r="Q1053" s="7">
        <f t="shared" si="152"/>
        <v>0.684916201117318</v>
      </c>
      <c r="R1053" s="11">
        <f t="shared" si="153"/>
        <v>-0.424187475163179</v>
      </c>
      <c r="S1053" s="12">
        <f t="shared" si="154"/>
        <v>0.119194771484439</v>
      </c>
    </row>
    <row r="1054" ht="14.4" spans="1:19">
      <c r="A1054" s="1">
        <v>2012</v>
      </c>
      <c r="B1054" s="1">
        <v>106</v>
      </c>
      <c r="C1054" s="2" t="s">
        <v>134</v>
      </c>
      <c r="D1054" s="5">
        <v>16502.95764</v>
      </c>
      <c r="E1054" s="5">
        <v>6199</v>
      </c>
      <c r="F1054" s="7">
        <v>0.334846765039728</v>
      </c>
      <c r="G1054" s="5">
        <v>881</v>
      </c>
      <c r="H1054" s="5">
        <v>295</v>
      </c>
      <c r="I1054" s="5">
        <v>586</v>
      </c>
      <c r="J1054" s="5">
        <f t="shared" si="146"/>
        <v>4868372.5038</v>
      </c>
      <c r="K1054" s="5">
        <f t="shared" si="146"/>
        <v>3632614</v>
      </c>
      <c r="L1054" s="5">
        <f t="shared" si="147"/>
        <v>8500986.5038</v>
      </c>
      <c r="M1054" s="7">
        <f t="shared" si="148"/>
        <v>0.572683241130168</v>
      </c>
      <c r="N1054" s="7">
        <f t="shared" si="149"/>
        <v>0.334846765039728</v>
      </c>
      <c r="O1054" s="7">
        <f t="shared" si="150"/>
        <v>0.53665974667364</v>
      </c>
      <c r="P1054" s="7">
        <f t="shared" si="151"/>
        <v>0.427316758869832</v>
      </c>
      <c r="Q1054" s="7">
        <f t="shared" si="152"/>
        <v>0.665153234960272</v>
      </c>
      <c r="R1054" s="11">
        <f t="shared" si="153"/>
        <v>-0.442491880358678</v>
      </c>
      <c r="S1054" s="12">
        <f t="shared" si="154"/>
        <v>0.118251846968067</v>
      </c>
    </row>
    <row r="1055" ht="14.4" spans="1:19">
      <c r="A1055" s="1">
        <v>2013</v>
      </c>
      <c r="B1055" s="1">
        <v>106</v>
      </c>
      <c r="C1055" s="2" t="s">
        <v>134</v>
      </c>
      <c r="D1055" s="5">
        <v>18046</v>
      </c>
      <c r="E1055" s="5">
        <v>6950</v>
      </c>
      <c r="F1055" s="7">
        <v>0.3478</v>
      </c>
      <c r="G1055" s="5">
        <v>878.4</v>
      </c>
      <c r="H1055" s="5">
        <v>305.50752</v>
      </c>
      <c r="I1055" s="5">
        <v>572.89248</v>
      </c>
      <c r="J1055" s="5">
        <f t="shared" si="146"/>
        <v>5513188.70592</v>
      </c>
      <c r="K1055" s="5">
        <f t="shared" si="146"/>
        <v>3981602.736</v>
      </c>
      <c r="L1055" s="5">
        <f t="shared" si="147"/>
        <v>9494791.44192</v>
      </c>
      <c r="M1055" s="7">
        <f t="shared" si="148"/>
        <v>0.580654008004745</v>
      </c>
      <c r="N1055" s="7">
        <f t="shared" si="149"/>
        <v>0.3478</v>
      </c>
      <c r="O1055" s="7">
        <f t="shared" si="150"/>
        <v>0.512527466365078</v>
      </c>
      <c r="P1055" s="7">
        <f t="shared" si="151"/>
        <v>0.419345991995255</v>
      </c>
      <c r="Q1055" s="7">
        <f t="shared" si="152"/>
        <v>0.6522</v>
      </c>
      <c r="R1055" s="11">
        <f t="shared" si="153"/>
        <v>-0.44165492763053</v>
      </c>
      <c r="S1055" s="12">
        <f t="shared" si="154"/>
        <v>0.112394903810582</v>
      </c>
    </row>
    <row r="1056" ht="14.4" spans="1:19">
      <c r="A1056" s="1">
        <v>2014</v>
      </c>
      <c r="B1056" s="1">
        <v>106</v>
      </c>
      <c r="C1056" s="2" t="s">
        <v>134</v>
      </c>
      <c r="D1056" s="5">
        <v>19742</v>
      </c>
      <c r="E1056" s="5">
        <v>7742</v>
      </c>
      <c r="F1056" s="7">
        <v>0.361903182780373</v>
      </c>
      <c r="G1056" s="5">
        <v>880.49</v>
      </c>
      <c r="H1056" s="5">
        <v>318.652133406291</v>
      </c>
      <c r="I1056" s="5">
        <v>561.837866593709</v>
      </c>
      <c r="J1056" s="5">
        <f t="shared" si="146"/>
        <v>6290830.417707</v>
      </c>
      <c r="K1056" s="5">
        <f t="shared" si="146"/>
        <v>4349748.7631685</v>
      </c>
      <c r="L1056" s="5">
        <f t="shared" si="147"/>
        <v>10640579.1808755</v>
      </c>
      <c r="M1056" s="7">
        <f t="shared" si="148"/>
        <v>0.591211278142981</v>
      </c>
      <c r="N1056" s="7">
        <f t="shared" si="149"/>
        <v>0.361903182780373</v>
      </c>
      <c r="O1056" s="7">
        <f t="shared" si="150"/>
        <v>0.490796720977093</v>
      </c>
      <c r="P1056" s="7">
        <f t="shared" si="151"/>
        <v>0.408788721857019</v>
      </c>
      <c r="Q1056" s="7">
        <f t="shared" si="152"/>
        <v>0.638096817219627</v>
      </c>
      <c r="R1056" s="11">
        <f t="shared" si="153"/>
        <v>-0.445291572863147</v>
      </c>
      <c r="S1056" s="12">
        <f t="shared" si="154"/>
        <v>0.108134383792824</v>
      </c>
    </row>
    <row r="1057" ht="14.4" spans="1:19">
      <c r="A1057" s="1">
        <v>2015</v>
      </c>
      <c r="B1057" s="1">
        <v>106</v>
      </c>
      <c r="C1057" s="2" t="s">
        <v>134</v>
      </c>
      <c r="D1057" s="5">
        <v>21019</v>
      </c>
      <c r="E1057" s="5">
        <v>8576</v>
      </c>
      <c r="F1057" s="7">
        <v>0.378486425243669</v>
      </c>
      <c r="G1057" s="5">
        <v>880.92</v>
      </c>
      <c r="H1057" s="5">
        <v>333.416261725653</v>
      </c>
      <c r="I1057" s="5">
        <v>547.503738274347</v>
      </c>
      <c r="J1057" s="5">
        <f t="shared" si="146"/>
        <v>7008076.4052115</v>
      </c>
      <c r="K1057" s="5">
        <f t="shared" si="146"/>
        <v>4695392.0594408</v>
      </c>
      <c r="L1057" s="5">
        <f t="shared" si="147"/>
        <v>11703468.4646523</v>
      </c>
      <c r="M1057" s="7">
        <f t="shared" si="148"/>
        <v>0.598803374091862</v>
      </c>
      <c r="N1057" s="7">
        <f t="shared" si="149"/>
        <v>0.378486425243669</v>
      </c>
      <c r="O1057" s="7">
        <f t="shared" si="150"/>
        <v>0.458753079665014</v>
      </c>
      <c r="P1057" s="7">
        <f t="shared" si="151"/>
        <v>0.401196625908138</v>
      </c>
      <c r="Q1057" s="7">
        <f t="shared" si="152"/>
        <v>0.621513574756331</v>
      </c>
      <c r="R1057" s="11">
        <f t="shared" si="153"/>
        <v>-0.437706106584383</v>
      </c>
      <c r="S1057" s="12">
        <f t="shared" si="154"/>
        <v>0.0990966788774007</v>
      </c>
    </row>
    <row r="1058" ht="14.4" spans="1:19">
      <c r="A1058" s="1">
        <v>2016</v>
      </c>
      <c r="B1058" s="1">
        <v>106</v>
      </c>
      <c r="C1058" s="2" t="s">
        <v>134</v>
      </c>
      <c r="D1058" s="5">
        <v>22471</v>
      </c>
      <c r="E1058" s="5">
        <v>9279</v>
      </c>
      <c r="F1058" s="7">
        <v>0.395</v>
      </c>
      <c r="G1058" s="5">
        <v>882</v>
      </c>
      <c r="H1058" s="5">
        <v>348</v>
      </c>
      <c r="I1058" s="5">
        <v>534</v>
      </c>
      <c r="J1058" s="5">
        <f t="shared" si="146"/>
        <v>7819908</v>
      </c>
      <c r="K1058" s="5">
        <f t="shared" si="146"/>
        <v>4954986</v>
      </c>
      <c r="L1058" s="5">
        <f t="shared" si="147"/>
        <v>12774894</v>
      </c>
      <c r="M1058" s="7">
        <f t="shared" si="148"/>
        <v>0.612130949971092</v>
      </c>
      <c r="N1058" s="7">
        <f t="shared" si="149"/>
        <v>0.394557823129252</v>
      </c>
      <c r="O1058" s="7">
        <f t="shared" si="150"/>
        <v>0.439180527415074</v>
      </c>
      <c r="P1058" s="7">
        <f t="shared" si="151"/>
        <v>0.387869050028908</v>
      </c>
      <c r="Q1058" s="7">
        <f t="shared" si="152"/>
        <v>0.605442176870748</v>
      </c>
      <c r="R1058" s="11">
        <f t="shared" si="153"/>
        <v>-0.445291279203679</v>
      </c>
      <c r="S1058" s="12">
        <f t="shared" si="154"/>
        <v>0.0961212880045063</v>
      </c>
    </row>
    <row r="1059" ht="14.4" spans="1:19">
      <c r="A1059" s="1">
        <v>2017</v>
      </c>
      <c r="B1059" s="1">
        <v>106</v>
      </c>
      <c r="C1059" s="2" t="s">
        <v>134</v>
      </c>
      <c r="D1059" s="5">
        <v>24313</v>
      </c>
      <c r="E1059" s="5">
        <v>10170</v>
      </c>
      <c r="F1059" s="7">
        <v>0.4122</v>
      </c>
      <c r="G1059" s="5">
        <v>876</v>
      </c>
      <c r="H1059" s="5">
        <v>361.177884</v>
      </c>
      <c r="I1059" s="5">
        <v>515.042116</v>
      </c>
      <c r="J1059" s="5">
        <f t="shared" si="146"/>
        <v>8781317.893692</v>
      </c>
      <c r="K1059" s="5">
        <f t="shared" si="146"/>
        <v>5237978.31972</v>
      </c>
      <c r="L1059" s="5">
        <f t="shared" si="147"/>
        <v>14019296.213412</v>
      </c>
      <c r="M1059" s="7">
        <f t="shared" si="148"/>
        <v>0.626373660989563</v>
      </c>
      <c r="N1059" s="7">
        <f t="shared" si="149"/>
        <v>0.412303520547945</v>
      </c>
      <c r="O1059" s="7">
        <f t="shared" si="150"/>
        <v>0.418187317085766</v>
      </c>
      <c r="P1059" s="7">
        <f t="shared" si="151"/>
        <v>0.373626339010437</v>
      </c>
      <c r="Q1059" s="7">
        <f t="shared" si="152"/>
        <v>0.587947621004566</v>
      </c>
      <c r="R1059" s="11">
        <f t="shared" si="153"/>
        <v>-0.453381659573661</v>
      </c>
      <c r="S1059" s="12">
        <f t="shared" si="154"/>
        <v>0.0925461911414317</v>
      </c>
    </row>
    <row r="1060" ht="14.4" spans="1:19">
      <c r="A1060" s="1">
        <v>2018</v>
      </c>
      <c r="B1060" s="1">
        <v>106</v>
      </c>
      <c r="C1060" s="2" t="s">
        <v>134</v>
      </c>
      <c r="D1060" s="5">
        <v>26404</v>
      </c>
      <c r="E1060" s="5">
        <v>11095</v>
      </c>
      <c r="F1060" s="7">
        <v>0.428210806886538</v>
      </c>
      <c r="G1060" s="5">
        <v>867.78</v>
      </c>
      <c r="H1060" s="5">
        <v>371.592774</v>
      </c>
      <c r="I1060" s="5">
        <v>496.187226</v>
      </c>
      <c r="J1060" s="5">
        <f t="shared" si="146"/>
        <v>9811535.604696</v>
      </c>
      <c r="K1060" s="5">
        <f t="shared" si="146"/>
        <v>5505197.27247</v>
      </c>
      <c r="L1060" s="5">
        <f t="shared" si="147"/>
        <v>15316732.877166</v>
      </c>
      <c r="M1060" s="7">
        <f t="shared" si="148"/>
        <v>0.640576269324571</v>
      </c>
      <c r="N1060" s="7">
        <f t="shared" si="149"/>
        <v>0.428210806886538</v>
      </c>
      <c r="O1060" s="7">
        <f t="shared" si="150"/>
        <v>0.402752578259128</v>
      </c>
      <c r="P1060" s="7">
        <f t="shared" si="151"/>
        <v>0.359423730675429</v>
      </c>
      <c r="Q1060" s="7">
        <f t="shared" si="152"/>
        <v>0.571789193113462</v>
      </c>
      <c r="R1060" s="11">
        <f t="shared" si="153"/>
        <v>-0.464268379182839</v>
      </c>
      <c r="S1060" s="12">
        <f t="shared" si="154"/>
        <v>0.0911246711615539</v>
      </c>
    </row>
    <row r="1061" ht="14.4" spans="1:19">
      <c r="A1061" s="1">
        <v>2019</v>
      </c>
      <c r="B1061" s="1">
        <v>106</v>
      </c>
      <c r="C1061" s="2" t="s">
        <v>134</v>
      </c>
      <c r="D1061" s="5">
        <v>28231</v>
      </c>
      <c r="E1061" s="5">
        <v>12196</v>
      </c>
      <c r="F1061" s="7">
        <v>0.443418013856813</v>
      </c>
      <c r="G1061" s="5">
        <v>866</v>
      </c>
      <c r="H1061" s="5">
        <v>384</v>
      </c>
      <c r="I1061" s="5">
        <v>482</v>
      </c>
      <c r="J1061" s="5">
        <f t="shared" si="146"/>
        <v>10840704</v>
      </c>
      <c r="K1061" s="5">
        <f t="shared" si="146"/>
        <v>5878472</v>
      </c>
      <c r="L1061" s="5">
        <f t="shared" si="147"/>
        <v>16719176</v>
      </c>
      <c r="M1061" s="7">
        <f t="shared" si="148"/>
        <v>0.648399418727334</v>
      </c>
      <c r="N1061" s="7">
        <f t="shared" si="149"/>
        <v>0.443418013856813</v>
      </c>
      <c r="O1061" s="7">
        <f t="shared" si="150"/>
        <v>0.37999397038135</v>
      </c>
      <c r="P1061" s="7">
        <f t="shared" si="151"/>
        <v>0.351600581272666</v>
      </c>
      <c r="Q1061" s="7">
        <f t="shared" si="152"/>
        <v>0.556581986143187</v>
      </c>
      <c r="R1061" s="11">
        <f t="shared" si="153"/>
        <v>-0.459318665439186</v>
      </c>
      <c r="S1061" s="12">
        <f t="shared" si="154"/>
        <v>0.0848911597573563</v>
      </c>
    </row>
    <row r="1062" ht="14.4" spans="1:19">
      <c r="A1062" s="1">
        <v>2010</v>
      </c>
      <c r="B1062" s="1">
        <v>107</v>
      </c>
      <c r="C1062" s="2" t="s">
        <v>135</v>
      </c>
      <c r="D1062" s="5">
        <v>13701.71047707</v>
      </c>
      <c r="E1062" s="5">
        <v>4861</v>
      </c>
      <c r="F1062" s="7">
        <v>0.297372060857538</v>
      </c>
      <c r="G1062" s="5">
        <v>723</v>
      </c>
      <c r="H1062" s="5">
        <v>215</v>
      </c>
      <c r="I1062" s="5">
        <v>508</v>
      </c>
      <c r="J1062" s="5">
        <f t="shared" si="146"/>
        <v>2945867.75257005</v>
      </c>
      <c r="K1062" s="5">
        <f t="shared" si="146"/>
        <v>2469388</v>
      </c>
      <c r="L1062" s="5">
        <f t="shared" si="147"/>
        <v>5415255.75257005</v>
      </c>
      <c r="M1062" s="7">
        <f t="shared" si="148"/>
        <v>0.54399420584558</v>
      </c>
      <c r="N1062" s="7">
        <f t="shared" si="149"/>
        <v>0.297372060857538</v>
      </c>
      <c r="O1062" s="7">
        <f t="shared" si="150"/>
        <v>0.60395451082903</v>
      </c>
      <c r="P1062" s="7">
        <f t="shared" si="151"/>
        <v>0.456005794154421</v>
      </c>
      <c r="Q1062" s="7">
        <f t="shared" si="152"/>
        <v>0.702627939142462</v>
      </c>
      <c r="R1062" s="11">
        <f t="shared" si="153"/>
        <v>-0.432321988489202</v>
      </c>
      <c r="S1062" s="12">
        <f t="shared" si="154"/>
        <v>0.131406422793857</v>
      </c>
    </row>
    <row r="1063" ht="14.4" spans="1:19">
      <c r="A1063" s="1">
        <v>2011</v>
      </c>
      <c r="B1063" s="1">
        <v>107</v>
      </c>
      <c r="C1063" s="2" t="s">
        <v>135</v>
      </c>
      <c r="D1063" s="5">
        <v>15795.3318379663</v>
      </c>
      <c r="E1063" s="5">
        <v>5804</v>
      </c>
      <c r="F1063" s="7">
        <v>0.314527503526093</v>
      </c>
      <c r="G1063" s="5">
        <v>709</v>
      </c>
      <c r="H1063" s="5">
        <v>223</v>
      </c>
      <c r="I1063" s="5">
        <v>486</v>
      </c>
      <c r="J1063" s="5">
        <f t="shared" si="146"/>
        <v>3522358.99986648</v>
      </c>
      <c r="K1063" s="5">
        <f t="shared" si="146"/>
        <v>2820744</v>
      </c>
      <c r="L1063" s="5">
        <f t="shared" si="147"/>
        <v>6343102.99986648</v>
      </c>
      <c r="M1063" s="7">
        <f t="shared" si="148"/>
        <v>0.55530534502445</v>
      </c>
      <c r="N1063" s="7">
        <f t="shared" si="149"/>
        <v>0.314527503526093</v>
      </c>
      <c r="O1063" s="7">
        <f t="shared" si="150"/>
        <v>0.568446609762836</v>
      </c>
      <c r="P1063" s="7">
        <f t="shared" si="151"/>
        <v>0.44469465497555</v>
      </c>
      <c r="Q1063" s="7">
        <f t="shared" si="152"/>
        <v>0.685472496473907</v>
      </c>
      <c r="R1063" s="11">
        <f t="shared" si="153"/>
        <v>-0.432720498299948</v>
      </c>
      <c r="S1063" s="12">
        <f t="shared" si="154"/>
        <v>0.123232948069988</v>
      </c>
    </row>
    <row r="1064" ht="14.4" spans="1:19">
      <c r="A1064" s="1">
        <v>2012</v>
      </c>
      <c r="B1064" s="1">
        <v>107</v>
      </c>
      <c r="C1064" s="2" t="s">
        <v>135</v>
      </c>
      <c r="D1064" s="5">
        <v>17671.02544</v>
      </c>
      <c r="E1064" s="5">
        <v>6599</v>
      </c>
      <c r="F1064" s="7">
        <v>0.334293948126801</v>
      </c>
      <c r="G1064" s="5">
        <v>694</v>
      </c>
      <c r="H1064" s="5">
        <v>232</v>
      </c>
      <c r="I1064" s="5">
        <v>462</v>
      </c>
      <c r="J1064" s="5">
        <f t="shared" si="146"/>
        <v>4099677.90208</v>
      </c>
      <c r="K1064" s="5">
        <f t="shared" si="146"/>
        <v>3048738</v>
      </c>
      <c r="L1064" s="5">
        <f t="shared" si="147"/>
        <v>7148415.90208</v>
      </c>
      <c r="M1064" s="7">
        <f t="shared" si="148"/>
        <v>0.573508586830699</v>
      </c>
      <c r="N1064" s="7">
        <f t="shared" si="149"/>
        <v>0.334293948126801</v>
      </c>
      <c r="O1064" s="7">
        <f t="shared" si="150"/>
        <v>0.53975221899346</v>
      </c>
      <c r="P1064" s="7">
        <f t="shared" si="151"/>
        <v>0.426491413169301</v>
      </c>
      <c r="Q1064" s="7">
        <f t="shared" si="152"/>
        <v>0.665706051873199</v>
      </c>
      <c r="R1064" s="11">
        <f t="shared" si="153"/>
        <v>-0.445255976077016</v>
      </c>
      <c r="S1064" s="12">
        <f t="shared" si="154"/>
        <v>0.119654681894511</v>
      </c>
    </row>
    <row r="1065" ht="14.4" spans="1:19">
      <c r="A1065" s="1">
        <v>2013</v>
      </c>
      <c r="B1065" s="1">
        <v>107</v>
      </c>
      <c r="C1065" s="2" t="s">
        <v>135</v>
      </c>
      <c r="D1065" s="5">
        <v>19431</v>
      </c>
      <c r="E1065" s="5">
        <v>7437</v>
      </c>
      <c r="F1065" s="7">
        <v>0.3489</v>
      </c>
      <c r="G1065" s="5">
        <v>689.54</v>
      </c>
      <c r="H1065" s="5">
        <v>240.580506</v>
      </c>
      <c r="I1065" s="5">
        <v>448.959494</v>
      </c>
      <c r="J1065" s="5">
        <f t="shared" si="146"/>
        <v>4674719.812086</v>
      </c>
      <c r="K1065" s="5">
        <f t="shared" si="146"/>
        <v>3338911.756878</v>
      </c>
      <c r="L1065" s="5">
        <f t="shared" si="147"/>
        <v>8013631.568964</v>
      </c>
      <c r="M1065" s="7">
        <f t="shared" si="148"/>
        <v>0.583345986380348</v>
      </c>
      <c r="N1065" s="7">
        <f t="shared" si="149"/>
        <v>0.3489</v>
      </c>
      <c r="O1065" s="7">
        <f t="shared" si="150"/>
        <v>0.513995120759216</v>
      </c>
      <c r="P1065" s="7">
        <f t="shared" si="151"/>
        <v>0.416654013619652</v>
      </c>
      <c r="Q1065" s="7">
        <f t="shared" si="152"/>
        <v>0.6511</v>
      </c>
      <c r="R1065" s="11">
        <f t="shared" si="153"/>
        <v>-0.446407066388511</v>
      </c>
      <c r="S1065" s="12">
        <f t="shared" si="154"/>
        <v>0.113839694795024</v>
      </c>
    </row>
    <row r="1066" ht="14.4" spans="1:19">
      <c r="A1066" s="1">
        <v>2014</v>
      </c>
      <c r="B1066" s="1">
        <v>107</v>
      </c>
      <c r="C1066" s="2" t="s">
        <v>135</v>
      </c>
      <c r="D1066" s="5">
        <v>21320</v>
      </c>
      <c r="E1066" s="5">
        <v>8270</v>
      </c>
      <c r="F1066" s="7">
        <v>0.363647663655374</v>
      </c>
      <c r="G1066" s="5">
        <v>693.3</v>
      </c>
      <c r="H1066" s="5">
        <v>252.116925212271</v>
      </c>
      <c r="I1066" s="5">
        <v>441.183074787729</v>
      </c>
      <c r="J1066" s="5">
        <f t="shared" si="146"/>
        <v>5375132.84552562</v>
      </c>
      <c r="K1066" s="5">
        <f t="shared" si="146"/>
        <v>3648584.02849452</v>
      </c>
      <c r="L1066" s="5">
        <f t="shared" si="147"/>
        <v>9023716.87402014</v>
      </c>
      <c r="M1066" s="7">
        <f t="shared" si="148"/>
        <v>0.595667275532655</v>
      </c>
      <c r="N1066" s="7">
        <f t="shared" si="149"/>
        <v>0.363647663655374</v>
      </c>
      <c r="O1066" s="7">
        <f t="shared" si="150"/>
        <v>0.493496806776584</v>
      </c>
      <c r="P1066" s="7">
        <f t="shared" si="151"/>
        <v>0.404332724467345</v>
      </c>
      <c r="Q1066" s="7">
        <f t="shared" si="152"/>
        <v>0.636352336344626</v>
      </c>
      <c r="R1066" s="11">
        <f t="shared" si="153"/>
        <v>-0.45351428348546</v>
      </c>
      <c r="S1066" s="12">
        <f t="shared" si="154"/>
        <v>0.110589232550141</v>
      </c>
    </row>
    <row r="1067" ht="14.4" spans="1:19">
      <c r="A1067" s="1">
        <v>2015</v>
      </c>
      <c r="B1067" s="1">
        <v>107</v>
      </c>
      <c r="C1067" s="2" t="s">
        <v>135</v>
      </c>
      <c r="D1067" s="5">
        <v>22608</v>
      </c>
      <c r="E1067" s="5">
        <v>9174</v>
      </c>
      <c r="F1067" s="7">
        <v>0.38079514553233</v>
      </c>
      <c r="G1067" s="5">
        <v>695.55</v>
      </c>
      <c r="H1067" s="5">
        <v>264.862063475012</v>
      </c>
      <c r="I1067" s="5">
        <v>430.687936524988</v>
      </c>
      <c r="J1067" s="5">
        <f t="shared" si="146"/>
        <v>5988001.53104308</v>
      </c>
      <c r="K1067" s="5">
        <f t="shared" si="146"/>
        <v>3951131.12968024</v>
      </c>
      <c r="L1067" s="5">
        <f t="shared" si="147"/>
        <v>9939132.66072332</v>
      </c>
      <c r="M1067" s="7">
        <f t="shared" si="148"/>
        <v>0.602467210716081</v>
      </c>
      <c r="N1067" s="7">
        <f t="shared" si="149"/>
        <v>0.38079514553233</v>
      </c>
      <c r="O1067" s="7">
        <f t="shared" si="150"/>
        <v>0.458771687076789</v>
      </c>
      <c r="P1067" s="7">
        <f t="shared" si="151"/>
        <v>0.397532789283919</v>
      </c>
      <c r="Q1067" s="7">
        <f t="shared" si="152"/>
        <v>0.61920485446767</v>
      </c>
      <c r="R1067" s="11">
        <f t="shared" si="153"/>
        <v>-0.443158742690402</v>
      </c>
      <c r="S1067" s="12">
        <f t="shared" si="154"/>
        <v>0.100224767591394</v>
      </c>
    </row>
    <row r="1068" ht="14.4" spans="1:19">
      <c r="A1068" s="1">
        <v>2016</v>
      </c>
      <c r="B1068" s="1">
        <v>107</v>
      </c>
      <c r="C1068" s="2" t="s">
        <v>135</v>
      </c>
      <c r="D1068" s="5">
        <v>24158</v>
      </c>
      <c r="E1068" s="5">
        <v>9935</v>
      </c>
      <c r="F1068" s="7">
        <v>0.398</v>
      </c>
      <c r="G1068" s="5">
        <v>699</v>
      </c>
      <c r="H1068" s="5">
        <v>278</v>
      </c>
      <c r="I1068" s="5">
        <v>421</v>
      </c>
      <c r="J1068" s="5">
        <f t="shared" si="146"/>
        <v>6715924</v>
      </c>
      <c r="K1068" s="5">
        <f t="shared" si="146"/>
        <v>4182635</v>
      </c>
      <c r="L1068" s="5">
        <f t="shared" si="147"/>
        <v>10898559</v>
      </c>
      <c r="M1068" s="7">
        <f t="shared" si="148"/>
        <v>0.616221282097936</v>
      </c>
      <c r="N1068" s="7">
        <f t="shared" si="149"/>
        <v>0.397711015736767</v>
      </c>
      <c r="O1068" s="7">
        <f t="shared" si="150"/>
        <v>0.437880472773957</v>
      </c>
      <c r="P1068" s="7">
        <f t="shared" si="151"/>
        <v>0.383778717902064</v>
      </c>
      <c r="Q1068" s="7">
        <f t="shared" si="152"/>
        <v>0.602288984263233</v>
      </c>
      <c r="R1068" s="11">
        <f t="shared" si="153"/>
        <v>-0.450671239405349</v>
      </c>
      <c r="S1068" s="12">
        <f t="shared" si="154"/>
        <v>0.096873235884099</v>
      </c>
    </row>
    <row r="1069" ht="14.4" spans="1:19">
      <c r="A1069" s="1">
        <v>2017</v>
      </c>
      <c r="B1069" s="1">
        <v>107</v>
      </c>
      <c r="C1069" s="2" t="s">
        <v>135</v>
      </c>
      <c r="D1069" s="5">
        <v>26340</v>
      </c>
      <c r="E1069" s="5">
        <v>10869</v>
      </c>
      <c r="F1069" s="7">
        <v>0.415099638264838</v>
      </c>
      <c r="G1069" s="5">
        <v>700</v>
      </c>
      <c r="H1069" s="5">
        <v>290.615407745596</v>
      </c>
      <c r="I1069" s="5">
        <v>409.494592254404</v>
      </c>
      <c r="J1069" s="5">
        <f t="shared" si="146"/>
        <v>7654809.84001899</v>
      </c>
      <c r="K1069" s="5">
        <f t="shared" si="146"/>
        <v>4450796.72321312</v>
      </c>
      <c r="L1069" s="5">
        <f t="shared" si="147"/>
        <v>12105606.5632321</v>
      </c>
      <c r="M1069" s="7">
        <f t="shared" si="148"/>
        <v>0.632335918075237</v>
      </c>
      <c r="N1069" s="7">
        <f t="shared" si="149"/>
        <v>0.415164868207994</v>
      </c>
      <c r="O1069" s="7">
        <f t="shared" si="150"/>
        <v>0.420745054755019</v>
      </c>
      <c r="P1069" s="7">
        <f t="shared" si="151"/>
        <v>0.367664081924763</v>
      </c>
      <c r="Q1069" s="7">
        <f t="shared" si="152"/>
        <v>0.584992274649149</v>
      </c>
      <c r="R1069" s="11">
        <f t="shared" si="153"/>
        <v>-0.464428940979066</v>
      </c>
      <c r="S1069" s="12">
        <f t="shared" si="154"/>
        <v>0.0952983702697725</v>
      </c>
    </row>
    <row r="1070" ht="14.4" spans="1:19">
      <c r="A1070" s="1">
        <v>2018</v>
      </c>
      <c r="B1070" s="1">
        <v>107</v>
      </c>
      <c r="C1070" s="2" t="s">
        <v>135</v>
      </c>
      <c r="D1070" s="5">
        <v>28420</v>
      </c>
      <c r="E1070" s="5">
        <v>11858</v>
      </c>
      <c r="F1070" s="7">
        <v>0.430978633640793</v>
      </c>
      <c r="G1070" s="5">
        <v>703.66</v>
      </c>
      <c r="H1070" s="5">
        <v>303.26242534768</v>
      </c>
      <c r="I1070" s="5">
        <v>400.39757465232</v>
      </c>
      <c r="J1070" s="5">
        <f t="shared" si="146"/>
        <v>8618718.12838107</v>
      </c>
      <c r="K1070" s="5">
        <f t="shared" si="146"/>
        <v>4747914.44022721</v>
      </c>
      <c r="L1070" s="5">
        <f t="shared" si="147"/>
        <v>13366632.5686083</v>
      </c>
      <c r="M1070" s="7">
        <f t="shared" si="148"/>
        <v>0.644793524782169</v>
      </c>
      <c r="N1070" s="7">
        <f t="shared" si="149"/>
        <v>0.430978633640792</v>
      </c>
      <c r="O1070" s="7">
        <f t="shared" si="150"/>
        <v>0.402871633975073</v>
      </c>
      <c r="P1070" s="7">
        <f t="shared" si="151"/>
        <v>0.355206475217831</v>
      </c>
      <c r="Q1070" s="7">
        <f t="shared" si="152"/>
        <v>0.569021366359208</v>
      </c>
      <c r="R1070" s="11">
        <f t="shared" si="153"/>
        <v>-0.471218743408705</v>
      </c>
      <c r="S1070" s="12">
        <f t="shared" si="154"/>
        <v>0.0923890720027575</v>
      </c>
    </row>
    <row r="1071" ht="14.4" spans="1:19">
      <c r="A1071" s="1">
        <v>2019</v>
      </c>
      <c r="B1071" s="1">
        <v>107</v>
      </c>
      <c r="C1071" s="2" t="s">
        <v>135</v>
      </c>
      <c r="D1071" s="5">
        <v>30409</v>
      </c>
      <c r="E1071" s="5">
        <v>13020</v>
      </c>
      <c r="F1071" s="7">
        <v>0.445390070921986</v>
      </c>
      <c r="G1071" s="5">
        <v>705</v>
      </c>
      <c r="H1071" s="5">
        <v>314</v>
      </c>
      <c r="I1071" s="5">
        <v>391</v>
      </c>
      <c r="J1071" s="5">
        <f t="shared" si="146"/>
        <v>9548426</v>
      </c>
      <c r="K1071" s="5">
        <f t="shared" si="146"/>
        <v>5090820</v>
      </c>
      <c r="L1071" s="5">
        <f t="shared" si="147"/>
        <v>14639246</v>
      </c>
      <c r="M1071" s="7">
        <f t="shared" si="148"/>
        <v>0.652248483289372</v>
      </c>
      <c r="N1071" s="7">
        <f t="shared" si="149"/>
        <v>0.445390070921986</v>
      </c>
      <c r="O1071" s="7">
        <f t="shared" si="150"/>
        <v>0.38147513658434</v>
      </c>
      <c r="P1071" s="7">
        <f t="shared" si="151"/>
        <v>0.347751516710628</v>
      </c>
      <c r="Q1071" s="7">
        <f t="shared" si="152"/>
        <v>0.554609929078014</v>
      </c>
      <c r="R1071" s="11">
        <f t="shared" si="153"/>
        <v>-0.466776843864059</v>
      </c>
      <c r="S1071" s="12">
        <f t="shared" si="154"/>
        <v>0.0864942238306149</v>
      </c>
    </row>
    <row r="1072" ht="14.4" spans="1:19">
      <c r="A1072" s="1">
        <v>2010</v>
      </c>
      <c r="B1072" s="1">
        <v>108</v>
      </c>
      <c r="C1072" s="2" t="s">
        <v>136</v>
      </c>
      <c r="D1072" s="5">
        <v>20806</v>
      </c>
      <c r="E1072" s="5">
        <v>8295</v>
      </c>
      <c r="F1072" s="7">
        <v>0.647</v>
      </c>
      <c r="G1072" s="5">
        <v>836.73</v>
      </c>
      <c r="H1072" s="5">
        <v>541.36431</v>
      </c>
      <c r="I1072" s="5">
        <v>295.36569</v>
      </c>
      <c r="J1072" s="5">
        <f t="shared" si="146"/>
        <v>11263625.83386</v>
      </c>
      <c r="K1072" s="5">
        <f t="shared" si="146"/>
        <v>2450058.39855</v>
      </c>
      <c r="L1072" s="5">
        <f t="shared" si="147"/>
        <v>13713684.23241</v>
      </c>
      <c r="M1072" s="7">
        <f t="shared" si="148"/>
        <v>0.821342072850146</v>
      </c>
      <c r="N1072" s="7">
        <f t="shared" si="149"/>
        <v>0.647</v>
      </c>
      <c r="O1072" s="7">
        <f t="shared" si="150"/>
        <v>0.238593382073259</v>
      </c>
      <c r="P1072" s="7">
        <f t="shared" si="151"/>
        <v>0.178657927149853</v>
      </c>
      <c r="Q1072" s="7">
        <f t="shared" si="152"/>
        <v>0.353</v>
      </c>
      <c r="R1072" s="11">
        <f t="shared" si="153"/>
        <v>-0.680995100933036</v>
      </c>
      <c r="S1072" s="12">
        <f t="shared" si="154"/>
        <v>0.0743016098684763</v>
      </c>
    </row>
    <row r="1073" ht="14.4" spans="1:19">
      <c r="A1073" s="1">
        <v>2011</v>
      </c>
      <c r="B1073" s="1">
        <v>108</v>
      </c>
      <c r="C1073" s="2" t="s">
        <v>136</v>
      </c>
      <c r="D1073" s="5">
        <v>23738</v>
      </c>
      <c r="E1073" s="5">
        <v>9814</v>
      </c>
      <c r="F1073" s="7">
        <v>0.661</v>
      </c>
      <c r="G1073" s="5">
        <v>1002</v>
      </c>
      <c r="H1073" s="5">
        <v>662.322</v>
      </c>
      <c r="I1073" s="5">
        <v>339.678</v>
      </c>
      <c r="J1073" s="5">
        <f t="shared" si="146"/>
        <v>15722199.636</v>
      </c>
      <c r="K1073" s="5">
        <f t="shared" si="146"/>
        <v>3333599.892</v>
      </c>
      <c r="L1073" s="5">
        <f t="shared" si="147"/>
        <v>19055799.528</v>
      </c>
      <c r="M1073" s="7">
        <f t="shared" si="148"/>
        <v>0.825061137576426</v>
      </c>
      <c r="N1073" s="7">
        <f t="shared" si="149"/>
        <v>0.661</v>
      </c>
      <c r="O1073" s="7">
        <f t="shared" si="150"/>
        <v>0.221703649890513</v>
      </c>
      <c r="P1073" s="7">
        <f t="shared" si="151"/>
        <v>0.174938862423574</v>
      </c>
      <c r="Q1073" s="7">
        <f t="shared" si="152"/>
        <v>0.339</v>
      </c>
      <c r="R1073" s="11">
        <f t="shared" si="153"/>
        <v>-0.661563552076089</v>
      </c>
      <c r="S1073" s="12">
        <f t="shared" si="154"/>
        <v>0.0671858903624225</v>
      </c>
    </row>
    <row r="1074" ht="14.4" spans="1:19">
      <c r="A1074" s="1">
        <v>2012</v>
      </c>
      <c r="B1074" s="1">
        <v>108</v>
      </c>
      <c r="C1074" s="2" t="s">
        <v>136</v>
      </c>
      <c r="D1074" s="5">
        <v>27061</v>
      </c>
      <c r="E1074" s="5">
        <v>11190</v>
      </c>
      <c r="F1074" s="7">
        <v>0.675</v>
      </c>
      <c r="G1074" s="5">
        <v>1012</v>
      </c>
      <c r="H1074" s="5">
        <v>683.1</v>
      </c>
      <c r="I1074" s="5">
        <v>328.9</v>
      </c>
      <c r="J1074" s="5">
        <f t="shared" si="146"/>
        <v>18485369.1</v>
      </c>
      <c r="K1074" s="5">
        <f t="shared" si="146"/>
        <v>3680391</v>
      </c>
      <c r="L1074" s="5">
        <f t="shared" si="147"/>
        <v>22165760.1</v>
      </c>
      <c r="M1074" s="7">
        <f t="shared" si="148"/>
        <v>0.833960532668582</v>
      </c>
      <c r="N1074" s="7">
        <f t="shared" si="149"/>
        <v>0.675</v>
      </c>
      <c r="O1074" s="7">
        <f t="shared" si="150"/>
        <v>0.211473387427101</v>
      </c>
      <c r="P1074" s="7">
        <f t="shared" si="151"/>
        <v>0.166039467331418</v>
      </c>
      <c r="Q1074" s="7">
        <f t="shared" si="152"/>
        <v>0.325</v>
      </c>
      <c r="R1074" s="11">
        <f t="shared" si="153"/>
        <v>-0.671599667223895</v>
      </c>
      <c r="S1074" s="12">
        <f t="shared" si="154"/>
        <v>0.0648484078181215</v>
      </c>
    </row>
    <row r="1075" ht="14.4" spans="1:19">
      <c r="A1075" s="1">
        <v>2013</v>
      </c>
      <c r="B1075" s="1">
        <v>108</v>
      </c>
      <c r="C1075" s="2" t="s">
        <v>136</v>
      </c>
      <c r="D1075" s="5">
        <v>29821</v>
      </c>
      <c r="E1075" s="5">
        <v>12713</v>
      </c>
      <c r="F1075" s="7">
        <v>0.676</v>
      </c>
      <c r="G1075" s="5">
        <v>1022</v>
      </c>
      <c r="H1075" s="5">
        <v>690.872</v>
      </c>
      <c r="I1075" s="5">
        <v>331.128</v>
      </c>
      <c r="J1075" s="5">
        <f t="shared" si="146"/>
        <v>20602493.912</v>
      </c>
      <c r="K1075" s="5">
        <f t="shared" si="146"/>
        <v>4209630.264</v>
      </c>
      <c r="L1075" s="5">
        <f t="shared" si="147"/>
        <v>24812124.176</v>
      </c>
      <c r="M1075" s="7">
        <f t="shared" si="148"/>
        <v>0.830339787349934</v>
      </c>
      <c r="N1075" s="7">
        <f t="shared" si="149"/>
        <v>0.676</v>
      </c>
      <c r="O1075" s="7">
        <f t="shared" si="150"/>
        <v>0.205641923322907</v>
      </c>
      <c r="P1075" s="7">
        <f t="shared" si="151"/>
        <v>0.169660212650066</v>
      </c>
      <c r="Q1075" s="7">
        <f t="shared" si="152"/>
        <v>0.324</v>
      </c>
      <c r="R1075" s="11">
        <f t="shared" si="153"/>
        <v>-0.646945828024007</v>
      </c>
      <c r="S1075" s="12">
        <f t="shared" si="154"/>
        <v>0.060991704126548</v>
      </c>
    </row>
    <row r="1076" ht="14.4" spans="1:19">
      <c r="A1076" s="1">
        <v>2014</v>
      </c>
      <c r="B1076" s="1">
        <v>108</v>
      </c>
      <c r="C1076" s="2" t="s">
        <v>136</v>
      </c>
      <c r="D1076" s="5">
        <v>33270</v>
      </c>
      <c r="E1076" s="5">
        <v>16160</v>
      </c>
      <c r="F1076" s="7">
        <v>0.676</v>
      </c>
      <c r="G1076" s="5">
        <v>1033.8</v>
      </c>
      <c r="H1076" s="5">
        <v>698.8488</v>
      </c>
      <c r="I1076" s="5">
        <v>334.9512</v>
      </c>
      <c r="J1076" s="5">
        <f t="shared" si="146"/>
        <v>23250699.576</v>
      </c>
      <c r="K1076" s="5">
        <f t="shared" si="146"/>
        <v>5412811.392</v>
      </c>
      <c r="L1076" s="5">
        <f t="shared" si="147"/>
        <v>28663510.968</v>
      </c>
      <c r="M1076" s="7">
        <f t="shared" si="148"/>
        <v>0.811160209995109</v>
      </c>
      <c r="N1076" s="7">
        <f t="shared" si="149"/>
        <v>0.676</v>
      </c>
      <c r="O1076" s="7">
        <f t="shared" si="150"/>
        <v>0.182272504795941</v>
      </c>
      <c r="P1076" s="7">
        <f t="shared" si="151"/>
        <v>0.188839790004891</v>
      </c>
      <c r="Q1076" s="7">
        <f t="shared" si="152"/>
        <v>0.324</v>
      </c>
      <c r="R1076" s="11">
        <f t="shared" si="153"/>
        <v>-0.539844532141495</v>
      </c>
      <c r="S1076" s="12">
        <f t="shared" si="154"/>
        <v>0.0459080751817222</v>
      </c>
    </row>
    <row r="1077" ht="14.4" spans="1:19">
      <c r="A1077" s="1">
        <v>2015</v>
      </c>
      <c r="B1077" s="1">
        <v>108</v>
      </c>
      <c r="C1077" s="2" t="s">
        <v>136</v>
      </c>
      <c r="D1077" s="5">
        <v>36436</v>
      </c>
      <c r="E1077" s="5">
        <v>17722</v>
      </c>
      <c r="F1077" s="7">
        <v>0.706</v>
      </c>
      <c r="G1077" s="5">
        <v>1060.77</v>
      </c>
      <c r="H1077" s="5">
        <v>748.90362</v>
      </c>
      <c r="I1077" s="5">
        <v>311.86638</v>
      </c>
      <c r="J1077" s="5">
        <f t="shared" si="146"/>
        <v>27287052.29832</v>
      </c>
      <c r="K1077" s="5">
        <f t="shared" si="146"/>
        <v>5526895.98636</v>
      </c>
      <c r="L1077" s="5">
        <f t="shared" si="147"/>
        <v>32813948.28468</v>
      </c>
      <c r="M1077" s="7">
        <f t="shared" si="148"/>
        <v>0.831568699431992</v>
      </c>
      <c r="N1077" s="7">
        <f t="shared" si="149"/>
        <v>0.706</v>
      </c>
      <c r="O1077" s="7">
        <f t="shared" si="150"/>
        <v>0.163698678811584</v>
      </c>
      <c r="P1077" s="7">
        <f t="shared" si="151"/>
        <v>0.168431300568008</v>
      </c>
      <c r="Q1077" s="7">
        <f t="shared" si="152"/>
        <v>0.294</v>
      </c>
      <c r="R1077" s="11">
        <f t="shared" si="153"/>
        <v>-0.557051812445869</v>
      </c>
      <c r="S1077" s="12">
        <f t="shared" si="154"/>
        <v>0.0423017361840604</v>
      </c>
    </row>
    <row r="1078" ht="14.4" spans="1:19">
      <c r="A1078" s="1">
        <v>2016</v>
      </c>
      <c r="B1078" s="1">
        <v>108</v>
      </c>
      <c r="C1078" s="2" t="s">
        <v>136</v>
      </c>
      <c r="D1078" s="5">
        <v>39737</v>
      </c>
      <c r="E1078" s="5">
        <v>19152</v>
      </c>
      <c r="F1078" s="7">
        <v>0.717</v>
      </c>
      <c r="G1078" s="5">
        <v>1076.62</v>
      </c>
      <c r="H1078" s="5">
        <v>771.93654</v>
      </c>
      <c r="I1078" s="5">
        <v>304.68346</v>
      </c>
      <c r="J1078" s="5">
        <f t="shared" si="146"/>
        <v>30674442.28998</v>
      </c>
      <c r="K1078" s="5">
        <f t="shared" si="146"/>
        <v>5835297.62592</v>
      </c>
      <c r="L1078" s="5">
        <f t="shared" si="147"/>
        <v>36509739.9159</v>
      </c>
      <c r="M1078" s="7">
        <f t="shared" si="148"/>
        <v>0.840171481928889</v>
      </c>
      <c r="N1078" s="7">
        <f t="shared" si="149"/>
        <v>0.717</v>
      </c>
      <c r="O1078" s="7">
        <f t="shared" si="150"/>
        <v>0.158530175556391</v>
      </c>
      <c r="P1078" s="7">
        <f t="shared" si="151"/>
        <v>0.159828518071111</v>
      </c>
      <c r="Q1078" s="7">
        <f t="shared" si="152"/>
        <v>0.283</v>
      </c>
      <c r="R1078" s="11">
        <f t="shared" si="153"/>
        <v>-0.571345419212615</v>
      </c>
      <c r="S1078" s="12">
        <f t="shared" si="154"/>
        <v>0.0418752408681901</v>
      </c>
    </row>
    <row r="1079" ht="14.4" spans="1:19">
      <c r="A1079" s="1">
        <v>2017</v>
      </c>
      <c r="B1079" s="1">
        <v>108</v>
      </c>
      <c r="C1079" s="2" t="s">
        <v>136</v>
      </c>
      <c r="D1079" s="5">
        <v>43405</v>
      </c>
      <c r="E1079" s="5">
        <v>20887</v>
      </c>
      <c r="F1079" s="7">
        <v>0.726</v>
      </c>
      <c r="G1079" s="5">
        <v>1089.29</v>
      </c>
      <c r="H1079" s="5">
        <v>790.82454</v>
      </c>
      <c r="I1079" s="5">
        <v>298.46546</v>
      </c>
      <c r="J1079" s="5">
        <f t="shared" si="146"/>
        <v>34325739.1587</v>
      </c>
      <c r="K1079" s="5">
        <f t="shared" si="146"/>
        <v>6234048.06302</v>
      </c>
      <c r="L1079" s="5">
        <f t="shared" si="147"/>
        <v>40559787.22172</v>
      </c>
      <c r="M1079" s="7">
        <f t="shared" si="148"/>
        <v>0.846299783848924</v>
      </c>
      <c r="N1079" s="7">
        <f t="shared" si="149"/>
        <v>0.726</v>
      </c>
      <c r="O1079" s="7">
        <f t="shared" si="150"/>
        <v>0.153323636444076</v>
      </c>
      <c r="P1079" s="7">
        <f t="shared" si="151"/>
        <v>0.153700216151076</v>
      </c>
      <c r="Q1079" s="7">
        <f t="shared" si="152"/>
        <v>0.274</v>
      </c>
      <c r="R1079" s="11">
        <f t="shared" si="153"/>
        <v>-0.578124049526515</v>
      </c>
      <c r="S1079" s="12">
        <f t="shared" si="154"/>
        <v>0.0408999690071923</v>
      </c>
    </row>
    <row r="1080" ht="14.4" spans="1:19">
      <c r="A1080" s="1">
        <v>2018</v>
      </c>
      <c r="B1080" s="1">
        <v>108</v>
      </c>
      <c r="C1080" s="2" t="s">
        <v>136</v>
      </c>
      <c r="D1080" s="5">
        <v>47359</v>
      </c>
      <c r="E1080" s="5">
        <v>22652</v>
      </c>
      <c r="F1080" s="7">
        <v>0.732</v>
      </c>
      <c r="G1080" s="5">
        <v>1108.1</v>
      </c>
      <c r="H1080" s="5">
        <v>811.1292</v>
      </c>
      <c r="I1080" s="5">
        <v>296.9708</v>
      </c>
      <c r="J1080" s="5">
        <f t="shared" si="146"/>
        <v>38414267.7828</v>
      </c>
      <c r="K1080" s="5">
        <f t="shared" si="146"/>
        <v>6726982.5616</v>
      </c>
      <c r="L1080" s="5">
        <f t="shared" si="147"/>
        <v>45141250.3444</v>
      </c>
      <c r="M1080" s="7">
        <f t="shared" si="148"/>
        <v>0.850979259318755</v>
      </c>
      <c r="N1080" s="7">
        <f t="shared" si="149"/>
        <v>0.732</v>
      </c>
      <c r="O1080" s="7">
        <f t="shared" si="150"/>
        <v>0.150607242186685</v>
      </c>
      <c r="P1080" s="7">
        <f t="shared" si="151"/>
        <v>0.149020740681245</v>
      </c>
      <c r="Q1080" s="7">
        <f t="shared" si="152"/>
        <v>0.268</v>
      </c>
      <c r="R1080" s="11">
        <f t="shared" si="153"/>
        <v>-0.58690148504972</v>
      </c>
      <c r="S1080" s="12">
        <f t="shared" si="154"/>
        <v>0.0407031453950332</v>
      </c>
    </row>
    <row r="1081" ht="14.4" spans="1:19">
      <c r="A1081" s="1">
        <v>2019</v>
      </c>
      <c r="B1081" s="1">
        <v>108</v>
      </c>
      <c r="C1081" s="2" t="s">
        <v>136</v>
      </c>
      <c r="D1081" s="5">
        <v>51706</v>
      </c>
      <c r="E1081" s="5">
        <v>24776</v>
      </c>
      <c r="F1081" s="7">
        <v>0.737</v>
      </c>
      <c r="G1081" s="5">
        <v>1121.2</v>
      </c>
      <c r="H1081" s="5">
        <v>826.3244</v>
      </c>
      <c r="I1081" s="5">
        <v>294.8756</v>
      </c>
      <c r="J1081" s="5">
        <f t="shared" si="146"/>
        <v>42725929.4264</v>
      </c>
      <c r="K1081" s="5">
        <f t="shared" si="146"/>
        <v>7305837.8656</v>
      </c>
      <c r="L1081" s="5">
        <f t="shared" si="147"/>
        <v>50031767.292</v>
      </c>
      <c r="M1081" s="7">
        <f t="shared" si="148"/>
        <v>0.853976018417239</v>
      </c>
      <c r="N1081" s="7">
        <f t="shared" si="149"/>
        <v>0.737</v>
      </c>
      <c r="O1081" s="7">
        <f t="shared" si="150"/>
        <v>0.147315219726298</v>
      </c>
      <c r="P1081" s="7">
        <f t="shared" si="151"/>
        <v>0.146023981582761</v>
      </c>
      <c r="Q1081" s="7">
        <f t="shared" si="152"/>
        <v>0.263</v>
      </c>
      <c r="R1081" s="11">
        <f t="shared" si="153"/>
        <v>-0.588383166542028</v>
      </c>
      <c r="S1081" s="12">
        <f t="shared" si="154"/>
        <v>0.0398856121193849</v>
      </c>
    </row>
    <row r="1082" ht="14.4" spans="1:19">
      <c r="A1082" s="1">
        <v>2010</v>
      </c>
      <c r="B1082" s="1">
        <v>109</v>
      </c>
      <c r="C1082" s="2" t="s">
        <v>137</v>
      </c>
      <c r="D1082" s="5">
        <v>15460</v>
      </c>
      <c r="E1082" s="5">
        <v>5524</v>
      </c>
      <c r="F1082" s="7">
        <v>0.567982546412547</v>
      </c>
      <c r="G1082" s="5">
        <v>242.93</v>
      </c>
      <c r="H1082" s="5">
        <v>137.98</v>
      </c>
      <c r="I1082" s="5">
        <v>104.95</v>
      </c>
      <c r="J1082" s="5">
        <f t="shared" si="146"/>
        <v>2133170.8</v>
      </c>
      <c r="K1082" s="5">
        <f t="shared" si="146"/>
        <v>579743.8</v>
      </c>
      <c r="L1082" s="5">
        <f t="shared" si="147"/>
        <v>2712914.6</v>
      </c>
      <c r="M1082" s="7">
        <f t="shared" si="148"/>
        <v>0.786302230081257</v>
      </c>
      <c r="N1082" s="7">
        <f t="shared" si="149"/>
        <v>0.567982546412547</v>
      </c>
      <c r="O1082" s="7">
        <f t="shared" si="150"/>
        <v>0.32525054506234</v>
      </c>
      <c r="P1082" s="7">
        <f t="shared" si="151"/>
        <v>0.213697769918744</v>
      </c>
      <c r="Q1082" s="7">
        <f t="shared" si="152"/>
        <v>0.432017453587453</v>
      </c>
      <c r="R1082" s="11">
        <f t="shared" si="153"/>
        <v>-0.70390326254989</v>
      </c>
      <c r="S1082" s="12">
        <f t="shared" si="154"/>
        <v>0.105322671472223</v>
      </c>
    </row>
    <row r="1083" ht="14.4" spans="1:19">
      <c r="A1083" s="1">
        <v>2011</v>
      </c>
      <c r="B1083" s="1">
        <v>109</v>
      </c>
      <c r="C1083" s="2" t="s">
        <v>137</v>
      </c>
      <c r="D1083" s="5">
        <v>17003</v>
      </c>
      <c r="E1083" s="5">
        <v>6487</v>
      </c>
      <c r="F1083" s="7">
        <v>0.589501355458802</v>
      </c>
      <c r="G1083" s="5">
        <v>243.46</v>
      </c>
      <c r="H1083" s="5">
        <v>143.52</v>
      </c>
      <c r="I1083" s="5">
        <v>99.94</v>
      </c>
      <c r="J1083" s="5">
        <f t="shared" si="146"/>
        <v>2440270.56</v>
      </c>
      <c r="K1083" s="5">
        <f t="shared" si="146"/>
        <v>648310.78</v>
      </c>
      <c r="L1083" s="5">
        <f t="shared" si="147"/>
        <v>3088581.34</v>
      </c>
      <c r="M1083" s="7">
        <f t="shared" si="148"/>
        <v>0.790094315599278</v>
      </c>
      <c r="N1083" s="7">
        <f t="shared" si="149"/>
        <v>0.589501355458802</v>
      </c>
      <c r="O1083" s="7">
        <f t="shared" si="150"/>
        <v>0.292875305858382</v>
      </c>
      <c r="P1083" s="7">
        <f t="shared" si="151"/>
        <v>0.209905684400722</v>
      </c>
      <c r="Q1083" s="7">
        <f t="shared" si="152"/>
        <v>0.410498644541198</v>
      </c>
      <c r="R1083" s="11">
        <f t="shared" si="153"/>
        <v>-0.670714318986048</v>
      </c>
      <c r="S1083" s="12">
        <f t="shared" si="154"/>
        <v>0.0906123661739768</v>
      </c>
    </row>
    <row r="1084" ht="14.4" spans="1:19">
      <c r="A1084" s="1">
        <v>2012</v>
      </c>
      <c r="B1084" s="1">
        <v>109</v>
      </c>
      <c r="C1084" s="2" t="s">
        <v>137</v>
      </c>
      <c r="D1084" s="5">
        <v>20014</v>
      </c>
      <c r="E1084" s="5">
        <v>7477</v>
      </c>
      <c r="F1084" s="7">
        <v>0.600893186380956</v>
      </c>
      <c r="G1084" s="5">
        <v>244.07</v>
      </c>
      <c r="H1084" s="5">
        <v>146.66</v>
      </c>
      <c r="I1084" s="5">
        <v>97.41</v>
      </c>
      <c r="J1084" s="5">
        <f t="shared" si="146"/>
        <v>2935253.24</v>
      </c>
      <c r="K1084" s="5">
        <f t="shared" si="146"/>
        <v>728334.57</v>
      </c>
      <c r="L1084" s="5">
        <f t="shared" si="147"/>
        <v>3663587.81</v>
      </c>
      <c r="M1084" s="7">
        <f t="shared" si="148"/>
        <v>0.801196366028961</v>
      </c>
      <c r="N1084" s="7">
        <f t="shared" si="149"/>
        <v>0.600893186380956</v>
      </c>
      <c r="O1084" s="7">
        <f t="shared" si="150"/>
        <v>0.287688875868679</v>
      </c>
      <c r="P1084" s="7">
        <f t="shared" si="151"/>
        <v>0.198803633971039</v>
      </c>
      <c r="Q1084" s="7">
        <f t="shared" si="152"/>
        <v>0.399106813619044</v>
      </c>
      <c r="R1084" s="11">
        <f t="shared" si="153"/>
        <v>-0.696911510781807</v>
      </c>
      <c r="S1084" s="12">
        <f t="shared" si="154"/>
        <v>0.0919467409932721</v>
      </c>
    </row>
    <row r="1085" ht="14.4" spans="1:19">
      <c r="A1085" s="1">
        <v>2013</v>
      </c>
      <c r="B1085" s="1">
        <v>109</v>
      </c>
      <c r="C1085" s="2" t="s">
        <v>137</v>
      </c>
      <c r="D1085" s="5">
        <v>21330</v>
      </c>
      <c r="E1085" s="5">
        <v>8492</v>
      </c>
      <c r="F1085" s="7">
        <v>0.603967280163599</v>
      </c>
      <c r="G1085" s="5">
        <v>244.5</v>
      </c>
      <c r="H1085" s="5">
        <v>147.67</v>
      </c>
      <c r="I1085" s="5">
        <v>96.83</v>
      </c>
      <c r="J1085" s="5">
        <f t="shared" si="146"/>
        <v>3149801.1</v>
      </c>
      <c r="K1085" s="5">
        <f t="shared" si="146"/>
        <v>822280.36</v>
      </c>
      <c r="L1085" s="5">
        <f t="shared" si="147"/>
        <v>3972081.46</v>
      </c>
      <c r="M1085" s="7">
        <f t="shared" si="148"/>
        <v>0.792985021007097</v>
      </c>
      <c r="N1085" s="7">
        <f t="shared" si="149"/>
        <v>0.603967280163599</v>
      </c>
      <c r="O1085" s="7">
        <f t="shared" si="150"/>
        <v>0.272284307883501</v>
      </c>
      <c r="P1085" s="7">
        <f t="shared" si="151"/>
        <v>0.207014978992903</v>
      </c>
      <c r="Q1085" s="7">
        <f t="shared" si="152"/>
        <v>0.396032719836401</v>
      </c>
      <c r="R1085" s="11">
        <f t="shared" si="153"/>
        <v>-0.648705680758748</v>
      </c>
      <c r="S1085" s="12">
        <f t="shared" si="154"/>
        <v>0.0816255847320516</v>
      </c>
    </row>
    <row r="1086" ht="14.4" spans="1:19">
      <c r="A1086" s="1">
        <v>2014</v>
      </c>
      <c r="B1086" s="1">
        <v>109</v>
      </c>
      <c r="C1086" s="2" t="s">
        <v>137</v>
      </c>
      <c r="D1086" s="5">
        <v>25208</v>
      </c>
      <c r="E1086" s="5">
        <v>10957</v>
      </c>
      <c r="F1086" s="7">
        <v>0.608811040339703</v>
      </c>
      <c r="G1086" s="5">
        <v>244.92</v>
      </c>
      <c r="H1086" s="5">
        <v>149.11</v>
      </c>
      <c r="I1086" s="5">
        <v>95.81</v>
      </c>
      <c r="J1086" s="5">
        <f t="shared" si="146"/>
        <v>3758764.88</v>
      </c>
      <c r="K1086" s="5">
        <f t="shared" si="146"/>
        <v>1049790.17</v>
      </c>
      <c r="L1086" s="5">
        <f t="shared" si="147"/>
        <v>4808555.05</v>
      </c>
      <c r="M1086" s="7">
        <f t="shared" si="148"/>
        <v>0.781682821744965</v>
      </c>
      <c r="N1086" s="7">
        <f t="shared" si="149"/>
        <v>0.608811040339703</v>
      </c>
      <c r="O1086" s="7">
        <f t="shared" si="150"/>
        <v>0.249941118501068</v>
      </c>
      <c r="P1086" s="7">
        <f t="shared" si="151"/>
        <v>0.218317178255035</v>
      </c>
      <c r="Q1086" s="7">
        <f t="shared" si="152"/>
        <v>0.391188959660297</v>
      </c>
      <c r="R1086" s="11">
        <f t="shared" si="153"/>
        <v>-0.583241764530649</v>
      </c>
      <c r="S1086" s="12">
        <f t="shared" si="154"/>
        <v>0.0680429825071884</v>
      </c>
    </row>
    <row r="1087" ht="14.4" spans="1:19">
      <c r="A1087" s="1">
        <v>2015</v>
      </c>
      <c r="B1087" s="1">
        <v>109</v>
      </c>
      <c r="C1087" s="2" t="s">
        <v>137</v>
      </c>
      <c r="D1087" s="5">
        <v>27536</v>
      </c>
      <c r="E1087" s="5">
        <v>12004</v>
      </c>
      <c r="F1087" s="7">
        <v>0.613018714401953</v>
      </c>
      <c r="G1087" s="5">
        <v>245.8</v>
      </c>
      <c r="H1087" s="5">
        <v>150.68</v>
      </c>
      <c r="I1087" s="5">
        <v>95.12</v>
      </c>
      <c r="J1087" s="5">
        <f t="shared" si="146"/>
        <v>4149124.48</v>
      </c>
      <c r="K1087" s="5">
        <f t="shared" si="146"/>
        <v>1141820.48</v>
      </c>
      <c r="L1087" s="5">
        <f t="shared" si="147"/>
        <v>5290944.96</v>
      </c>
      <c r="M1087" s="7">
        <f t="shared" si="148"/>
        <v>0.784193468533077</v>
      </c>
      <c r="N1087" s="7">
        <f t="shared" si="149"/>
        <v>0.613018714401953</v>
      </c>
      <c r="O1087" s="7">
        <f t="shared" si="150"/>
        <v>0.246260296321496</v>
      </c>
      <c r="P1087" s="7">
        <f t="shared" si="151"/>
        <v>0.215806531466923</v>
      </c>
      <c r="Q1087" s="7">
        <f t="shared" si="152"/>
        <v>0.386981285598047</v>
      </c>
      <c r="R1087" s="11">
        <f t="shared" si="153"/>
        <v>-0.583994015569567</v>
      </c>
      <c r="S1087" s="12">
        <f t="shared" si="154"/>
        <v>0.0670859930368286</v>
      </c>
    </row>
    <row r="1088" ht="14.4" spans="1:19">
      <c r="A1088" s="1">
        <v>2016</v>
      </c>
      <c r="B1088" s="1">
        <v>109</v>
      </c>
      <c r="C1088" s="2" t="s">
        <v>137</v>
      </c>
      <c r="D1088" s="5">
        <v>29906</v>
      </c>
      <c r="E1088" s="5">
        <v>12925</v>
      </c>
      <c r="F1088" s="7">
        <v>0.618981950922734</v>
      </c>
      <c r="G1088" s="5">
        <v>246.55</v>
      </c>
      <c r="H1088" s="5">
        <v>152.61</v>
      </c>
      <c r="I1088" s="5">
        <v>93.94</v>
      </c>
      <c r="J1088" s="5">
        <f t="shared" si="146"/>
        <v>4563954.66</v>
      </c>
      <c r="K1088" s="5">
        <f t="shared" si="146"/>
        <v>1214174.5</v>
      </c>
      <c r="L1088" s="5">
        <f t="shared" si="147"/>
        <v>5778129.16</v>
      </c>
      <c r="M1088" s="7">
        <f t="shared" si="148"/>
        <v>0.789867192930661</v>
      </c>
      <c r="N1088" s="7">
        <f t="shared" si="149"/>
        <v>0.618981950922734</v>
      </c>
      <c r="O1088" s="7">
        <f t="shared" si="150"/>
        <v>0.243788707299823</v>
      </c>
      <c r="P1088" s="7">
        <f t="shared" si="151"/>
        <v>0.210132807069339</v>
      </c>
      <c r="Q1088" s="7">
        <f t="shared" si="152"/>
        <v>0.381018049077266</v>
      </c>
      <c r="R1088" s="11">
        <f t="shared" si="153"/>
        <v>-0.595107001467336</v>
      </c>
      <c r="S1088" s="12">
        <f t="shared" si="154"/>
        <v>0.0675091971781575</v>
      </c>
    </row>
    <row r="1089" ht="14.4" spans="1:19">
      <c r="A1089" s="1">
        <v>2017</v>
      </c>
      <c r="B1089" s="1">
        <v>109</v>
      </c>
      <c r="C1089" s="2" t="s">
        <v>137</v>
      </c>
      <c r="D1089" s="5">
        <v>32535</v>
      </c>
      <c r="E1089" s="5">
        <v>13972</v>
      </c>
      <c r="F1089" s="7">
        <v>0.628901032179721</v>
      </c>
      <c r="G1089" s="5">
        <v>247.05</v>
      </c>
      <c r="H1089" s="5">
        <v>155.37</v>
      </c>
      <c r="I1089" s="5">
        <v>91.68</v>
      </c>
      <c r="J1089" s="5">
        <f t="shared" si="146"/>
        <v>5054962.95</v>
      </c>
      <c r="K1089" s="5">
        <f t="shared" si="146"/>
        <v>1280952.96</v>
      </c>
      <c r="L1089" s="5">
        <f t="shared" si="147"/>
        <v>6335915.91</v>
      </c>
      <c r="M1089" s="7">
        <f t="shared" si="148"/>
        <v>0.797826710739916</v>
      </c>
      <c r="N1089" s="7">
        <f t="shared" si="149"/>
        <v>0.628901032179721</v>
      </c>
      <c r="O1089" s="7">
        <f t="shared" si="150"/>
        <v>0.237917516612819</v>
      </c>
      <c r="P1089" s="7">
        <f t="shared" si="151"/>
        <v>0.202173289260084</v>
      </c>
      <c r="Q1089" s="7">
        <f t="shared" si="152"/>
        <v>0.371098967820279</v>
      </c>
      <c r="R1089" s="11">
        <f t="shared" si="153"/>
        <v>-0.607343589389543</v>
      </c>
      <c r="S1089" s="12">
        <f t="shared" si="154"/>
        <v>0.0670282985287043</v>
      </c>
    </row>
    <row r="1090" ht="14.4" spans="1:19">
      <c r="A1090" s="1">
        <v>2018</v>
      </c>
      <c r="B1090" s="1">
        <v>109</v>
      </c>
      <c r="C1090" s="2" t="s">
        <v>137</v>
      </c>
      <c r="D1090" s="5">
        <v>35327</v>
      </c>
      <c r="E1090" s="5">
        <v>15125</v>
      </c>
      <c r="F1090" s="7">
        <v>0.632897559396123</v>
      </c>
      <c r="G1090" s="5">
        <v>247.07</v>
      </c>
      <c r="H1090" s="5">
        <v>156.37</v>
      </c>
      <c r="I1090" s="5">
        <v>90.7</v>
      </c>
      <c r="J1090" s="5">
        <f t="shared" si="146"/>
        <v>5524082.99</v>
      </c>
      <c r="K1090" s="5">
        <f t="shared" si="146"/>
        <v>1371837.5</v>
      </c>
      <c r="L1090" s="5">
        <f t="shared" si="147"/>
        <v>6895920.49</v>
      </c>
      <c r="M1090" s="7">
        <f t="shared" si="148"/>
        <v>0.801065354220753</v>
      </c>
      <c r="N1090" s="7">
        <f t="shared" si="149"/>
        <v>0.632897559396123</v>
      </c>
      <c r="O1090" s="7">
        <f t="shared" si="150"/>
        <v>0.235633958977183</v>
      </c>
      <c r="P1090" s="7">
        <f t="shared" si="151"/>
        <v>0.198934645779247</v>
      </c>
      <c r="Q1090" s="7">
        <f t="shared" si="152"/>
        <v>0.367102440603877</v>
      </c>
      <c r="R1090" s="11">
        <f t="shared" si="153"/>
        <v>-0.612664581200495</v>
      </c>
      <c r="S1090" s="12">
        <f t="shared" si="154"/>
        <v>0.0668779893718845</v>
      </c>
    </row>
    <row r="1091" ht="14.4" spans="1:19">
      <c r="A1091" s="1">
        <v>2019</v>
      </c>
      <c r="B1091" s="1">
        <v>109</v>
      </c>
      <c r="C1091" s="2" t="s">
        <v>137</v>
      </c>
      <c r="D1091" s="5">
        <v>38725</v>
      </c>
      <c r="E1091" s="5">
        <v>16516</v>
      </c>
      <c r="F1091" s="7">
        <v>0.640004854958126</v>
      </c>
      <c r="G1091" s="5">
        <v>247.17</v>
      </c>
      <c r="H1091" s="5">
        <v>158.19</v>
      </c>
      <c r="I1091" s="5">
        <v>88.98</v>
      </c>
      <c r="J1091" s="5">
        <f t="shared" ref="J1091:K1154" si="155">D1091*H1091</f>
        <v>6125907.75</v>
      </c>
      <c r="K1091" s="5">
        <f t="shared" si="155"/>
        <v>1469593.68</v>
      </c>
      <c r="L1091" s="5">
        <f t="shared" ref="L1091:L1154" si="156">J1091+K1091</f>
        <v>7595501.43</v>
      </c>
      <c r="M1091" s="7">
        <f t="shared" ref="M1091:M1154" si="157">J1091/L1091</f>
        <v>0.806517885152975</v>
      </c>
      <c r="N1091" s="7">
        <f t="shared" ref="N1091:N1154" si="158">H1091/G1091</f>
        <v>0.640004854958126</v>
      </c>
      <c r="O1091" s="7">
        <f t="shared" ref="O1091:O1154" si="159">LN(M1091/N1091)</f>
        <v>0.231250311381471</v>
      </c>
      <c r="P1091" s="7">
        <f t="shared" ref="P1091:P1154" si="160">K1091/L1091</f>
        <v>0.193482114847025</v>
      </c>
      <c r="Q1091" s="7">
        <f t="shared" ref="Q1091:Q1154" si="161">I1091/G1091</f>
        <v>0.359995145041874</v>
      </c>
      <c r="R1091" s="11">
        <f t="shared" ref="R1091:R1154" si="162">LN(P1091/Q1091)</f>
        <v>-0.620905466897617</v>
      </c>
      <c r="S1091" s="12">
        <f t="shared" ref="S1091:S1154" si="163">M1091*O1091+P1091*R1091</f>
        <v>0.0663734092209207</v>
      </c>
    </row>
    <row r="1092" ht="14.4" spans="1:19">
      <c r="A1092" s="1">
        <v>2010</v>
      </c>
      <c r="B1092" s="1">
        <v>110</v>
      </c>
      <c r="C1092" s="2" t="s">
        <v>138</v>
      </c>
      <c r="D1092" s="5">
        <v>16130</v>
      </c>
      <c r="E1092" s="5">
        <v>3499</v>
      </c>
      <c r="F1092" s="7">
        <v>0.4632</v>
      </c>
      <c r="G1092" s="5">
        <v>334.08</v>
      </c>
      <c r="H1092" s="5">
        <v>154.745856</v>
      </c>
      <c r="I1092" s="5">
        <v>179.334144</v>
      </c>
      <c r="J1092" s="5">
        <f t="shared" si="155"/>
        <v>2496050.65728</v>
      </c>
      <c r="K1092" s="5">
        <f t="shared" si="155"/>
        <v>627490.169856</v>
      </c>
      <c r="L1092" s="5">
        <f t="shared" si="156"/>
        <v>3123540.827136</v>
      </c>
      <c r="M1092" s="7">
        <f t="shared" si="157"/>
        <v>0.799109342703437</v>
      </c>
      <c r="N1092" s="7">
        <f t="shared" si="158"/>
        <v>0.4632</v>
      </c>
      <c r="O1092" s="7">
        <f t="shared" si="159"/>
        <v>0.545338859585557</v>
      </c>
      <c r="P1092" s="7">
        <f t="shared" si="160"/>
        <v>0.200890657296563</v>
      </c>
      <c r="Q1092" s="7">
        <f t="shared" si="161"/>
        <v>0.5368</v>
      </c>
      <c r="R1092" s="11">
        <f t="shared" si="162"/>
        <v>-0.98286481916601</v>
      </c>
      <c r="S1092" s="12">
        <f t="shared" si="163"/>
        <v>0.238337018078129</v>
      </c>
    </row>
    <row r="1093" ht="14.4" spans="1:19">
      <c r="A1093" s="1">
        <v>2011</v>
      </c>
      <c r="B1093" s="1">
        <v>110</v>
      </c>
      <c r="C1093" s="2" t="s">
        <v>138</v>
      </c>
      <c r="D1093" s="5">
        <v>14172</v>
      </c>
      <c r="E1093" s="5">
        <v>4044</v>
      </c>
      <c r="F1093" s="7">
        <v>0.4838</v>
      </c>
      <c r="G1093" s="5">
        <v>334.81</v>
      </c>
      <c r="H1093" s="5">
        <v>161.981078</v>
      </c>
      <c r="I1093" s="5">
        <v>172.828922</v>
      </c>
      <c r="J1093" s="5">
        <f t="shared" si="155"/>
        <v>2295595.837416</v>
      </c>
      <c r="K1093" s="5">
        <f t="shared" si="155"/>
        <v>698920.160568</v>
      </c>
      <c r="L1093" s="5">
        <f t="shared" si="156"/>
        <v>2994515.997984</v>
      </c>
      <c r="M1093" s="7">
        <f t="shared" si="157"/>
        <v>0.766599957709849</v>
      </c>
      <c r="N1093" s="7">
        <f t="shared" si="158"/>
        <v>0.4838</v>
      </c>
      <c r="O1093" s="7">
        <f t="shared" si="159"/>
        <v>0.460293499604662</v>
      </c>
      <c r="P1093" s="7">
        <f t="shared" si="160"/>
        <v>0.233400042290151</v>
      </c>
      <c r="Q1093" s="7">
        <f t="shared" si="161"/>
        <v>0.5162</v>
      </c>
      <c r="R1093" s="11">
        <f t="shared" si="162"/>
        <v>-0.793740386240338</v>
      </c>
      <c r="S1093" s="12">
        <f t="shared" si="163"/>
        <v>0.167601937615157</v>
      </c>
    </row>
    <row r="1094" ht="14.4" spans="1:19">
      <c r="A1094" s="1">
        <v>2012</v>
      </c>
      <c r="B1094" s="1">
        <v>110</v>
      </c>
      <c r="C1094" s="2" t="s">
        <v>138</v>
      </c>
      <c r="D1094" s="5">
        <v>19880</v>
      </c>
      <c r="E1094" s="5">
        <v>4566</v>
      </c>
      <c r="F1094" s="7">
        <v>0.5007</v>
      </c>
      <c r="G1094" s="5">
        <v>335.68</v>
      </c>
      <c r="H1094" s="5">
        <v>168.074976</v>
      </c>
      <c r="I1094" s="5">
        <v>167.605024</v>
      </c>
      <c r="J1094" s="5">
        <f t="shared" si="155"/>
        <v>3341330.52288</v>
      </c>
      <c r="K1094" s="5">
        <f t="shared" si="155"/>
        <v>765284.539584</v>
      </c>
      <c r="L1094" s="5">
        <f t="shared" si="156"/>
        <v>4106615.062464</v>
      </c>
      <c r="M1094" s="7">
        <f t="shared" si="157"/>
        <v>0.813645903513337</v>
      </c>
      <c r="N1094" s="7">
        <f t="shared" si="158"/>
        <v>0.5007</v>
      </c>
      <c r="O1094" s="7">
        <f t="shared" si="159"/>
        <v>0.485518144054353</v>
      </c>
      <c r="P1094" s="7">
        <f t="shared" si="160"/>
        <v>0.186354096486663</v>
      </c>
      <c r="Q1094" s="7">
        <f t="shared" si="161"/>
        <v>0.4993</v>
      </c>
      <c r="R1094" s="11">
        <f t="shared" si="162"/>
        <v>-0.985558509066471</v>
      </c>
      <c r="S1094" s="12">
        <f t="shared" si="163"/>
        <v>0.211376983499398</v>
      </c>
    </row>
    <row r="1095" ht="14.4" spans="1:19">
      <c r="A1095" s="1">
        <v>2013</v>
      </c>
      <c r="B1095" s="1">
        <v>110</v>
      </c>
      <c r="C1095" s="2" t="s">
        <v>138</v>
      </c>
      <c r="D1095" s="5">
        <v>17694</v>
      </c>
      <c r="E1095" s="5">
        <v>5226</v>
      </c>
      <c r="F1095" s="7">
        <v>0.505</v>
      </c>
      <c r="G1095" s="5">
        <v>336.7</v>
      </c>
      <c r="H1095" s="5">
        <v>170.0335</v>
      </c>
      <c r="I1095" s="5">
        <v>166.6665</v>
      </c>
      <c r="J1095" s="5">
        <f t="shared" si="155"/>
        <v>3008572.749</v>
      </c>
      <c r="K1095" s="5">
        <f t="shared" si="155"/>
        <v>870999.129</v>
      </c>
      <c r="L1095" s="5">
        <f t="shared" si="156"/>
        <v>3879571.878</v>
      </c>
      <c r="M1095" s="7">
        <f t="shared" si="157"/>
        <v>0.775490915907706</v>
      </c>
      <c r="N1095" s="7">
        <f t="shared" si="158"/>
        <v>0.505</v>
      </c>
      <c r="O1095" s="7">
        <f t="shared" si="159"/>
        <v>0.428937839420539</v>
      </c>
      <c r="P1095" s="7">
        <f t="shared" si="160"/>
        <v>0.224509084092294</v>
      </c>
      <c r="Q1095" s="7">
        <f t="shared" si="161"/>
        <v>0.495</v>
      </c>
      <c r="R1095" s="11">
        <f t="shared" si="162"/>
        <v>-0.790641592542235</v>
      </c>
      <c r="S1095" s="12">
        <f t="shared" si="163"/>
        <v>0.155131178172776</v>
      </c>
    </row>
    <row r="1096" ht="14.4" spans="1:19">
      <c r="A1096" s="1">
        <v>2014</v>
      </c>
      <c r="B1096" s="1">
        <v>110</v>
      </c>
      <c r="C1096" s="2" t="s">
        <v>138</v>
      </c>
      <c r="D1096" s="5">
        <v>22143</v>
      </c>
      <c r="E1096" s="5">
        <v>7046</v>
      </c>
      <c r="F1096" s="7">
        <v>0.516</v>
      </c>
      <c r="G1096" s="5">
        <v>337.27</v>
      </c>
      <c r="H1096" s="5">
        <v>174.03132</v>
      </c>
      <c r="I1096" s="5">
        <v>163.23868</v>
      </c>
      <c r="J1096" s="5">
        <f t="shared" si="155"/>
        <v>3853575.51876</v>
      </c>
      <c r="K1096" s="5">
        <f t="shared" si="155"/>
        <v>1150179.73928</v>
      </c>
      <c r="L1096" s="5">
        <f t="shared" si="156"/>
        <v>5003755.25804</v>
      </c>
      <c r="M1096" s="7">
        <f t="shared" si="157"/>
        <v>0.770136691351581</v>
      </c>
      <c r="N1096" s="7">
        <f t="shared" si="158"/>
        <v>0.516</v>
      </c>
      <c r="O1096" s="7">
        <f t="shared" si="159"/>
        <v>0.400461254846956</v>
      </c>
      <c r="P1096" s="7">
        <f t="shared" si="160"/>
        <v>0.229863308648419</v>
      </c>
      <c r="Q1096" s="7">
        <f t="shared" si="161"/>
        <v>0.484</v>
      </c>
      <c r="R1096" s="11">
        <f t="shared" si="162"/>
        <v>-0.744600084690023</v>
      </c>
      <c r="S1096" s="12">
        <f t="shared" si="163"/>
        <v>0.137253666735595</v>
      </c>
    </row>
    <row r="1097" ht="14.4" spans="1:19">
      <c r="A1097" s="1">
        <v>2015</v>
      </c>
      <c r="B1097" s="1">
        <v>110</v>
      </c>
      <c r="C1097" s="2" t="s">
        <v>138</v>
      </c>
      <c r="D1097" s="5">
        <v>24057</v>
      </c>
      <c r="E1097" s="5">
        <v>7779</v>
      </c>
      <c r="F1097" s="7">
        <v>0.529</v>
      </c>
      <c r="G1097" s="5">
        <v>338.3</v>
      </c>
      <c r="H1097" s="5">
        <v>178.9607</v>
      </c>
      <c r="I1097" s="5">
        <v>159.3393</v>
      </c>
      <c r="J1097" s="5">
        <f t="shared" si="155"/>
        <v>4305257.5599</v>
      </c>
      <c r="K1097" s="5">
        <f t="shared" si="155"/>
        <v>1239500.4147</v>
      </c>
      <c r="L1097" s="5">
        <f t="shared" si="156"/>
        <v>5544757.9746</v>
      </c>
      <c r="M1097" s="7">
        <f t="shared" si="157"/>
        <v>0.776455452090419</v>
      </c>
      <c r="N1097" s="7">
        <f t="shared" si="158"/>
        <v>0.529</v>
      </c>
      <c r="O1097" s="7">
        <f t="shared" si="159"/>
        <v>0.383750838950031</v>
      </c>
      <c r="P1097" s="7">
        <f t="shared" si="160"/>
        <v>0.223544547909581</v>
      </c>
      <c r="Q1097" s="7">
        <f t="shared" si="161"/>
        <v>0.471</v>
      </c>
      <c r="R1097" s="11">
        <f t="shared" si="162"/>
        <v>-0.745247380318333</v>
      </c>
      <c r="S1097" s="12">
        <f t="shared" si="163"/>
        <v>0.131369442432962</v>
      </c>
    </row>
    <row r="1098" ht="14.4" spans="1:19">
      <c r="A1098" s="1">
        <v>2016</v>
      </c>
      <c r="B1098" s="1">
        <v>110</v>
      </c>
      <c r="C1098" s="2" t="s">
        <v>138</v>
      </c>
      <c r="D1098" s="5">
        <v>26030</v>
      </c>
      <c r="E1098" s="5">
        <v>8514</v>
      </c>
      <c r="F1098" s="7">
        <v>0.541</v>
      </c>
      <c r="G1098" s="5">
        <v>340.9</v>
      </c>
      <c r="H1098" s="5">
        <v>184.4269</v>
      </c>
      <c r="I1098" s="5">
        <v>156.4731</v>
      </c>
      <c r="J1098" s="5">
        <f t="shared" si="155"/>
        <v>4800632.207</v>
      </c>
      <c r="K1098" s="5">
        <f t="shared" si="155"/>
        <v>1332211.9734</v>
      </c>
      <c r="L1098" s="5">
        <f t="shared" si="156"/>
        <v>6132844.1804</v>
      </c>
      <c r="M1098" s="7">
        <f t="shared" si="157"/>
        <v>0.782774201624488</v>
      </c>
      <c r="N1098" s="7">
        <f t="shared" si="158"/>
        <v>0.541</v>
      </c>
      <c r="O1098" s="7">
        <f t="shared" si="159"/>
        <v>0.369424999597471</v>
      </c>
      <c r="P1098" s="7">
        <f t="shared" si="160"/>
        <v>0.217225798375512</v>
      </c>
      <c r="Q1098" s="7">
        <f t="shared" si="161"/>
        <v>0.459</v>
      </c>
      <c r="R1098" s="11">
        <f t="shared" si="162"/>
        <v>-0.748112852003042</v>
      </c>
      <c r="S1098" s="12">
        <f t="shared" si="163"/>
        <v>0.126666947568696</v>
      </c>
    </row>
    <row r="1099" ht="14.4" spans="1:19">
      <c r="A1099" s="1">
        <v>2017</v>
      </c>
      <c r="B1099" s="1">
        <v>110</v>
      </c>
      <c r="C1099" s="2" t="s">
        <v>138</v>
      </c>
      <c r="D1099" s="5">
        <v>28518</v>
      </c>
      <c r="E1099" s="5">
        <v>9373</v>
      </c>
      <c r="F1099" s="7">
        <v>0.551</v>
      </c>
      <c r="G1099" s="5">
        <v>341.8</v>
      </c>
      <c r="H1099" s="5">
        <v>188.3318</v>
      </c>
      <c r="I1099" s="5">
        <v>153.4682</v>
      </c>
      <c r="J1099" s="5">
        <f t="shared" si="155"/>
        <v>5370846.2724</v>
      </c>
      <c r="K1099" s="5">
        <f t="shared" si="155"/>
        <v>1438457.4386</v>
      </c>
      <c r="L1099" s="5">
        <f t="shared" si="156"/>
        <v>6809303.711</v>
      </c>
      <c r="M1099" s="7">
        <f t="shared" si="157"/>
        <v>0.788751170508629</v>
      </c>
      <c r="N1099" s="7">
        <f t="shared" si="158"/>
        <v>0.551</v>
      </c>
      <c r="O1099" s="7">
        <f t="shared" si="159"/>
        <v>0.358716088706008</v>
      </c>
      <c r="P1099" s="7">
        <f t="shared" si="160"/>
        <v>0.211248829491371</v>
      </c>
      <c r="Q1099" s="7">
        <f t="shared" si="161"/>
        <v>0.449</v>
      </c>
      <c r="R1099" s="11">
        <f t="shared" si="162"/>
        <v>-0.753986162389571</v>
      </c>
      <c r="S1099" s="12">
        <f t="shared" si="163"/>
        <v>0.123659040589653</v>
      </c>
    </row>
    <row r="1100" ht="14.4" spans="1:19">
      <c r="A1100" s="1">
        <v>2018</v>
      </c>
      <c r="B1100" s="1">
        <v>110</v>
      </c>
      <c r="C1100" s="2" t="s">
        <v>138</v>
      </c>
      <c r="D1100" s="5">
        <v>30771</v>
      </c>
      <c r="E1100" s="5">
        <v>10295</v>
      </c>
      <c r="F1100" s="7">
        <v>0.559</v>
      </c>
      <c r="G1100" s="5">
        <v>340.6</v>
      </c>
      <c r="H1100" s="5">
        <v>190.3954</v>
      </c>
      <c r="I1100" s="5">
        <v>150.2046</v>
      </c>
      <c r="J1100" s="5">
        <f t="shared" si="155"/>
        <v>5858656.8534</v>
      </c>
      <c r="K1100" s="5">
        <f t="shared" si="155"/>
        <v>1546356.357</v>
      </c>
      <c r="L1100" s="5">
        <f t="shared" si="156"/>
        <v>7405013.2104</v>
      </c>
      <c r="M1100" s="7">
        <f t="shared" si="157"/>
        <v>0.791174395904086</v>
      </c>
      <c r="N1100" s="7">
        <f t="shared" si="158"/>
        <v>0.559</v>
      </c>
      <c r="O1100" s="7">
        <f t="shared" si="159"/>
        <v>0.347368945537869</v>
      </c>
      <c r="P1100" s="7">
        <f t="shared" si="160"/>
        <v>0.208825604095914</v>
      </c>
      <c r="Q1100" s="7">
        <f t="shared" si="161"/>
        <v>0.441</v>
      </c>
      <c r="R1100" s="11">
        <f t="shared" si="162"/>
        <v>-0.747545401975762</v>
      </c>
      <c r="S1100" s="12">
        <f t="shared" si="163"/>
        <v>0.118722795485052</v>
      </c>
    </row>
    <row r="1101" ht="14.4" spans="1:19">
      <c r="A1101" s="1">
        <v>2019</v>
      </c>
      <c r="B1101" s="1">
        <v>110</v>
      </c>
      <c r="C1101" s="2" t="s">
        <v>138</v>
      </c>
      <c r="D1101" s="5">
        <v>33577</v>
      </c>
      <c r="E1101" s="5">
        <v>11378</v>
      </c>
      <c r="F1101" s="7">
        <v>0.5651</v>
      </c>
      <c r="G1101" s="5">
        <v>339.8</v>
      </c>
      <c r="H1101" s="5">
        <v>192.02098</v>
      </c>
      <c r="I1101" s="5">
        <v>147.77902</v>
      </c>
      <c r="J1101" s="5">
        <f t="shared" si="155"/>
        <v>6447488.44546</v>
      </c>
      <c r="K1101" s="5">
        <f t="shared" si="155"/>
        <v>1681429.68956</v>
      </c>
      <c r="L1101" s="5">
        <f t="shared" si="156"/>
        <v>8128918.13502</v>
      </c>
      <c r="M1101" s="7">
        <f t="shared" si="157"/>
        <v>0.793154554931944</v>
      </c>
      <c r="N1101" s="7">
        <f t="shared" si="158"/>
        <v>0.5651</v>
      </c>
      <c r="O1101" s="7">
        <f t="shared" si="159"/>
        <v>0.339015395040157</v>
      </c>
      <c r="P1101" s="7">
        <f t="shared" si="160"/>
        <v>0.206845445068056</v>
      </c>
      <c r="Q1101" s="7">
        <f t="shared" si="161"/>
        <v>0.4349</v>
      </c>
      <c r="R1101" s="11">
        <f t="shared" si="162"/>
        <v>-0.743144247397627</v>
      </c>
      <c r="S1101" s="12">
        <f t="shared" si="163"/>
        <v>0.115175602165426</v>
      </c>
    </row>
    <row r="1102" ht="14.4" spans="1:19">
      <c r="A1102" s="1">
        <v>2010</v>
      </c>
      <c r="B1102" s="1">
        <v>111</v>
      </c>
      <c r="C1102" s="2" t="s">
        <v>139</v>
      </c>
      <c r="D1102" s="5">
        <v>15557</v>
      </c>
      <c r="E1102" s="5">
        <v>5980</v>
      </c>
      <c r="F1102" s="7">
        <v>0.4986</v>
      </c>
      <c r="G1102" s="5">
        <v>405.97</v>
      </c>
      <c r="H1102" s="5">
        <v>202.416642</v>
      </c>
      <c r="I1102" s="5">
        <v>203.553358</v>
      </c>
      <c r="J1102" s="5">
        <f t="shared" si="155"/>
        <v>3148995.699594</v>
      </c>
      <c r="K1102" s="5">
        <f t="shared" si="155"/>
        <v>1217249.08084</v>
      </c>
      <c r="L1102" s="5">
        <f t="shared" si="156"/>
        <v>4366244.780434</v>
      </c>
      <c r="M1102" s="7">
        <f t="shared" si="157"/>
        <v>0.721213733528012</v>
      </c>
      <c r="N1102" s="7">
        <f t="shared" si="158"/>
        <v>0.4986</v>
      </c>
      <c r="O1102" s="7">
        <f t="shared" si="159"/>
        <v>0.36913136266518</v>
      </c>
      <c r="P1102" s="7">
        <f t="shared" si="160"/>
        <v>0.278786266471988</v>
      </c>
      <c r="Q1102" s="7">
        <f t="shared" si="161"/>
        <v>0.5014</v>
      </c>
      <c r="R1102" s="11">
        <f t="shared" si="162"/>
        <v>-0.586958767477264</v>
      </c>
      <c r="S1102" s="12">
        <f t="shared" si="163"/>
        <v>0.10258656487205</v>
      </c>
    </row>
    <row r="1103" ht="14.4" spans="1:19">
      <c r="A1103" s="1">
        <v>2011</v>
      </c>
      <c r="B1103" s="1">
        <v>111</v>
      </c>
      <c r="C1103" s="2" t="s">
        <v>139</v>
      </c>
      <c r="D1103" s="5">
        <v>16451</v>
      </c>
      <c r="E1103" s="5">
        <v>7055</v>
      </c>
      <c r="F1103" s="7">
        <v>0.519</v>
      </c>
      <c r="G1103" s="5">
        <v>406.85</v>
      </c>
      <c r="H1103" s="5">
        <v>211.15515</v>
      </c>
      <c r="I1103" s="5">
        <v>195.69485</v>
      </c>
      <c r="J1103" s="5">
        <f t="shared" si="155"/>
        <v>3473713.37265</v>
      </c>
      <c r="K1103" s="5">
        <f t="shared" si="155"/>
        <v>1380627.16675</v>
      </c>
      <c r="L1103" s="5">
        <f t="shared" si="156"/>
        <v>4854340.5394</v>
      </c>
      <c r="M1103" s="7">
        <f t="shared" si="157"/>
        <v>0.715589140163486</v>
      </c>
      <c r="N1103" s="7">
        <f t="shared" si="158"/>
        <v>0.519</v>
      </c>
      <c r="O1103" s="7">
        <f t="shared" si="159"/>
        <v>0.321202292505961</v>
      </c>
      <c r="P1103" s="7">
        <f t="shared" si="160"/>
        <v>0.284410859836514</v>
      </c>
      <c r="Q1103" s="7">
        <f t="shared" si="161"/>
        <v>0.481</v>
      </c>
      <c r="R1103" s="11">
        <f t="shared" si="162"/>
        <v>-0.525447387826545</v>
      </c>
      <c r="S1103" s="12">
        <f t="shared" si="163"/>
        <v>0.0804059289422839</v>
      </c>
    </row>
    <row r="1104" ht="14.4" spans="1:19">
      <c r="A1104" s="1">
        <v>2012</v>
      </c>
      <c r="B1104" s="1">
        <v>111</v>
      </c>
      <c r="C1104" s="2" t="s">
        <v>139</v>
      </c>
      <c r="D1104" s="5">
        <v>20510</v>
      </c>
      <c r="E1104" s="5">
        <v>8046</v>
      </c>
      <c r="F1104" s="7">
        <v>0.5359</v>
      </c>
      <c r="G1104" s="5">
        <v>408.83</v>
      </c>
      <c r="H1104" s="5">
        <v>219.091997</v>
      </c>
      <c r="I1104" s="5">
        <v>189.738003</v>
      </c>
      <c r="J1104" s="5">
        <f t="shared" si="155"/>
        <v>4493576.85847</v>
      </c>
      <c r="K1104" s="5">
        <f t="shared" si="155"/>
        <v>1526631.972138</v>
      </c>
      <c r="L1104" s="5">
        <f t="shared" si="156"/>
        <v>6020208.830608</v>
      </c>
      <c r="M1104" s="7">
        <f t="shared" si="157"/>
        <v>0.746415445860236</v>
      </c>
      <c r="N1104" s="7">
        <f t="shared" si="158"/>
        <v>0.5359</v>
      </c>
      <c r="O1104" s="7">
        <f t="shared" si="159"/>
        <v>0.331334766628821</v>
      </c>
      <c r="P1104" s="7">
        <f t="shared" si="160"/>
        <v>0.253584554139764</v>
      </c>
      <c r="Q1104" s="7">
        <f t="shared" si="161"/>
        <v>0.4641</v>
      </c>
      <c r="R1104" s="11">
        <f t="shared" si="162"/>
        <v>-0.604402731927872</v>
      </c>
      <c r="S1104" s="12">
        <f t="shared" si="163"/>
        <v>0.094046190265464</v>
      </c>
    </row>
    <row r="1105" ht="14.4" spans="1:19">
      <c r="A1105" s="1">
        <v>2013</v>
      </c>
      <c r="B1105" s="1">
        <v>111</v>
      </c>
      <c r="C1105" s="2" t="s">
        <v>139</v>
      </c>
      <c r="D1105" s="5">
        <v>20934</v>
      </c>
      <c r="E1105" s="5">
        <v>9121</v>
      </c>
      <c r="F1105" s="7">
        <v>0.5475</v>
      </c>
      <c r="G1105" s="5">
        <v>409.83</v>
      </c>
      <c r="H1105" s="5">
        <v>224.381925</v>
      </c>
      <c r="I1105" s="5">
        <v>185.448075</v>
      </c>
      <c r="J1105" s="5">
        <f t="shared" si="155"/>
        <v>4697211.21795</v>
      </c>
      <c r="K1105" s="5">
        <f t="shared" si="155"/>
        <v>1691471.892075</v>
      </c>
      <c r="L1105" s="5">
        <f t="shared" si="156"/>
        <v>6388683.110025</v>
      </c>
      <c r="M1105" s="7">
        <f t="shared" si="157"/>
        <v>0.735239350121972</v>
      </c>
      <c r="N1105" s="7">
        <f t="shared" si="158"/>
        <v>0.5475</v>
      </c>
      <c r="O1105" s="7">
        <f t="shared" si="159"/>
        <v>0.294833630935344</v>
      </c>
      <c r="P1105" s="7">
        <f t="shared" si="160"/>
        <v>0.264760649878028</v>
      </c>
      <c r="Q1105" s="7">
        <f t="shared" si="161"/>
        <v>0.4525</v>
      </c>
      <c r="R1105" s="11">
        <f t="shared" si="162"/>
        <v>-0.535961553299327</v>
      </c>
      <c r="S1105" s="12">
        <f t="shared" si="163"/>
        <v>0.0748717580418365</v>
      </c>
    </row>
    <row r="1106" ht="14.4" spans="1:19">
      <c r="A1106" s="1">
        <v>2014</v>
      </c>
      <c r="B1106" s="1">
        <v>111</v>
      </c>
      <c r="C1106" s="2" t="s">
        <v>139</v>
      </c>
      <c r="D1106" s="5">
        <v>25025</v>
      </c>
      <c r="E1106" s="5">
        <v>11837</v>
      </c>
      <c r="F1106" s="7">
        <v>0.5595</v>
      </c>
      <c r="G1106" s="5">
        <v>410.45</v>
      </c>
      <c r="H1106" s="5">
        <v>229.646775</v>
      </c>
      <c r="I1106" s="5">
        <v>180.803225</v>
      </c>
      <c r="J1106" s="5">
        <f t="shared" si="155"/>
        <v>5746910.544375</v>
      </c>
      <c r="K1106" s="5">
        <f t="shared" si="155"/>
        <v>2140167.774325</v>
      </c>
      <c r="L1106" s="5">
        <f t="shared" si="156"/>
        <v>7887078.3187</v>
      </c>
      <c r="M1106" s="7">
        <f t="shared" si="157"/>
        <v>0.728648849694984</v>
      </c>
      <c r="N1106" s="7">
        <f t="shared" si="158"/>
        <v>0.5595</v>
      </c>
      <c r="O1106" s="7">
        <f t="shared" si="159"/>
        <v>0.264148400546707</v>
      </c>
      <c r="P1106" s="7">
        <f t="shared" si="160"/>
        <v>0.271351150305016</v>
      </c>
      <c r="Q1106" s="7">
        <f t="shared" si="161"/>
        <v>0.4405</v>
      </c>
      <c r="R1106" s="11">
        <f t="shared" si="162"/>
        <v>-0.484496705682821</v>
      </c>
      <c r="S1106" s="12">
        <f t="shared" si="163"/>
        <v>0.0610026898011033</v>
      </c>
    </row>
    <row r="1107" ht="14.4" spans="1:19">
      <c r="A1107" s="1">
        <v>2015</v>
      </c>
      <c r="B1107" s="1">
        <v>111</v>
      </c>
      <c r="C1107" s="2" t="s">
        <v>139</v>
      </c>
      <c r="D1107" s="5">
        <v>27275</v>
      </c>
      <c r="E1107" s="5">
        <v>12990</v>
      </c>
      <c r="F1107" s="7">
        <v>0.5715</v>
      </c>
      <c r="G1107" s="5">
        <v>411.5</v>
      </c>
      <c r="H1107" s="5">
        <v>235.17225</v>
      </c>
      <c r="I1107" s="5">
        <v>176.32775</v>
      </c>
      <c r="J1107" s="5">
        <f t="shared" si="155"/>
        <v>6414323.11875</v>
      </c>
      <c r="K1107" s="5">
        <f t="shared" si="155"/>
        <v>2290497.4725</v>
      </c>
      <c r="L1107" s="5">
        <f t="shared" si="156"/>
        <v>8704820.59125</v>
      </c>
      <c r="M1107" s="7">
        <f t="shared" si="157"/>
        <v>0.736870226274119</v>
      </c>
      <c r="N1107" s="7">
        <f t="shared" si="158"/>
        <v>0.5715</v>
      </c>
      <c r="O1107" s="7">
        <f t="shared" si="159"/>
        <v>0.254147309697016</v>
      </c>
      <c r="P1107" s="7">
        <f t="shared" si="160"/>
        <v>0.263129773725881</v>
      </c>
      <c r="Q1107" s="7">
        <f t="shared" si="161"/>
        <v>0.4285</v>
      </c>
      <c r="R1107" s="11">
        <f t="shared" si="162"/>
        <v>-0.48764339133961</v>
      </c>
      <c r="S1107" s="12">
        <f t="shared" si="163"/>
        <v>0.0589600903812861</v>
      </c>
    </row>
    <row r="1108" ht="14.4" spans="1:19">
      <c r="A1108" s="1">
        <v>2016</v>
      </c>
      <c r="B1108" s="1">
        <v>111</v>
      </c>
      <c r="C1108" s="2" t="s">
        <v>139</v>
      </c>
      <c r="D1108" s="5">
        <v>29735</v>
      </c>
      <c r="E1108" s="5">
        <v>14057</v>
      </c>
      <c r="F1108" s="7">
        <v>0.5846</v>
      </c>
      <c r="G1108" s="5">
        <v>413</v>
      </c>
      <c r="H1108" s="5">
        <v>241.4398</v>
      </c>
      <c r="I1108" s="5">
        <v>171.5602</v>
      </c>
      <c r="J1108" s="5">
        <f t="shared" si="155"/>
        <v>7179212.453</v>
      </c>
      <c r="K1108" s="5">
        <f t="shared" si="155"/>
        <v>2411621.7314</v>
      </c>
      <c r="L1108" s="5">
        <f t="shared" si="156"/>
        <v>9590834.1844</v>
      </c>
      <c r="M1108" s="7">
        <f t="shared" si="157"/>
        <v>0.748549324799856</v>
      </c>
      <c r="N1108" s="7">
        <f t="shared" si="158"/>
        <v>0.5846</v>
      </c>
      <c r="O1108" s="7">
        <f t="shared" si="159"/>
        <v>0.247209247207547</v>
      </c>
      <c r="P1108" s="7">
        <f t="shared" si="160"/>
        <v>0.251450675200144</v>
      </c>
      <c r="Q1108" s="7">
        <f t="shared" si="161"/>
        <v>0.4154</v>
      </c>
      <c r="R1108" s="11">
        <f t="shared" si="162"/>
        <v>-0.501995063601381</v>
      </c>
      <c r="S1108" s="12">
        <f t="shared" si="163"/>
        <v>0.0588213173917841</v>
      </c>
    </row>
    <row r="1109" ht="14.4" spans="1:19">
      <c r="A1109" s="1">
        <v>2017</v>
      </c>
      <c r="B1109" s="1">
        <v>111</v>
      </c>
      <c r="C1109" s="2" t="s">
        <v>139</v>
      </c>
      <c r="D1109" s="5">
        <v>32316</v>
      </c>
      <c r="E1109" s="5">
        <v>15253</v>
      </c>
      <c r="F1109" s="7">
        <v>0.5986</v>
      </c>
      <c r="G1109" s="5">
        <v>413.56</v>
      </c>
      <c r="H1109" s="5">
        <v>247.557016</v>
      </c>
      <c r="I1109" s="5">
        <v>166.002984</v>
      </c>
      <c r="J1109" s="5">
        <f t="shared" si="155"/>
        <v>8000052.529056</v>
      </c>
      <c r="K1109" s="5">
        <f t="shared" si="155"/>
        <v>2532043.514952</v>
      </c>
      <c r="L1109" s="5">
        <f t="shared" si="156"/>
        <v>10532096.044008</v>
      </c>
      <c r="M1109" s="7">
        <f t="shared" si="157"/>
        <v>0.759587882186799</v>
      </c>
      <c r="N1109" s="7">
        <f t="shared" si="158"/>
        <v>0.5986</v>
      </c>
      <c r="O1109" s="7">
        <f t="shared" si="159"/>
        <v>0.238182430504973</v>
      </c>
      <c r="P1109" s="7">
        <f t="shared" si="160"/>
        <v>0.240412117813201</v>
      </c>
      <c r="Q1109" s="7">
        <f t="shared" si="161"/>
        <v>0.4014</v>
      </c>
      <c r="R1109" s="11">
        <f t="shared" si="162"/>
        <v>-0.512603828094693</v>
      </c>
      <c r="S1109" s="12">
        <f t="shared" si="163"/>
        <v>0.0576843160499779</v>
      </c>
    </row>
    <row r="1110" ht="14.4" spans="1:19">
      <c r="A1110" s="1">
        <v>2018</v>
      </c>
      <c r="B1110" s="1">
        <v>111</v>
      </c>
      <c r="C1110" s="2" t="s">
        <v>139</v>
      </c>
      <c r="D1110" s="5">
        <v>35011</v>
      </c>
      <c r="E1110" s="5">
        <v>16514</v>
      </c>
      <c r="F1110" s="7">
        <v>0.6086</v>
      </c>
      <c r="G1110" s="5">
        <v>413.59</v>
      </c>
      <c r="H1110" s="5">
        <v>251.710874</v>
      </c>
      <c r="I1110" s="5">
        <v>161.879126</v>
      </c>
      <c r="J1110" s="5">
        <f t="shared" si="155"/>
        <v>8812649.409614</v>
      </c>
      <c r="K1110" s="5">
        <f t="shared" si="155"/>
        <v>2673271.886764</v>
      </c>
      <c r="L1110" s="5">
        <f t="shared" si="156"/>
        <v>11485921.296378</v>
      </c>
      <c r="M1110" s="7">
        <f t="shared" si="157"/>
        <v>0.767256642476995</v>
      </c>
      <c r="N1110" s="7">
        <f t="shared" si="158"/>
        <v>0.6086</v>
      </c>
      <c r="O1110" s="7">
        <f t="shared" si="159"/>
        <v>0.231660113512689</v>
      </c>
      <c r="P1110" s="7">
        <f t="shared" si="160"/>
        <v>0.232743357523005</v>
      </c>
      <c r="Q1110" s="7">
        <f t="shared" si="161"/>
        <v>0.3914</v>
      </c>
      <c r="R1110" s="11">
        <f t="shared" si="162"/>
        <v>-0.519793678318364</v>
      </c>
      <c r="S1110" s="12">
        <f t="shared" si="163"/>
        <v>0.0567642349785366</v>
      </c>
    </row>
    <row r="1111" ht="14.4" spans="1:19">
      <c r="A1111" s="1">
        <v>2019</v>
      </c>
      <c r="B1111" s="1">
        <v>111</v>
      </c>
      <c r="C1111" s="2" t="s">
        <v>139</v>
      </c>
      <c r="D1111" s="5">
        <v>38463</v>
      </c>
      <c r="E1111" s="5">
        <v>18134</v>
      </c>
      <c r="F1111" s="7">
        <v>0.6176</v>
      </c>
      <c r="G1111" s="5">
        <v>413.79</v>
      </c>
      <c r="H1111" s="5">
        <v>255.556704</v>
      </c>
      <c r="I1111" s="5">
        <v>158.233296</v>
      </c>
      <c r="J1111" s="5">
        <f t="shared" si="155"/>
        <v>9829477.505952</v>
      </c>
      <c r="K1111" s="5">
        <f t="shared" si="155"/>
        <v>2869402.589664</v>
      </c>
      <c r="L1111" s="5">
        <f t="shared" si="156"/>
        <v>12698880.095616</v>
      </c>
      <c r="M1111" s="7">
        <f t="shared" si="157"/>
        <v>0.774042862988005</v>
      </c>
      <c r="N1111" s="7">
        <f t="shared" si="158"/>
        <v>0.6176</v>
      </c>
      <c r="O1111" s="7">
        <f t="shared" si="159"/>
        <v>0.2257862518833</v>
      </c>
      <c r="P1111" s="7">
        <f t="shared" si="160"/>
        <v>0.225957137011995</v>
      </c>
      <c r="Q1111" s="7">
        <f t="shared" si="161"/>
        <v>0.3824</v>
      </c>
      <c r="R1111" s="11">
        <f t="shared" si="162"/>
        <v>-0.526121859131509</v>
      </c>
      <c r="S1111" s="12">
        <f t="shared" si="163"/>
        <v>0.0558872478222967</v>
      </c>
    </row>
    <row r="1112" ht="14.4" spans="1:19">
      <c r="A1112" s="1">
        <v>2010</v>
      </c>
      <c r="B1112" s="1">
        <v>112</v>
      </c>
      <c r="C1112" s="2" t="s">
        <v>140</v>
      </c>
      <c r="D1112" s="5">
        <v>14756</v>
      </c>
      <c r="E1112" s="5">
        <v>6365</v>
      </c>
      <c r="F1112" s="7">
        <v>0.51</v>
      </c>
      <c r="G1112" s="5">
        <v>550</v>
      </c>
      <c r="H1112" s="5">
        <v>280.5</v>
      </c>
      <c r="I1112" s="5">
        <v>269.5</v>
      </c>
      <c r="J1112" s="5">
        <f t="shared" si="155"/>
        <v>4139058</v>
      </c>
      <c r="K1112" s="5">
        <f t="shared" si="155"/>
        <v>1715367.5</v>
      </c>
      <c r="L1112" s="5">
        <f t="shared" si="156"/>
        <v>5854425.5</v>
      </c>
      <c r="M1112" s="7">
        <f t="shared" si="157"/>
        <v>0.706996442264062</v>
      </c>
      <c r="N1112" s="7">
        <f t="shared" si="158"/>
        <v>0.51</v>
      </c>
      <c r="O1112" s="7">
        <f t="shared" si="159"/>
        <v>0.326614908007211</v>
      </c>
      <c r="P1112" s="7">
        <f t="shared" si="160"/>
        <v>0.293003557735938</v>
      </c>
      <c r="Q1112" s="7">
        <f t="shared" si="161"/>
        <v>0.49</v>
      </c>
      <c r="R1112" s="11">
        <f t="shared" si="162"/>
        <v>-0.514220639717848</v>
      </c>
      <c r="S1112" s="12">
        <f t="shared" si="163"/>
        <v>0.0802471010529223</v>
      </c>
    </row>
    <row r="1113" ht="14.4" spans="1:19">
      <c r="A1113" s="1">
        <v>2011</v>
      </c>
      <c r="B1113" s="1">
        <v>112</v>
      </c>
      <c r="C1113" s="2" t="s">
        <v>140</v>
      </c>
      <c r="D1113" s="5">
        <v>16845</v>
      </c>
      <c r="E1113" s="5">
        <v>7549</v>
      </c>
      <c r="F1113" s="7">
        <v>0.5199</v>
      </c>
      <c r="G1113" s="5">
        <v>552.72</v>
      </c>
      <c r="H1113" s="5">
        <v>287.359128</v>
      </c>
      <c r="I1113" s="5">
        <v>265.360872</v>
      </c>
      <c r="J1113" s="5">
        <f t="shared" si="155"/>
        <v>4840564.51116</v>
      </c>
      <c r="K1113" s="5">
        <f t="shared" si="155"/>
        <v>2003209.222728</v>
      </c>
      <c r="L1113" s="5">
        <f t="shared" si="156"/>
        <v>6843773.733888</v>
      </c>
      <c r="M1113" s="7">
        <f t="shared" si="157"/>
        <v>0.707294644647762</v>
      </c>
      <c r="N1113" s="7">
        <f t="shared" si="158"/>
        <v>0.5199</v>
      </c>
      <c r="O1113" s="7">
        <f t="shared" si="159"/>
        <v>0.307810847080788</v>
      </c>
      <c r="P1113" s="7">
        <f t="shared" si="160"/>
        <v>0.292705355352238</v>
      </c>
      <c r="Q1113" s="7">
        <f t="shared" si="161"/>
        <v>0.4801</v>
      </c>
      <c r="R1113" s="11">
        <f t="shared" si="162"/>
        <v>-0.494827925620241</v>
      </c>
      <c r="S1113" s="12">
        <f t="shared" si="163"/>
        <v>0.0728741798978492</v>
      </c>
    </row>
    <row r="1114" ht="14.4" spans="1:19">
      <c r="A1114" s="1">
        <v>2012</v>
      </c>
      <c r="B1114" s="1">
        <v>112</v>
      </c>
      <c r="C1114" s="2" t="s">
        <v>140</v>
      </c>
      <c r="D1114" s="5">
        <v>19043</v>
      </c>
      <c r="E1114" s="5">
        <v>8684</v>
      </c>
      <c r="F1114" s="7">
        <v>0.5368</v>
      </c>
      <c r="G1114" s="5">
        <v>555.14</v>
      </c>
      <c r="H1114" s="5">
        <v>297.999152</v>
      </c>
      <c r="I1114" s="5">
        <v>257.140848</v>
      </c>
      <c r="J1114" s="5">
        <f t="shared" si="155"/>
        <v>5674797.851536</v>
      </c>
      <c r="K1114" s="5">
        <f t="shared" si="155"/>
        <v>2233011.124032</v>
      </c>
      <c r="L1114" s="5">
        <f t="shared" si="156"/>
        <v>7907808.975568</v>
      </c>
      <c r="M1114" s="7">
        <f t="shared" si="157"/>
        <v>0.717619490944822</v>
      </c>
      <c r="N1114" s="7">
        <f t="shared" si="158"/>
        <v>0.5368</v>
      </c>
      <c r="O1114" s="7">
        <f t="shared" si="159"/>
        <v>0.290313886012598</v>
      </c>
      <c r="P1114" s="7">
        <f t="shared" si="160"/>
        <v>0.282380509055178</v>
      </c>
      <c r="Q1114" s="7">
        <f t="shared" si="161"/>
        <v>0.4632</v>
      </c>
      <c r="R1114" s="11">
        <f t="shared" si="162"/>
        <v>-0.494903441948037</v>
      </c>
      <c r="S1114" s="12">
        <f t="shared" si="163"/>
        <v>0.0685838172241269</v>
      </c>
    </row>
    <row r="1115" ht="14.4" spans="1:19">
      <c r="A1115" s="1">
        <v>2013</v>
      </c>
      <c r="B1115" s="1">
        <v>112</v>
      </c>
      <c r="C1115" s="2" t="s">
        <v>140</v>
      </c>
      <c r="D1115" s="5">
        <v>19329</v>
      </c>
      <c r="E1115" s="5">
        <v>9785</v>
      </c>
      <c r="F1115" s="7">
        <v>0.5482</v>
      </c>
      <c r="G1115" s="5">
        <v>559.12</v>
      </c>
      <c r="H1115" s="5">
        <v>306.509584</v>
      </c>
      <c r="I1115" s="5">
        <v>252.610416</v>
      </c>
      <c r="J1115" s="5">
        <f t="shared" si="155"/>
        <v>5924523.749136</v>
      </c>
      <c r="K1115" s="5">
        <f t="shared" si="155"/>
        <v>2471792.92056</v>
      </c>
      <c r="L1115" s="5">
        <f t="shared" si="156"/>
        <v>8396316.669696</v>
      </c>
      <c r="M1115" s="7">
        <f t="shared" si="157"/>
        <v>0.705609850390565</v>
      </c>
      <c r="N1115" s="7">
        <f t="shared" si="158"/>
        <v>0.5482</v>
      </c>
      <c r="O1115" s="7">
        <f t="shared" si="159"/>
        <v>0.252422281030541</v>
      </c>
      <c r="P1115" s="7">
        <f t="shared" si="160"/>
        <v>0.294390149609435</v>
      </c>
      <c r="Q1115" s="7">
        <f t="shared" si="161"/>
        <v>0.4518</v>
      </c>
      <c r="R1115" s="11">
        <f t="shared" si="162"/>
        <v>-0.428333676946035</v>
      </c>
      <c r="S1115" s="12">
        <f t="shared" si="163"/>
        <v>0.0520144327143022</v>
      </c>
    </row>
    <row r="1116" ht="14.4" spans="1:19">
      <c r="A1116" s="1">
        <v>2014</v>
      </c>
      <c r="B1116" s="1">
        <v>112</v>
      </c>
      <c r="C1116" s="2" t="s">
        <v>140</v>
      </c>
      <c r="D1116" s="5">
        <v>25863</v>
      </c>
      <c r="E1116" s="5">
        <v>12534</v>
      </c>
      <c r="F1116" s="7">
        <v>0.5601</v>
      </c>
      <c r="G1116" s="5">
        <v>560.02</v>
      </c>
      <c r="H1116" s="5">
        <v>313.667202</v>
      </c>
      <c r="I1116" s="5">
        <v>246.352798</v>
      </c>
      <c r="J1116" s="5">
        <f t="shared" si="155"/>
        <v>8112374.845326</v>
      </c>
      <c r="K1116" s="5">
        <f t="shared" si="155"/>
        <v>3087785.970132</v>
      </c>
      <c r="L1116" s="5">
        <f t="shared" si="156"/>
        <v>11200160.815458</v>
      </c>
      <c r="M1116" s="7">
        <f t="shared" si="157"/>
        <v>0.724308782614053</v>
      </c>
      <c r="N1116" s="7">
        <f t="shared" si="158"/>
        <v>0.5601</v>
      </c>
      <c r="O1116" s="7">
        <f t="shared" si="159"/>
        <v>0.257102457569928</v>
      </c>
      <c r="P1116" s="7">
        <f t="shared" si="160"/>
        <v>0.275691217385947</v>
      </c>
      <c r="Q1116" s="7">
        <f t="shared" si="161"/>
        <v>0.4399</v>
      </c>
      <c r="R1116" s="11">
        <f t="shared" si="162"/>
        <v>-0.467265966523486</v>
      </c>
      <c r="S1116" s="12">
        <f t="shared" si="163"/>
        <v>0.0574004448956746</v>
      </c>
    </row>
    <row r="1117" ht="14.4" spans="1:19">
      <c r="A1117" s="1">
        <v>2015</v>
      </c>
      <c r="B1117" s="1">
        <v>112</v>
      </c>
      <c r="C1117" s="2" t="s">
        <v>140</v>
      </c>
      <c r="D1117" s="5">
        <v>26282</v>
      </c>
      <c r="E1117" s="5">
        <v>13650</v>
      </c>
      <c r="F1117" s="7">
        <v>0.573</v>
      </c>
      <c r="G1117" s="5">
        <v>561.4</v>
      </c>
      <c r="H1117" s="5">
        <v>321.6822</v>
      </c>
      <c r="I1117" s="5">
        <v>239.7178</v>
      </c>
      <c r="J1117" s="5">
        <f t="shared" si="155"/>
        <v>8454451.5804</v>
      </c>
      <c r="K1117" s="5">
        <f t="shared" si="155"/>
        <v>3272147.97</v>
      </c>
      <c r="L1117" s="5">
        <f t="shared" si="156"/>
        <v>11726599.5504</v>
      </c>
      <c r="M1117" s="7">
        <f t="shared" si="157"/>
        <v>0.720963613028946</v>
      </c>
      <c r="N1117" s="7">
        <f t="shared" si="158"/>
        <v>0.573</v>
      </c>
      <c r="O1117" s="7">
        <f t="shared" si="159"/>
        <v>0.229702951930457</v>
      </c>
      <c r="P1117" s="7">
        <f t="shared" si="160"/>
        <v>0.279036386971054</v>
      </c>
      <c r="Q1117" s="7">
        <f t="shared" si="161"/>
        <v>0.427</v>
      </c>
      <c r="R1117" s="11">
        <f t="shared" si="162"/>
        <v>-0.425441820660021</v>
      </c>
      <c r="S1117" s="12">
        <f t="shared" si="163"/>
        <v>0.0468937216438369</v>
      </c>
    </row>
    <row r="1118" ht="14.4" spans="1:19">
      <c r="A1118" s="1">
        <v>2016</v>
      </c>
      <c r="B1118" s="1">
        <v>112</v>
      </c>
      <c r="C1118" s="2" t="s">
        <v>140</v>
      </c>
      <c r="D1118" s="5">
        <v>28794</v>
      </c>
      <c r="E1118" s="5">
        <v>14762</v>
      </c>
      <c r="F1118" s="7">
        <v>0.585</v>
      </c>
      <c r="G1118" s="5">
        <v>563.9</v>
      </c>
      <c r="H1118" s="5">
        <v>329.8815</v>
      </c>
      <c r="I1118" s="5">
        <v>234.0185</v>
      </c>
      <c r="J1118" s="5">
        <f t="shared" si="155"/>
        <v>9498607.911</v>
      </c>
      <c r="K1118" s="5">
        <f t="shared" si="155"/>
        <v>3454581.097</v>
      </c>
      <c r="L1118" s="5">
        <f t="shared" si="156"/>
        <v>12953189.008</v>
      </c>
      <c r="M1118" s="7">
        <f t="shared" si="157"/>
        <v>0.733302656599358</v>
      </c>
      <c r="N1118" s="7">
        <f t="shared" si="158"/>
        <v>0.585</v>
      </c>
      <c r="O1118" s="7">
        <f t="shared" si="159"/>
        <v>0.225946670661496</v>
      </c>
      <c r="P1118" s="7">
        <f t="shared" si="160"/>
        <v>0.266697343400642</v>
      </c>
      <c r="Q1118" s="7">
        <f t="shared" si="161"/>
        <v>0.415</v>
      </c>
      <c r="R1118" s="11">
        <f t="shared" si="162"/>
        <v>-0.442164050094807</v>
      </c>
      <c r="S1118" s="12">
        <f t="shared" si="163"/>
        <v>0.0477633163383014</v>
      </c>
    </row>
    <row r="1119" ht="14.4" spans="1:19">
      <c r="A1119" s="1">
        <v>2017</v>
      </c>
      <c r="B1119" s="1">
        <v>112</v>
      </c>
      <c r="C1119" s="2" t="s">
        <v>140</v>
      </c>
      <c r="D1119" s="5">
        <v>31316</v>
      </c>
      <c r="E1119" s="5">
        <v>16005</v>
      </c>
      <c r="F1119" s="7">
        <v>0.5965</v>
      </c>
      <c r="G1119" s="5">
        <v>565.4</v>
      </c>
      <c r="H1119" s="5">
        <v>337.2611</v>
      </c>
      <c r="I1119" s="5">
        <v>228.1389</v>
      </c>
      <c r="J1119" s="5">
        <f t="shared" si="155"/>
        <v>10561668.6076</v>
      </c>
      <c r="K1119" s="5">
        <f t="shared" si="155"/>
        <v>3651363.0945</v>
      </c>
      <c r="L1119" s="5">
        <f t="shared" si="156"/>
        <v>14213031.7021</v>
      </c>
      <c r="M1119" s="7">
        <f t="shared" si="157"/>
        <v>0.743097519865483</v>
      </c>
      <c r="N1119" s="7">
        <f t="shared" si="158"/>
        <v>0.5965</v>
      </c>
      <c r="O1119" s="7">
        <f t="shared" si="159"/>
        <v>0.219748046068387</v>
      </c>
      <c r="P1119" s="7">
        <f t="shared" si="160"/>
        <v>0.256902480134517</v>
      </c>
      <c r="Q1119" s="7">
        <f t="shared" si="161"/>
        <v>0.4035</v>
      </c>
      <c r="R1119" s="11">
        <f t="shared" si="162"/>
        <v>-0.451479929555454</v>
      </c>
      <c r="S1119" s="12">
        <f t="shared" si="163"/>
        <v>0.0473079143949516</v>
      </c>
    </row>
    <row r="1120" ht="14.4" spans="1:19">
      <c r="A1120" s="1">
        <v>2018</v>
      </c>
      <c r="B1120" s="1">
        <v>112</v>
      </c>
      <c r="C1120" s="2" t="s">
        <v>140</v>
      </c>
      <c r="D1120" s="5">
        <v>33947</v>
      </c>
      <c r="E1120" s="5">
        <v>17305</v>
      </c>
      <c r="F1120" s="7">
        <v>0.608</v>
      </c>
      <c r="G1120" s="5">
        <v>566.9</v>
      </c>
      <c r="H1120" s="5">
        <v>344.6752</v>
      </c>
      <c r="I1120" s="5">
        <v>222.2248</v>
      </c>
      <c r="J1120" s="5">
        <f t="shared" si="155"/>
        <v>11700689.0144</v>
      </c>
      <c r="K1120" s="5">
        <f t="shared" si="155"/>
        <v>3845600.164</v>
      </c>
      <c r="L1120" s="5">
        <f t="shared" si="156"/>
        <v>15546289.1784</v>
      </c>
      <c r="M1120" s="7">
        <f t="shared" si="157"/>
        <v>0.75263549263299</v>
      </c>
      <c r="N1120" s="7">
        <f t="shared" si="158"/>
        <v>0.608</v>
      </c>
      <c r="O1120" s="7">
        <f t="shared" si="159"/>
        <v>0.213406155103746</v>
      </c>
      <c r="P1120" s="7">
        <f t="shared" si="160"/>
        <v>0.24736450736701</v>
      </c>
      <c r="Q1120" s="7">
        <f t="shared" si="161"/>
        <v>0.392</v>
      </c>
      <c r="R1120" s="11">
        <f t="shared" si="162"/>
        <v>-0.46039885266621</v>
      </c>
      <c r="S1120" s="12">
        <f t="shared" si="163"/>
        <v>0.046730711295306</v>
      </c>
    </row>
    <row r="1121" ht="14.4" spans="1:19">
      <c r="A1121" s="1">
        <v>2019</v>
      </c>
      <c r="B1121" s="1">
        <v>112</v>
      </c>
      <c r="C1121" s="2" t="s">
        <v>140</v>
      </c>
      <c r="D1121" s="5">
        <v>37297</v>
      </c>
      <c r="E1121" s="5">
        <v>18933</v>
      </c>
      <c r="F1121" s="7">
        <v>0.617</v>
      </c>
      <c r="G1121" s="5">
        <v>568</v>
      </c>
      <c r="H1121" s="5">
        <v>350.456</v>
      </c>
      <c r="I1121" s="5">
        <v>217.544</v>
      </c>
      <c r="J1121" s="5">
        <f t="shared" si="155"/>
        <v>13070957.432</v>
      </c>
      <c r="K1121" s="5">
        <f t="shared" si="155"/>
        <v>4118760.552</v>
      </c>
      <c r="L1121" s="5">
        <f t="shared" si="156"/>
        <v>17189717.984</v>
      </c>
      <c r="M1121" s="7">
        <f t="shared" si="157"/>
        <v>0.760393942714261</v>
      </c>
      <c r="N1121" s="7">
        <f t="shared" si="158"/>
        <v>0.617</v>
      </c>
      <c r="O1121" s="7">
        <f t="shared" si="159"/>
        <v>0.208967620756933</v>
      </c>
      <c r="P1121" s="7">
        <f t="shared" si="160"/>
        <v>0.239606057285739</v>
      </c>
      <c r="Q1121" s="7">
        <f t="shared" si="161"/>
        <v>0.383</v>
      </c>
      <c r="R1121" s="11">
        <f t="shared" si="162"/>
        <v>-0.469038842433619</v>
      </c>
      <c r="S1121" s="12">
        <f t="shared" si="163"/>
        <v>0.0465131652975967</v>
      </c>
    </row>
    <row r="1122" ht="14.4" spans="1:19">
      <c r="A1122" s="1">
        <v>2010</v>
      </c>
      <c r="B1122" s="1">
        <v>113</v>
      </c>
      <c r="C1122" s="2" t="s">
        <v>141</v>
      </c>
      <c r="D1122" s="5">
        <v>14788</v>
      </c>
      <c r="E1122" s="5">
        <v>6645</v>
      </c>
      <c r="F1122" s="7">
        <v>0.579479355392391</v>
      </c>
      <c r="G1122" s="5">
        <v>104.87</v>
      </c>
      <c r="H1122" s="5">
        <v>60.77</v>
      </c>
      <c r="I1122" s="5">
        <v>44.1</v>
      </c>
      <c r="J1122" s="5">
        <f t="shared" si="155"/>
        <v>898666.76</v>
      </c>
      <c r="K1122" s="5">
        <f t="shared" si="155"/>
        <v>293044.5</v>
      </c>
      <c r="L1122" s="5">
        <f t="shared" si="156"/>
        <v>1191711.26</v>
      </c>
      <c r="M1122" s="7">
        <f t="shared" si="157"/>
        <v>0.754097733372092</v>
      </c>
      <c r="N1122" s="7">
        <f t="shared" si="158"/>
        <v>0.579479355392391</v>
      </c>
      <c r="O1122" s="7">
        <f t="shared" si="159"/>
        <v>0.263391942181827</v>
      </c>
      <c r="P1122" s="7">
        <f t="shared" si="160"/>
        <v>0.245902266627908</v>
      </c>
      <c r="Q1122" s="7">
        <f t="shared" si="161"/>
        <v>0.420520644607609</v>
      </c>
      <c r="R1122" s="11">
        <f t="shared" si="162"/>
        <v>-0.536559406727349</v>
      </c>
      <c r="S1122" s="12">
        <f t="shared" si="163"/>
        <v>0.0666820922930083</v>
      </c>
    </row>
    <row r="1123" ht="14.4" spans="1:19">
      <c r="A1123" s="1">
        <v>2011</v>
      </c>
      <c r="B1123" s="1">
        <v>113</v>
      </c>
      <c r="C1123" s="2" t="s">
        <v>141</v>
      </c>
      <c r="D1123" s="5">
        <v>17008</v>
      </c>
      <c r="E1123" s="5">
        <v>7909</v>
      </c>
      <c r="F1123" s="7">
        <v>0.603805899143673</v>
      </c>
      <c r="G1123" s="5">
        <v>105.1</v>
      </c>
      <c r="H1123" s="5">
        <v>63.46</v>
      </c>
      <c r="I1123" s="5">
        <v>41.64</v>
      </c>
      <c r="J1123" s="5">
        <f t="shared" si="155"/>
        <v>1079327.68</v>
      </c>
      <c r="K1123" s="5">
        <f t="shared" si="155"/>
        <v>329330.76</v>
      </c>
      <c r="L1123" s="5">
        <f t="shared" si="156"/>
        <v>1408658.44</v>
      </c>
      <c r="M1123" s="7">
        <f t="shared" si="157"/>
        <v>0.766209642700895</v>
      </c>
      <c r="N1123" s="7">
        <f t="shared" si="158"/>
        <v>0.603805899143673</v>
      </c>
      <c r="O1123" s="7">
        <f t="shared" si="159"/>
        <v>0.238203030029519</v>
      </c>
      <c r="P1123" s="7">
        <f t="shared" si="160"/>
        <v>0.233790357299105</v>
      </c>
      <c r="Q1123" s="7">
        <f t="shared" si="161"/>
        <v>0.396194100856327</v>
      </c>
      <c r="R1123" s="11">
        <f t="shared" si="162"/>
        <v>-0.527479440032793</v>
      </c>
      <c r="S1123" s="12">
        <f t="shared" si="163"/>
        <v>0.0591938517759899</v>
      </c>
    </row>
    <row r="1124" ht="14.4" spans="1:19">
      <c r="A1124" s="1">
        <v>2012</v>
      </c>
      <c r="B1124" s="1">
        <v>113</v>
      </c>
      <c r="C1124" s="2" t="s">
        <v>141</v>
      </c>
      <c r="D1124" s="5">
        <v>19307</v>
      </c>
      <c r="E1124" s="5">
        <v>9072</v>
      </c>
      <c r="F1124" s="7">
        <v>0.620882771713336</v>
      </c>
      <c r="G1124" s="5">
        <v>105.35</v>
      </c>
      <c r="H1124" s="5">
        <v>65.41</v>
      </c>
      <c r="I1124" s="5">
        <v>39.94</v>
      </c>
      <c r="J1124" s="5">
        <f t="shared" si="155"/>
        <v>1262870.87</v>
      </c>
      <c r="K1124" s="5">
        <f t="shared" si="155"/>
        <v>362335.68</v>
      </c>
      <c r="L1124" s="5">
        <f t="shared" si="156"/>
        <v>1625206.55</v>
      </c>
      <c r="M1124" s="7">
        <f t="shared" si="157"/>
        <v>0.777052535260826</v>
      </c>
      <c r="N1124" s="7">
        <f t="shared" si="158"/>
        <v>0.620882771713336</v>
      </c>
      <c r="O1124" s="7">
        <f t="shared" si="159"/>
        <v>0.224365670325231</v>
      </c>
      <c r="P1124" s="7">
        <f t="shared" si="160"/>
        <v>0.222947464739174</v>
      </c>
      <c r="Q1124" s="7">
        <f t="shared" si="161"/>
        <v>0.379117228286663</v>
      </c>
      <c r="R1124" s="11">
        <f t="shared" si="162"/>
        <v>-0.530909307143053</v>
      </c>
      <c r="S1124" s="12">
        <f t="shared" si="163"/>
        <v>0.0559790289177399</v>
      </c>
    </row>
    <row r="1125" ht="14.4" spans="1:19">
      <c r="A1125" s="1">
        <v>2013</v>
      </c>
      <c r="B1125" s="1">
        <v>113</v>
      </c>
      <c r="C1125" s="2" t="s">
        <v>141</v>
      </c>
      <c r="D1125" s="5">
        <v>20878</v>
      </c>
      <c r="E1125" s="5">
        <v>10210</v>
      </c>
      <c r="F1125" s="7">
        <v>0.628192999053926</v>
      </c>
      <c r="G1125" s="5">
        <v>105.7</v>
      </c>
      <c r="H1125" s="5">
        <v>66.4</v>
      </c>
      <c r="I1125" s="5">
        <v>39.3</v>
      </c>
      <c r="J1125" s="5">
        <f t="shared" si="155"/>
        <v>1386299.2</v>
      </c>
      <c r="K1125" s="5">
        <f t="shared" si="155"/>
        <v>401253</v>
      </c>
      <c r="L1125" s="5">
        <f t="shared" si="156"/>
        <v>1787552.2</v>
      </c>
      <c r="M1125" s="7">
        <f t="shared" si="157"/>
        <v>0.775529352373598</v>
      </c>
      <c r="N1125" s="7">
        <f t="shared" si="158"/>
        <v>0.628192999053926</v>
      </c>
      <c r="O1125" s="7">
        <f t="shared" si="159"/>
        <v>0.210698388923326</v>
      </c>
      <c r="P1125" s="7">
        <f t="shared" si="160"/>
        <v>0.224470647626402</v>
      </c>
      <c r="Q1125" s="7">
        <f t="shared" si="161"/>
        <v>0.371807000946074</v>
      </c>
      <c r="R1125" s="11">
        <f t="shared" si="162"/>
        <v>-0.504629951886206</v>
      </c>
      <c r="S1125" s="12">
        <f t="shared" si="163"/>
        <v>0.050128172996291</v>
      </c>
    </row>
    <row r="1126" ht="14.4" spans="1:19">
      <c r="A1126" s="1">
        <v>2014</v>
      </c>
      <c r="B1126" s="1">
        <v>113</v>
      </c>
      <c r="C1126" s="2" t="s">
        <v>141</v>
      </c>
      <c r="D1126" s="5">
        <v>22763</v>
      </c>
      <c r="E1126" s="5">
        <v>12692</v>
      </c>
      <c r="F1126" s="7">
        <v>0.635814129202871</v>
      </c>
      <c r="G1126" s="5">
        <v>105.88</v>
      </c>
      <c r="H1126" s="5">
        <v>67.32</v>
      </c>
      <c r="I1126" s="5">
        <v>38.56</v>
      </c>
      <c r="J1126" s="5">
        <f t="shared" si="155"/>
        <v>1532405.16</v>
      </c>
      <c r="K1126" s="5">
        <f t="shared" si="155"/>
        <v>489403.52</v>
      </c>
      <c r="L1126" s="5">
        <f t="shared" si="156"/>
        <v>2021808.68</v>
      </c>
      <c r="M1126" s="7">
        <f t="shared" si="157"/>
        <v>0.757937768869407</v>
      </c>
      <c r="N1126" s="7">
        <f t="shared" si="158"/>
        <v>0.635814129202871</v>
      </c>
      <c r="O1126" s="7">
        <f t="shared" si="159"/>
        <v>0.175695012209335</v>
      </c>
      <c r="P1126" s="7">
        <f t="shared" si="160"/>
        <v>0.242062231130593</v>
      </c>
      <c r="Q1126" s="7">
        <f t="shared" si="161"/>
        <v>0.364185870797129</v>
      </c>
      <c r="R1126" s="11">
        <f t="shared" si="162"/>
        <v>-0.408469524834967</v>
      </c>
      <c r="S1126" s="12">
        <f t="shared" si="163"/>
        <v>0.034290841025021</v>
      </c>
    </row>
    <row r="1127" ht="14.4" spans="1:19">
      <c r="A1127" s="1">
        <v>2015</v>
      </c>
      <c r="B1127" s="1">
        <v>113</v>
      </c>
      <c r="C1127" s="2" t="s">
        <v>141</v>
      </c>
      <c r="D1127" s="5">
        <v>24774</v>
      </c>
      <c r="E1127" s="5">
        <v>13812</v>
      </c>
      <c r="F1127" s="7">
        <v>0.643039169419537</v>
      </c>
      <c r="G1127" s="5">
        <v>105.95</v>
      </c>
      <c r="H1127" s="5">
        <v>68.13</v>
      </c>
      <c r="I1127" s="5">
        <v>37.82</v>
      </c>
      <c r="J1127" s="5">
        <f t="shared" si="155"/>
        <v>1687852.62</v>
      </c>
      <c r="K1127" s="5">
        <f t="shared" si="155"/>
        <v>522369.84</v>
      </c>
      <c r="L1127" s="5">
        <f t="shared" si="156"/>
        <v>2210222.46</v>
      </c>
      <c r="M1127" s="7">
        <f t="shared" si="157"/>
        <v>0.76365734696226</v>
      </c>
      <c r="N1127" s="7">
        <f t="shared" si="158"/>
        <v>0.643039169419537</v>
      </c>
      <c r="O1127" s="7">
        <f t="shared" si="159"/>
        <v>0.171913550766975</v>
      </c>
      <c r="P1127" s="7">
        <f t="shared" si="160"/>
        <v>0.23634265303774</v>
      </c>
      <c r="Q1127" s="7">
        <f t="shared" si="161"/>
        <v>0.356960830580462</v>
      </c>
      <c r="R1127" s="11">
        <f t="shared" si="162"/>
        <v>-0.412343385837287</v>
      </c>
      <c r="S1127" s="12">
        <f t="shared" si="163"/>
        <v>0.0338287163142213</v>
      </c>
    </row>
    <row r="1128" ht="14.4" spans="1:19">
      <c r="A1128" s="1">
        <v>2016</v>
      </c>
      <c r="B1128" s="1">
        <v>113</v>
      </c>
      <c r="C1128" s="2" t="s">
        <v>141</v>
      </c>
      <c r="D1128" s="5">
        <v>26986</v>
      </c>
      <c r="E1128" s="5">
        <v>14813</v>
      </c>
      <c r="F1128" s="7">
        <v>0.649040711277492</v>
      </c>
      <c r="G1128" s="5">
        <v>106.85</v>
      </c>
      <c r="H1128" s="5">
        <v>69.35</v>
      </c>
      <c r="I1128" s="5">
        <v>37.5</v>
      </c>
      <c r="J1128" s="5">
        <f t="shared" si="155"/>
        <v>1871479.1</v>
      </c>
      <c r="K1128" s="5">
        <f t="shared" si="155"/>
        <v>555487.5</v>
      </c>
      <c r="L1128" s="5">
        <f t="shared" si="156"/>
        <v>2426966.6</v>
      </c>
      <c r="M1128" s="7">
        <f t="shared" si="157"/>
        <v>0.771118605422918</v>
      </c>
      <c r="N1128" s="7">
        <f t="shared" si="158"/>
        <v>0.649040711277492</v>
      </c>
      <c r="O1128" s="7">
        <f t="shared" si="159"/>
        <v>0.172346750987746</v>
      </c>
      <c r="P1128" s="7">
        <f t="shared" si="160"/>
        <v>0.228881394577082</v>
      </c>
      <c r="Q1128" s="7">
        <f t="shared" si="161"/>
        <v>0.350959288722508</v>
      </c>
      <c r="R1128" s="11">
        <f t="shared" si="162"/>
        <v>-0.427466288420934</v>
      </c>
      <c r="S1128" s="12">
        <f t="shared" si="163"/>
        <v>0.0350607060423691</v>
      </c>
    </row>
    <row r="1129" ht="14.4" spans="1:19">
      <c r="A1129" s="1">
        <v>2017</v>
      </c>
      <c r="B1129" s="1">
        <v>113</v>
      </c>
      <c r="C1129" s="2" t="s">
        <v>141</v>
      </c>
      <c r="D1129" s="5">
        <v>29399</v>
      </c>
      <c r="E1129" s="5">
        <v>16168</v>
      </c>
      <c r="F1129" s="7">
        <v>0.654099730708515</v>
      </c>
      <c r="G1129" s="5">
        <v>107.69</v>
      </c>
      <c r="H1129" s="5">
        <v>70.44</v>
      </c>
      <c r="I1129" s="5">
        <v>37.25</v>
      </c>
      <c r="J1129" s="5">
        <f t="shared" si="155"/>
        <v>2070865.56</v>
      </c>
      <c r="K1129" s="5">
        <f t="shared" si="155"/>
        <v>602258</v>
      </c>
      <c r="L1129" s="5">
        <f t="shared" si="156"/>
        <v>2673123.56</v>
      </c>
      <c r="M1129" s="7">
        <f t="shared" si="157"/>
        <v>0.774698779730182</v>
      </c>
      <c r="N1129" s="7">
        <f t="shared" si="158"/>
        <v>0.654099730708515</v>
      </c>
      <c r="O1129" s="7">
        <f t="shared" si="159"/>
        <v>0.169214449215827</v>
      </c>
      <c r="P1129" s="7">
        <f t="shared" si="160"/>
        <v>0.225301220269818</v>
      </c>
      <c r="Q1129" s="7">
        <f t="shared" si="161"/>
        <v>0.345900269291485</v>
      </c>
      <c r="R1129" s="11">
        <f t="shared" si="162"/>
        <v>-0.428712230843571</v>
      </c>
      <c r="S1129" s="12">
        <f t="shared" si="163"/>
        <v>0.0345008385665635</v>
      </c>
    </row>
    <row r="1130" ht="14.4" spans="1:19">
      <c r="A1130" s="1">
        <v>2018</v>
      </c>
      <c r="B1130" s="1">
        <v>113</v>
      </c>
      <c r="C1130" s="2" t="s">
        <v>141</v>
      </c>
      <c r="D1130" s="5">
        <v>31742</v>
      </c>
      <c r="E1130" s="5">
        <v>17609</v>
      </c>
      <c r="F1130" s="7">
        <v>0.659088800222697</v>
      </c>
      <c r="G1130" s="5">
        <v>107.77</v>
      </c>
      <c r="H1130" s="5">
        <v>71.03</v>
      </c>
      <c r="I1130" s="5">
        <v>36.74</v>
      </c>
      <c r="J1130" s="5">
        <f t="shared" si="155"/>
        <v>2254634.26</v>
      </c>
      <c r="K1130" s="5">
        <f t="shared" si="155"/>
        <v>646954.66</v>
      </c>
      <c r="L1130" s="5">
        <f t="shared" si="156"/>
        <v>2901588.92</v>
      </c>
      <c r="M1130" s="7">
        <f t="shared" si="157"/>
        <v>0.777034349855458</v>
      </c>
      <c r="N1130" s="7">
        <f t="shared" si="158"/>
        <v>0.659088800222697</v>
      </c>
      <c r="O1130" s="7">
        <f t="shared" si="159"/>
        <v>0.164626282315556</v>
      </c>
      <c r="P1130" s="7">
        <f t="shared" si="160"/>
        <v>0.222965650144542</v>
      </c>
      <c r="Q1130" s="7">
        <f t="shared" si="161"/>
        <v>0.340911199777304</v>
      </c>
      <c r="R1130" s="11">
        <f t="shared" si="162"/>
        <v>-0.42460430779117</v>
      </c>
      <c r="S1130" s="12">
        <f t="shared" si="163"/>
        <v>0.0332481007073577</v>
      </c>
    </row>
    <row r="1131" ht="14.4" spans="1:19">
      <c r="A1131" s="1">
        <v>2019</v>
      </c>
      <c r="B1131" s="1">
        <v>113</v>
      </c>
      <c r="C1131" s="2" t="s">
        <v>141</v>
      </c>
      <c r="D1131" s="5">
        <v>34541</v>
      </c>
      <c r="E1131" s="5">
        <v>19313</v>
      </c>
      <c r="F1131" s="7">
        <v>0.663017835236388</v>
      </c>
      <c r="G1131" s="5">
        <v>105.97</v>
      </c>
      <c r="H1131" s="5">
        <v>70.26</v>
      </c>
      <c r="I1131" s="5">
        <v>35.71</v>
      </c>
      <c r="J1131" s="5">
        <f t="shared" si="155"/>
        <v>2426850.66</v>
      </c>
      <c r="K1131" s="5">
        <f t="shared" si="155"/>
        <v>689667.23</v>
      </c>
      <c r="L1131" s="5">
        <f t="shared" si="156"/>
        <v>3116517.89</v>
      </c>
      <c r="M1131" s="7">
        <f t="shared" si="157"/>
        <v>0.778705833130963</v>
      </c>
      <c r="N1131" s="7">
        <f t="shared" si="158"/>
        <v>0.663017835236388</v>
      </c>
      <c r="O1131" s="7">
        <f t="shared" si="159"/>
        <v>0.160831462779603</v>
      </c>
      <c r="P1131" s="7">
        <f t="shared" si="160"/>
        <v>0.221294166869037</v>
      </c>
      <c r="Q1131" s="7">
        <f t="shared" si="161"/>
        <v>0.336982164763612</v>
      </c>
      <c r="R1131" s="11">
        <f t="shared" si="162"/>
        <v>-0.420537117169148</v>
      </c>
      <c r="S1131" s="12">
        <f t="shared" si="163"/>
        <v>0.0321779872360086</v>
      </c>
    </row>
    <row r="1132" ht="14.4" spans="1:19">
      <c r="A1132" s="1">
        <v>2010</v>
      </c>
      <c r="B1132" s="1">
        <v>114</v>
      </c>
      <c r="C1132" s="2" t="s">
        <v>142</v>
      </c>
      <c r="D1132" s="5">
        <v>15271</v>
      </c>
      <c r="E1132" s="5">
        <v>6951</v>
      </c>
      <c r="F1132" s="7">
        <v>0.455</v>
      </c>
      <c r="G1132" s="5">
        <v>287.37</v>
      </c>
      <c r="H1132" s="5">
        <v>130.75</v>
      </c>
      <c r="I1132" s="5">
        <v>156.62</v>
      </c>
      <c r="J1132" s="5">
        <f t="shared" si="155"/>
        <v>1996683.25</v>
      </c>
      <c r="K1132" s="5">
        <f t="shared" si="155"/>
        <v>1088665.62</v>
      </c>
      <c r="L1132" s="5">
        <f t="shared" si="156"/>
        <v>3085348.87</v>
      </c>
      <c r="M1132" s="7">
        <f t="shared" si="157"/>
        <v>0.647149912094058</v>
      </c>
      <c r="N1132" s="7">
        <f t="shared" si="158"/>
        <v>0.454988342554894</v>
      </c>
      <c r="O1132" s="7">
        <f t="shared" si="159"/>
        <v>0.352306173188681</v>
      </c>
      <c r="P1132" s="7">
        <f t="shared" si="160"/>
        <v>0.352850087905942</v>
      </c>
      <c r="Q1132" s="7">
        <f t="shared" si="161"/>
        <v>0.545011657445106</v>
      </c>
      <c r="R1132" s="11">
        <f t="shared" si="162"/>
        <v>-0.434763897664015</v>
      </c>
      <c r="S1132" s="12">
        <f t="shared" si="163"/>
        <v>0.0745884295001709</v>
      </c>
    </row>
    <row r="1133" ht="14.4" spans="1:19">
      <c r="A1133" s="1">
        <v>2011</v>
      </c>
      <c r="B1133" s="1">
        <v>114</v>
      </c>
      <c r="C1133" s="2" t="s">
        <v>142</v>
      </c>
      <c r="D1133" s="5">
        <v>15526</v>
      </c>
      <c r="E1133" s="5">
        <v>8248</v>
      </c>
      <c r="F1133" s="7">
        <v>0.4818</v>
      </c>
      <c r="G1133" s="5">
        <v>287.99</v>
      </c>
      <c r="H1133" s="5">
        <v>138.75</v>
      </c>
      <c r="I1133" s="5">
        <v>149.24</v>
      </c>
      <c r="J1133" s="5">
        <f t="shared" si="155"/>
        <v>2154232.5</v>
      </c>
      <c r="K1133" s="5">
        <f t="shared" si="155"/>
        <v>1230931.52</v>
      </c>
      <c r="L1133" s="5">
        <f t="shared" si="156"/>
        <v>3385164.02</v>
      </c>
      <c r="M1133" s="7">
        <f t="shared" si="157"/>
        <v>0.636374629788249</v>
      </c>
      <c r="N1133" s="7">
        <f t="shared" si="158"/>
        <v>0.481787562068127</v>
      </c>
      <c r="O1133" s="7">
        <f t="shared" si="159"/>
        <v>0.278284156173608</v>
      </c>
      <c r="P1133" s="7">
        <f t="shared" si="160"/>
        <v>0.363625370211751</v>
      </c>
      <c r="Q1133" s="7">
        <f t="shared" si="161"/>
        <v>0.518212437931873</v>
      </c>
      <c r="R1133" s="11">
        <f t="shared" si="162"/>
        <v>-0.354261135095221</v>
      </c>
      <c r="S1133" s="12">
        <f t="shared" si="163"/>
        <v>0.0482746404602802</v>
      </c>
    </row>
    <row r="1134" ht="14.4" spans="1:19">
      <c r="A1134" s="1">
        <v>2012</v>
      </c>
      <c r="B1134" s="1">
        <v>114</v>
      </c>
      <c r="C1134" s="2" t="s">
        <v>142</v>
      </c>
      <c r="D1134" s="5">
        <v>19628</v>
      </c>
      <c r="E1134" s="5">
        <v>9387</v>
      </c>
      <c r="F1134" s="7">
        <v>0.5001</v>
      </c>
      <c r="G1134" s="5">
        <v>288.52</v>
      </c>
      <c r="H1134" s="5">
        <v>144.29</v>
      </c>
      <c r="I1134" s="5">
        <v>144.23</v>
      </c>
      <c r="J1134" s="5">
        <f t="shared" si="155"/>
        <v>2832124.12</v>
      </c>
      <c r="K1134" s="5">
        <f t="shared" si="155"/>
        <v>1353887.01</v>
      </c>
      <c r="L1134" s="5">
        <f t="shared" si="156"/>
        <v>4186011.13</v>
      </c>
      <c r="M1134" s="7">
        <f t="shared" si="157"/>
        <v>0.676568702768834</v>
      </c>
      <c r="N1134" s="7">
        <f t="shared" si="158"/>
        <v>0.500103978926937</v>
      </c>
      <c r="O1134" s="7">
        <f t="shared" si="159"/>
        <v>0.302217963997842</v>
      </c>
      <c r="P1134" s="7">
        <f t="shared" si="160"/>
        <v>0.323431297231166</v>
      </c>
      <c r="Q1134" s="7">
        <f t="shared" si="161"/>
        <v>0.499896021073063</v>
      </c>
      <c r="R1134" s="11">
        <f t="shared" si="162"/>
        <v>-0.43541340087496</v>
      </c>
      <c r="S1134" s="12">
        <f t="shared" si="163"/>
        <v>0.0636448947786362</v>
      </c>
    </row>
    <row r="1135" ht="14.4" spans="1:19">
      <c r="A1135" s="1">
        <v>2013</v>
      </c>
      <c r="B1135" s="1">
        <v>114</v>
      </c>
      <c r="C1135" s="2" t="s">
        <v>142</v>
      </c>
      <c r="D1135" s="5">
        <v>19820</v>
      </c>
      <c r="E1135" s="5">
        <v>10615</v>
      </c>
      <c r="F1135" s="7">
        <v>0.5119</v>
      </c>
      <c r="G1135" s="5">
        <v>288.72</v>
      </c>
      <c r="H1135" s="5">
        <v>147.8</v>
      </c>
      <c r="I1135" s="5">
        <v>140.92</v>
      </c>
      <c r="J1135" s="5">
        <f t="shared" si="155"/>
        <v>2929396</v>
      </c>
      <c r="K1135" s="5">
        <f t="shared" si="155"/>
        <v>1495865.8</v>
      </c>
      <c r="L1135" s="5">
        <f t="shared" si="156"/>
        <v>4425261.8</v>
      </c>
      <c r="M1135" s="7">
        <f t="shared" si="157"/>
        <v>0.66197123071905</v>
      </c>
      <c r="N1135" s="7">
        <f t="shared" si="158"/>
        <v>0.511914657799945</v>
      </c>
      <c r="O1135" s="7">
        <f t="shared" si="159"/>
        <v>0.257064169702648</v>
      </c>
      <c r="P1135" s="7">
        <f t="shared" si="160"/>
        <v>0.33802876928095</v>
      </c>
      <c r="Q1135" s="7">
        <f t="shared" si="161"/>
        <v>0.488085342200055</v>
      </c>
      <c r="R1135" s="11">
        <f t="shared" si="162"/>
        <v>-0.367359264043974</v>
      </c>
      <c r="S1135" s="12">
        <f t="shared" si="163"/>
        <v>0.045991084883093</v>
      </c>
    </row>
    <row r="1136" ht="14.4" spans="1:19">
      <c r="A1136" s="1">
        <v>2014</v>
      </c>
      <c r="B1136" s="1">
        <v>114</v>
      </c>
      <c r="C1136" s="2" t="s">
        <v>142</v>
      </c>
      <c r="D1136" s="5">
        <v>26498</v>
      </c>
      <c r="E1136" s="5">
        <v>13481</v>
      </c>
      <c r="F1136" s="7">
        <v>0.5276</v>
      </c>
      <c r="G1136" s="5">
        <v>288.91</v>
      </c>
      <c r="H1136" s="5">
        <v>152.43</v>
      </c>
      <c r="I1136" s="5">
        <v>136.48</v>
      </c>
      <c r="J1136" s="5">
        <f t="shared" si="155"/>
        <v>4039090.14</v>
      </c>
      <c r="K1136" s="5">
        <f t="shared" si="155"/>
        <v>1839886.88</v>
      </c>
      <c r="L1136" s="5">
        <f t="shared" si="156"/>
        <v>5878977.02</v>
      </c>
      <c r="M1136" s="7">
        <f t="shared" si="157"/>
        <v>0.687039620372593</v>
      </c>
      <c r="N1136" s="7">
        <f t="shared" si="158"/>
        <v>0.527603752033505</v>
      </c>
      <c r="O1136" s="7">
        <f t="shared" si="159"/>
        <v>0.264046429805791</v>
      </c>
      <c r="P1136" s="7">
        <f t="shared" si="160"/>
        <v>0.312960379627407</v>
      </c>
      <c r="Q1136" s="7">
        <f t="shared" si="161"/>
        <v>0.472396247966495</v>
      </c>
      <c r="R1136" s="11">
        <f t="shared" si="162"/>
        <v>-0.411741541931213</v>
      </c>
      <c r="S1136" s="12">
        <f t="shared" si="163"/>
        <v>0.0525515696233428</v>
      </c>
    </row>
    <row r="1137" ht="14.4" spans="1:19">
      <c r="A1137" s="1">
        <v>2015</v>
      </c>
      <c r="B1137" s="1">
        <v>114</v>
      </c>
      <c r="C1137" s="2" t="s">
        <v>142</v>
      </c>
      <c r="D1137" s="5">
        <v>26731</v>
      </c>
      <c r="E1137" s="5">
        <v>14716</v>
      </c>
      <c r="F1137" s="7">
        <v>0.5421</v>
      </c>
      <c r="G1137" s="5">
        <v>289.63</v>
      </c>
      <c r="H1137" s="5">
        <v>157.02</v>
      </c>
      <c r="I1137" s="5">
        <v>132.61</v>
      </c>
      <c r="J1137" s="5">
        <f t="shared" si="155"/>
        <v>4197301.62</v>
      </c>
      <c r="K1137" s="5">
        <f t="shared" si="155"/>
        <v>1951488.76</v>
      </c>
      <c r="L1137" s="5">
        <f t="shared" si="156"/>
        <v>6148790.38</v>
      </c>
      <c r="M1137" s="7">
        <f t="shared" si="157"/>
        <v>0.682622330670508</v>
      </c>
      <c r="N1137" s="7">
        <f t="shared" si="158"/>
        <v>0.542139971688016</v>
      </c>
      <c r="O1137" s="7">
        <f t="shared" si="159"/>
        <v>0.23041753162972</v>
      </c>
      <c r="P1137" s="7">
        <f t="shared" si="160"/>
        <v>0.317377669329492</v>
      </c>
      <c r="Q1137" s="7">
        <f t="shared" si="161"/>
        <v>0.457860028311984</v>
      </c>
      <c r="R1137" s="11">
        <f t="shared" si="162"/>
        <v>-0.366471071727322</v>
      </c>
      <c r="S1137" s="12">
        <f t="shared" si="163"/>
        <v>0.0409784178469266</v>
      </c>
    </row>
    <row r="1138" ht="14.4" spans="1:19">
      <c r="A1138" s="1">
        <v>2016</v>
      </c>
      <c r="B1138" s="1">
        <v>114</v>
      </c>
      <c r="C1138" s="2" t="s">
        <v>142</v>
      </c>
      <c r="D1138" s="5">
        <v>28920</v>
      </c>
      <c r="E1138" s="5">
        <v>15811</v>
      </c>
      <c r="F1138" s="7">
        <v>0.5601</v>
      </c>
      <c r="G1138" s="5">
        <v>290.13</v>
      </c>
      <c r="H1138" s="5">
        <v>162.5</v>
      </c>
      <c r="I1138" s="5">
        <v>127.63</v>
      </c>
      <c r="J1138" s="5">
        <f t="shared" si="155"/>
        <v>4699500</v>
      </c>
      <c r="K1138" s="5">
        <f t="shared" si="155"/>
        <v>2017957.93</v>
      </c>
      <c r="L1138" s="5">
        <f t="shared" si="156"/>
        <v>6717457.93</v>
      </c>
      <c r="M1138" s="7">
        <f t="shared" si="157"/>
        <v>0.699595002897175</v>
      </c>
      <c r="N1138" s="7">
        <f t="shared" si="158"/>
        <v>0.560093751077103</v>
      </c>
      <c r="O1138" s="7">
        <f t="shared" si="159"/>
        <v>0.222397417964068</v>
      </c>
      <c r="P1138" s="7">
        <f t="shared" si="160"/>
        <v>0.300404997102825</v>
      </c>
      <c r="Q1138" s="7">
        <f t="shared" si="161"/>
        <v>0.439906248922897</v>
      </c>
      <c r="R1138" s="11">
        <f t="shared" si="162"/>
        <v>-0.381430078998488</v>
      </c>
      <c r="S1138" s="12">
        <f t="shared" si="163"/>
        <v>0.0410046204884249</v>
      </c>
    </row>
    <row r="1139" ht="14.4" spans="1:19">
      <c r="A1139" s="1">
        <v>2017</v>
      </c>
      <c r="B1139" s="1">
        <v>114</v>
      </c>
      <c r="C1139" s="2" t="s">
        <v>142</v>
      </c>
      <c r="D1139" s="5">
        <v>31317</v>
      </c>
      <c r="E1139" s="5">
        <v>17167</v>
      </c>
      <c r="F1139" s="7">
        <v>0.5791</v>
      </c>
      <c r="G1139" s="5">
        <v>290.15</v>
      </c>
      <c r="H1139" s="5">
        <v>168.03</v>
      </c>
      <c r="I1139" s="5">
        <v>122.12</v>
      </c>
      <c r="J1139" s="5">
        <f t="shared" si="155"/>
        <v>5262195.51</v>
      </c>
      <c r="K1139" s="5">
        <f t="shared" si="155"/>
        <v>2096434.04</v>
      </c>
      <c r="L1139" s="5">
        <f t="shared" si="156"/>
        <v>7358629.55</v>
      </c>
      <c r="M1139" s="7">
        <f t="shared" si="157"/>
        <v>0.715105370401476</v>
      </c>
      <c r="N1139" s="7">
        <f t="shared" si="158"/>
        <v>0.579114251249354</v>
      </c>
      <c r="O1139" s="7">
        <f t="shared" si="159"/>
        <v>0.210930119791446</v>
      </c>
      <c r="P1139" s="7">
        <f t="shared" si="160"/>
        <v>0.284894629598524</v>
      </c>
      <c r="Q1139" s="7">
        <f t="shared" si="161"/>
        <v>0.420885748750646</v>
      </c>
      <c r="R1139" s="11">
        <f t="shared" si="162"/>
        <v>-0.390242025014033</v>
      </c>
      <c r="S1139" s="12">
        <f t="shared" si="163"/>
        <v>0.0396594042721394</v>
      </c>
    </row>
    <row r="1140" ht="14.4" spans="1:19">
      <c r="A1140" s="1">
        <v>2018</v>
      </c>
      <c r="B1140" s="1">
        <v>114</v>
      </c>
      <c r="C1140" s="2" t="s">
        <v>142</v>
      </c>
      <c r="D1140" s="5">
        <v>33779</v>
      </c>
      <c r="E1140" s="5">
        <v>18776</v>
      </c>
      <c r="F1140" s="7">
        <v>0.5921</v>
      </c>
      <c r="G1140" s="5">
        <v>289.65</v>
      </c>
      <c r="H1140" s="5">
        <v>171.5</v>
      </c>
      <c r="I1140" s="5">
        <v>118.15</v>
      </c>
      <c r="J1140" s="5">
        <f t="shared" si="155"/>
        <v>5793098.5</v>
      </c>
      <c r="K1140" s="5">
        <f t="shared" si="155"/>
        <v>2218384.4</v>
      </c>
      <c r="L1140" s="5">
        <f t="shared" si="156"/>
        <v>8011482.9</v>
      </c>
      <c r="M1140" s="7">
        <f t="shared" si="157"/>
        <v>0.723099402733544</v>
      </c>
      <c r="N1140" s="7">
        <f t="shared" si="158"/>
        <v>0.592093906438806</v>
      </c>
      <c r="O1140" s="7">
        <f t="shared" si="159"/>
        <v>0.199881451154626</v>
      </c>
      <c r="P1140" s="7">
        <f t="shared" si="160"/>
        <v>0.276900597266456</v>
      </c>
      <c r="Q1140" s="7">
        <f t="shared" si="161"/>
        <v>0.407906093561195</v>
      </c>
      <c r="R1140" s="11">
        <f t="shared" si="162"/>
        <v>-0.387378397922547</v>
      </c>
      <c r="S1140" s="12">
        <f t="shared" si="163"/>
        <v>0.0372688481945482</v>
      </c>
    </row>
    <row r="1141" ht="14.4" spans="1:19">
      <c r="A1141" s="1">
        <v>2019</v>
      </c>
      <c r="B1141" s="1">
        <v>114</v>
      </c>
      <c r="C1141" s="2" t="s">
        <v>142</v>
      </c>
      <c r="D1141" s="5">
        <v>36805</v>
      </c>
      <c r="E1141" s="5">
        <v>20556</v>
      </c>
      <c r="F1141" s="7">
        <v>0.601</v>
      </c>
      <c r="G1141" s="5">
        <v>289.75</v>
      </c>
      <c r="H1141" s="5">
        <v>174.14</v>
      </c>
      <c r="I1141" s="5">
        <v>115.61</v>
      </c>
      <c r="J1141" s="5">
        <f t="shared" si="155"/>
        <v>6409222.7</v>
      </c>
      <c r="K1141" s="5">
        <f t="shared" si="155"/>
        <v>2376479.16</v>
      </c>
      <c r="L1141" s="5">
        <f t="shared" si="156"/>
        <v>8785701.86</v>
      </c>
      <c r="M1141" s="7">
        <f t="shared" si="157"/>
        <v>0.729506054511165</v>
      </c>
      <c r="N1141" s="7">
        <f t="shared" si="158"/>
        <v>0.60100086281277</v>
      </c>
      <c r="O1141" s="7">
        <f t="shared" si="159"/>
        <v>0.193771297301178</v>
      </c>
      <c r="P1141" s="7">
        <f t="shared" si="160"/>
        <v>0.270493945488835</v>
      </c>
      <c r="Q1141" s="7">
        <f t="shared" si="161"/>
        <v>0.39899913718723</v>
      </c>
      <c r="R1141" s="11">
        <f t="shared" si="162"/>
        <v>-0.388709539079508</v>
      </c>
      <c r="S1141" s="12">
        <f t="shared" si="163"/>
        <v>0.0362137576969292</v>
      </c>
    </row>
    <row r="1142" ht="14.4" spans="1:19">
      <c r="A1142" s="1">
        <v>2010</v>
      </c>
      <c r="B1142" s="1">
        <v>115</v>
      </c>
      <c r="C1142" s="2" t="s">
        <v>143</v>
      </c>
      <c r="D1142" s="5">
        <v>13796</v>
      </c>
      <c r="E1142" s="5">
        <v>5943</v>
      </c>
      <c r="F1142" s="7">
        <v>0.46</v>
      </c>
      <c r="G1142" s="5">
        <v>531.05</v>
      </c>
      <c r="H1142" s="5">
        <v>244.283</v>
      </c>
      <c r="I1142" s="5">
        <v>286.767</v>
      </c>
      <c r="J1142" s="5">
        <f t="shared" si="155"/>
        <v>3370128.268</v>
      </c>
      <c r="K1142" s="5">
        <f t="shared" si="155"/>
        <v>1704256.281</v>
      </c>
      <c r="L1142" s="5">
        <f t="shared" si="156"/>
        <v>5074384.549</v>
      </c>
      <c r="M1142" s="7">
        <f t="shared" si="157"/>
        <v>0.664145224993668</v>
      </c>
      <c r="N1142" s="7">
        <f t="shared" si="158"/>
        <v>0.46</v>
      </c>
      <c r="O1142" s="7">
        <f t="shared" si="159"/>
        <v>0.367274348419098</v>
      </c>
      <c r="P1142" s="7">
        <f t="shared" si="160"/>
        <v>0.335854775006331</v>
      </c>
      <c r="Q1142" s="7">
        <f t="shared" si="161"/>
        <v>0.54</v>
      </c>
      <c r="R1142" s="11">
        <f t="shared" si="162"/>
        <v>-0.474890290270973</v>
      </c>
      <c r="S1142" s="12">
        <f t="shared" si="163"/>
        <v>0.0844293331735561</v>
      </c>
    </row>
    <row r="1143" ht="14.4" spans="1:19">
      <c r="A1143" s="1">
        <v>2011</v>
      </c>
      <c r="B1143" s="1">
        <v>115</v>
      </c>
      <c r="C1143" s="2" t="s">
        <v>143</v>
      </c>
      <c r="D1143" s="5">
        <v>15888</v>
      </c>
      <c r="E1143" s="5">
        <v>7029</v>
      </c>
      <c r="F1143" s="7">
        <v>0.4799</v>
      </c>
      <c r="G1143" s="5">
        <v>482.49</v>
      </c>
      <c r="H1143" s="5">
        <v>231.546951</v>
      </c>
      <c r="I1143" s="5">
        <v>250.943049</v>
      </c>
      <c r="J1143" s="5">
        <f t="shared" si="155"/>
        <v>3678817.957488</v>
      </c>
      <c r="K1143" s="5">
        <f t="shared" si="155"/>
        <v>1763878.691421</v>
      </c>
      <c r="L1143" s="5">
        <f t="shared" si="156"/>
        <v>5442696.648909</v>
      </c>
      <c r="M1143" s="7">
        <f t="shared" si="157"/>
        <v>0.675918243252713</v>
      </c>
      <c r="N1143" s="7">
        <f t="shared" si="158"/>
        <v>0.4799</v>
      </c>
      <c r="O1143" s="7">
        <f t="shared" si="159"/>
        <v>0.342494377930842</v>
      </c>
      <c r="P1143" s="7">
        <f t="shared" si="160"/>
        <v>0.324081756747287</v>
      </c>
      <c r="Q1143" s="7">
        <f t="shared" si="161"/>
        <v>0.5201</v>
      </c>
      <c r="R1143" s="11">
        <f t="shared" si="162"/>
        <v>-0.473025281178206</v>
      </c>
      <c r="S1143" s="12">
        <f t="shared" si="163"/>
        <v>0.0781993341448335</v>
      </c>
    </row>
    <row r="1144" ht="14.4" spans="1:19">
      <c r="A1144" s="1">
        <v>2012</v>
      </c>
      <c r="B1144" s="1">
        <v>115</v>
      </c>
      <c r="C1144" s="2" t="s">
        <v>143</v>
      </c>
      <c r="D1144" s="5">
        <v>19336</v>
      </c>
      <c r="E1144" s="5">
        <v>7988</v>
      </c>
      <c r="F1144" s="7">
        <v>0.4963</v>
      </c>
      <c r="G1144" s="5">
        <v>483.31</v>
      </c>
      <c r="H1144" s="5">
        <v>239.866753</v>
      </c>
      <c r="I1144" s="5">
        <v>243.443247</v>
      </c>
      <c r="J1144" s="5">
        <f t="shared" si="155"/>
        <v>4638063.536008</v>
      </c>
      <c r="K1144" s="5">
        <f t="shared" si="155"/>
        <v>1944624.657036</v>
      </c>
      <c r="L1144" s="5">
        <f t="shared" si="156"/>
        <v>6582688.193044</v>
      </c>
      <c r="M1144" s="7">
        <f t="shared" si="157"/>
        <v>0.704585026662678</v>
      </c>
      <c r="N1144" s="7">
        <f t="shared" si="158"/>
        <v>0.4963</v>
      </c>
      <c r="O1144" s="7">
        <f t="shared" si="159"/>
        <v>0.350428432254386</v>
      </c>
      <c r="P1144" s="7">
        <f t="shared" si="160"/>
        <v>0.295414973337322</v>
      </c>
      <c r="Q1144" s="7">
        <f t="shared" si="161"/>
        <v>0.5037</v>
      </c>
      <c r="R1144" s="11">
        <f t="shared" si="162"/>
        <v>-0.533599795593227</v>
      </c>
      <c r="S1144" s="12">
        <f t="shared" si="163"/>
        <v>0.0892732568953427</v>
      </c>
    </row>
    <row r="1145" ht="14.4" spans="1:19">
      <c r="A1145" s="1">
        <v>2013</v>
      </c>
      <c r="B1145" s="1">
        <v>115</v>
      </c>
      <c r="C1145" s="2" t="s">
        <v>143</v>
      </c>
      <c r="D1145" s="5">
        <v>19819</v>
      </c>
      <c r="E1145" s="5">
        <v>9023</v>
      </c>
      <c r="F1145" s="7">
        <v>0.5103</v>
      </c>
      <c r="G1145" s="5">
        <v>485.3</v>
      </c>
      <c r="H1145" s="5">
        <v>247.64859</v>
      </c>
      <c r="I1145" s="5">
        <v>237.65141</v>
      </c>
      <c r="J1145" s="5">
        <f t="shared" si="155"/>
        <v>4908147.40521</v>
      </c>
      <c r="K1145" s="5">
        <f t="shared" si="155"/>
        <v>2144328.67243</v>
      </c>
      <c r="L1145" s="5">
        <f t="shared" si="156"/>
        <v>7052476.07764</v>
      </c>
      <c r="M1145" s="7">
        <f t="shared" si="157"/>
        <v>0.695946693214794</v>
      </c>
      <c r="N1145" s="7">
        <f t="shared" si="158"/>
        <v>0.5103</v>
      </c>
      <c r="O1145" s="7">
        <f t="shared" si="159"/>
        <v>0.310274279122685</v>
      </c>
      <c r="P1145" s="7">
        <f t="shared" si="160"/>
        <v>0.304053306785206</v>
      </c>
      <c r="Q1145" s="7">
        <f t="shared" si="161"/>
        <v>0.4897</v>
      </c>
      <c r="R1145" s="11">
        <f t="shared" si="162"/>
        <v>-0.476589921407162</v>
      </c>
      <c r="S1145" s="12">
        <f t="shared" si="163"/>
        <v>0.0710256169606876</v>
      </c>
    </row>
    <row r="1146" ht="14.4" spans="1:19">
      <c r="A1146" s="1">
        <v>2014</v>
      </c>
      <c r="B1146" s="1">
        <v>115</v>
      </c>
      <c r="C1146" s="2" t="s">
        <v>143</v>
      </c>
      <c r="D1146" s="5">
        <v>22912</v>
      </c>
      <c r="E1146" s="5">
        <v>11597</v>
      </c>
      <c r="F1146" s="7">
        <v>0.5225</v>
      </c>
      <c r="G1146" s="5">
        <v>486.13</v>
      </c>
      <c r="H1146" s="5">
        <v>254.002925</v>
      </c>
      <c r="I1146" s="5">
        <v>232.127075</v>
      </c>
      <c r="J1146" s="5">
        <f t="shared" si="155"/>
        <v>5819715.0176</v>
      </c>
      <c r="K1146" s="5">
        <f t="shared" si="155"/>
        <v>2691977.688775</v>
      </c>
      <c r="L1146" s="5">
        <f t="shared" si="156"/>
        <v>8511692.706375</v>
      </c>
      <c r="M1146" s="7">
        <f t="shared" si="157"/>
        <v>0.683731804984126</v>
      </c>
      <c r="N1146" s="7">
        <f t="shared" si="158"/>
        <v>0.5225</v>
      </c>
      <c r="O1146" s="7">
        <f t="shared" si="159"/>
        <v>0.268940758916649</v>
      </c>
      <c r="P1146" s="7">
        <f t="shared" si="160"/>
        <v>0.316268195015874</v>
      </c>
      <c r="Q1146" s="7">
        <f t="shared" si="161"/>
        <v>0.4775</v>
      </c>
      <c r="R1146" s="11">
        <f t="shared" si="162"/>
        <v>-0.41197358788702</v>
      </c>
      <c r="S1146" s="12">
        <f t="shared" si="163"/>
        <v>0.0535892074926402</v>
      </c>
    </row>
    <row r="1147" ht="14.4" spans="1:19">
      <c r="A1147" s="1">
        <v>2015</v>
      </c>
      <c r="B1147" s="1">
        <v>115</v>
      </c>
      <c r="C1147" s="2" t="s">
        <v>143</v>
      </c>
      <c r="D1147" s="5">
        <v>25753</v>
      </c>
      <c r="E1147" s="5">
        <v>12655</v>
      </c>
      <c r="F1147" s="7">
        <v>0.536</v>
      </c>
      <c r="G1147" s="5">
        <v>487.8</v>
      </c>
      <c r="H1147" s="5">
        <v>261.4608</v>
      </c>
      <c r="I1147" s="5">
        <v>226.3392</v>
      </c>
      <c r="J1147" s="5">
        <f t="shared" si="155"/>
        <v>6733399.9824</v>
      </c>
      <c r="K1147" s="5">
        <f t="shared" si="155"/>
        <v>2864322.576</v>
      </c>
      <c r="L1147" s="5">
        <f t="shared" si="156"/>
        <v>9597722.5584</v>
      </c>
      <c r="M1147" s="7">
        <f t="shared" si="157"/>
        <v>0.70156226557173</v>
      </c>
      <c r="N1147" s="7">
        <f t="shared" si="158"/>
        <v>0.536</v>
      </c>
      <c r="O1147" s="7">
        <f t="shared" si="159"/>
        <v>0.269175495148161</v>
      </c>
      <c r="P1147" s="7">
        <f t="shared" si="160"/>
        <v>0.29843773442827</v>
      </c>
      <c r="Q1147" s="7">
        <f t="shared" si="161"/>
        <v>0.464</v>
      </c>
      <c r="R1147" s="11">
        <f t="shared" si="162"/>
        <v>-0.441323236032702</v>
      </c>
      <c r="S1147" s="12">
        <f t="shared" si="163"/>
        <v>0.0571358635003832</v>
      </c>
    </row>
    <row r="1148" ht="14.4" spans="1:19">
      <c r="A1148" s="1">
        <v>2016</v>
      </c>
      <c r="B1148" s="1">
        <v>115</v>
      </c>
      <c r="C1148" s="2" t="s">
        <v>143</v>
      </c>
      <c r="D1148" s="5">
        <v>27939</v>
      </c>
      <c r="E1148" s="5">
        <v>13554</v>
      </c>
      <c r="F1148" s="7">
        <v>0.5492</v>
      </c>
      <c r="G1148" s="5">
        <v>490.43</v>
      </c>
      <c r="H1148" s="5">
        <v>269.344156</v>
      </c>
      <c r="I1148" s="5">
        <v>221.085844</v>
      </c>
      <c r="J1148" s="5">
        <f t="shared" si="155"/>
        <v>7525206.374484</v>
      </c>
      <c r="K1148" s="5">
        <f t="shared" si="155"/>
        <v>2996597.529576</v>
      </c>
      <c r="L1148" s="5">
        <f t="shared" si="156"/>
        <v>10521803.90406</v>
      </c>
      <c r="M1148" s="7">
        <f t="shared" si="157"/>
        <v>0.71520116161643</v>
      </c>
      <c r="N1148" s="7">
        <f t="shared" si="158"/>
        <v>0.5492</v>
      </c>
      <c r="O1148" s="7">
        <f t="shared" si="159"/>
        <v>0.264101174148216</v>
      </c>
      <c r="P1148" s="7">
        <f t="shared" si="160"/>
        <v>0.28479883838357</v>
      </c>
      <c r="Q1148" s="7">
        <f t="shared" si="161"/>
        <v>0.4508</v>
      </c>
      <c r="R1148" s="11">
        <f t="shared" si="162"/>
        <v>-0.459240681345494</v>
      </c>
      <c r="S1148" s="12">
        <f t="shared" si="163"/>
        <v>0.0580942539493911</v>
      </c>
    </row>
    <row r="1149" ht="14.4" spans="1:19">
      <c r="A1149" s="1">
        <v>2017</v>
      </c>
      <c r="B1149" s="1">
        <v>115</v>
      </c>
      <c r="C1149" s="2" t="s">
        <v>143</v>
      </c>
      <c r="D1149" s="5">
        <v>30264</v>
      </c>
      <c r="E1149" s="5">
        <v>14744</v>
      </c>
      <c r="F1149" s="7">
        <v>0.5637</v>
      </c>
      <c r="G1149" s="5">
        <v>491.5</v>
      </c>
      <c r="H1149" s="5">
        <v>277.05855</v>
      </c>
      <c r="I1149" s="5">
        <v>214.44145</v>
      </c>
      <c r="J1149" s="5">
        <f t="shared" si="155"/>
        <v>8384899.9572</v>
      </c>
      <c r="K1149" s="5">
        <f t="shared" si="155"/>
        <v>3161724.7388</v>
      </c>
      <c r="L1149" s="5">
        <f t="shared" si="156"/>
        <v>11546624.696</v>
      </c>
      <c r="M1149" s="7">
        <f t="shared" si="157"/>
        <v>0.726177578119839</v>
      </c>
      <c r="N1149" s="7">
        <f t="shared" si="158"/>
        <v>0.5637</v>
      </c>
      <c r="O1149" s="7">
        <f t="shared" si="159"/>
        <v>0.253272387789273</v>
      </c>
      <c r="P1149" s="7">
        <f t="shared" si="160"/>
        <v>0.273822421880161</v>
      </c>
      <c r="Q1149" s="7">
        <f t="shared" si="161"/>
        <v>0.4363</v>
      </c>
      <c r="R1149" s="11">
        <f t="shared" si="162"/>
        <v>-0.465850279173933</v>
      </c>
      <c r="S1149" s="12">
        <f t="shared" si="163"/>
        <v>0.0563604774924873</v>
      </c>
    </row>
    <row r="1150" ht="14.4" spans="1:19">
      <c r="A1150" s="1">
        <v>2018</v>
      </c>
      <c r="B1150" s="1">
        <v>115</v>
      </c>
      <c r="C1150" s="2" t="s">
        <v>143</v>
      </c>
      <c r="D1150" s="5">
        <v>32685</v>
      </c>
      <c r="E1150" s="5">
        <v>15988</v>
      </c>
      <c r="F1150" s="7">
        <v>0.5757</v>
      </c>
      <c r="G1150" s="5">
        <v>492</v>
      </c>
      <c r="H1150" s="5">
        <v>283.2444</v>
      </c>
      <c r="I1150" s="5">
        <v>208.7556</v>
      </c>
      <c r="J1150" s="5">
        <f t="shared" si="155"/>
        <v>9257843.214</v>
      </c>
      <c r="K1150" s="5">
        <f t="shared" si="155"/>
        <v>3337584.5328</v>
      </c>
      <c r="L1150" s="5">
        <f t="shared" si="156"/>
        <v>12595427.7468</v>
      </c>
      <c r="M1150" s="7">
        <f t="shared" si="157"/>
        <v>0.735016182070677</v>
      </c>
      <c r="N1150" s="7">
        <f t="shared" si="158"/>
        <v>0.5757</v>
      </c>
      <c r="O1150" s="7">
        <f t="shared" si="159"/>
        <v>0.244305823711404</v>
      </c>
      <c r="P1150" s="7">
        <f t="shared" si="160"/>
        <v>0.264983817929323</v>
      </c>
      <c r="Q1150" s="7">
        <f t="shared" si="161"/>
        <v>0.4243</v>
      </c>
      <c r="R1150" s="11">
        <f t="shared" si="162"/>
        <v>-0.470771992504212</v>
      </c>
      <c r="S1150" s="12">
        <f t="shared" si="163"/>
        <v>0.0548217738540271</v>
      </c>
    </row>
    <row r="1151" ht="14.4" spans="1:19">
      <c r="A1151" s="1">
        <v>2019</v>
      </c>
      <c r="B1151" s="1">
        <v>115</v>
      </c>
      <c r="C1151" s="2" t="s">
        <v>143</v>
      </c>
      <c r="D1151" s="5">
        <v>35695</v>
      </c>
      <c r="E1151" s="5">
        <v>17510</v>
      </c>
      <c r="F1151" s="7">
        <v>0.583</v>
      </c>
      <c r="G1151" s="5">
        <v>492.1</v>
      </c>
      <c r="H1151" s="5">
        <v>286.8943</v>
      </c>
      <c r="I1151" s="5">
        <v>205.2057</v>
      </c>
      <c r="J1151" s="5">
        <f t="shared" si="155"/>
        <v>10240692.0385</v>
      </c>
      <c r="K1151" s="5">
        <f t="shared" si="155"/>
        <v>3593151.807</v>
      </c>
      <c r="L1151" s="5">
        <f t="shared" si="156"/>
        <v>13833843.8455</v>
      </c>
      <c r="M1151" s="7">
        <f t="shared" si="157"/>
        <v>0.740263671678728</v>
      </c>
      <c r="N1151" s="7">
        <f t="shared" si="158"/>
        <v>0.583</v>
      </c>
      <c r="O1151" s="7">
        <f t="shared" si="159"/>
        <v>0.238819249462655</v>
      </c>
      <c r="P1151" s="7">
        <f t="shared" si="160"/>
        <v>0.259736328321272</v>
      </c>
      <c r="Q1151" s="7">
        <f t="shared" si="161"/>
        <v>0.417</v>
      </c>
      <c r="R1151" s="11">
        <f t="shared" si="162"/>
        <v>-0.473419227194009</v>
      </c>
      <c r="S1151" s="12">
        <f t="shared" si="163"/>
        <v>0.0538250426467167</v>
      </c>
    </row>
    <row r="1152" ht="14.4" spans="1:19">
      <c r="A1152" s="1">
        <v>2010</v>
      </c>
      <c r="B1152" s="1">
        <v>116</v>
      </c>
      <c r="C1152" s="2" t="s">
        <v>144</v>
      </c>
      <c r="D1152" s="5">
        <v>14708</v>
      </c>
      <c r="E1152" s="5">
        <v>6453</v>
      </c>
      <c r="F1152" s="7">
        <v>0.436</v>
      </c>
      <c r="G1152" s="5">
        <v>557.01</v>
      </c>
      <c r="H1152" s="5">
        <v>242.85636</v>
      </c>
      <c r="I1152" s="5">
        <v>314.15364</v>
      </c>
      <c r="J1152" s="5">
        <f t="shared" si="155"/>
        <v>3571931.34288</v>
      </c>
      <c r="K1152" s="5">
        <f t="shared" si="155"/>
        <v>2027233.43892</v>
      </c>
      <c r="L1152" s="5">
        <f t="shared" si="156"/>
        <v>5599164.7818</v>
      </c>
      <c r="M1152" s="7">
        <f t="shared" si="157"/>
        <v>0.637940028929048</v>
      </c>
      <c r="N1152" s="7">
        <f t="shared" si="158"/>
        <v>0.436</v>
      </c>
      <c r="O1152" s="7">
        <f t="shared" si="159"/>
        <v>0.380602037033804</v>
      </c>
      <c r="P1152" s="7">
        <f t="shared" si="160"/>
        <v>0.362059971070952</v>
      </c>
      <c r="Q1152" s="7">
        <f t="shared" si="161"/>
        <v>0.564</v>
      </c>
      <c r="R1152" s="11">
        <f t="shared" si="162"/>
        <v>-0.443244387451519</v>
      </c>
      <c r="S1152" s="12">
        <f t="shared" si="163"/>
        <v>0.0823202244177409</v>
      </c>
    </row>
    <row r="1153" ht="14.4" spans="1:19">
      <c r="A1153" s="1">
        <v>2011</v>
      </c>
      <c r="B1153" s="1">
        <v>116</v>
      </c>
      <c r="C1153" s="2" t="s">
        <v>144</v>
      </c>
      <c r="D1153" s="5">
        <v>14947</v>
      </c>
      <c r="E1153" s="5">
        <v>7664</v>
      </c>
      <c r="F1153" s="7">
        <v>0.45</v>
      </c>
      <c r="G1153" s="5">
        <v>570.4</v>
      </c>
      <c r="H1153" s="5">
        <v>256.68</v>
      </c>
      <c r="I1153" s="5">
        <v>313.72</v>
      </c>
      <c r="J1153" s="5">
        <f t="shared" si="155"/>
        <v>3836595.96</v>
      </c>
      <c r="K1153" s="5">
        <f t="shared" si="155"/>
        <v>2404350.08</v>
      </c>
      <c r="L1153" s="5">
        <f t="shared" si="156"/>
        <v>6240946.04</v>
      </c>
      <c r="M1153" s="7">
        <f t="shared" si="157"/>
        <v>0.61474589515919</v>
      </c>
      <c r="N1153" s="7">
        <f t="shared" si="158"/>
        <v>0.45</v>
      </c>
      <c r="O1153" s="7">
        <f t="shared" si="159"/>
        <v>0.31196142105741</v>
      </c>
      <c r="P1153" s="7">
        <f t="shared" si="160"/>
        <v>0.38525410484081</v>
      </c>
      <c r="Q1153" s="7">
        <f t="shared" si="161"/>
        <v>0.55</v>
      </c>
      <c r="R1153" s="11">
        <f t="shared" si="162"/>
        <v>-0.356015149077708</v>
      </c>
      <c r="S1153" s="12">
        <f t="shared" si="163"/>
        <v>0.0546207054753709</v>
      </c>
    </row>
    <row r="1154" ht="14.4" spans="1:19">
      <c r="A1154" s="1">
        <v>2012</v>
      </c>
      <c r="B1154" s="1">
        <v>116</v>
      </c>
      <c r="C1154" s="2" t="s">
        <v>144</v>
      </c>
      <c r="D1154" s="5">
        <v>18211</v>
      </c>
      <c r="E1154" s="5">
        <v>8710</v>
      </c>
      <c r="F1154" s="7">
        <v>0.468</v>
      </c>
      <c r="G1154" s="5">
        <v>571.94</v>
      </c>
      <c r="H1154" s="5">
        <v>267.66792</v>
      </c>
      <c r="I1154" s="5">
        <v>304.27208</v>
      </c>
      <c r="J1154" s="5">
        <f t="shared" si="155"/>
        <v>4874500.49112</v>
      </c>
      <c r="K1154" s="5">
        <f t="shared" si="155"/>
        <v>2650209.8168</v>
      </c>
      <c r="L1154" s="5">
        <f t="shared" si="156"/>
        <v>7524710.30792</v>
      </c>
      <c r="M1154" s="7">
        <f t="shared" si="157"/>
        <v>0.647799090150943</v>
      </c>
      <c r="N1154" s="7">
        <f t="shared" si="158"/>
        <v>0.468</v>
      </c>
      <c r="O1154" s="7">
        <f t="shared" si="159"/>
        <v>0.325112306297051</v>
      </c>
      <c r="P1154" s="7">
        <f t="shared" si="160"/>
        <v>0.352200909849057</v>
      </c>
      <c r="Q1154" s="7">
        <f t="shared" si="161"/>
        <v>0.532</v>
      </c>
      <c r="R1154" s="11">
        <f t="shared" si="162"/>
        <v>-0.41244170995222</v>
      </c>
      <c r="S1154" s="12">
        <f t="shared" si="163"/>
        <v>0.0653451107112317</v>
      </c>
    </row>
    <row r="1155" ht="14.4" spans="1:19">
      <c r="A1155" s="1">
        <v>2013</v>
      </c>
      <c r="B1155" s="1">
        <v>116</v>
      </c>
      <c r="C1155" s="2" t="s">
        <v>144</v>
      </c>
      <c r="D1155" s="5">
        <v>18706</v>
      </c>
      <c r="E1155" s="5">
        <v>9909</v>
      </c>
      <c r="F1155" s="7">
        <v>0.479</v>
      </c>
      <c r="G1155" s="5">
        <v>573.94</v>
      </c>
      <c r="H1155" s="5">
        <v>274.91726</v>
      </c>
      <c r="I1155" s="5">
        <v>299.02274</v>
      </c>
      <c r="J1155" s="5">
        <f t="shared" ref="J1155:K1218" si="164">D1155*H1155</f>
        <v>5142602.26556</v>
      </c>
      <c r="K1155" s="5">
        <f t="shared" si="164"/>
        <v>2963016.33066</v>
      </c>
      <c r="L1155" s="5">
        <f t="shared" ref="L1155:L1218" si="165">J1155+K1155</f>
        <v>8105618.59622</v>
      </c>
      <c r="M1155" s="7">
        <f t="shared" ref="M1155:M1218" si="166">J1155/L1155</f>
        <v>0.634449080537569</v>
      </c>
      <c r="N1155" s="7">
        <f t="shared" ref="N1155:N1218" si="167">H1155/G1155</f>
        <v>0.479</v>
      </c>
      <c r="O1155" s="7">
        <f t="shared" ref="O1155:O1218" si="168">LN(M1155/N1155)</f>
        <v>0.28105643520339</v>
      </c>
      <c r="P1155" s="7">
        <f t="shared" ref="P1155:P1218" si="169">K1155/L1155</f>
        <v>0.365550919462431</v>
      </c>
      <c r="Q1155" s="7">
        <f t="shared" ref="Q1155:Q1218" si="170">I1155/G1155</f>
        <v>0.521</v>
      </c>
      <c r="R1155" s="11">
        <f t="shared" ref="R1155:R1218" si="171">LN(P1155/Q1155)</f>
        <v>-0.354344457732207</v>
      </c>
      <c r="S1155" s="12">
        <f t="shared" ref="S1155:S1218" si="172">M1155*O1155+P1155*R1155</f>
        <v>0.0487850545635325</v>
      </c>
    </row>
    <row r="1156" ht="14.4" spans="1:19">
      <c r="A1156" s="1">
        <v>2014</v>
      </c>
      <c r="B1156" s="1">
        <v>116</v>
      </c>
      <c r="C1156" s="2" t="s">
        <v>144</v>
      </c>
      <c r="D1156" s="5">
        <v>25930</v>
      </c>
      <c r="E1156" s="5">
        <v>12625</v>
      </c>
      <c r="F1156" s="7">
        <v>0.495</v>
      </c>
      <c r="G1156" s="5">
        <v>574.42</v>
      </c>
      <c r="H1156" s="5">
        <v>284.3379</v>
      </c>
      <c r="I1156" s="5">
        <v>290.0821</v>
      </c>
      <c r="J1156" s="5">
        <f t="shared" si="164"/>
        <v>7372881.747</v>
      </c>
      <c r="K1156" s="5">
        <f t="shared" si="164"/>
        <v>3662286.5125</v>
      </c>
      <c r="L1156" s="5">
        <f t="shared" si="165"/>
        <v>11035168.2595</v>
      </c>
      <c r="M1156" s="7">
        <f t="shared" si="166"/>
        <v>0.668125901990919</v>
      </c>
      <c r="N1156" s="7">
        <f t="shared" si="167"/>
        <v>0.495</v>
      </c>
      <c r="O1156" s="7">
        <f t="shared" si="168"/>
        <v>0.299918869242889</v>
      </c>
      <c r="P1156" s="7">
        <f t="shared" si="169"/>
        <v>0.331874098009081</v>
      </c>
      <c r="Q1156" s="7">
        <f t="shared" si="170"/>
        <v>0.505</v>
      </c>
      <c r="R1156" s="11">
        <f t="shared" si="171"/>
        <v>-0.41980275514626</v>
      </c>
      <c r="S1156" s="12">
        <f t="shared" si="172"/>
        <v>0.06106190433111</v>
      </c>
    </row>
    <row r="1157" ht="14.4" spans="1:19">
      <c r="A1157" s="1">
        <v>2015</v>
      </c>
      <c r="B1157" s="1">
        <v>116</v>
      </c>
      <c r="C1157" s="2" t="s">
        <v>144</v>
      </c>
      <c r="D1157" s="5">
        <v>25382</v>
      </c>
      <c r="E1157" s="5">
        <v>13728</v>
      </c>
      <c r="F1157" s="7">
        <v>0.512</v>
      </c>
      <c r="G1157" s="5">
        <v>570.59</v>
      </c>
      <c r="H1157" s="5">
        <v>292.14208</v>
      </c>
      <c r="I1157" s="5">
        <v>278.44792</v>
      </c>
      <c r="J1157" s="5">
        <f t="shared" si="164"/>
        <v>7415150.27456</v>
      </c>
      <c r="K1157" s="5">
        <f t="shared" si="164"/>
        <v>3822533.04576</v>
      </c>
      <c r="L1157" s="5">
        <f t="shared" si="165"/>
        <v>11237683.32032</v>
      </c>
      <c r="M1157" s="7">
        <f t="shared" si="166"/>
        <v>0.659846879752512</v>
      </c>
      <c r="N1157" s="7">
        <f t="shared" si="167"/>
        <v>0.512</v>
      </c>
      <c r="O1157" s="7">
        <f t="shared" si="168"/>
        <v>0.253683182689732</v>
      </c>
      <c r="P1157" s="7">
        <f t="shared" si="169"/>
        <v>0.340153120247488</v>
      </c>
      <c r="Q1157" s="7">
        <f t="shared" si="170"/>
        <v>0.488</v>
      </c>
      <c r="R1157" s="11">
        <f t="shared" si="171"/>
        <v>-0.360919535952635</v>
      </c>
      <c r="S1157" s="12">
        <f t="shared" si="172"/>
        <v>0.0446241502309416</v>
      </c>
    </row>
    <row r="1158" ht="14.4" spans="1:19">
      <c r="A1158" s="1">
        <v>2016</v>
      </c>
      <c r="B1158" s="1">
        <v>116</v>
      </c>
      <c r="C1158" s="2" t="s">
        <v>144</v>
      </c>
      <c r="D1158" s="5">
        <v>27666</v>
      </c>
      <c r="E1158" s="5">
        <v>14707</v>
      </c>
      <c r="F1158" s="7">
        <v>0.531</v>
      </c>
      <c r="G1158" s="5">
        <v>569.79</v>
      </c>
      <c r="H1158" s="5">
        <v>302.55849</v>
      </c>
      <c r="I1158" s="5">
        <v>267.23151</v>
      </c>
      <c r="J1158" s="5">
        <f t="shared" si="164"/>
        <v>8370583.18434</v>
      </c>
      <c r="K1158" s="5">
        <f t="shared" si="164"/>
        <v>3930173.81757</v>
      </c>
      <c r="L1158" s="5">
        <f t="shared" si="165"/>
        <v>12300757.00191</v>
      </c>
      <c r="M1158" s="7">
        <f t="shared" si="166"/>
        <v>0.680493337364543</v>
      </c>
      <c r="N1158" s="7">
        <f t="shared" si="167"/>
        <v>0.531</v>
      </c>
      <c r="O1158" s="7">
        <f t="shared" si="168"/>
        <v>0.248056010007445</v>
      </c>
      <c r="P1158" s="7">
        <f t="shared" si="169"/>
        <v>0.319506662635457</v>
      </c>
      <c r="Q1158" s="7">
        <f t="shared" si="170"/>
        <v>0.469</v>
      </c>
      <c r="R1158" s="11">
        <f t="shared" si="171"/>
        <v>-0.383824641527002</v>
      </c>
      <c r="S1158" s="12">
        <f t="shared" si="172"/>
        <v>0.0461659318517557</v>
      </c>
    </row>
    <row r="1159" ht="14.4" spans="1:19">
      <c r="A1159" s="1">
        <v>2017</v>
      </c>
      <c r="B1159" s="1">
        <v>116</v>
      </c>
      <c r="C1159" s="2" t="s">
        <v>144</v>
      </c>
      <c r="D1159" s="5">
        <v>29973</v>
      </c>
      <c r="E1159" s="5">
        <v>15962</v>
      </c>
      <c r="F1159" s="7">
        <v>0.547</v>
      </c>
      <c r="G1159" s="5">
        <v>564.17</v>
      </c>
      <c r="H1159" s="5">
        <v>308.60099</v>
      </c>
      <c r="I1159" s="5">
        <v>255.56901</v>
      </c>
      <c r="J1159" s="5">
        <f t="shared" si="164"/>
        <v>9249697.47327</v>
      </c>
      <c r="K1159" s="5">
        <f t="shared" si="164"/>
        <v>4079392.53762</v>
      </c>
      <c r="L1159" s="5">
        <f t="shared" si="165"/>
        <v>13329090.01089</v>
      </c>
      <c r="M1159" s="7">
        <f t="shared" si="166"/>
        <v>0.693948158930047</v>
      </c>
      <c r="N1159" s="7">
        <f t="shared" si="167"/>
        <v>0.547</v>
      </c>
      <c r="O1159" s="7">
        <f t="shared" si="168"/>
        <v>0.237948456346659</v>
      </c>
      <c r="P1159" s="7">
        <f t="shared" si="169"/>
        <v>0.306051841069953</v>
      </c>
      <c r="Q1159" s="7">
        <f t="shared" si="170"/>
        <v>0.453</v>
      </c>
      <c r="R1159" s="11">
        <f t="shared" si="171"/>
        <v>-0.392137622618515</v>
      </c>
      <c r="S1159" s="12">
        <f t="shared" si="172"/>
        <v>0.0451094518468203</v>
      </c>
    </row>
    <row r="1160" ht="14.4" spans="1:19">
      <c r="A1160" s="1">
        <v>2018</v>
      </c>
      <c r="B1160" s="1">
        <v>116</v>
      </c>
      <c r="C1160" s="2" t="s">
        <v>144</v>
      </c>
      <c r="D1160" s="5">
        <v>32590</v>
      </c>
      <c r="E1160" s="5">
        <v>17300</v>
      </c>
      <c r="F1160" s="7">
        <v>0.5581</v>
      </c>
      <c r="G1160" s="5">
        <v>559.02</v>
      </c>
      <c r="H1160" s="5">
        <v>311.989062</v>
      </c>
      <c r="I1160" s="5">
        <v>247.030938</v>
      </c>
      <c r="J1160" s="5">
        <f t="shared" si="164"/>
        <v>10167723.53058</v>
      </c>
      <c r="K1160" s="5">
        <f t="shared" si="164"/>
        <v>4273635.2274</v>
      </c>
      <c r="L1160" s="5">
        <f t="shared" si="165"/>
        <v>14441358.75798</v>
      </c>
      <c r="M1160" s="7">
        <f t="shared" si="166"/>
        <v>0.704069727854488</v>
      </c>
      <c r="N1160" s="7">
        <f t="shared" si="167"/>
        <v>0.5581</v>
      </c>
      <c r="O1160" s="7">
        <f t="shared" si="168"/>
        <v>0.232339238706849</v>
      </c>
      <c r="P1160" s="7">
        <f t="shared" si="169"/>
        <v>0.295930272145512</v>
      </c>
      <c r="Q1160" s="7">
        <f t="shared" si="170"/>
        <v>0.4419</v>
      </c>
      <c r="R1160" s="11">
        <f t="shared" si="171"/>
        <v>-0.400959752638887</v>
      </c>
      <c r="S1160" s="12">
        <f t="shared" si="172"/>
        <v>0.0449268958484269</v>
      </c>
    </row>
    <row r="1161" ht="14.4" spans="1:19">
      <c r="A1161" s="1">
        <v>2019</v>
      </c>
      <c r="B1161" s="1">
        <v>116</v>
      </c>
      <c r="C1161" s="2" t="s">
        <v>144</v>
      </c>
      <c r="D1161" s="5">
        <v>35910</v>
      </c>
      <c r="E1161" s="5">
        <v>18893</v>
      </c>
      <c r="F1161" s="7">
        <v>0.5641</v>
      </c>
      <c r="G1161" s="5">
        <v>557.01</v>
      </c>
      <c r="H1161" s="5">
        <v>314.209341</v>
      </c>
      <c r="I1161" s="5">
        <v>242.800659</v>
      </c>
      <c r="J1161" s="5">
        <f t="shared" si="164"/>
        <v>11283257.43531</v>
      </c>
      <c r="K1161" s="5">
        <f t="shared" si="164"/>
        <v>4587232.850487</v>
      </c>
      <c r="L1161" s="5">
        <f t="shared" si="165"/>
        <v>15870490.285797</v>
      </c>
      <c r="M1161" s="7">
        <f t="shared" si="166"/>
        <v>0.710958340424287</v>
      </c>
      <c r="N1161" s="7">
        <f t="shared" si="167"/>
        <v>0.5641</v>
      </c>
      <c r="O1161" s="7">
        <f t="shared" si="168"/>
        <v>0.231382294407185</v>
      </c>
      <c r="P1161" s="7">
        <f t="shared" si="169"/>
        <v>0.289041659575713</v>
      </c>
      <c r="Q1161" s="7">
        <f t="shared" si="170"/>
        <v>0.4359</v>
      </c>
      <c r="R1161" s="11">
        <f t="shared" si="171"/>
        <v>-0.410842030739625</v>
      </c>
      <c r="S1161" s="12">
        <f t="shared" si="172"/>
        <v>0.0457527096468584</v>
      </c>
    </row>
    <row r="1162" ht="14.4" spans="1:19">
      <c r="A1162" s="1">
        <v>2010</v>
      </c>
      <c r="B1162" s="1">
        <v>117</v>
      </c>
      <c r="C1162" s="2" t="s">
        <v>145</v>
      </c>
      <c r="D1162" s="5">
        <v>12836</v>
      </c>
      <c r="E1162" s="5">
        <v>4634</v>
      </c>
      <c r="F1162" s="7">
        <v>0.37</v>
      </c>
      <c r="G1162" s="5">
        <v>616.2</v>
      </c>
      <c r="H1162" s="5">
        <v>227.994</v>
      </c>
      <c r="I1162" s="5">
        <v>388.206</v>
      </c>
      <c r="J1162" s="5">
        <f t="shared" si="164"/>
        <v>2926530.984</v>
      </c>
      <c r="K1162" s="5">
        <f t="shared" si="164"/>
        <v>1798946.604</v>
      </c>
      <c r="L1162" s="5">
        <f t="shared" si="165"/>
        <v>4725477.588</v>
      </c>
      <c r="M1162" s="7">
        <f t="shared" si="166"/>
        <v>0.619309039033792</v>
      </c>
      <c r="N1162" s="7">
        <f t="shared" si="167"/>
        <v>0.37</v>
      </c>
      <c r="O1162" s="7">
        <f t="shared" si="168"/>
        <v>0.515101397764856</v>
      </c>
      <c r="P1162" s="7">
        <f t="shared" si="169"/>
        <v>0.380690960966208</v>
      </c>
      <c r="Q1162" s="7">
        <f t="shared" si="170"/>
        <v>0.63</v>
      </c>
      <c r="R1162" s="11">
        <f t="shared" si="171"/>
        <v>-0.50373189947257</v>
      </c>
      <c r="S1162" s="12">
        <f t="shared" si="172"/>
        <v>0.12724077077517</v>
      </c>
    </row>
    <row r="1163" ht="14.4" spans="1:19">
      <c r="A1163" s="1">
        <v>2011</v>
      </c>
      <c r="B1163" s="1">
        <v>117</v>
      </c>
      <c r="C1163" s="2" t="s">
        <v>145</v>
      </c>
      <c r="D1163" s="5">
        <v>14731</v>
      </c>
      <c r="E1163" s="5">
        <v>5438</v>
      </c>
      <c r="F1163" s="7">
        <v>0.38</v>
      </c>
      <c r="G1163" s="5">
        <v>621.04</v>
      </c>
      <c r="H1163" s="5">
        <v>235.9952</v>
      </c>
      <c r="I1163" s="5">
        <v>385.0448</v>
      </c>
      <c r="J1163" s="5">
        <f t="shared" si="164"/>
        <v>3476445.2912</v>
      </c>
      <c r="K1163" s="5">
        <f t="shared" si="164"/>
        <v>2093873.6224</v>
      </c>
      <c r="L1163" s="5">
        <f t="shared" si="165"/>
        <v>5570318.9136</v>
      </c>
      <c r="M1163" s="7">
        <f t="shared" si="166"/>
        <v>0.624101661883706</v>
      </c>
      <c r="N1163" s="7">
        <f t="shared" si="167"/>
        <v>0.38</v>
      </c>
      <c r="O1163" s="7">
        <f t="shared" si="168"/>
        <v>0.496142022064452</v>
      </c>
      <c r="P1163" s="7">
        <f t="shared" si="169"/>
        <v>0.375898338116294</v>
      </c>
      <c r="Q1163" s="7">
        <f t="shared" si="170"/>
        <v>0.62</v>
      </c>
      <c r="R1163" s="11">
        <f t="shared" si="171"/>
        <v>-0.500400748558071</v>
      </c>
      <c r="S1163" s="12">
        <f t="shared" si="172"/>
        <v>0.121543250725639</v>
      </c>
    </row>
    <row r="1164" ht="14.4" spans="1:19">
      <c r="A1164" s="1">
        <v>2012</v>
      </c>
      <c r="B1164" s="1">
        <v>117</v>
      </c>
      <c r="C1164" s="2" t="s">
        <v>145</v>
      </c>
      <c r="D1164" s="5">
        <v>16765</v>
      </c>
      <c r="E1164" s="5">
        <v>6142</v>
      </c>
      <c r="F1164" s="7">
        <v>0.39</v>
      </c>
      <c r="G1164" s="5">
        <v>623.19</v>
      </c>
      <c r="H1164" s="5">
        <v>243.0441</v>
      </c>
      <c r="I1164" s="5">
        <v>380.1459</v>
      </c>
      <c r="J1164" s="5">
        <f t="shared" si="164"/>
        <v>4074634.3365</v>
      </c>
      <c r="K1164" s="5">
        <f t="shared" si="164"/>
        <v>2334856.1178</v>
      </c>
      <c r="L1164" s="5">
        <f t="shared" si="165"/>
        <v>6409490.4543</v>
      </c>
      <c r="M1164" s="7">
        <f t="shared" si="166"/>
        <v>0.635718917993927</v>
      </c>
      <c r="N1164" s="7">
        <f t="shared" si="167"/>
        <v>0.39</v>
      </c>
      <c r="O1164" s="7">
        <f t="shared" si="168"/>
        <v>0.488609773686752</v>
      </c>
      <c r="P1164" s="7">
        <f t="shared" si="169"/>
        <v>0.364281082006073</v>
      </c>
      <c r="Q1164" s="7">
        <f t="shared" si="170"/>
        <v>0.61</v>
      </c>
      <c r="R1164" s="11">
        <f t="shared" si="171"/>
        <v>-0.515533184212809</v>
      </c>
      <c r="S1164" s="12">
        <f t="shared" si="172"/>
        <v>0.122819490494322</v>
      </c>
    </row>
    <row r="1165" ht="14.4" spans="1:19">
      <c r="A1165" s="1">
        <v>2013</v>
      </c>
      <c r="B1165" s="1">
        <v>117</v>
      </c>
      <c r="C1165" s="2" t="s">
        <v>145</v>
      </c>
      <c r="D1165" s="5">
        <v>18432</v>
      </c>
      <c r="E1165" s="5">
        <v>6966</v>
      </c>
      <c r="F1165" s="7">
        <v>0.4085</v>
      </c>
      <c r="G1165" s="5">
        <v>625.19</v>
      </c>
      <c r="H1165" s="5">
        <v>255.390115</v>
      </c>
      <c r="I1165" s="5">
        <v>369.799885</v>
      </c>
      <c r="J1165" s="5">
        <f t="shared" si="164"/>
        <v>4707350.59968</v>
      </c>
      <c r="K1165" s="5">
        <f t="shared" si="164"/>
        <v>2576025.99891</v>
      </c>
      <c r="L1165" s="5">
        <f t="shared" si="165"/>
        <v>7283376.59859</v>
      </c>
      <c r="M1165" s="7">
        <f t="shared" si="166"/>
        <v>0.646314320831811</v>
      </c>
      <c r="N1165" s="7">
        <f t="shared" si="167"/>
        <v>0.4085</v>
      </c>
      <c r="O1165" s="7">
        <f t="shared" si="168"/>
        <v>0.458794035903422</v>
      </c>
      <c r="P1165" s="7">
        <f t="shared" si="169"/>
        <v>0.353685679168189</v>
      </c>
      <c r="Q1165" s="7">
        <f t="shared" si="170"/>
        <v>0.5915</v>
      </c>
      <c r="R1165" s="11">
        <f t="shared" si="171"/>
        <v>-0.514253076666249</v>
      </c>
      <c r="S1165" s="12">
        <f t="shared" si="172"/>
        <v>0.114641207031573</v>
      </c>
    </row>
    <row r="1166" ht="14.4" spans="1:19">
      <c r="A1166" s="1">
        <v>2014</v>
      </c>
      <c r="B1166" s="1">
        <v>117</v>
      </c>
      <c r="C1166" s="2" t="s">
        <v>145</v>
      </c>
      <c r="D1166" s="5">
        <v>23242</v>
      </c>
      <c r="E1166" s="5">
        <v>9388</v>
      </c>
      <c r="F1166" s="7">
        <v>0.421</v>
      </c>
      <c r="G1166" s="5">
        <v>626.25</v>
      </c>
      <c r="H1166" s="5">
        <v>263.65125</v>
      </c>
      <c r="I1166" s="5">
        <v>362.59875</v>
      </c>
      <c r="J1166" s="5">
        <f t="shared" si="164"/>
        <v>6127782.3525</v>
      </c>
      <c r="K1166" s="5">
        <f t="shared" si="164"/>
        <v>3404077.065</v>
      </c>
      <c r="L1166" s="5">
        <f t="shared" si="165"/>
        <v>9531859.4175</v>
      </c>
      <c r="M1166" s="7">
        <f t="shared" si="166"/>
        <v>0.642873765138595</v>
      </c>
      <c r="N1166" s="7">
        <f t="shared" si="167"/>
        <v>0.421</v>
      </c>
      <c r="O1166" s="7">
        <f t="shared" si="168"/>
        <v>0.423315549568692</v>
      </c>
      <c r="P1166" s="7">
        <f t="shared" si="169"/>
        <v>0.357126234861405</v>
      </c>
      <c r="Q1166" s="7">
        <f t="shared" si="170"/>
        <v>0.579</v>
      </c>
      <c r="R1166" s="11">
        <f t="shared" si="171"/>
        <v>-0.483213159243213</v>
      </c>
      <c r="S1166" s="12">
        <f t="shared" si="172"/>
        <v>0.0995703649969253</v>
      </c>
    </row>
    <row r="1167" ht="14.4" spans="1:19">
      <c r="A1167" s="1">
        <v>2015</v>
      </c>
      <c r="B1167" s="1">
        <v>117</v>
      </c>
      <c r="C1167" s="2" t="s">
        <v>145</v>
      </c>
      <c r="D1167" s="5">
        <v>22620</v>
      </c>
      <c r="E1167" s="5">
        <v>10252</v>
      </c>
      <c r="F1167" s="7">
        <v>0.4332</v>
      </c>
      <c r="G1167" s="5">
        <v>629.1</v>
      </c>
      <c r="H1167" s="5">
        <v>272.52612</v>
      </c>
      <c r="I1167" s="5">
        <v>356.57388</v>
      </c>
      <c r="J1167" s="5">
        <f t="shared" si="164"/>
        <v>6164540.8344</v>
      </c>
      <c r="K1167" s="5">
        <f t="shared" si="164"/>
        <v>3655595.41776</v>
      </c>
      <c r="L1167" s="5">
        <f t="shared" si="165"/>
        <v>9820136.25216</v>
      </c>
      <c r="M1167" s="7">
        <f t="shared" si="166"/>
        <v>0.62774493918494</v>
      </c>
      <c r="N1167" s="7">
        <f t="shared" si="167"/>
        <v>0.4332</v>
      </c>
      <c r="O1167" s="7">
        <f t="shared" si="168"/>
        <v>0.370934421046327</v>
      </c>
      <c r="P1167" s="7">
        <f t="shared" si="169"/>
        <v>0.37225506081506</v>
      </c>
      <c r="Q1167" s="7">
        <f t="shared" si="170"/>
        <v>0.5668</v>
      </c>
      <c r="R1167" s="11">
        <f t="shared" si="171"/>
        <v>-0.420427241139823</v>
      </c>
      <c r="S1167" s="12">
        <f t="shared" si="172"/>
        <v>0.0763460373625141</v>
      </c>
    </row>
    <row r="1168" ht="14.4" spans="1:19">
      <c r="A1168" s="1">
        <v>2016</v>
      </c>
      <c r="B1168" s="1">
        <v>117</v>
      </c>
      <c r="C1168" s="2" t="s">
        <v>145</v>
      </c>
      <c r="D1168" s="5">
        <v>24796</v>
      </c>
      <c r="E1168" s="5">
        <v>11076</v>
      </c>
      <c r="F1168" s="7">
        <v>0.4467</v>
      </c>
      <c r="G1168" s="5">
        <v>632.1</v>
      </c>
      <c r="H1168" s="5">
        <v>282.35907</v>
      </c>
      <c r="I1168" s="5">
        <v>349.74093</v>
      </c>
      <c r="J1168" s="5">
        <f t="shared" si="164"/>
        <v>7001375.49972</v>
      </c>
      <c r="K1168" s="5">
        <f t="shared" si="164"/>
        <v>3873730.54068</v>
      </c>
      <c r="L1168" s="5">
        <f t="shared" si="165"/>
        <v>10875106.0404</v>
      </c>
      <c r="M1168" s="7">
        <f t="shared" si="166"/>
        <v>0.643798366076666</v>
      </c>
      <c r="N1168" s="7">
        <f t="shared" si="167"/>
        <v>0.4467</v>
      </c>
      <c r="O1168" s="7">
        <f t="shared" si="168"/>
        <v>0.365498352567201</v>
      </c>
      <c r="P1168" s="7">
        <f t="shared" si="169"/>
        <v>0.356201633923334</v>
      </c>
      <c r="Q1168" s="7">
        <f t="shared" si="170"/>
        <v>0.5533</v>
      </c>
      <c r="R1168" s="11">
        <f t="shared" si="171"/>
        <v>-0.440403391963756</v>
      </c>
      <c r="S1168" s="12">
        <f t="shared" si="172"/>
        <v>0.0784348343836087</v>
      </c>
    </row>
    <row r="1169" ht="14.4" spans="1:19">
      <c r="A1169" s="1">
        <v>2017</v>
      </c>
      <c r="B1169" s="1">
        <v>117</v>
      </c>
      <c r="C1169" s="2" t="s">
        <v>145</v>
      </c>
      <c r="D1169" s="5">
        <v>26884</v>
      </c>
      <c r="E1169" s="5">
        <v>12116</v>
      </c>
      <c r="F1169" s="7">
        <v>0.4592</v>
      </c>
      <c r="G1169" s="5">
        <v>634.1</v>
      </c>
      <c r="H1169" s="5">
        <v>291.17872</v>
      </c>
      <c r="I1169" s="5">
        <v>342.92128</v>
      </c>
      <c r="J1169" s="5">
        <f t="shared" si="164"/>
        <v>7828048.70848</v>
      </c>
      <c r="K1169" s="5">
        <f t="shared" si="164"/>
        <v>4154834.22848</v>
      </c>
      <c r="L1169" s="5">
        <f t="shared" si="165"/>
        <v>11982882.93696</v>
      </c>
      <c r="M1169" s="7">
        <f t="shared" si="166"/>
        <v>0.653269229922556</v>
      </c>
      <c r="N1169" s="7">
        <f t="shared" si="167"/>
        <v>0.4592</v>
      </c>
      <c r="O1169" s="7">
        <f t="shared" si="168"/>
        <v>0.352503496271788</v>
      </c>
      <c r="P1169" s="7">
        <f t="shared" si="169"/>
        <v>0.346730770077444</v>
      </c>
      <c r="Q1169" s="7">
        <f t="shared" si="170"/>
        <v>0.5408</v>
      </c>
      <c r="R1169" s="11">
        <f t="shared" si="171"/>
        <v>-0.44450092467094</v>
      </c>
      <c r="S1169" s="12">
        <f t="shared" si="172"/>
        <v>0.0761575396431889</v>
      </c>
    </row>
    <row r="1170" ht="14.4" spans="1:19">
      <c r="A1170" s="1">
        <v>2018</v>
      </c>
      <c r="B1170" s="1">
        <v>117</v>
      </c>
      <c r="C1170" s="2" t="s">
        <v>145</v>
      </c>
      <c r="D1170" s="5">
        <v>28978</v>
      </c>
      <c r="E1170" s="5">
        <v>13238</v>
      </c>
      <c r="F1170" s="7">
        <v>0.4722</v>
      </c>
      <c r="G1170" s="5">
        <v>633</v>
      </c>
      <c r="H1170" s="5">
        <v>298.9026</v>
      </c>
      <c r="I1170" s="5">
        <v>334.0974</v>
      </c>
      <c r="J1170" s="5">
        <f t="shared" si="164"/>
        <v>8661599.5428</v>
      </c>
      <c r="K1170" s="5">
        <f t="shared" si="164"/>
        <v>4422781.3812</v>
      </c>
      <c r="L1170" s="5">
        <f t="shared" si="165"/>
        <v>13084380.924</v>
      </c>
      <c r="M1170" s="7">
        <f t="shared" si="166"/>
        <v>0.661980080915596</v>
      </c>
      <c r="N1170" s="7">
        <f t="shared" si="167"/>
        <v>0.4722</v>
      </c>
      <c r="O1170" s="7">
        <f t="shared" si="168"/>
        <v>0.337832841581539</v>
      </c>
      <c r="P1170" s="7">
        <f t="shared" si="169"/>
        <v>0.338019919084404</v>
      </c>
      <c r="Q1170" s="7">
        <f t="shared" si="170"/>
        <v>0.5278</v>
      </c>
      <c r="R1170" s="11">
        <f t="shared" si="171"/>
        <v>-0.44561259812026</v>
      </c>
      <c r="S1170" s="12">
        <f t="shared" si="172"/>
        <v>0.0730126774464919</v>
      </c>
    </row>
    <row r="1171" ht="14.4" spans="1:19">
      <c r="A1171" s="1">
        <v>2019</v>
      </c>
      <c r="B1171" s="1">
        <v>117</v>
      </c>
      <c r="C1171" s="2" t="s">
        <v>145</v>
      </c>
      <c r="D1171" s="5">
        <v>31812</v>
      </c>
      <c r="E1171" s="5">
        <v>14490</v>
      </c>
      <c r="F1171" s="7">
        <v>0.4802</v>
      </c>
      <c r="G1171" s="5">
        <v>633.3</v>
      </c>
      <c r="H1171" s="5">
        <v>304.11066</v>
      </c>
      <c r="I1171" s="5">
        <v>329.18934</v>
      </c>
      <c r="J1171" s="5">
        <f t="shared" si="164"/>
        <v>9674368.31592</v>
      </c>
      <c r="K1171" s="5">
        <f t="shared" si="164"/>
        <v>4769953.5366</v>
      </c>
      <c r="L1171" s="5">
        <f t="shared" si="165"/>
        <v>14444321.85252</v>
      </c>
      <c r="M1171" s="7">
        <f t="shared" si="166"/>
        <v>0.669769644757132</v>
      </c>
      <c r="N1171" s="7">
        <f t="shared" si="167"/>
        <v>0.4802</v>
      </c>
      <c r="O1171" s="7">
        <f t="shared" si="168"/>
        <v>0.33273115568502</v>
      </c>
      <c r="P1171" s="7">
        <f t="shared" si="169"/>
        <v>0.330230355242868</v>
      </c>
      <c r="Q1171" s="7">
        <f t="shared" si="170"/>
        <v>0.5198</v>
      </c>
      <c r="R1171" s="11">
        <f t="shared" si="171"/>
        <v>-0.453653665077278</v>
      </c>
      <c r="S1171" s="12">
        <f t="shared" si="172"/>
        <v>0.0730430169670874</v>
      </c>
    </row>
    <row r="1172" ht="14.4" spans="1:19">
      <c r="A1172" s="1">
        <v>2010</v>
      </c>
      <c r="B1172" s="1">
        <v>118</v>
      </c>
      <c r="C1172" s="2" t="s">
        <v>146</v>
      </c>
      <c r="D1172" s="5">
        <v>14022</v>
      </c>
      <c r="E1172" s="5">
        <v>5606</v>
      </c>
      <c r="F1172" s="7">
        <v>0.43</v>
      </c>
      <c r="G1172" s="5">
        <v>245</v>
      </c>
      <c r="H1172" s="5">
        <v>105.35</v>
      </c>
      <c r="I1172" s="5">
        <v>139.65</v>
      </c>
      <c r="J1172" s="5">
        <f t="shared" si="164"/>
        <v>1477217.7</v>
      </c>
      <c r="K1172" s="5">
        <f t="shared" si="164"/>
        <v>782877.9</v>
      </c>
      <c r="L1172" s="5">
        <f t="shared" si="165"/>
        <v>2260095.6</v>
      </c>
      <c r="M1172" s="7">
        <f t="shared" si="166"/>
        <v>0.653608502224419</v>
      </c>
      <c r="N1172" s="7">
        <f t="shared" si="167"/>
        <v>0.43</v>
      </c>
      <c r="O1172" s="7">
        <f t="shared" si="168"/>
        <v>0.418723343072873</v>
      </c>
      <c r="P1172" s="7">
        <f t="shared" si="169"/>
        <v>0.346391497775581</v>
      </c>
      <c r="Q1172" s="7">
        <f t="shared" si="170"/>
        <v>0.57</v>
      </c>
      <c r="R1172" s="11">
        <f t="shared" si="171"/>
        <v>-0.498066728969307</v>
      </c>
      <c r="S1172" s="12">
        <f t="shared" si="172"/>
        <v>0.1011550568724</v>
      </c>
    </row>
    <row r="1173" ht="14.4" spans="1:19">
      <c r="A1173" s="1">
        <v>2011</v>
      </c>
      <c r="B1173" s="1">
        <v>118</v>
      </c>
      <c r="C1173" s="2" t="s">
        <v>146</v>
      </c>
      <c r="D1173" s="5">
        <v>14875</v>
      </c>
      <c r="E1173" s="5">
        <v>6588</v>
      </c>
      <c r="F1173" s="7">
        <v>0.4477</v>
      </c>
      <c r="G1173" s="5">
        <v>246.79</v>
      </c>
      <c r="H1173" s="5">
        <v>110.487883</v>
      </c>
      <c r="I1173" s="5">
        <v>136.302117</v>
      </c>
      <c r="J1173" s="5">
        <f t="shared" si="164"/>
        <v>1643507.259625</v>
      </c>
      <c r="K1173" s="5">
        <f t="shared" si="164"/>
        <v>897958.346796</v>
      </c>
      <c r="L1173" s="5">
        <f t="shared" si="165"/>
        <v>2541465.606421</v>
      </c>
      <c r="M1173" s="7">
        <f t="shared" si="166"/>
        <v>0.646676962880272</v>
      </c>
      <c r="N1173" s="7">
        <f t="shared" si="167"/>
        <v>0.4477</v>
      </c>
      <c r="O1173" s="7">
        <f t="shared" si="168"/>
        <v>0.367723519995392</v>
      </c>
      <c r="P1173" s="7">
        <f t="shared" si="169"/>
        <v>0.353323037119728</v>
      </c>
      <c r="Q1173" s="7">
        <f t="shared" si="170"/>
        <v>0.5523</v>
      </c>
      <c r="R1173" s="11">
        <f t="shared" si="171"/>
        <v>-0.446708619120907</v>
      </c>
      <c r="S1173" s="12">
        <f t="shared" si="172"/>
        <v>0.0799658830749043</v>
      </c>
    </row>
    <row r="1174" ht="14.4" spans="1:19">
      <c r="A1174" s="1">
        <v>2012</v>
      </c>
      <c r="B1174" s="1">
        <v>118</v>
      </c>
      <c r="C1174" s="2" t="s">
        <v>146</v>
      </c>
      <c r="D1174" s="5">
        <v>18218</v>
      </c>
      <c r="E1174" s="5">
        <v>7505</v>
      </c>
      <c r="F1174" s="7">
        <v>0.4645</v>
      </c>
      <c r="G1174" s="5">
        <v>247.5</v>
      </c>
      <c r="H1174" s="5">
        <v>114.96375</v>
      </c>
      <c r="I1174" s="5">
        <v>132.53625</v>
      </c>
      <c r="J1174" s="5">
        <f t="shared" si="164"/>
        <v>2094409.5975</v>
      </c>
      <c r="K1174" s="5">
        <f t="shared" si="164"/>
        <v>994684.55625</v>
      </c>
      <c r="L1174" s="5">
        <f t="shared" si="165"/>
        <v>3089094.15375</v>
      </c>
      <c r="M1174" s="7">
        <f t="shared" si="166"/>
        <v>0.678001217592379</v>
      </c>
      <c r="N1174" s="7">
        <f t="shared" si="167"/>
        <v>0.4645</v>
      </c>
      <c r="O1174" s="7">
        <f t="shared" si="168"/>
        <v>0.378187525543856</v>
      </c>
      <c r="P1174" s="7">
        <f t="shared" si="169"/>
        <v>0.321998782407621</v>
      </c>
      <c r="Q1174" s="7">
        <f t="shared" si="170"/>
        <v>0.5355</v>
      </c>
      <c r="R1174" s="11">
        <f t="shared" si="171"/>
        <v>-0.508653125693337</v>
      </c>
      <c r="S1174" s="12">
        <f t="shared" si="172"/>
        <v>0.0926259156558985</v>
      </c>
    </row>
    <row r="1175" ht="14.4" spans="1:19">
      <c r="A1175" s="1">
        <v>2013</v>
      </c>
      <c r="B1175" s="1">
        <v>118</v>
      </c>
      <c r="C1175" s="2" t="s">
        <v>146</v>
      </c>
      <c r="D1175" s="5">
        <v>18581</v>
      </c>
      <c r="E1175" s="5">
        <v>8480</v>
      </c>
      <c r="F1175" s="7">
        <v>0.474</v>
      </c>
      <c r="G1175" s="5">
        <v>248.5</v>
      </c>
      <c r="H1175" s="5">
        <v>117.789</v>
      </c>
      <c r="I1175" s="5">
        <v>130.711</v>
      </c>
      <c r="J1175" s="5">
        <f t="shared" si="164"/>
        <v>2188637.409</v>
      </c>
      <c r="K1175" s="5">
        <f t="shared" si="164"/>
        <v>1108429.28</v>
      </c>
      <c r="L1175" s="5">
        <f t="shared" si="165"/>
        <v>3297066.689</v>
      </c>
      <c r="M1175" s="7">
        <f t="shared" si="166"/>
        <v>0.663813509232903</v>
      </c>
      <c r="N1175" s="7">
        <f t="shared" si="167"/>
        <v>0.474</v>
      </c>
      <c r="O1175" s="7">
        <f t="shared" si="168"/>
        <v>0.336793928743916</v>
      </c>
      <c r="P1175" s="7">
        <f t="shared" si="169"/>
        <v>0.336186490767097</v>
      </c>
      <c r="Q1175" s="7">
        <f t="shared" si="170"/>
        <v>0.526</v>
      </c>
      <c r="R1175" s="11">
        <f t="shared" si="171"/>
        <v>-0.44763517470289</v>
      </c>
      <c r="S1175" s="12">
        <f t="shared" si="172"/>
        <v>0.0730794612005543</v>
      </c>
    </row>
    <row r="1176" ht="14.4" spans="1:19">
      <c r="A1176" s="1">
        <v>2014</v>
      </c>
      <c r="B1176" s="1">
        <v>118</v>
      </c>
      <c r="C1176" s="2" t="s">
        <v>146</v>
      </c>
      <c r="D1176" s="5">
        <v>23758</v>
      </c>
      <c r="E1176" s="5">
        <v>10891</v>
      </c>
      <c r="F1176" s="7">
        <v>0.4868</v>
      </c>
      <c r="G1176" s="5">
        <v>248.92</v>
      </c>
      <c r="H1176" s="5">
        <v>121.174256</v>
      </c>
      <c r="I1176" s="5">
        <v>127.745744</v>
      </c>
      <c r="J1176" s="5">
        <f t="shared" si="164"/>
        <v>2878857.974048</v>
      </c>
      <c r="K1176" s="5">
        <f t="shared" si="164"/>
        <v>1391278.897904</v>
      </c>
      <c r="L1176" s="5">
        <f t="shared" si="165"/>
        <v>4270136.871952</v>
      </c>
      <c r="M1176" s="7">
        <f t="shared" si="166"/>
        <v>0.67418400402046</v>
      </c>
      <c r="N1176" s="7">
        <f t="shared" si="167"/>
        <v>0.4868</v>
      </c>
      <c r="O1176" s="7">
        <f t="shared" si="168"/>
        <v>0.325649715538112</v>
      </c>
      <c r="P1176" s="7">
        <f t="shared" si="169"/>
        <v>0.32581599597954</v>
      </c>
      <c r="Q1176" s="7">
        <f t="shared" si="170"/>
        <v>0.5132</v>
      </c>
      <c r="R1176" s="11">
        <f t="shared" si="171"/>
        <v>-0.454332840235686</v>
      </c>
      <c r="S1176" s="12">
        <f t="shared" si="172"/>
        <v>0.0715189222820047</v>
      </c>
    </row>
    <row r="1177" ht="14.4" spans="1:19">
      <c r="A1177" s="1">
        <v>2015</v>
      </c>
      <c r="B1177" s="1">
        <v>118</v>
      </c>
      <c r="C1177" s="2" t="s">
        <v>146</v>
      </c>
      <c r="D1177" s="5">
        <v>23505</v>
      </c>
      <c r="E1177" s="5">
        <v>11940</v>
      </c>
      <c r="F1177" s="7">
        <v>0.499</v>
      </c>
      <c r="G1177" s="5">
        <v>250.7</v>
      </c>
      <c r="H1177" s="5">
        <v>125.0993</v>
      </c>
      <c r="I1177" s="5">
        <v>125.6007</v>
      </c>
      <c r="J1177" s="5">
        <f t="shared" si="164"/>
        <v>2940459.0465</v>
      </c>
      <c r="K1177" s="5">
        <f t="shared" si="164"/>
        <v>1499672.358</v>
      </c>
      <c r="L1177" s="5">
        <f t="shared" si="165"/>
        <v>4440131.4045</v>
      </c>
      <c r="M1177" s="7">
        <f t="shared" si="166"/>
        <v>0.662245951441863</v>
      </c>
      <c r="N1177" s="7">
        <f t="shared" si="167"/>
        <v>0.499</v>
      </c>
      <c r="O1177" s="7">
        <f t="shared" si="168"/>
        <v>0.283030919043904</v>
      </c>
      <c r="P1177" s="7">
        <f t="shared" si="169"/>
        <v>0.337754048558136</v>
      </c>
      <c r="Q1177" s="7">
        <f t="shared" si="170"/>
        <v>0.501</v>
      </c>
      <c r="R1177" s="11">
        <f t="shared" si="171"/>
        <v>-0.394288137467734</v>
      </c>
      <c r="S1177" s="12">
        <f t="shared" si="172"/>
        <v>0.0542636655415214</v>
      </c>
    </row>
    <row r="1178" ht="14.4" spans="1:19">
      <c r="A1178" s="1">
        <v>2016</v>
      </c>
      <c r="B1178" s="1">
        <v>118</v>
      </c>
      <c r="C1178" s="2" t="s">
        <v>146</v>
      </c>
      <c r="D1178" s="5">
        <v>25839</v>
      </c>
      <c r="E1178" s="5">
        <v>12812</v>
      </c>
      <c r="F1178" s="7">
        <v>0.512</v>
      </c>
      <c r="G1178" s="5">
        <v>252.6</v>
      </c>
      <c r="H1178" s="5">
        <v>129.3312</v>
      </c>
      <c r="I1178" s="5">
        <v>123.2688</v>
      </c>
      <c r="J1178" s="5">
        <f t="shared" si="164"/>
        <v>3341788.8768</v>
      </c>
      <c r="K1178" s="5">
        <f t="shared" si="164"/>
        <v>1579319.8656</v>
      </c>
      <c r="L1178" s="5">
        <f t="shared" si="165"/>
        <v>4921108.7424</v>
      </c>
      <c r="M1178" s="7">
        <f t="shared" si="166"/>
        <v>0.679072349693745</v>
      </c>
      <c r="N1178" s="7">
        <f t="shared" si="167"/>
        <v>0.512</v>
      </c>
      <c r="O1178" s="7">
        <f t="shared" si="168"/>
        <v>0.282403050147273</v>
      </c>
      <c r="P1178" s="7">
        <f t="shared" si="169"/>
        <v>0.320927650306255</v>
      </c>
      <c r="Q1178" s="7">
        <f t="shared" si="170"/>
        <v>0.488</v>
      </c>
      <c r="R1178" s="11">
        <f t="shared" si="171"/>
        <v>-0.419099696580961</v>
      </c>
      <c r="S1178" s="12">
        <f t="shared" si="172"/>
        <v>0.0572714219563972</v>
      </c>
    </row>
    <row r="1179" ht="14.4" spans="1:19">
      <c r="A1179" s="1">
        <v>2017</v>
      </c>
      <c r="B1179" s="1">
        <v>118</v>
      </c>
      <c r="C1179" s="2" t="s">
        <v>146</v>
      </c>
      <c r="D1179" s="5">
        <v>28053</v>
      </c>
      <c r="E1179" s="5">
        <v>13925</v>
      </c>
      <c r="F1179" s="7">
        <v>0.525</v>
      </c>
      <c r="G1179" s="5">
        <v>253.51</v>
      </c>
      <c r="H1179" s="5">
        <v>133.09275</v>
      </c>
      <c r="I1179" s="5">
        <v>120.41725</v>
      </c>
      <c r="J1179" s="5">
        <f t="shared" si="164"/>
        <v>3733650.91575</v>
      </c>
      <c r="K1179" s="5">
        <f t="shared" si="164"/>
        <v>1676810.20625</v>
      </c>
      <c r="L1179" s="5">
        <f t="shared" si="165"/>
        <v>5410461.122</v>
      </c>
      <c r="M1179" s="7">
        <f t="shared" si="166"/>
        <v>0.690079982382322</v>
      </c>
      <c r="N1179" s="7">
        <f t="shared" si="167"/>
        <v>0.525</v>
      </c>
      <c r="O1179" s="7">
        <f t="shared" si="168"/>
        <v>0.273409244778003</v>
      </c>
      <c r="P1179" s="7">
        <f t="shared" si="169"/>
        <v>0.309920017617678</v>
      </c>
      <c r="Q1179" s="7">
        <f t="shared" si="170"/>
        <v>0.475</v>
      </c>
      <c r="R1179" s="11">
        <f t="shared" si="171"/>
        <v>-0.427000547530069</v>
      </c>
      <c r="S1179" s="12">
        <f t="shared" si="172"/>
        <v>0.0563382296062912</v>
      </c>
    </row>
    <row r="1180" ht="14.4" spans="1:19">
      <c r="A1180" s="1">
        <v>2018</v>
      </c>
      <c r="B1180" s="1">
        <v>118</v>
      </c>
      <c r="C1180" s="2" t="s">
        <v>146</v>
      </c>
      <c r="D1180" s="5">
        <v>30337</v>
      </c>
      <c r="E1180" s="5">
        <v>15116</v>
      </c>
      <c r="F1180" s="7">
        <v>0.537</v>
      </c>
      <c r="G1180" s="5">
        <v>254.33</v>
      </c>
      <c r="H1180" s="5">
        <v>136.57521</v>
      </c>
      <c r="I1180" s="5">
        <v>117.75479</v>
      </c>
      <c r="J1180" s="5">
        <f t="shared" si="164"/>
        <v>4143282.14577</v>
      </c>
      <c r="K1180" s="5">
        <f t="shared" si="164"/>
        <v>1779981.40564</v>
      </c>
      <c r="L1180" s="5">
        <f t="shared" si="165"/>
        <v>5923263.55141</v>
      </c>
      <c r="M1180" s="7">
        <f t="shared" si="166"/>
        <v>0.699493127362823</v>
      </c>
      <c r="N1180" s="7">
        <f t="shared" si="167"/>
        <v>0.537</v>
      </c>
      <c r="O1180" s="7">
        <f t="shared" si="168"/>
        <v>0.264357874477386</v>
      </c>
      <c r="P1180" s="7">
        <f t="shared" si="169"/>
        <v>0.300506872637177</v>
      </c>
      <c r="Q1180" s="7">
        <f t="shared" si="170"/>
        <v>0.463</v>
      </c>
      <c r="R1180" s="11">
        <f t="shared" si="171"/>
        <v>-0.432256429699698</v>
      </c>
      <c r="S1180" s="12">
        <f t="shared" si="172"/>
        <v>0.0550204884948073</v>
      </c>
    </row>
    <row r="1181" ht="14.4" spans="1:19">
      <c r="A1181" s="1">
        <v>2019</v>
      </c>
      <c r="B1181" s="1">
        <v>118</v>
      </c>
      <c r="C1181" s="2" t="s">
        <v>146</v>
      </c>
      <c r="D1181" s="5">
        <v>33191</v>
      </c>
      <c r="E1181" s="5">
        <v>16591</v>
      </c>
      <c r="F1181" s="7">
        <v>0.544</v>
      </c>
      <c r="G1181" s="5">
        <v>254.84</v>
      </c>
      <c r="H1181" s="5">
        <v>138.63296</v>
      </c>
      <c r="I1181" s="5">
        <v>116.20704</v>
      </c>
      <c r="J1181" s="5">
        <f t="shared" si="164"/>
        <v>4601366.57536</v>
      </c>
      <c r="K1181" s="5">
        <f t="shared" si="164"/>
        <v>1927991.00064</v>
      </c>
      <c r="L1181" s="5">
        <f t="shared" si="165"/>
        <v>6529357.576</v>
      </c>
      <c r="M1181" s="7">
        <f t="shared" si="166"/>
        <v>0.7047196484189</v>
      </c>
      <c r="N1181" s="7">
        <f t="shared" si="167"/>
        <v>0.544</v>
      </c>
      <c r="O1181" s="7">
        <f t="shared" si="168"/>
        <v>0.258850815050735</v>
      </c>
      <c r="P1181" s="7">
        <f t="shared" si="169"/>
        <v>0.2952803515811</v>
      </c>
      <c r="Q1181" s="7">
        <f t="shared" si="170"/>
        <v>0.456</v>
      </c>
      <c r="R1181" s="11">
        <f t="shared" si="171"/>
        <v>-0.43456756012314</v>
      </c>
      <c r="S1181" s="12">
        <f t="shared" si="172"/>
        <v>0.0540979934365979</v>
      </c>
    </row>
    <row r="1182" ht="14.4" spans="1:19">
      <c r="A1182" s="1">
        <v>2010</v>
      </c>
      <c r="B1182" s="1">
        <v>119</v>
      </c>
      <c r="C1182" s="2" t="s">
        <v>147</v>
      </c>
      <c r="D1182" s="5">
        <v>15280</v>
      </c>
      <c r="E1182" s="5">
        <v>6279</v>
      </c>
      <c r="F1182" s="7">
        <v>0.401066925315228</v>
      </c>
      <c r="G1182" s="5">
        <v>206.2</v>
      </c>
      <c r="H1182" s="5">
        <v>82.7</v>
      </c>
      <c r="I1182" s="5">
        <v>123.5</v>
      </c>
      <c r="J1182" s="5">
        <f t="shared" si="164"/>
        <v>1263656</v>
      </c>
      <c r="K1182" s="5">
        <f t="shared" si="164"/>
        <v>775456.5</v>
      </c>
      <c r="L1182" s="5">
        <f t="shared" si="165"/>
        <v>2039112.5</v>
      </c>
      <c r="M1182" s="7">
        <f t="shared" si="166"/>
        <v>0.619708819400597</v>
      </c>
      <c r="N1182" s="7">
        <f t="shared" si="167"/>
        <v>0.401066925315228</v>
      </c>
      <c r="O1182" s="7">
        <f t="shared" si="168"/>
        <v>0.43512141216386</v>
      </c>
      <c r="P1182" s="7">
        <f t="shared" si="169"/>
        <v>0.380291180599403</v>
      </c>
      <c r="Q1182" s="7">
        <f t="shared" si="170"/>
        <v>0.598933074684772</v>
      </c>
      <c r="R1182" s="11">
        <f t="shared" si="171"/>
        <v>-0.454212639442542</v>
      </c>
      <c r="S1182" s="12">
        <f t="shared" si="172"/>
        <v>0.0969155157312112</v>
      </c>
    </row>
    <row r="1183" ht="14.4" spans="1:19">
      <c r="A1183" s="1">
        <v>2011</v>
      </c>
      <c r="B1183" s="1">
        <v>119</v>
      </c>
      <c r="C1183" s="2" t="s">
        <v>147</v>
      </c>
      <c r="D1183" s="5">
        <v>15870</v>
      </c>
      <c r="E1183" s="5">
        <v>7427</v>
      </c>
      <c r="F1183" s="7">
        <v>0.403244389142357</v>
      </c>
      <c r="G1183" s="5">
        <v>216.99</v>
      </c>
      <c r="H1183" s="5">
        <v>87.5</v>
      </c>
      <c r="I1183" s="5">
        <v>129.49</v>
      </c>
      <c r="J1183" s="5">
        <f t="shared" si="164"/>
        <v>1388625</v>
      </c>
      <c r="K1183" s="5">
        <f t="shared" si="164"/>
        <v>961722.23</v>
      </c>
      <c r="L1183" s="5">
        <f t="shared" si="165"/>
        <v>2350347.23</v>
      </c>
      <c r="M1183" s="7">
        <f t="shared" si="166"/>
        <v>0.590816957713946</v>
      </c>
      <c r="N1183" s="7">
        <f t="shared" si="167"/>
        <v>0.403244389142357</v>
      </c>
      <c r="O1183" s="7">
        <f t="shared" si="168"/>
        <v>0.38196345039766</v>
      </c>
      <c r="P1183" s="7">
        <f t="shared" si="169"/>
        <v>0.409183042286054</v>
      </c>
      <c r="Q1183" s="7">
        <f t="shared" si="170"/>
        <v>0.596755610857643</v>
      </c>
      <c r="R1183" s="11">
        <f t="shared" si="171"/>
        <v>-0.377345075453498</v>
      </c>
      <c r="S1183" s="12">
        <f t="shared" si="172"/>
        <v>0.0712672777561441</v>
      </c>
    </row>
    <row r="1184" ht="14.4" spans="1:19">
      <c r="A1184" s="1">
        <v>2012</v>
      </c>
      <c r="B1184" s="1">
        <v>119</v>
      </c>
      <c r="C1184" s="2" t="s">
        <v>147</v>
      </c>
      <c r="D1184" s="5">
        <v>18171</v>
      </c>
      <c r="E1184" s="5">
        <v>8419</v>
      </c>
      <c r="F1184" s="7">
        <v>0.432487029980258</v>
      </c>
      <c r="G1184" s="5">
        <v>217.81</v>
      </c>
      <c r="H1184" s="5">
        <v>94.2</v>
      </c>
      <c r="I1184" s="5">
        <v>123.61</v>
      </c>
      <c r="J1184" s="5">
        <f t="shared" si="164"/>
        <v>1711708.2</v>
      </c>
      <c r="K1184" s="5">
        <f t="shared" si="164"/>
        <v>1040672.59</v>
      </c>
      <c r="L1184" s="5">
        <f t="shared" si="165"/>
        <v>2752380.79</v>
      </c>
      <c r="M1184" s="7">
        <f t="shared" si="166"/>
        <v>0.62190093980419</v>
      </c>
      <c r="N1184" s="7">
        <f t="shared" si="167"/>
        <v>0.432487029980258</v>
      </c>
      <c r="O1184" s="7">
        <f t="shared" si="168"/>
        <v>0.363228481853552</v>
      </c>
      <c r="P1184" s="7">
        <f t="shared" si="169"/>
        <v>0.37809906019581</v>
      </c>
      <c r="Q1184" s="7">
        <f t="shared" si="170"/>
        <v>0.567512970019742</v>
      </c>
      <c r="R1184" s="11">
        <f t="shared" si="171"/>
        <v>-0.406107378457841</v>
      </c>
      <c r="S1184" s="12">
        <f t="shared" si="172"/>
        <v>0.0723433160948797</v>
      </c>
    </row>
    <row r="1185" ht="14.4" spans="1:19">
      <c r="A1185" s="1">
        <v>2013</v>
      </c>
      <c r="B1185" s="1">
        <v>119</v>
      </c>
      <c r="C1185" s="2" t="s">
        <v>147</v>
      </c>
      <c r="D1185" s="5">
        <v>19806</v>
      </c>
      <c r="E1185" s="5">
        <v>9490</v>
      </c>
      <c r="F1185" s="7">
        <v>0.449979358745012</v>
      </c>
      <c r="G1185" s="5">
        <v>218.01</v>
      </c>
      <c r="H1185" s="5">
        <v>98.1</v>
      </c>
      <c r="I1185" s="5">
        <v>119.91</v>
      </c>
      <c r="J1185" s="5">
        <f t="shared" si="164"/>
        <v>1942968.6</v>
      </c>
      <c r="K1185" s="5">
        <f t="shared" si="164"/>
        <v>1137945.9</v>
      </c>
      <c r="L1185" s="5">
        <f t="shared" si="165"/>
        <v>3080914.5</v>
      </c>
      <c r="M1185" s="7">
        <f t="shared" si="166"/>
        <v>0.630646712201848</v>
      </c>
      <c r="N1185" s="7">
        <f t="shared" si="167"/>
        <v>0.449979358745012</v>
      </c>
      <c r="O1185" s="7">
        <f t="shared" si="168"/>
        <v>0.337544107914438</v>
      </c>
      <c r="P1185" s="7">
        <f t="shared" si="169"/>
        <v>0.369353287798152</v>
      </c>
      <c r="Q1185" s="7">
        <f t="shared" si="170"/>
        <v>0.550020641254988</v>
      </c>
      <c r="R1185" s="11">
        <f t="shared" si="171"/>
        <v>-0.398202201562836</v>
      </c>
      <c r="S1185" s="12">
        <f t="shared" si="172"/>
        <v>0.0657937895236502</v>
      </c>
    </row>
    <row r="1186" ht="14.4" spans="1:19">
      <c r="A1186" s="1">
        <v>2014</v>
      </c>
      <c r="B1186" s="1">
        <v>119</v>
      </c>
      <c r="C1186" s="2" t="s">
        <v>147</v>
      </c>
      <c r="D1186" s="5">
        <v>22939</v>
      </c>
      <c r="E1186" s="5">
        <v>11984</v>
      </c>
      <c r="F1186" s="7">
        <v>0.465244069969777</v>
      </c>
      <c r="G1186" s="5">
        <v>218.38</v>
      </c>
      <c r="H1186" s="5">
        <v>101.6</v>
      </c>
      <c r="I1186" s="5">
        <v>116.78</v>
      </c>
      <c r="J1186" s="5">
        <f t="shared" si="164"/>
        <v>2330602.4</v>
      </c>
      <c r="K1186" s="5">
        <f t="shared" si="164"/>
        <v>1399491.52</v>
      </c>
      <c r="L1186" s="5">
        <f t="shared" si="165"/>
        <v>3730093.92</v>
      </c>
      <c r="M1186" s="7">
        <f t="shared" si="166"/>
        <v>0.624810648199443</v>
      </c>
      <c r="N1186" s="7">
        <f t="shared" si="167"/>
        <v>0.465244069969777</v>
      </c>
      <c r="O1186" s="7">
        <f t="shared" si="168"/>
        <v>0.294886491412386</v>
      </c>
      <c r="P1186" s="7">
        <f t="shared" si="169"/>
        <v>0.375189351800557</v>
      </c>
      <c r="Q1186" s="7">
        <f t="shared" si="170"/>
        <v>0.534755930030223</v>
      </c>
      <c r="R1186" s="11">
        <f t="shared" si="171"/>
        <v>-0.354379600584741</v>
      </c>
      <c r="S1186" s="12">
        <f t="shared" si="172"/>
        <v>0.0512887672099032</v>
      </c>
    </row>
    <row r="1187" ht="14.4" spans="1:19">
      <c r="A1187" s="1">
        <v>2015</v>
      </c>
      <c r="B1187" s="1">
        <v>119</v>
      </c>
      <c r="C1187" s="2" t="s">
        <v>147</v>
      </c>
      <c r="D1187" s="5">
        <v>22791</v>
      </c>
      <c r="E1187" s="5">
        <v>13022</v>
      </c>
      <c r="F1187" s="7">
        <v>0.478820522183677</v>
      </c>
      <c r="G1187" s="5">
        <v>219.08</v>
      </c>
      <c r="H1187" s="5">
        <v>104.9</v>
      </c>
      <c r="I1187" s="5">
        <v>114.18</v>
      </c>
      <c r="J1187" s="5">
        <f t="shared" si="164"/>
        <v>2390775.9</v>
      </c>
      <c r="K1187" s="5">
        <f t="shared" si="164"/>
        <v>1486851.96</v>
      </c>
      <c r="L1187" s="5">
        <f t="shared" si="165"/>
        <v>3877627.86</v>
      </c>
      <c r="M1187" s="7">
        <f t="shared" si="166"/>
        <v>0.616556303574732</v>
      </c>
      <c r="N1187" s="7">
        <f t="shared" si="167"/>
        <v>0.478820522183677</v>
      </c>
      <c r="O1187" s="7">
        <f t="shared" si="168"/>
        <v>0.252823811742747</v>
      </c>
      <c r="P1187" s="7">
        <f t="shared" si="169"/>
        <v>0.383443696425268</v>
      </c>
      <c r="Q1187" s="7">
        <f t="shared" si="170"/>
        <v>0.521179477816323</v>
      </c>
      <c r="R1187" s="11">
        <f t="shared" si="171"/>
        <v>-0.306901674631777</v>
      </c>
      <c r="S1187" s="12">
        <f t="shared" si="172"/>
        <v>0.038200602263869</v>
      </c>
    </row>
    <row r="1188" ht="14.4" spans="1:19">
      <c r="A1188" s="1">
        <v>2016</v>
      </c>
      <c r="B1188" s="1">
        <v>119</v>
      </c>
      <c r="C1188" s="2" t="s">
        <v>147</v>
      </c>
      <c r="D1188" s="5">
        <v>24799</v>
      </c>
      <c r="E1188" s="5">
        <v>14077</v>
      </c>
      <c r="F1188" s="7">
        <v>0.492324461803979</v>
      </c>
      <c r="G1188" s="5">
        <v>220.18</v>
      </c>
      <c r="H1188" s="5">
        <v>108.4</v>
      </c>
      <c r="I1188" s="5">
        <v>111.78</v>
      </c>
      <c r="J1188" s="5">
        <f t="shared" si="164"/>
        <v>2688211.6</v>
      </c>
      <c r="K1188" s="5">
        <f t="shared" si="164"/>
        <v>1573527.06</v>
      </c>
      <c r="L1188" s="5">
        <f t="shared" si="165"/>
        <v>4261738.66</v>
      </c>
      <c r="M1188" s="7">
        <f t="shared" si="166"/>
        <v>0.630778143491323</v>
      </c>
      <c r="N1188" s="7">
        <f t="shared" si="167"/>
        <v>0.492324461803979</v>
      </c>
      <c r="O1188" s="7">
        <f t="shared" si="168"/>
        <v>0.247816231270824</v>
      </c>
      <c r="P1188" s="7">
        <f t="shared" si="169"/>
        <v>0.369221856508677</v>
      </c>
      <c r="Q1188" s="7">
        <f t="shared" si="170"/>
        <v>0.507675538196021</v>
      </c>
      <c r="R1188" s="11">
        <f t="shared" si="171"/>
        <v>-0.318444838660662</v>
      </c>
      <c r="S1188" s="12">
        <f t="shared" si="172"/>
        <v>0.0387402677621314</v>
      </c>
    </row>
    <row r="1189" ht="14.4" spans="1:19">
      <c r="A1189" s="1">
        <v>2017</v>
      </c>
      <c r="B1189" s="1">
        <v>119</v>
      </c>
      <c r="C1189" s="2" t="s">
        <v>147</v>
      </c>
      <c r="D1189" s="5">
        <v>26959</v>
      </c>
      <c r="E1189" s="5">
        <v>15268</v>
      </c>
      <c r="F1189" s="7">
        <v>0.508210812033477</v>
      </c>
      <c r="G1189" s="5">
        <v>221.05</v>
      </c>
      <c r="H1189" s="5">
        <v>112.34</v>
      </c>
      <c r="I1189" s="5">
        <v>108.71</v>
      </c>
      <c r="J1189" s="5">
        <f t="shared" si="164"/>
        <v>3028574.06</v>
      </c>
      <c r="K1189" s="5">
        <f t="shared" si="164"/>
        <v>1659784.28</v>
      </c>
      <c r="L1189" s="5">
        <f t="shared" si="165"/>
        <v>4688358.34</v>
      </c>
      <c r="M1189" s="7">
        <f t="shared" si="166"/>
        <v>0.645977512887805</v>
      </c>
      <c r="N1189" s="7">
        <f t="shared" si="167"/>
        <v>0.508210812033477</v>
      </c>
      <c r="O1189" s="7">
        <f t="shared" si="168"/>
        <v>0.239868347591357</v>
      </c>
      <c r="P1189" s="7">
        <f t="shared" si="169"/>
        <v>0.354022487112195</v>
      </c>
      <c r="Q1189" s="7">
        <f t="shared" si="170"/>
        <v>0.491789187966523</v>
      </c>
      <c r="R1189" s="11">
        <f t="shared" si="171"/>
        <v>-0.328689710893711</v>
      </c>
      <c r="S1189" s="12">
        <f t="shared" si="172"/>
        <v>0.0385860096587929</v>
      </c>
    </row>
    <row r="1190" ht="14.4" spans="1:19">
      <c r="A1190" s="1">
        <v>2018</v>
      </c>
      <c r="B1190" s="1">
        <v>119</v>
      </c>
      <c r="C1190" s="2" t="s">
        <v>147</v>
      </c>
      <c r="D1190" s="5">
        <v>29237</v>
      </c>
      <c r="E1190" s="5">
        <v>16538</v>
      </c>
      <c r="F1190" s="7">
        <v>0.521225244733162</v>
      </c>
      <c r="G1190" s="5">
        <v>221.67</v>
      </c>
      <c r="H1190" s="5">
        <v>115.54</v>
      </c>
      <c r="I1190" s="5">
        <v>106.13</v>
      </c>
      <c r="J1190" s="5">
        <f t="shared" si="164"/>
        <v>3378042.98</v>
      </c>
      <c r="K1190" s="5">
        <f t="shared" si="164"/>
        <v>1755177.94</v>
      </c>
      <c r="L1190" s="5">
        <f t="shared" si="165"/>
        <v>5133220.92</v>
      </c>
      <c r="M1190" s="7">
        <f t="shared" si="166"/>
        <v>0.658074731761204</v>
      </c>
      <c r="N1190" s="7">
        <f t="shared" si="167"/>
        <v>0.521225244733162</v>
      </c>
      <c r="O1190" s="7">
        <f t="shared" si="168"/>
        <v>0.233136219114849</v>
      </c>
      <c r="P1190" s="7">
        <f t="shared" si="169"/>
        <v>0.341925268238796</v>
      </c>
      <c r="Q1190" s="7">
        <f t="shared" si="170"/>
        <v>0.478774755266838</v>
      </c>
      <c r="R1190" s="11">
        <f t="shared" si="171"/>
        <v>-0.336638048023891</v>
      </c>
      <c r="S1190" s="12">
        <f t="shared" si="172"/>
        <v>0.0383159999878718</v>
      </c>
    </row>
    <row r="1191" ht="14.4" spans="1:19">
      <c r="A1191" s="1">
        <v>2019</v>
      </c>
      <c r="B1191" s="1">
        <v>119</v>
      </c>
      <c r="C1191" s="2" t="s">
        <v>147</v>
      </c>
      <c r="D1191" s="5">
        <v>31961</v>
      </c>
      <c r="E1191" s="5">
        <v>18094</v>
      </c>
      <c r="F1191" s="7">
        <v>0.527014858171995</v>
      </c>
      <c r="G1191" s="5">
        <v>222.1</v>
      </c>
      <c r="H1191" s="5">
        <v>117.05</v>
      </c>
      <c r="I1191" s="5">
        <v>105.05</v>
      </c>
      <c r="J1191" s="5">
        <f t="shared" si="164"/>
        <v>3741035.05</v>
      </c>
      <c r="K1191" s="5">
        <f t="shared" si="164"/>
        <v>1900774.7</v>
      </c>
      <c r="L1191" s="5">
        <f t="shared" si="165"/>
        <v>5641809.75</v>
      </c>
      <c r="M1191" s="7">
        <f t="shared" si="166"/>
        <v>0.66309131568997</v>
      </c>
      <c r="N1191" s="7">
        <f t="shared" si="167"/>
        <v>0.527014858171995</v>
      </c>
      <c r="O1191" s="7">
        <f t="shared" si="168"/>
        <v>0.229683969738898</v>
      </c>
      <c r="P1191" s="7">
        <f t="shared" si="169"/>
        <v>0.33690868431003</v>
      </c>
      <c r="Q1191" s="7">
        <f t="shared" si="170"/>
        <v>0.472985141828005</v>
      </c>
      <c r="R1191" s="11">
        <f t="shared" si="171"/>
        <v>-0.339252048177521</v>
      </c>
      <c r="S1191" s="12">
        <f t="shared" si="172"/>
        <v>0.0380044844860894</v>
      </c>
    </row>
    <row r="1192" ht="14.4" spans="1:19">
      <c r="A1192" s="1">
        <v>2010</v>
      </c>
      <c r="B1192" s="1">
        <v>120</v>
      </c>
      <c r="C1192" s="2" t="s">
        <v>148</v>
      </c>
      <c r="D1192" s="5">
        <v>22813.92</v>
      </c>
      <c r="E1192" s="5">
        <v>11205.87</v>
      </c>
      <c r="F1192" s="7">
        <v>0.676892922578721</v>
      </c>
      <c r="G1192" s="5">
        <v>704.07</v>
      </c>
      <c r="H1192" s="5">
        <v>476.58</v>
      </c>
      <c r="I1192" s="5">
        <v>227.49</v>
      </c>
      <c r="J1192" s="5">
        <f t="shared" si="164"/>
        <v>10872657.9936</v>
      </c>
      <c r="K1192" s="5">
        <f t="shared" si="164"/>
        <v>2549223.3663</v>
      </c>
      <c r="L1192" s="5">
        <f t="shared" si="165"/>
        <v>13421881.3599</v>
      </c>
      <c r="M1192" s="7">
        <f t="shared" si="166"/>
        <v>0.810069594720438</v>
      </c>
      <c r="N1192" s="7">
        <f t="shared" si="167"/>
        <v>0.676892922578721</v>
      </c>
      <c r="O1192" s="7">
        <f t="shared" si="168"/>
        <v>0.179607067561548</v>
      </c>
      <c r="P1192" s="7">
        <f t="shared" si="169"/>
        <v>0.189930405279562</v>
      </c>
      <c r="Q1192" s="7">
        <f t="shared" si="170"/>
        <v>0.323107077421279</v>
      </c>
      <c r="R1192" s="11">
        <f t="shared" si="171"/>
        <v>-0.53132606027154</v>
      </c>
      <c r="S1192" s="12">
        <f t="shared" si="172"/>
        <v>0.0445792504655434</v>
      </c>
    </row>
    <row r="1193" ht="14.4" spans="1:19">
      <c r="A1193" s="1">
        <v>2011</v>
      </c>
      <c r="B1193" s="1">
        <v>120</v>
      </c>
      <c r="C1193" s="2" t="s">
        <v>148</v>
      </c>
      <c r="D1193" s="5">
        <v>26451</v>
      </c>
      <c r="E1193" s="5">
        <v>13400.89</v>
      </c>
      <c r="F1193" s="7">
        <v>0.6849</v>
      </c>
      <c r="G1193" s="5">
        <v>709.07</v>
      </c>
      <c r="H1193" s="5">
        <v>485.64</v>
      </c>
      <c r="I1193" s="5">
        <v>223.43</v>
      </c>
      <c r="J1193" s="5">
        <f t="shared" si="164"/>
        <v>12845663.64</v>
      </c>
      <c r="K1193" s="5">
        <f t="shared" si="164"/>
        <v>2994160.8527</v>
      </c>
      <c r="L1193" s="5">
        <f t="shared" si="165"/>
        <v>15839824.4927</v>
      </c>
      <c r="M1193" s="7">
        <f t="shared" si="166"/>
        <v>0.810972599217883</v>
      </c>
      <c r="N1193" s="7">
        <f t="shared" si="167"/>
        <v>0.684897118761194</v>
      </c>
      <c r="O1193" s="7">
        <f t="shared" si="168"/>
        <v>0.16896563173735</v>
      </c>
      <c r="P1193" s="7">
        <f t="shared" si="169"/>
        <v>0.189027400782117</v>
      </c>
      <c r="Q1193" s="7">
        <f t="shared" si="170"/>
        <v>0.315102881238806</v>
      </c>
      <c r="R1193" s="11">
        <f t="shared" si="171"/>
        <v>-0.511007210373908</v>
      </c>
      <c r="S1193" s="12">
        <f t="shared" si="172"/>
        <v>0.0404321327906296</v>
      </c>
    </row>
    <row r="1194" ht="14.4" spans="1:19">
      <c r="A1194" s="1">
        <v>2012</v>
      </c>
      <c r="B1194" s="1">
        <v>120</v>
      </c>
      <c r="C1194" s="2" t="s">
        <v>148</v>
      </c>
      <c r="D1194" s="5">
        <v>30287.88</v>
      </c>
      <c r="E1194" s="5">
        <v>15763.1</v>
      </c>
      <c r="F1194" s="7">
        <v>0.6938</v>
      </c>
      <c r="G1194" s="5">
        <v>714.66</v>
      </c>
      <c r="H1194" s="5">
        <v>495.84</v>
      </c>
      <c r="I1194" s="5">
        <v>218.82</v>
      </c>
      <c r="J1194" s="5">
        <f t="shared" si="164"/>
        <v>15017942.4192</v>
      </c>
      <c r="K1194" s="5">
        <f t="shared" si="164"/>
        <v>3449281.542</v>
      </c>
      <c r="L1194" s="5">
        <f t="shared" si="165"/>
        <v>18467223.9612</v>
      </c>
      <c r="M1194" s="7">
        <f t="shared" si="166"/>
        <v>0.813221437653704</v>
      </c>
      <c r="N1194" s="7">
        <f t="shared" si="167"/>
        <v>0.693812442280245</v>
      </c>
      <c r="O1194" s="7">
        <f t="shared" si="168"/>
        <v>0.15880177559861</v>
      </c>
      <c r="P1194" s="7">
        <f t="shared" si="169"/>
        <v>0.186778562346296</v>
      </c>
      <c r="Q1194" s="7">
        <f t="shared" si="170"/>
        <v>0.306187557719755</v>
      </c>
      <c r="R1194" s="11">
        <f t="shared" si="171"/>
        <v>-0.494274091301035</v>
      </c>
      <c r="S1194" s="12">
        <f t="shared" si="172"/>
        <v>0.0368212040760331</v>
      </c>
    </row>
    <row r="1195" ht="14.4" spans="1:19">
      <c r="A1195" s="1">
        <v>2013</v>
      </c>
      <c r="B1195" s="1">
        <v>120</v>
      </c>
      <c r="C1195" s="2" t="s">
        <v>148</v>
      </c>
      <c r="D1195" s="5">
        <v>33662</v>
      </c>
      <c r="E1195" s="5">
        <v>19713</v>
      </c>
      <c r="F1195" s="7">
        <v>0.706</v>
      </c>
      <c r="G1195" s="5">
        <v>722.14</v>
      </c>
      <c r="H1195" s="5">
        <v>509.86</v>
      </c>
      <c r="I1195" s="5">
        <v>212.28</v>
      </c>
      <c r="J1195" s="5">
        <f t="shared" si="164"/>
        <v>17162907.32</v>
      </c>
      <c r="K1195" s="5">
        <f t="shared" si="164"/>
        <v>4184675.64</v>
      </c>
      <c r="L1195" s="5">
        <f t="shared" si="165"/>
        <v>21347582.96</v>
      </c>
      <c r="M1195" s="7">
        <f t="shared" si="166"/>
        <v>0.803974265009719</v>
      </c>
      <c r="N1195" s="7">
        <f t="shared" si="167"/>
        <v>0.706040379981721</v>
      </c>
      <c r="O1195" s="7">
        <f t="shared" si="168"/>
        <v>0.129894828673121</v>
      </c>
      <c r="P1195" s="7">
        <f t="shared" si="169"/>
        <v>0.196025734990281</v>
      </c>
      <c r="Q1195" s="7">
        <f t="shared" si="170"/>
        <v>0.293959620018279</v>
      </c>
      <c r="R1195" s="11">
        <f t="shared" si="171"/>
        <v>-0.405196459447013</v>
      </c>
      <c r="S1195" s="12">
        <f t="shared" si="172"/>
        <v>0.0250031656324759</v>
      </c>
    </row>
    <row r="1196" ht="14.4" spans="1:19">
      <c r="A1196" s="1">
        <v>2014</v>
      </c>
      <c r="B1196" s="1">
        <v>120</v>
      </c>
      <c r="C1196" s="2" t="s">
        <v>148</v>
      </c>
      <c r="D1196" s="5">
        <v>36826</v>
      </c>
      <c r="E1196" s="5">
        <v>21723</v>
      </c>
      <c r="F1196" s="7">
        <v>0.723353621008001</v>
      </c>
      <c r="G1196" s="5">
        <v>731.15</v>
      </c>
      <c r="H1196" s="5">
        <v>528.88</v>
      </c>
      <c r="I1196" s="5">
        <v>202.27</v>
      </c>
      <c r="J1196" s="5">
        <f t="shared" si="164"/>
        <v>19476534.88</v>
      </c>
      <c r="K1196" s="5">
        <f t="shared" si="164"/>
        <v>4393911.21</v>
      </c>
      <c r="L1196" s="5">
        <f t="shared" si="165"/>
        <v>23870446.09</v>
      </c>
      <c r="M1196" s="7">
        <f t="shared" si="166"/>
        <v>0.815926724057296</v>
      </c>
      <c r="N1196" s="7">
        <f t="shared" si="167"/>
        <v>0.723353621008001</v>
      </c>
      <c r="O1196" s="7">
        <f t="shared" si="168"/>
        <v>0.120426347032977</v>
      </c>
      <c r="P1196" s="7">
        <f t="shared" si="169"/>
        <v>0.184073275942704</v>
      </c>
      <c r="Q1196" s="7">
        <f t="shared" si="170"/>
        <v>0.276646378991999</v>
      </c>
      <c r="R1196" s="11">
        <f t="shared" si="171"/>
        <v>-0.407406163337259</v>
      </c>
      <c r="S1196" s="12">
        <f t="shared" si="172"/>
        <v>0.0232664877000664</v>
      </c>
    </row>
    <row r="1197" ht="14.4" spans="1:19">
      <c r="A1197" s="1">
        <v>2015</v>
      </c>
      <c r="B1197" s="1">
        <v>120</v>
      </c>
      <c r="C1197" s="2" t="s">
        <v>148</v>
      </c>
      <c r="D1197" s="5">
        <v>39961</v>
      </c>
      <c r="E1197" s="5">
        <v>23601</v>
      </c>
      <c r="F1197" s="7">
        <v>0.743803654565516</v>
      </c>
      <c r="G1197" s="5">
        <v>743.18</v>
      </c>
      <c r="H1197" s="5">
        <v>552.78</v>
      </c>
      <c r="I1197" s="5">
        <v>190.4</v>
      </c>
      <c r="J1197" s="5">
        <f t="shared" si="164"/>
        <v>22089641.58</v>
      </c>
      <c r="K1197" s="5">
        <f t="shared" si="164"/>
        <v>4493630.4</v>
      </c>
      <c r="L1197" s="5">
        <f t="shared" si="165"/>
        <v>26583271.98</v>
      </c>
      <c r="M1197" s="7">
        <f t="shared" si="166"/>
        <v>0.830960221774776</v>
      </c>
      <c r="N1197" s="7">
        <f t="shared" si="167"/>
        <v>0.743803654565516</v>
      </c>
      <c r="O1197" s="7">
        <f t="shared" si="168"/>
        <v>0.110804830959232</v>
      </c>
      <c r="P1197" s="7">
        <f t="shared" si="169"/>
        <v>0.169039778225224</v>
      </c>
      <c r="Q1197" s="7">
        <f t="shared" si="170"/>
        <v>0.256196345434484</v>
      </c>
      <c r="R1197" s="11">
        <f t="shared" si="171"/>
        <v>-0.41581006351781</v>
      </c>
      <c r="S1197" s="12">
        <f t="shared" si="172"/>
        <v>0.0217859659867334</v>
      </c>
    </row>
    <row r="1198" ht="14.4" spans="1:19">
      <c r="A1198" s="1">
        <v>2016</v>
      </c>
      <c r="B1198" s="1">
        <v>120</v>
      </c>
      <c r="C1198" s="2" t="s">
        <v>148</v>
      </c>
      <c r="D1198" s="5">
        <v>43294</v>
      </c>
      <c r="E1198" s="5">
        <v>25448</v>
      </c>
      <c r="F1198" s="7">
        <v>0.7599</v>
      </c>
      <c r="G1198" s="5">
        <v>764.52</v>
      </c>
      <c r="H1198" s="5">
        <v>580.97</v>
      </c>
      <c r="I1198" s="5">
        <v>183.55</v>
      </c>
      <c r="J1198" s="5">
        <f t="shared" si="164"/>
        <v>25152515.18</v>
      </c>
      <c r="K1198" s="5">
        <f t="shared" si="164"/>
        <v>4670980.4</v>
      </c>
      <c r="L1198" s="5">
        <f t="shared" si="165"/>
        <v>29823495.58</v>
      </c>
      <c r="M1198" s="7">
        <f t="shared" si="166"/>
        <v>0.84337917775365</v>
      </c>
      <c r="N1198" s="7">
        <f t="shared" si="167"/>
        <v>0.759914717731387</v>
      </c>
      <c r="O1198" s="7">
        <f t="shared" si="168"/>
        <v>0.104210439076022</v>
      </c>
      <c r="P1198" s="7">
        <f t="shared" si="169"/>
        <v>0.156620822246351</v>
      </c>
      <c r="Q1198" s="7">
        <f t="shared" si="170"/>
        <v>0.240085282268613</v>
      </c>
      <c r="R1198" s="11">
        <f t="shared" si="171"/>
        <v>-0.427166463754798</v>
      </c>
      <c r="S1198" s="12">
        <f t="shared" si="172"/>
        <v>0.02098575163194</v>
      </c>
    </row>
    <row r="1199" ht="14.4" spans="1:19">
      <c r="A1199" s="1">
        <v>2017</v>
      </c>
      <c r="B1199" s="1">
        <v>120</v>
      </c>
      <c r="C1199" s="2" t="s">
        <v>148</v>
      </c>
      <c r="D1199" s="5">
        <v>46948</v>
      </c>
      <c r="E1199" s="5">
        <v>27360</v>
      </c>
      <c r="F1199" s="7">
        <v>0.77591846528839</v>
      </c>
      <c r="G1199" s="5">
        <v>791.81</v>
      </c>
      <c r="H1199" s="5">
        <v>614.38</v>
      </c>
      <c r="I1199" s="5">
        <v>177.43</v>
      </c>
      <c r="J1199" s="5">
        <f t="shared" si="164"/>
        <v>28843912.24</v>
      </c>
      <c r="K1199" s="5">
        <f t="shared" si="164"/>
        <v>4854484.8</v>
      </c>
      <c r="L1199" s="5">
        <f t="shared" si="165"/>
        <v>33698397.04</v>
      </c>
      <c r="M1199" s="7">
        <f t="shared" si="166"/>
        <v>0.855943153787472</v>
      </c>
      <c r="N1199" s="7">
        <f t="shared" si="167"/>
        <v>0.77591846528839</v>
      </c>
      <c r="O1199" s="7">
        <f t="shared" si="168"/>
        <v>0.0981565206514986</v>
      </c>
      <c r="P1199" s="7">
        <f t="shared" si="169"/>
        <v>0.144056846212528</v>
      </c>
      <c r="Q1199" s="7">
        <f t="shared" si="170"/>
        <v>0.22408153471161</v>
      </c>
      <c r="R1199" s="11">
        <f t="shared" si="171"/>
        <v>-0.441801992832029</v>
      </c>
      <c r="S1199" s="12">
        <f t="shared" si="172"/>
        <v>0.0203718001134566</v>
      </c>
    </row>
    <row r="1200" ht="14.4" spans="1:19">
      <c r="A1200" s="1">
        <v>2018</v>
      </c>
      <c r="B1200" s="1">
        <v>120</v>
      </c>
      <c r="C1200" s="2" t="s">
        <v>148</v>
      </c>
      <c r="D1200" s="5">
        <v>50791.8923367296</v>
      </c>
      <c r="E1200" s="5">
        <v>29714.0801748728</v>
      </c>
      <c r="F1200" s="7">
        <v>0.7912</v>
      </c>
      <c r="G1200" s="5">
        <v>815.47</v>
      </c>
      <c r="H1200" s="5">
        <v>645.199864</v>
      </c>
      <c r="I1200" s="5">
        <v>170.270136</v>
      </c>
      <c r="J1200" s="5">
        <f t="shared" si="164"/>
        <v>32770922.0279606</v>
      </c>
      <c r="K1200" s="5">
        <f t="shared" si="164"/>
        <v>5059420.4724905</v>
      </c>
      <c r="L1200" s="5">
        <f t="shared" si="165"/>
        <v>37830342.5004511</v>
      </c>
      <c r="M1200" s="7">
        <f t="shared" si="166"/>
        <v>0.86626025200723</v>
      </c>
      <c r="N1200" s="7">
        <f t="shared" si="167"/>
        <v>0.7912</v>
      </c>
      <c r="O1200" s="7">
        <f t="shared" si="168"/>
        <v>0.0906346050545597</v>
      </c>
      <c r="P1200" s="7">
        <f t="shared" si="169"/>
        <v>0.13373974799277</v>
      </c>
      <c r="Q1200" s="7">
        <f t="shared" si="170"/>
        <v>0.2088</v>
      </c>
      <c r="R1200" s="11">
        <f t="shared" si="171"/>
        <v>-0.445481123691514</v>
      </c>
      <c r="S1200" s="12">
        <f t="shared" si="172"/>
        <v>0.0189346225970995</v>
      </c>
    </row>
    <row r="1201" ht="14.4" spans="1:19">
      <c r="A1201" s="1">
        <v>2019</v>
      </c>
      <c r="B1201" s="1">
        <v>120</v>
      </c>
      <c r="C1201" s="2" t="s">
        <v>148</v>
      </c>
      <c r="D1201" s="5">
        <v>55210.8</v>
      </c>
      <c r="E1201" s="5">
        <v>32328.9</v>
      </c>
      <c r="F1201" s="7">
        <v>0.7956</v>
      </c>
      <c r="G1201" s="5">
        <v>839.45</v>
      </c>
      <c r="H1201" s="5">
        <v>667.83</v>
      </c>
      <c r="I1201" s="5">
        <v>171.62</v>
      </c>
      <c r="J1201" s="5">
        <f t="shared" si="164"/>
        <v>36871428.564</v>
      </c>
      <c r="K1201" s="5">
        <f t="shared" si="164"/>
        <v>5548285.818</v>
      </c>
      <c r="L1201" s="5">
        <f t="shared" si="165"/>
        <v>42419714.382</v>
      </c>
      <c r="M1201" s="7">
        <f t="shared" si="166"/>
        <v>0.869205017081532</v>
      </c>
      <c r="N1201" s="7">
        <f t="shared" si="167"/>
        <v>0.795556614449937</v>
      </c>
      <c r="O1201" s="7">
        <f t="shared" si="168"/>
        <v>0.0885370068035689</v>
      </c>
      <c r="P1201" s="7">
        <f t="shared" si="169"/>
        <v>0.130794982918468</v>
      </c>
      <c r="Q1201" s="7">
        <f t="shared" si="170"/>
        <v>0.204443385550063</v>
      </c>
      <c r="R1201" s="11">
        <f t="shared" si="171"/>
        <v>-0.446660012483694</v>
      </c>
      <c r="S1201" s="12">
        <f t="shared" si="172"/>
        <v>0.0185359218078761</v>
      </c>
    </row>
    <row r="1202" ht="14.4" spans="1:19">
      <c r="A1202" s="1">
        <v>2010</v>
      </c>
      <c r="B1202" s="1">
        <v>121</v>
      </c>
      <c r="C1202" s="2" t="s">
        <v>149</v>
      </c>
      <c r="D1202" s="5">
        <v>19642.8</v>
      </c>
      <c r="E1202" s="5">
        <v>7657.88</v>
      </c>
      <c r="F1202" s="7">
        <v>0.55479505327837</v>
      </c>
      <c r="G1202" s="5">
        <v>385.71</v>
      </c>
      <c r="H1202" s="5">
        <v>213.99</v>
      </c>
      <c r="I1202" s="5">
        <v>171.72</v>
      </c>
      <c r="J1202" s="5">
        <f t="shared" si="164"/>
        <v>4203362.772</v>
      </c>
      <c r="K1202" s="5">
        <f t="shared" si="164"/>
        <v>1315011.1536</v>
      </c>
      <c r="L1202" s="5">
        <f t="shared" si="165"/>
        <v>5518373.9256</v>
      </c>
      <c r="M1202" s="7">
        <f t="shared" si="166"/>
        <v>0.761703144562278</v>
      </c>
      <c r="N1202" s="7">
        <f t="shared" si="167"/>
        <v>0.55479505327837</v>
      </c>
      <c r="O1202" s="7">
        <f t="shared" si="168"/>
        <v>0.316958133541777</v>
      </c>
      <c r="P1202" s="7">
        <f t="shared" si="169"/>
        <v>0.238296855437722</v>
      </c>
      <c r="Q1202" s="7">
        <f t="shared" si="170"/>
        <v>0.44520494672163</v>
      </c>
      <c r="R1202" s="11">
        <f t="shared" si="171"/>
        <v>-0.625017542369765</v>
      </c>
      <c r="S1202" s="12">
        <f t="shared" si="172"/>
        <v>0.0924882920732334</v>
      </c>
    </row>
    <row r="1203" ht="14.4" spans="1:19">
      <c r="A1203" s="1">
        <v>2011</v>
      </c>
      <c r="B1203" s="1">
        <v>121</v>
      </c>
      <c r="C1203" s="2" t="s">
        <v>149</v>
      </c>
      <c r="D1203" s="5">
        <v>22633</v>
      </c>
      <c r="E1203" s="5">
        <v>9328.29</v>
      </c>
      <c r="F1203" s="7">
        <v>0.5748</v>
      </c>
      <c r="G1203" s="5">
        <v>388.08</v>
      </c>
      <c r="H1203" s="5">
        <v>223.07</v>
      </c>
      <c r="I1203" s="5">
        <v>165.01</v>
      </c>
      <c r="J1203" s="5">
        <f t="shared" si="164"/>
        <v>5048743.31</v>
      </c>
      <c r="K1203" s="5">
        <f t="shared" si="164"/>
        <v>1539261.1329</v>
      </c>
      <c r="L1203" s="5">
        <f t="shared" si="165"/>
        <v>6588004.4429</v>
      </c>
      <c r="M1203" s="7">
        <f t="shared" si="166"/>
        <v>0.766353962532784</v>
      </c>
      <c r="N1203" s="7">
        <f t="shared" si="167"/>
        <v>0.574804164089878</v>
      </c>
      <c r="O1203" s="7">
        <f t="shared" si="168"/>
        <v>0.287614756494411</v>
      </c>
      <c r="P1203" s="7">
        <f t="shared" si="169"/>
        <v>0.233646037467216</v>
      </c>
      <c r="Q1203" s="7">
        <f t="shared" si="170"/>
        <v>0.425195835910122</v>
      </c>
      <c r="R1203" s="11">
        <f t="shared" si="171"/>
        <v>-0.598742543434475</v>
      </c>
      <c r="S1203" s="12">
        <f t="shared" si="172"/>
        <v>0.0805208855858857</v>
      </c>
    </row>
    <row r="1204" ht="14.4" spans="1:19">
      <c r="A1204" s="1">
        <v>2012</v>
      </c>
      <c r="B1204" s="1">
        <v>121</v>
      </c>
      <c r="C1204" s="2" t="s">
        <v>149</v>
      </c>
      <c r="D1204" s="5">
        <v>25915.7934340475</v>
      </c>
      <c r="E1204" s="5">
        <v>10971.9</v>
      </c>
      <c r="F1204" s="7">
        <v>0.590999846413761</v>
      </c>
      <c r="G1204" s="5">
        <v>390.66</v>
      </c>
      <c r="H1204" s="5">
        <v>230.88</v>
      </c>
      <c r="I1204" s="5">
        <v>159.78</v>
      </c>
      <c r="J1204" s="5">
        <f t="shared" si="164"/>
        <v>5983438.38805289</v>
      </c>
      <c r="K1204" s="5">
        <f t="shared" si="164"/>
        <v>1753090.182</v>
      </c>
      <c r="L1204" s="5">
        <f t="shared" si="165"/>
        <v>7736528.57005289</v>
      </c>
      <c r="M1204" s="7">
        <f t="shared" si="166"/>
        <v>0.773400929612541</v>
      </c>
      <c r="N1204" s="7">
        <f t="shared" si="167"/>
        <v>0.590999846413761</v>
      </c>
      <c r="O1204" s="7">
        <f t="shared" si="168"/>
        <v>0.268981823623166</v>
      </c>
      <c r="P1204" s="7">
        <f t="shared" si="169"/>
        <v>0.226599070387459</v>
      </c>
      <c r="Q1204" s="7">
        <f t="shared" si="170"/>
        <v>0.409000153586239</v>
      </c>
      <c r="R1204" s="11">
        <f t="shared" si="171"/>
        <v>-0.590533285412115</v>
      </c>
      <c r="S1204" s="12">
        <f t="shared" si="172"/>
        <v>0.0742164989317959</v>
      </c>
    </row>
    <row r="1205" ht="14.4" spans="1:19">
      <c r="A1205" s="1">
        <v>2013</v>
      </c>
      <c r="B1205" s="1">
        <v>121</v>
      </c>
      <c r="C1205" s="2" t="s">
        <v>149</v>
      </c>
      <c r="D1205" s="5">
        <v>28698</v>
      </c>
      <c r="E1205" s="5">
        <v>12908</v>
      </c>
      <c r="F1205" s="7">
        <v>0.6012</v>
      </c>
      <c r="G1205" s="5">
        <v>393.45</v>
      </c>
      <c r="H1205" s="5">
        <v>236.54</v>
      </c>
      <c r="I1205" s="5">
        <v>156.91</v>
      </c>
      <c r="J1205" s="5">
        <f t="shared" si="164"/>
        <v>6788224.92</v>
      </c>
      <c r="K1205" s="5">
        <f t="shared" si="164"/>
        <v>2025394.28</v>
      </c>
      <c r="L1205" s="5">
        <f t="shared" si="165"/>
        <v>8813619.2</v>
      </c>
      <c r="M1205" s="7">
        <f t="shared" si="166"/>
        <v>0.770197210244799</v>
      </c>
      <c r="N1205" s="7">
        <f t="shared" si="167"/>
        <v>0.601194560935316</v>
      </c>
      <c r="O1205" s="7">
        <f t="shared" si="168"/>
        <v>0.247727988432241</v>
      </c>
      <c r="P1205" s="7">
        <f t="shared" si="169"/>
        <v>0.229802789755201</v>
      </c>
      <c r="Q1205" s="7">
        <f t="shared" si="170"/>
        <v>0.398805439064684</v>
      </c>
      <c r="R1205" s="11">
        <f t="shared" si="171"/>
        <v>-0.551252171304258</v>
      </c>
      <c r="S1205" s="12">
        <f t="shared" si="172"/>
        <v>0.0641201187657376</v>
      </c>
    </row>
    <row r="1206" ht="14.4" spans="1:19">
      <c r="A1206" s="1">
        <v>2014</v>
      </c>
      <c r="B1206" s="1">
        <v>121</v>
      </c>
      <c r="C1206" s="2" t="s">
        <v>149</v>
      </c>
      <c r="D1206" s="5">
        <v>31338</v>
      </c>
      <c r="E1206" s="5">
        <v>14366</v>
      </c>
      <c r="F1206" s="7">
        <v>0.6099876290742</v>
      </c>
      <c r="G1206" s="5">
        <v>396.09</v>
      </c>
      <c r="H1206" s="5">
        <v>241.61</v>
      </c>
      <c r="I1206" s="5">
        <v>154.48</v>
      </c>
      <c r="J1206" s="5">
        <f t="shared" si="164"/>
        <v>7571574.18</v>
      </c>
      <c r="K1206" s="5">
        <f t="shared" si="164"/>
        <v>2219259.68</v>
      </c>
      <c r="L1206" s="5">
        <f t="shared" si="165"/>
        <v>9790833.86</v>
      </c>
      <c r="M1206" s="7">
        <f t="shared" si="166"/>
        <v>0.773332924270457</v>
      </c>
      <c r="N1206" s="7">
        <f t="shared" si="167"/>
        <v>0.6099876290742</v>
      </c>
      <c r="O1206" s="7">
        <f t="shared" si="168"/>
        <v>0.237270970276008</v>
      </c>
      <c r="P1206" s="7">
        <f t="shared" si="169"/>
        <v>0.226667075729544</v>
      </c>
      <c r="Q1206" s="7">
        <f t="shared" si="170"/>
        <v>0.3900123709258</v>
      </c>
      <c r="R1206" s="11">
        <f t="shared" si="171"/>
        <v>-0.5426961447536</v>
      </c>
      <c r="S1206" s="12">
        <f t="shared" si="172"/>
        <v>0.060478105147038</v>
      </c>
    </row>
    <row r="1207" ht="14.4" spans="1:19">
      <c r="A1207" s="1">
        <v>2015</v>
      </c>
      <c r="B1207" s="1">
        <v>121</v>
      </c>
      <c r="C1207" s="2" t="s">
        <v>149</v>
      </c>
      <c r="D1207" s="5">
        <v>33977</v>
      </c>
      <c r="E1207" s="5">
        <v>15637</v>
      </c>
      <c r="F1207" s="7">
        <v>0.621</v>
      </c>
      <c r="G1207" s="5">
        <v>400.05</v>
      </c>
      <c r="H1207" s="5">
        <v>248.43</v>
      </c>
      <c r="I1207" s="5">
        <v>151.62</v>
      </c>
      <c r="J1207" s="5">
        <f t="shared" si="164"/>
        <v>8440906.11</v>
      </c>
      <c r="K1207" s="5">
        <f t="shared" si="164"/>
        <v>2370881.94</v>
      </c>
      <c r="L1207" s="5">
        <f t="shared" si="165"/>
        <v>10811788.05</v>
      </c>
      <c r="M1207" s="7">
        <f t="shared" si="166"/>
        <v>0.780713242894176</v>
      </c>
      <c r="N1207" s="7">
        <f t="shared" si="167"/>
        <v>0.620997375328084</v>
      </c>
      <c r="O1207" s="7">
        <f t="shared" si="168"/>
        <v>0.228881060429045</v>
      </c>
      <c r="P1207" s="7">
        <f t="shared" si="169"/>
        <v>0.219286757105824</v>
      </c>
      <c r="Q1207" s="7">
        <f t="shared" si="170"/>
        <v>0.379002624671916</v>
      </c>
      <c r="R1207" s="11">
        <f t="shared" si="171"/>
        <v>-0.54716286382804</v>
      </c>
      <c r="S1207" s="12">
        <f t="shared" si="172"/>
        <v>0.0587049049070307</v>
      </c>
    </row>
    <row r="1208" ht="14.4" spans="1:19">
      <c r="A1208" s="1">
        <v>2016</v>
      </c>
      <c r="B1208" s="1">
        <v>121</v>
      </c>
      <c r="C1208" s="2" t="s">
        <v>149</v>
      </c>
      <c r="D1208" s="5">
        <v>36828</v>
      </c>
      <c r="E1208" s="5">
        <v>16919</v>
      </c>
      <c r="F1208" s="7">
        <v>0.640946156240274</v>
      </c>
      <c r="G1208" s="5">
        <v>401.63</v>
      </c>
      <c r="H1208" s="5">
        <v>257.4</v>
      </c>
      <c r="I1208" s="5">
        <v>144.23</v>
      </c>
      <c r="J1208" s="5">
        <f t="shared" si="164"/>
        <v>9479527.2</v>
      </c>
      <c r="K1208" s="5">
        <f t="shared" si="164"/>
        <v>2440227.37</v>
      </c>
      <c r="L1208" s="5">
        <f t="shared" si="165"/>
        <v>11919754.57</v>
      </c>
      <c r="M1208" s="7">
        <f t="shared" si="166"/>
        <v>0.795278723595397</v>
      </c>
      <c r="N1208" s="7">
        <f t="shared" si="167"/>
        <v>0.640888379852103</v>
      </c>
      <c r="O1208" s="7">
        <f t="shared" si="168"/>
        <v>0.215837341566075</v>
      </c>
      <c r="P1208" s="7">
        <f t="shared" si="169"/>
        <v>0.204721276404603</v>
      </c>
      <c r="Q1208" s="7">
        <f t="shared" si="170"/>
        <v>0.359111620147897</v>
      </c>
      <c r="R1208" s="11">
        <f t="shared" si="171"/>
        <v>-0.561983833082865</v>
      </c>
      <c r="S1208" s="12">
        <f t="shared" si="172"/>
        <v>0.056600797877416</v>
      </c>
    </row>
    <row r="1209" ht="14.4" spans="1:19">
      <c r="A1209" s="1">
        <v>2017</v>
      </c>
      <c r="B1209" s="1">
        <v>121</v>
      </c>
      <c r="C1209" s="2" t="s">
        <v>149</v>
      </c>
      <c r="D1209" s="5">
        <v>39787</v>
      </c>
      <c r="E1209" s="5">
        <v>18340</v>
      </c>
      <c r="F1209" s="7">
        <v>0.656670396618177</v>
      </c>
      <c r="G1209" s="5">
        <v>402.15</v>
      </c>
      <c r="H1209" s="5">
        <v>264.08</v>
      </c>
      <c r="I1209" s="5">
        <v>138.07</v>
      </c>
      <c r="J1209" s="5">
        <f t="shared" si="164"/>
        <v>10506950.96</v>
      </c>
      <c r="K1209" s="5">
        <f t="shared" si="164"/>
        <v>2532203.8</v>
      </c>
      <c r="L1209" s="5">
        <f t="shared" si="165"/>
        <v>13039154.76</v>
      </c>
      <c r="M1209" s="7">
        <f t="shared" si="166"/>
        <v>0.805800004171436</v>
      </c>
      <c r="N1209" s="7">
        <f t="shared" si="167"/>
        <v>0.656670396618177</v>
      </c>
      <c r="O1209" s="7">
        <f t="shared" si="168"/>
        <v>0.204653364757014</v>
      </c>
      <c r="P1209" s="7">
        <f t="shared" si="169"/>
        <v>0.194199995828564</v>
      </c>
      <c r="Q1209" s="7">
        <f t="shared" si="170"/>
        <v>0.343329603381823</v>
      </c>
      <c r="R1209" s="11">
        <f t="shared" si="171"/>
        <v>-0.569802394182999</v>
      </c>
      <c r="S1209" s="12">
        <f t="shared" si="172"/>
        <v>0.054254059601456</v>
      </c>
    </row>
    <row r="1210" ht="14.4" spans="1:19">
      <c r="A1210" s="1">
        <v>2018</v>
      </c>
      <c r="B1210" s="1">
        <v>121</v>
      </c>
      <c r="C1210" s="2" t="s">
        <v>149</v>
      </c>
      <c r="D1210" s="5">
        <v>42866.8390247185</v>
      </c>
      <c r="E1210" s="5">
        <v>19889.4846374832</v>
      </c>
      <c r="F1210" s="7">
        <v>0.6715</v>
      </c>
      <c r="G1210" s="5">
        <v>402.08</v>
      </c>
      <c r="H1210" s="5">
        <v>269.99672</v>
      </c>
      <c r="I1210" s="5">
        <v>132.08328</v>
      </c>
      <c r="J1210" s="5">
        <f t="shared" si="164"/>
        <v>11573905.933442</v>
      </c>
      <c r="K1210" s="5">
        <f t="shared" si="164"/>
        <v>2627068.36842839</v>
      </c>
      <c r="L1210" s="5">
        <f t="shared" si="165"/>
        <v>14200974.3018704</v>
      </c>
      <c r="M1210" s="7">
        <f t="shared" si="166"/>
        <v>0.81500787815084</v>
      </c>
      <c r="N1210" s="7">
        <f t="shared" si="167"/>
        <v>0.6715</v>
      </c>
      <c r="O1210" s="7">
        <f t="shared" si="168"/>
        <v>0.193683763673599</v>
      </c>
      <c r="P1210" s="7">
        <f t="shared" si="169"/>
        <v>0.18499212184916</v>
      </c>
      <c r="Q1210" s="7">
        <f t="shared" si="170"/>
        <v>0.3285</v>
      </c>
      <c r="R1210" s="11">
        <f t="shared" si="171"/>
        <v>-0.574223598352226</v>
      </c>
      <c r="S1210" s="12">
        <f t="shared" si="172"/>
        <v>0.0516269513888509</v>
      </c>
    </row>
    <row r="1211" ht="14.4" spans="1:19">
      <c r="A1211" s="1">
        <v>2019</v>
      </c>
      <c r="B1211" s="1">
        <v>121</v>
      </c>
      <c r="C1211" s="2" t="s">
        <v>149</v>
      </c>
      <c r="D1211" s="5">
        <v>46553.4</v>
      </c>
      <c r="E1211" s="5">
        <v>21679.5</v>
      </c>
      <c r="F1211" s="7">
        <v>0.6791</v>
      </c>
      <c r="G1211" s="5">
        <v>402.85</v>
      </c>
      <c r="H1211" s="5">
        <v>273.59</v>
      </c>
      <c r="I1211" s="5">
        <v>129.26</v>
      </c>
      <c r="J1211" s="5">
        <f t="shared" si="164"/>
        <v>12736544.706</v>
      </c>
      <c r="K1211" s="5">
        <f t="shared" si="164"/>
        <v>2802292.17</v>
      </c>
      <c r="L1211" s="5">
        <f t="shared" si="165"/>
        <v>15538836.876</v>
      </c>
      <c r="M1211" s="7">
        <f t="shared" si="166"/>
        <v>0.819658820517758</v>
      </c>
      <c r="N1211" s="7">
        <f t="shared" si="167"/>
        <v>0.679136154896363</v>
      </c>
      <c r="O1211" s="7">
        <f t="shared" si="168"/>
        <v>0.188066551005015</v>
      </c>
      <c r="P1211" s="7">
        <f t="shared" si="169"/>
        <v>0.180341179482242</v>
      </c>
      <c r="Q1211" s="7">
        <f t="shared" si="170"/>
        <v>0.320863845103637</v>
      </c>
      <c r="R1211" s="11">
        <f t="shared" si="171"/>
        <v>-0.576166376218133</v>
      </c>
      <c r="S1211" s="12">
        <f t="shared" si="172"/>
        <v>0.0502438835104257</v>
      </c>
    </row>
    <row r="1212" ht="14.4" spans="1:19">
      <c r="A1212" s="1">
        <v>2010</v>
      </c>
      <c r="B1212" s="1">
        <v>122</v>
      </c>
      <c r="C1212" s="2" t="s">
        <v>150</v>
      </c>
      <c r="D1212" s="5">
        <v>18059.48</v>
      </c>
      <c r="E1212" s="5">
        <v>7816.56</v>
      </c>
      <c r="F1212" s="7">
        <v>0.5011</v>
      </c>
      <c r="G1212" s="5">
        <v>275.22</v>
      </c>
      <c r="H1212" s="5">
        <v>137.91</v>
      </c>
      <c r="I1212" s="5">
        <v>137.31</v>
      </c>
      <c r="J1212" s="5">
        <f t="shared" si="164"/>
        <v>2490582.8868</v>
      </c>
      <c r="K1212" s="5">
        <f t="shared" si="164"/>
        <v>1073291.8536</v>
      </c>
      <c r="L1212" s="5">
        <f t="shared" si="165"/>
        <v>3563874.7404</v>
      </c>
      <c r="M1212" s="7">
        <f t="shared" si="166"/>
        <v>0.698841308468789</v>
      </c>
      <c r="N1212" s="7">
        <f t="shared" si="167"/>
        <v>0.50109003706126</v>
      </c>
      <c r="O1212" s="7">
        <f t="shared" si="168"/>
        <v>0.332637890317111</v>
      </c>
      <c r="P1212" s="7">
        <f t="shared" si="169"/>
        <v>0.301158691531211</v>
      </c>
      <c r="Q1212" s="7">
        <f t="shared" si="170"/>
        <v>0.49890996293874</v>
      </c>
      <c r="R1212" s="11">
        <f t="shared" si="171"/>
        <v>-0.504788304269057</v>
      </c>
      <c r="S1212" s="12">
        <f t="shared" si="172"/>
        <v>0.080439713301579</v>
      </c>
    </row>
    <row r="1213" ht="14.4" spans="1:19">
      <c r="A1213" s="1">
        <v>2011</v>
      </c>
      <c r="B1213" s="1">
        <v>122</v>
      </c>
      <c r="C1213" s="2" t="s">
        <v>150</v>
      </c>
      <c r="D1213" s="5">
        <v>20614</v>
      </c>
      <c r="E1213" s="5">
        <v>9501.5</v>
      </c>
      <c r="F1213" s="7">
        <v>0.5208</v>
      </c>
      <c r="G1213" s="5">
        <v>276.45</v>
      </c>
      <c r="H1213" s="5">
        <v>143.97</v>
      </c>
      <c r="I1213" s="5">
        <v>132.48</v>
      </c>
      <c r="J1213" s="5">
        <f t="shared" si="164"/>
        <v>2967797.58</v>
      </c>
      <c r="K1213" s="5">
        <f t="shared" si="164"/>
        <v>1258758.72</v>
      </c>
      <c r="L1213" s="5">
        <f t="shared" si="165"/>
        <v>4226556.3</v>
      </c>
      <c r="M1213" s="7">
        <f t="shared" si="166"/>
        <v>0.702178646005496</v>
      </c>
      <c r="N1213" s="7">
        <f t="shared" si="167"/>
        <v>0.52078133478025</v>
      </c>
      <c r="O1213" s="7">
        <f t="shared" si="168"/>
        <v>0.298857602403741</v>
      </c>
      <c r="P1213" s="7">
        <f t="shared" si="169"/>
        <v>0.297821353994504</v>
      </c>
      <c r="Q1213" s="7">
        <f t="shared" si="170"/>
        <v>0.47921866521975</v>
      </c>
      <c r="R1213" s="11">
        <f t="shared" si="171"/>
        <v>-0.475663173331584</v>
      </c>
      <c r="S1213" s="12">
        <f t="shared" si="172"/>
        <v>0.0681887762773734</v>
      </c>
    </row>
    <row r="1214" ht="14.4" spans="1:19">
      <c r="A1214" s="1">
        <v>2012</v>
      </c>
      <c r="B1214" s="1">
        <v>122</v>
      </c>
      <c r="C1214" s="2" t="s">
        <v>150</v>
      </c>
      <c r="D1214" s="5">
        <v>23549.0471884303</v>
      </c>
      <c r="E1214" s="5">
        <v>11316.22</v>
      </c>
      <c r="F1214" s="7">
        <v>0.540201366414959</v>
      </c>
      <c r="G1214" s="5">
        <v>278.1</v>
      </c>
      <c r="H1214" s="5">
        <v>150.23</v>
      </c>
      <c r="I1214" s="5">
        <v>127.87</v>
      </c>
      <c r="J1214" s="5">
        <f t="shared" si="164"/>
        <v>3537773.35911789</v>
      </c>
      <c r="K1214" s="5">
        <f t="shared" si="164"/>
        <v>1447005.0514</v>
      </c>
      <c r="L1214" s="5">
        <f t="shared" si="165"/>
        <v>4984778.41051789</v>
      </c>
      <c r="M1214" s="7">
        <f t="shared" si="166"/>
        <v>0.709715270723606</v>
      </c>
      <c r="N1214" s="7">
        <f t="shared" si="167"/>
        <v>0.540201366414959</v>
      </c>
      <c r="O1214" s="7">
        <f t="shared" si="168"/>
        <v>0.272921891636068</v>
      </c>
      <c r="P1214" s="7">
        <f t="shared" si="169"/>
        <v>0.290284729276394</v>
      </c>
      <c r="Q1214" s="7">
        <f t="shared" si="170"/>
        <v>0.459798633585041</v>
      </c>
      <c r="R1214" s="11">
        <f t="shared" si="171"/>
        <v>-0.45992637416876</v>
      </c>
      <c r="S1214" s="12">
        <f t="shared" si="172"/>
        <v>0.0601872311962383</v>
      </c>
    </row>
    <row r="1215" ht="14.4" spans="1:19">
      <c r="A1215" s="1">
        <v>2013</v>
      </c>
      <c r="B1215" s="1">
        <v>122</v>
      </c>
      <c r="C1215" s="2" t="s">
        <v>150</v>
      </c>
      <c r="D1215" s="5">
        <v>24810</v>
      </c>
      <c r="E1215" s="5">
        <v>12673</v>
      </c>
      <c r="F1215" s="7">
        <v>0.551</v>
      </c>
      <c r="G1215" s="5">
        <v>279.96</v>
      </c>
      <c r="H1215" s="5">
        <v>154.26</v>
      </c>
      <c r="I1215" s="5">
        <v>125.7</v>
      </c>
      <c r="J1215" s="5">
        <f t="shared" si="164"/>
        <v>3827190.6</v>
      </c>
      <c r="K1215" s="5">
        <f t="shared" si="164"/>
        <v>1592996.1</v>
      </c>
      <c r="L1215" s="5">
        <f t="shared" si="165"/>
        <v>5420186.7</v>
      </c>
      <c r="M1215" s="7">
        <f t="shared" si="166"/>
        <v>0.706099404288048</v>
      </c>
      <c r="N1215" s="7">
        <f t="shared" si="167"/>
        <v>0.551007286755251</v>
      </c>
      <c r="O1215" s="7">
        <f t="shared" si="168"/>
        <v>0.248007993190159</v>
      </c>
      <c r="P1215" s="7">
        <f t="shared" si="169"/>
        <v>0.293900595711952</v>
      </c>
      <c r="Q1215" s="7">
        <f t="shared" si="170"/>
        <v>0.448992713244749</v>
      </c>
      <c r="R1215" s="11">
        <f t="shared" si="171"/>
        <v>-0.423765058413624</v>
      </c>
      <c r="S1215" s="12">
        <f t="shared" si="172"/>
        <v>0.0505734931405709</v>
      </c>
    </row>
    <row r="1216" ht="14.4" spans="1:19">
      <c r="A1216" s="1">
        <v>2014</v>
      </c>
      <c r="B1216" s="1">
        <v>122</v>
      </c>
      <c r="C1216" s="2" t="s">
        <v>150</v>
      </c>
      <c r="D1216" s="5">
        <v>27068</v>
      </c>
      <c r="E1216" s="5">
        <v>14092</v>
      </c>
      <c r="F1216" s="7">
        <v>0.5655</v>
      </c>
      <c r="G1216" s="5">
        <v>281.28</v>
      </c>
      <c r="H1216" s="5">
        <v>159.05</v>
      </c>
      <c r="I1216" s="5">
        <v>122.23</v>
      </c>
      <c r="J1216" s="5">
        <f t="shared" si="164"/>
        <v>4305165.4</v>
      </c>
      <c r="K1216" s="5">
        <f t="shared" si="164"/>
        <v>1722465.16</v>
      </c>
      <c r="L1216" s="5">
        <f t="shared" si="165"/>
        <v>6027630.56</v>
      </c>
      <c r="M1216" s="7">
        <f t="shared" si="166"/>
        <v>0.714238432024938</v>
      </c>
      <c r="N1216" s="7">
        <f t="shared" si="167"/>
        <v>0.5654507963595</v>
      </c>
      <c r="O1216" s="7">
        <f t="shared" si="168"/>
        <v>0.233593562324363</v>
      </c>
      <c r="P1216" s="7">
        <f t="shared" si="169"/>
        <v>0.285761567975062</v>
      </c>
      <c r="Q1216" s="7">
        <f t="shared" si="170"/>
        <v>0.434549203640501</v>
      </c>
      <c r="R1216" s="11">
        <f t="shared" si="171"/>
        <v>-0.419151395566625</v>
      </c>
      <c r="S1216" s="12">
        <f t="shared" si="172"/>
        <v>0.0470641396696183</v>
      </c>
    </row>
    <row r="1217" ht="14.4" spans="1:19">
      <c r="A1217" s="1">
        <v>2015</v>
      </c>
      <c r="B1217" s="1">
        <v>122</v>
      </c>
      <c r="C1217" s="2" t="s">
        <v>150</v>
      </c>
      <c r="D1217" s="5">
        <v>29237</v>
      </c>
      <c r="E1217" s="5">
        <v>15347</v>
      </c>
      <c r="F1217" s="7">
        <v>0.5828</v>
      </c>
      <c r="G1217" s="5">
        <v>282.37</v>
      </c>
      <c r="H1217" s="5">
        <v>164.56</v>
      </c>
      <c r="I1217" s="5">
        <v>117.81</v>
      </c>
      <c r="J1217" s="5">
        <f t="shared" si="164"/>
        <v>4811240.72</v>
      </c>
      <c r="K1217" s="5">
        <f t="shared" si="164"/>
        <v>1808030.07</v>
      </c>
      <c r="L1217" s="5">
        <f t="shared" si="165"/>
        <v>6619270.79</v>
      </c>
      <c r="M1217" s="7">
        <f t="shared" si="166"/>
        <v>0.72685358744781</v>
      </c>
      <c r="N1217" s="7">
        <f t="shared" si="167"/>
        <v>0.582781456953642</v>
      </c>
      <c r="O1217" s="7">
        <f t="shared" si="168"/>
        <v>0.220912807824297</v>
      </c>
      <c r="P1217" s="7">
        <f t="shared" si="169"/>
        <v>0.27314641255219</v>
      </c>
      <c r="Q1217" s="7">
        <f t="shared" si="170"/>
        <v>0.417218543046358</v>
      </c>
      <c r="R1217" s="11">
        <f t="shared" si="171"/>
        <v>-0.423602207421461</v>
      </c>
      <c r="S1217" s="12">
        <f t="shared" si="172"/>
        <v>0.0448658435738978</v>
      </c>
    </row>
    <row r="1218" ht="14.4" spans="1:19">
      <c r="A1218" s="1">
        <v>2016</v>
      </c>
      <c r="B1218" s="1">
        <v>122</v>
      </c>
      <c r="C1218" s="2" t="s">
        <v>150</v>
      </c>
      <c r="D1218" s="5">
        <v>31607</v>
      </c>
      <c r="E1218" s="5">
        <v>16576</v>
      </c>
      <c r="F1218" s="7">
        <v>0.6025</v>
      </c>
      <c r="G1218" s="5">
        <v>283.78</v>
      </c>
      <c r="H1218" s="5">
        <v>170.98</v>
      </c>
      <c r="I1218" s="5">
        <v>112.8</v>
      </c>
      <c r="J1218" s="5">
        <f t="shared" si="164"/>
        <v>5404164.86</v>
      </c>
      <c r="K1218" s="5">
        <f t="shared" si="164"/>
        <v>1869772.8</v>
      </c>
      <c r="L1218" s="5">
        <f t="shared" si="165"/>
        <v>7273937.66</v>
      </c>
      <c r="M1218" s="7">
        <f t="shared" si="166"/>
        <v>0.742949020544671</v>
      </c>
      <c r="N1218" s="7">
        <f t="shared" si="167"/>
        <v>0.602508985834097</v>
      </c>
      <c r="O1218" s="7">
        <f t="shared" si="168"/>
        <v>0.209524849867664</v>
      </c>
      <c r="P1218" s="7">
        <f t="shared" si="169"/>
        <v>0.257050979455329</v>
      </c>
      <c r="Q1218" s="7">
        <f t="shared" si="170"/>
        <v>0.397491014165903</v>
      </c>
      <c r="R1218" s="11">
        <f t="shared" si="171"/>
        <v>-0.435897899103763</v>
      </c>
      <c r="S1218" s="12">
        <f t="shared" si="172"/>
        <v>0.043618300081808</v>
      </c>
    </row>
    <row r="1219" ht="14.4" spans="1:19">
      <c r="A1219" s="1">
        <v>2017</v>
      </c>
      <c r="B1219" s="1">
        <v>122</v>
      </c>
      <c r="C1219" s="2" t="s">
        <v>150</v>
      </c>
      <c r="D1219" s="5">
        <v>34167</v>
      </c>
      <c r="E1219" s="5">
        <v>17885</v>
      </c>
      <c r="F1219" s="7">
        <v>0.620004206983593</v>
      </c>
      <c r="G1219" s="5">
        <v>285.24</v>
      </c>
      <c r="H1219" s="5">
        <v>176.85</v>
      </c>
      <c r="I1219" s="5">
        <v>108.39</v>
      </c>
      <c r="J1219" s="5">
        <f t="shared" ref="J1219:K1282" si="173">D1219*H1219</f>
        <v>6042433.95</v>
      </c>
      <c r="K1219" s="5">
        <f t="shared" si="173"/>
        <v>1938555.15</v>
      </c>
      <c r="L1219" s="5">
        <f t="shared" ref="L1219:L1282" si="174">J1219+K1219</f>
        <v>7980989.1</v>
      </c>
      <c r="M1219" s="7">
        <f t="shared" ref="M1219:M1282" si="175">J1219/L1219</f>
        <v>0.757103395868565</v>
      </c>
      <c r="N1219" s="7">
        <f t="shared" ref="N1219:N1282" si="176">H1219/G1219</f>
        <v>0.620004206983593</v>
      </c>
      <c r="O1219" s="7">
        <f t="shared" ref="O1219:O1282" si="177">LN(M1219/N1219)</f>
        <v>0.199773566988992</v>
      </c>
      <c r="P1219" s="7">
        <f t="shared" ref="P1219:P1282" si="178">K1219/L1219</f>
        <v>0.242896604131435</v>
      </c>
      <c r="Q1219" s="7">
        <f t="shared" ref="Q1219:Q1282" si="179">I1219/G1219</f>
        <v>0.379995793016407</v>
      </c>
      <c r="R1219" s="11">
        <f t="shared" ref="R1219:R1282" si="180">LN(P1219/Q1219)</f>
        <v>-0.447524326260351</v>
      </c>
      <c r="S1219" s="12">
        <f t="shared" ref="S1219:S1282" si="181">M1219*O1219+P1219*R1219</f>
        <v>0.0425471068572939</v>
      </c>
    </row>
    <row r="1220" ht="14.4" spans="1:19">
      <c r="A1220" s="1">
        <v>2018</v>
      </c>
      <c r="B1220" s="1">
        <v>122</v>
      </c>
      <c r="C1220" s="2" t="s">
        <v>150</v>
      </c>
      <c r="D1220" s="5">
        <v>36866.4837702934</v>
      </c>
      <c r="E1220" s="5">
        <v>19407.8885829857</v>
      </c>
      <c r="F1220" s="7">
        <v>0.6288</v>
      </c>
      <c r="G1220" s="5">
        <v>286.48</v>
      </c>
      <c r="H1220" s="5">
        <v>180.138624</v>
      </c>
      <c r="I1220" s="5">
        <v>106.341376</v>
      </c>
      <c r="J1220" s="5">
        <f t="shared" si="173"/>
        <v>6641077.65809899</v>
      </c>
      <c r="K1220" s="5">
        <f t="shared" si="173"/>
        <v>2063861.57716939</v>
      </c>
      <c r="L1220" s="5">
        <f t="shared" si="174"/>
        <v>8704939.23526838</v>
      </c>
      <c r="M1220" s="7">
        <f t="shared" si="175"/>
        <v>0.762909134528179</v>
      </c>
      <c r="N1220" s="7">
        <f t="shared" si="176"/>
        <v>0.6288</v>
      </c>
      <c r="O1220" s="7">
        <f t="shared" si="177"/>
        <v>0.193325693337451</v>
      </c>
      <c r="P1220" s="7">
        <f t="shared" si="178"/>
        <v>0.237090865471821</v>
      </c>
      <c r="Q1220" s="7">
        <f t="shared" si="179"/>
        <v>0.3712</v>
      </c>
      <c r="R1220" s="11">
        <f t="shared" si="180"/>
        <v>-0.448297534640106</v>
      </c>
      <c r="S1220" s="12">
        <f t="shared" si="181"/>
        <v>0.0412026869094288</v>
      </c>
    </row>
    <row r="1221" ht="14.4" spans="1:19">
      <c r="A1221" s="1">
        <v>2019</v>
      </c>
      <c r="B1221" s="1">
        <v>122</v>
      </c>
      <c r="C1221" s="2" t="s">
        <v>150</v>
      </c>
      <c r="D1221" s="5">
        <v>39889.5</v>
      </c>
      <c r="E1221" s="5">
        <v>21115.8</v>
      </c>
      <c r="F1221" s="7">
        <v>0.6381</v>
      </c>
      <c r="G1221" s="5">
        <v>288.15</v>
      </c>
      <c r="H1221" s="5">
        <v>183.88</v>
      </c>
      <c r="I1221" s="5">
        <v>104.27</v>
      </c>
      <c r="J1221" s="5">
        <f t="shared" si="173"/>
        <v>7334881.26</v>
      </c>
      <c r="K1221" s="5">
        <f t="shared" si="173"/>
        <v>2201744.466</v>
      </c>
      <c r="L1221" s="5">
        <f t="shared" si="174"/>
        <v>9536625.726</v>
      </c>
      <c r="M1221" s="7">
        <f t="shared" si="175"/>
        <v>0.76912751645508</v>
      </c>
      <c r="N1221" s="7">
        <f t="shared" si="176"/>
        <v>0.638139857712997</v>
      </c>
      <c r="O1221" s="7">
        <f t="shared" si="177"/>
        <v>0.186699304859294</v>
      </c>
      <c r="P1221" s="7">
        <f t="shared" si="178"/>
        <v>0.23087248354492</v>
      </c>
      <c r="Q1221" s="7">
        <f t="shared" si="179"/>
        <v>0.361860142287003</v>
      </c>
      <c r="R1221" s="11">
        <f t="shared" si="180"/>
        <v>-0.449392251083969</v>
      </c>
      <c r="S1221" s="12">
        <f t="shared" si="181"/>
        <v>0.0398432675767205</v>
      </c>
    </row>
    <row r="1222" ht="14.4" spans="1:19">
      <c r="A1222" s="1">
        <v>2010</v>
      </c>
      <c r="B1222" s="1">
        <v>123</v>
      </c>
      <c r="C1222" s="2" t="s">
        <v>151</v>
      </c>
      <c r="D1222" s="5">
        <v>15634.81</v>
      </c>
      <c r="E1222" s="5">
        <v>7219.6</v>
      </c>
      <c r="F1222" s="7">
        <v>0.44500097924011</v>
      </c>
      <c r="G1222" s="5">
        <v>714.84</v>
      </c>
      <c r="H1222" s="5">
        <v>318.1</v>
      </c>
      <c r="I1222" s="5">
        <v>396.74</v>
      </c>
      <c r="J1222" s="5">
        <f t="shared" si="173"/>
        <v>4973433.061</v>
      </c>
      <c r="K1222" s="5">
        <f t="shared" si="173"/>
        <v>2864304.104</v>
      </c>
      <c r="L1222" s="5">
        <f t="shared" si="174"/>
        <v>7837737.165</v>
      </c>
      <c r="M1222" s="7">
        <f t="shared" si="175"/>
        <v>0.634549609957481</v>
      </c>
      <c r="N1222" s="7">
        <f t="shared" si="176"/>
        <v>0.444994684125119</v>
      </c>
      <c r="O1222" s="7">
        <f t="shared" si="177"/>
        <v>0.35485313527156</v>
      </c>
      <c r="P1222" s="7">
        <f t="shared" si="178"/>
        <v>0.365450390042519</v>
      </c>
      <c r="Q1222" s="7">
        <f t="shared" si="179"/>
        <v>0.555005315874881</v>
      </c>
      <c r="R1222" s="11">
        <f t="shared" si="180"/>
        <v>-0.417847153633872</v>
      </c>
      <c r="S1222" s="12">
        <f t="shared" si="181"/>
        <v>0.0724695133051027</v>
      </c>
    </row>
    <row r="1223" ht="14.4" spans="1:19">
      <c r="A1223" s="1">
        <v>2011</v>
      </c>
      <c r="B1223" s="1">
        <v>123</v>
      </c>
      <c r="C1223" s="2" t="s">
        <v>151</v>
      </c>
      <c r="D1223" s="5">
        <v>17866</v>
      </c>
      <c r="E1223" s="5">
        <v>8506.25</v>
      </c>
      <c r="F1223" s="7">
        <v>0.4699</v>
      </c>
      <c r="G1223" s="5">
        <v>716.6</v>
      </c>
      <c r="H1223" s="5">
        <v>336.73</v>
      </c>
      <c r="I1223" s="5">
        <v>379.87</v>
      </c>
      <c r="J1223" s="5">
        <f t="shared" si="173"/>
        <v>6016018.18</v>
      </c>
      <c r="K1223" s="5">
        <f t="shared" si="173"/>
        <v>3231269.1875</v>
      </c>
      <c r="L1223" s="5">
        <f t="shared" si="174"/>
        <v>9247287.3675</v>
      </c>
      <c r="M1223" s="7">
        <f t="shared" si="175"/>
        <v>0.650571128690513</v>
      </c>
      <c r="N1223" s="7">
        <f t="shared" si="176"/>
        <v>0.469899525537259</v>
      </c>
      <c r="O1223" s="7">
        <f t="shared" si="177"/>
        <v>0.325331740220007</v>
      </c>
      <c r="P1223" s="7">
        <f t="shared" si="178"/>
        <v>0.349428871309487</v>
      </c>
      <c r="Q1223" s="7">
        <f t="shared" si="179"/>
        <v>0.530100474462741</v>
      </c>
      <c r="R1223" s="11">
        <f t="shared" si="180"/>
        <v>-0.416766537642002</v>
      </c>
      <c r="S1223" s="12">
        <f t="shared" si="181"/>
        <v>0.0660211765859713</v>
      </c>
    </row>
    <row r="1224" ht="14.4" spans="1:19">
      <c r="A1224" s="1">
        <v>2012</v>
      </c>
      <c r="B1224" s="1">
        <v>123</v>
      </c>
      <c r="C1224" s="2" t="s">
        <v>151</v>
      </c>
      <c r="D1224" s="5">
        <v>20380.2120672123</v>
      </c>
      <c r="E1224" s="5">
        <v>10116.25</v>
      </c>
      <c r="F1224" s="7">
        <v>0.478960310073212</v>
      </c>
      <c r="G1224" s="5">
        <v>719.83</v>
      </c>
      <c r="H1224" s="5">
        <v>344.77</v>
      </c>
      <c r="I1224" s="5">
        <v>375.06</v>
      </c>
      <c r="J1224" s="5">
        <f t="shared" si="173"/>
        <v>7026485.71441278</v>
      </c>
      <c r="K1224" s="5">
        <f t="shared" si="173"/>
        <v>3794200.725</v>
      </c>
      <c r="L1224" s="5">
        <f t="shared" si="174"/>
        <v>10820686.4394128</v>
      </c>
      <c r="M1224" s="7">
        <f t="shared" si="175"/>
        <v>0.649356744025021</v>
      </c>
      <c r="N1224" s="7">
        <f t="shared" si="176"/>
        <v>0.478960310073212</v>
      </c>
      <c r="O1224" s="7">
        <f t="shared" si="177"/>
        <v>0.304364514305666</v>
      </c>
      <c r="P1224" s="7">
        <f t="shared" si="178"/>
        <v>0.350643255974979</v>
      </c>
      <c r="Q1224" s="7">
        <f t="shared" si="179"/>
        <v>0.521039689926788</v>
      </c>
      <c r="R1224" s="11">
        <f t="shared" si="180"/>
        <v>-0.396056877260204</v>
      </c>
      <c r="S1224" s="12">
        <f t="shared" si="181"/>
        <v>0.0587664770124832</v>
      </c>
    </row>
    <row r="1225" ht="14.4" spans="1:19">
      <c r="A1225" s="1">
        <v>2013</v>
      </c>
      <c r="B1225" s="1">
        <v>123</v>
      </c>
      <c r="C1225" s="2" t="s">
        <v>151</v>
      </c>
      <c r="D1225" s="5">
        <v>22297</v>
      </c>
      <c r="E1225" s="5">
        <v>11876</v>
      </c>
      <c r="F1225" s="7">
        <v>0.481</v>
      </c>
      <c r="G1225" s="5">
        <v>725</v>
      </c>
      <c r="H1225" s="5">
        <v>348.73</v>
      </c>
      <c r="I1225" s="5">
        <v>376.27</v>
      </c>
      <c r="J1225" s="5">
        <f t="shared" si="173"/>
        <v>7775632.81</v>
      </c>
      <c r="K1225" s="5">
        <f t="shared" si="173"/>
        <v>4468582.52</v>
      </c>
      <c r="L1225" s="5">
        <f t="shared" si="174"/>
        <v>12244215.33</v>
      </c>
      <c r="M1225" s="7">
        <f t="shared" si="175"/>
        <v>0.635045415360235</v>
      </c>
      <c r="N1225" s="7">
        <f t="shared" si="176"/>
        <v>0.481006896551724</v>
      </c>
      <c r="O1225" s="7">
        <f t="shared" si="177"/>
        <v>0.277814908639232</v>
      </c>
      <c r="P1225" s="7">
        <f t="shared" si="178"/>
        <v>0.364954584639766</v>
      </c>
      <c r="Q1225" s="7">
        <f t="shared" si="179"/>
        <v>0.518993103448276</v>
      </c>
      <c r="R1225" s="11">
        <f t="shared" si="180"/>
        <v>-0.352117674727488</v>
      </c>
      <c r="S1225" s="12">
        <f t="shared" si="181"/>
        <v>0.047918124325576</v>
      </c>
    </row>
    <row r="1226" ht="14.4" spans="1:19">
      <c r="A1226" s="1">
        <v>2014</v>
      </c>
      <c r="B1226" s="1">
        <v>123</v>
      </c>
      <c r="C1226" s="2" t="s">
        <v>151</v>
      </c>
      <c r="D1226" s="5">
        <v>24370</v>
      </c>
      <c r="E1226" s="5">
        <v>13242</v>
      </c>
      <c r="F1226" s="7">
        <v>0.485198674589917</v>
      </c>
      <c r="G1226" s="5">
        <v>730.34</v>
      </c>
      <c r="H1226" s="5">
        <v>354.36</v>
      </c>
      <c r="I1226" s="5">
        <v>375.98</v>
      </c>
      <c r="J1226" s="5">
        <f t="shared" si="173"/>
        <v>8635753.2</v>
      </c>
      <c r="K1226" s="5">
        <f t="shared" si="173"/>
        <v>4978727.16</v>
      </c>
      <c r="L1226" s="5">
        <f t="shared" si="174"/>
        <v>13614480.36</v>
      </c>
      <c r="M1226" s="7">
        <f t="shared" si="175"/>
        <v>0.634306486303529</v>
      </c>
      <c r="N1226" s="7">
        <f t="shared" si="176"/>
        <v>0.485198674589917</v>
      </c>
      <c r="O1226" s="7">
        <f t="shared" si="177"/>
        <v>0.267973809123131</v>
      </c>
      <c r="P1226" s="7">
        <f t="shared" si="178"/>
        <v>0.365693513696471</v>
      </c>
      <c r="Q1226" s="7">
        <f t="shared" si="179"/>
        <v>0.514801325410083</v>
      </c>
      <c r="R1226" s="11">
        <f t="shared" si="180"/>
        <v>-0.34198546201133</v>
      </c>
      <c r="S1226" s="12">
        <f t="shared" si="181"/>
        <v>0.0449156600502316</v>
      </c>
    </row>
    <row r="1227" ht="14.4" spans="1:19">
      <c r="A1227" s="1">
        <v>2015</v>
      </c>
      <c r="B1227" s="1">
        <v>123</v>
      </c>
      <c r="C1227" s="2" t="s">
        <v>151</v>
      </c>
      <c r="D1227" s="5">
        <v>26515</v>
      </c>
      <c r="E1227" s="5">
        <v>14407</v>
      </c>
      <c r="F1227" s="7">
        <v>0.492</v>
      </c>
      <c r="G1227" s="5">
        <v>733.75</v>
      </c>
      <c r="H1227" s="5">
        <v>361.01</v>
      </c>
      <c r="I1227" s="5">
        <v>372.74</v>
      </c>
      <c r="J1227" s="5">
        <f t="shared" si="173"/>
        <v>9572180.15</v>
      </c>
      <c r="K1227" s="5">
        <f t="shared" si="173"/>
        <v>5370065.18</v>
      </c>
      <c r="L1227" s="5">
        <f t="shared" si="174"/>
        <v>14942245.33</v>
      </c>
      <c r="M1227" s="7">
        <f t="shared" si="175"/>
        <v>0.64061189858673</v>
      </c>
      <c r="N1227" s="7">
        <f t="shared" si="176"/>
        <v>0.492006814310051</v>
      </c>
      <c r="O1227" s="7">
        <f t="shared" si="177"/>
        <v>0.263931244511005</v>
      </c>
      <c r="P1227" s="7">
        <f t="shared" si="178"/>
        <v>0.35938810141327</v>
      </c>
      <c r="Q1227" s="7">
        <f t="shared" si="179"/>
        <v>0.507993185689949</v>
      </c>
      <c r="R1227" s="11">
        <f t="shared" si="180"/>
        <v>-0.346065166498752</v>
      </c>
      <c r="S1227" s="12">
        <f t="shared" si="181"/>
        <v>0.0447057924892998</v>
      </c>
    </row>
    <row r="1228" ht="14.4" spans="1:19">
      <c r="A1228" s="1">
        <v>2016</v>
      </c>
      <c r="B1228" s="1">
        <v>123</v>
      </c>
      <c r="C1228" s="2" t="s">
        <v>151</v>
      </c>
      <c r="D1228" s="5">
        <v>28848</v>
      </c>
      <c r="E1228" s="5">
        <v>15603</v>
      </c>
      <c r="F1228" s="7">
        <v>0.510698746894687</v>
      </c>
      <c r="G1228" s="5">
        <v>728.59</v>
      </c>
      <c r="H1228" s="5">
        <v>372.09</v>
      </c>
      <c r="I1228" s="5">
        <v>356.5</v>
      </c>
      <c r="J1228" s="5">
        <f t="shared" si="173"/>
        <v>10734052.32</v>
      </c>
      <c r="K1228" s="5">
        <f t="shared" si="173"/>
        <v>5562469.5</v>
      </c>
      <c r="L1228" s="5">
        <f t="shared" si="174"/>
        <v>16296521.82</v>
      </c>
      <c r="M1228" s="7">
        <f t="shared" si="175"/>
        <v>0.658671367949606</v>
      </c>
      <c r="N1228" s="7">
        <f t="shared" si="176"/>
        <v>0.510698746894687</v>
      </c>
      <c r="O1228" s="7">
        <f t="shared" si="177"/>
        <v>0.254444847240371</v>
      </c>
      <c r="P1228" s="7">
        <f t="shared" si="178"/>
        <v>0.341328632050394</v>
      </c>
      <c r="Q1228" s="7">
        <f t="shared" si="179"/>
        <v>0.489301253105313</v>
      </c>
      <c r="R1228" s="11">
        <f t="shared" si="180"/>
        <v>-0.360132615761545</v>
      </c>
      <c r="S1228" s="12">
        <f t="shared" si="181"/>
        <v>0.0446719625049256</v>
      </c>
    </row>
    <row r="1229" ht="14.4" spans="1:19">
      <c r="A1229" s="1">
        <v>2017</v>
      </c>
      <c r="B1229" s="1">
        <v>123</v>
      </c>
      <c r="C1229" s="2" t="s">
        <v>151</v>
      </c>
      <c r="D1229" s="5">
        <v>31300</v>
      </c>
      <c r="E1229" s="5">
        <v>16851</v>
      </c>
      <c r="F1229" s="7">
        <v>0.524599947261044</v>
      </c>
      <c r="G1229" s="5">
        <v>720.53</v>
      </c>
      <c r="H1229" s="5">
        <v>377.99</v>
      </c>
      <c r="I1229" s="5">
        <v>342.54</v>
      </c>
      <c r="J1229" s="5">
        <f t="shared" si="173"/>
        <v>11831087</v>
      </c>
      <c r="K1229" s="5">
        <f t="shared" si="173"/>
        <v>5772141.54</v>
      </c>
      <c r="L1229" s="5">
        <f t="shared" si="174"/>
        <v>17603228.54</v>
      </c>
      <c r="M1229" s="7">
        <f t="shared" si="175"/>
        <v>0.672097562848548</v>
      </c>
      <c r="N1229" s="7">
        <f t="shared" si="176"/>
        <v>0.524599947261044</v>
      </c>
      <c r="O1229" s="7">
        <f t="shared" si="177"/>
        <v>0.247767545894466</v>
      </c>
      <c r="P1229" s="7">
        <f t="shared" si="178"/>
        <v>0.327902437151452</v>
      </c>
      <c r="Q1229" s="7">
        <f t="shared" si="179"/>
        <v>0.475400052738956</v>
      </c>
      <c r="R1229" s="11">
        <f t="shared" si="180"/>
        <v>-0.371440549433236</v>
      </c>
      <c r="S1229" s="12">
        <f t="shared" si="181"/>
        <v>0.0447277023326037</v>
      </c>
    </row>
    <row r="1230" ht="14.4" spans="1:19">
      <c r="A1230" s="1">
        <v>2018</v>
      </c>
      <c r="B1230" s="1">
        <v>123</v>
      </c>
      <c r="C1230" s="2" t="s">
        <v>151</v>
      </c>
      <c r="D1230" s="5">
        <v>33741.2641362792</v>
      </c>
      <c r="E1230" s="5">
        <v>18249.9528043567</v>
      </c>
      <c r="F1230" s="7">
        <v>0.5361</v>
      </c>
      <c r="G1230" s="5">
        <v>724.34</v>
      </c>
      <c r="H1230" s="5">
        <v>388.318674</v>
      </c>
      <c r="I1230" s="5">
        <v>336.021326</v>
      </c>
      <c r="J1230" s="5">
        <f t="shared" si="173"/>
        <v>13102362.9484837</v>
      </c>
      <c r="K1230" s="5">
        <f t="shared" si="173"/>
        <v>6132373.34075737</v>
      </c>
      <c r="L1230" s="5">
        <f t="shared" si="174"/>
        <v>19234736.2892411</v>
      </c>
      <c r="M1230" s="7">
        <f t="shared" si="175"/>
        <v>0.681182354229233</v>
      </c>
      <c r="N1230" s="7">
        <f t="shared" si="176"/>
        <v>0.5361</v>
      </c>
      <c r="O1230" s="7">
        <f t="shared" si="177"/>
        <v>0.239509333669489</v>
      </c>
      <c r="P1230" s="7">
        <f t="shared" si="178"/>
        <v>0.318817645770767</v>
      </c>
      <c r="Q1230" s="7">
        <f t="shared" si="179"/>
        <v>0.4639</v>
      </c>
      <c r="R1230" s="11">
        <f t="shared" si="180"/>
        <v>-0.375049715775036</v>
      </c>
      <c r="S1230" s="12">
        <f t="shared" si="181"/>
        <v>0.0435770643384652</v>
      </c>
    </row>
    <row r="1231" ht="14.4" spans="1:19">
      <c r="A1231" s="1">
        <v>2019</v>
      </c>
      <c r="B1231" s="1">
        <v>123</v>
      </c>
      <c r="C1231" s="2" t="s">
        <v>151</v>
      </c>
      <c r="D1231" s="5">
        <v>36541.8</v>
      </c>
      <c r="E1231" s="5">
        <v>19874.2</v>
      </c>
      <c r="F1231" s="7">
        <v>0.5493</v>
      </c>
      <c r="G1231" s="5">
        <v>730.06</v>
      </c>
      <c r="H1231" s="5">
        <v>400.99</v>
      </c>
      <c r="I1231" s="5">
        <v>329.07</v>
      </c>
      <c r="J1231" s="5">
        <f t="shared" si="173"/>
        <v>14652896.382</v>
      </c>
      <c r="K1231" s="5">
        <f t="shared" si="173"/>
        <v>6540002.994</v>
      </c>
      <c r="L1231" s="5">
        <f t="shared" si="174"/>
        <v>21192899.376</v>
      </c>
      <c r="M1231" s="7">
        <f t="shared" si="175"/>
        <v>0.691405933753158</v>
      </c>
      <c r="N1231" s="7">
        <f t="shared" si="176"/>
        <v>0.549256225515711</v>
      </c>
      <c r="O1231" s="7">
        <f t="shared" si="177"/>
        <v>0.230162063903539</v>
      </c>
      <c r="P1231" s="7">
        <f t="shared" si="178"/>
        <v>0.308594066246842</v>
      </c>
      <c r="Q1231" s="7">
        <f t="shared" si="179"/>
        <v>0.450743774484289</v>
      </c>
      <c r="R1231" s="11">
        <f t="shared" si="180"/>
        <v>-0.378872338758826</v>
      </c>
      <c r="S1231" s="12">
        <f t="shared" si="181"/>
        <v>0.042217661101743</v>
      </c>
    </row>
    <row r="1232" ht="14.4" spans="1:19">
      <c r="A1232" s="1">
        <v>2010</v>
      </c>
      <c r="B1232" s="1">
        <v>124</v>
      </c>
      <c r="C1232" s="2" t="s">
        <v>152</v>
      </c>
      <c r="D1232" s="5">
        <v>11697.75</v>
      </c>
      <c r="E1232" s="5">
        <v>3759.91</v>
      </c>
      <c r="F1232" s="7">
        <v>0.3284</v>
      </c>
      <c r="G1232" s="5">
        <v>707.17</v>
      </c>
      <c r="H1232" s="5">
        <v>232.23</v>
      </c>
      <c r="I1232" s="5">
        <v>474.94</v>
      </c>
      <c r="J1232" s="5">
        <f t="shared" si="173"/>
        <v>2716568.4825</v>
      </c>
      <c r="K1232" s="5">
        <f t="shared" si="173"/>
        <v>1785731.6554</v>
      </c>
      <c r="L1232" s="5">
        <f t="shared" si="174"/>
        <v>4502300.1379</v>
      </c>
      <c r="M1232" s="7">
        <f t="shared" si="175"/>
        <v>0.603373475622415</v>
      </c>
      <c r="N1232" s="7">
        <f t="shared" si="176"/>
        <v>0.328393455604734</v>
      </c>
      <c r="O1232" s="7">
        <f t="shared" si="177"/>
        <v>0.608323918301556</v>
      </c>
      <c r="P1232" s="7">
        <f t="shared" si="178"/>
        <v>0.396626524377585</v>
      </c>
      <c r="Q1232" s="7">
        <f t="shared" si="179"/>
        <v>0.671606544395266</v>
      </c>
      <c r="R1232" s="11">
        <f t="shared" si="180"/>
        <v>-0.526677576371236</v>
      </c>
      <c r="S1232" s="12">
        <f t="shared" si="181"/>
        <v>0.158152220306122</v>
      </c>
    </row>
    <row r="1233" ht="14.4" spans="1:19">
      <c r="A1233" s="1">
        <v>2011</v>
      </c>
      <c r="B1233" s="1">
        <v>124</v>
      </c>
      <c r="C1233" s="2" t="s">
        <v>152</v>
      </c>
      <c r="D1233" s="5">
        <v>13584</v>
      </c>
      <c r="E1233" s="5">
        <v>4373.03</v>
      </c>
      <c r="F1233" s="7">
        <v>0.3413</v>
      </c>
      <c r="G1233" s="5">
        <v>710.72</v>
      </c>
      <c r="H1233" s="5">
        <v>242.57</v>
      </c>
      <c r="I1233" s="5">
        <v>468.15</v>
      </c>
      <c r="J1233" s="5">
        <f t="shared" si="173"/>
        <v>3295070.88</v>
      </c>
      <c r="K1233" s="5">
        <f t="shared" si="173"/>
        <v>2047233.9945</v>
      </c>
      <c r="L1233" s="5">
        <f t="shared" si="174"/>
        <v>5342304.8745</v>
      </c>
      <c r="M1233" s="7">
        <f t="shared" si="175"/>
        <v>0.616788251027773</v>
      </c>
      <c r="N1233" s="7">
        <f t="shared" si="176"/>
        <v>0.341301778478163</v>
      </c>
      <c r="O1233" s="7">
        <f t="shared" si="177"/>
        <v>0.591758707005644</v>
      </c>
      <c r="P1233" s="7">
        <f t="shared" si="178"/>
        <v>0.383211748972227</v>
      </c>
      <c r="Q1233" s="7">
        <f t="shared" si="179"/>
        <v>0.658698221521837</v>
      </c>
      <c r="R1233" s="11">
        <f t="shared" si="180"/>
        <v>-0.541677789877111</v>
      </c>
      <c r="S1233" s="12">
        <f t="shared" si="181"/>
        <v>0.157412524686249</v>
      </c>
    </row>
    <row r="1234" ht="14.4" spans="1:19">
      <c r="A1234" s="1">
        <v>2012</v>
      </c>
      <c r="B1234" s="1">
        <v>124</v>
      </c>
      <c r="C1234" s="2" t="s">
        <v>152</v>
      </c>
      <c r="D1234" s="5">
        <v>15457.08</v>
      </c>
      <c r="E1234" s="5">
        <v>5135.59</v>
      </c>
      <c r="F1234" s="7">
        <v>0.360627615062761</v>
      </c>
      <c r="G1234" s="5">
        <v>717</v>
      </c>
      <c r="H1234" s="5">
        <v>258.57</v>
      </c>
      <c r="I1234" s="5">
        <v>458.43</v>
      </c>
      <c r="J1234" s="5">
        <f t="shared" si="173"/>
        <v>3996737.1756</v>
      </c>
      <c r="K1234" s="5">
        <f t="shared" si="173"/>
        <v>2354308.5237</v>
      </c>
      <c r="L1234" s="5">
        <f t="shared" si="174"/>
        <v>6351045.6993</v>
      </c>
      <c r="M1234" s="7">
        <f t="shared" si="175"/>
        <v>0.629303797332227</v>
      </c>
      <c r="N1234" s="7">
        <f t="shared" si="176"/>
        <v>0.360627615062761</v>
      </c>
      <c r="O1234" s="7">
        <f t="shared" si="177"/>
        <v>0.556768236020904</v>
      </c>
      <c r="P1234" s="7">
        <f t="shared" si="178"/>
        <v>0.370696202667773</v>
      </c>
      <c r="Q1234" s="7">
        <f t="shared" si="179"/>
        <v>0.639372384937238</v>
      </c>
      <c r="R1234" s="11">
        <f t="shared" si="180"/>
        <v>-0.54510418024371</v>
      </c>
      <c r="S1234" s="12">
        <f t="shared" si="181"/>
        <v>0.148308315487248</v>
      </c>
    </row>
    <row r="1235" ht="14.4" spans="1:19">
      <c r="A1235" s="1">
        <v>2013</v>
      </c>
      <c r="B1235" s="1">
        <v>124</v>
      </c>
      <c r="C1235" s="2" t="s">
        <v>152</v>
      </c>
      <c r="D1235" s="5">
        <v>17647</v>
      </c>
      <c r="E1235" s="5">
        <v>6933</v>
      </c>
      <c r="F1235" s="7">
        <v>0.3804</v>
      </c>
      <c r="G1235" s="5">
        <v>720.04</v>
      </c>
      <c r="H1235" s="5">
        <v>273.9</v>
      </c>
      <c r="I1235" s="5">
        <v>446.14</v>
      </c>
      <c r="J1235" s="5">
        <f t="shared" si="173"/>
        <v>4833513.3</v>
      </c>
      <c r="K1235" s="5">
        <f t="shared" si="173"/>
        <v>3093088.62</v>
      </c>
      <c r="L1235" s="5">
        <f t="shared" si="174"/>
        <v>7926601.92</v>
      </c>
      <c r="M1235" s="7">
        <f t="shared" si="175"/>
        <v>0.609783782354999</v>
      </c>
      <c r="N1235" s="7">
        <f t="shared" si="176"/>
        <v>0.380395533581468</v>
      </c>
      <c r="O1235" s="7">
        <f t="shared" si="177"/>
        <v>0.471892849948875</v>
      </c>
      <c r="P1235" s="7">
        <f t="shared" si="178"/>
        <v>0.390216217645001</v>
      </c>
      <c r="Q1235" s="7">
        <f t="shared" si="179"/>
        <v>0.619604466418532</v>
      </c>
      <c r="R1235" s="11">
        <f t="shared" si="180"/>
        <v>-0.462380327351867</v>
      </c>
      <c r="S1235" s="12">
        <f t="shared" si="181"/>
        <v>0.107324304455403</v>
      </c>
    </row>
    <row r="1236" ht="14.4" spans="1:19">
      <c r="A1236" s="1">
        <v>2014</v>
      </c>
      <c r="B1236" s="1">
        <v>124</v>
      </c>
      <c r="C1236" s="2" t="s">
        <v>152</v>
      </c>
      <c r="D1236" s="5">
        <v>19341</v>
      </c>
      <c r="E1236" s="5">
        <v>7786</v>
      </c>
      <c r="F1236" s="7">
        <v>0.399174446629914</v>
      </c>
      <c r="G1236" s="5">
        <v>721.94</v>
      </c>
      <c r="H1236" s="5">
        <v>288.18</v>
      </c>
      <c r="I1236" s="5">
        <v>433.76</v>
      </c>
      <c r="J1236" s="5">
        <f t="shared" si="173"/>
        <v>5573689.38</v>
      </c>
      <c r="K1236" s="5">
        <f t="shared" si="173"/>
        <v>3377255.36</v>
      </c>
      <c r="L1236" s="5">
        <f t="shared" si="174"/>
        <v>8950944.74</v>
      </c>
      <c r="M1236" s="7">
        <f t="shared" si="175"/>
        <v>0.622692860016472</v>
      </c>
      <c r="N1236" s="7">
        <f t="shared" si="176"/>
        <v>0.399174446629914</v>
      </c>
      <c r="O1236" s="7">
        <f t="shared" si="177"/>
        <v>0.444654864703146</v>
      </c>
      <c r="P1236" s="7">
        <f t="shared" si="178"/>
        <v>0.377307139983528</v>
      </c>
      <c r="Q1236" s="7">
        <f t="shared" si="179"/>
        <v>0.600825553370086</v>
      </c>
      <c r="R1236" s="11">
        <f t="shared" si="180"/>
        <v>-0.465245081105183</v>
      </c>
      <c r="S1236" s="12">
        <f t="shared" si="181"/>
        <v>0.101343118479038</v>
      </c>
    </row>
    <row r="1237" ht="14.4" spans="1:19">
      <c r="A1237" s="1">
        <v>2015</v>
      </c>
      <c r="B1237" s="1">
        <v>124</v>
      </c>
      <c r="C1237" s="2" t="s">
        <v>152</v>
      </c>
      <c r="D1237" s="5">
        <v>21070</v>
      </c>
      <c r="E1237" s="5">
        <v>8716</v>
      </c>
      <c r="F1237" s="7">
        <v>0.4195</v>
      </c>
      <c r="G1237" s="5">
        <v>726.17</v>
      </c>
      <c r="H1237" s="5">
        <v>304.63</v>
      </c>
      <c r="I1237" s="5">
        <v>421.54</v>
      </c>
      <c r="J1237" s="5">
        <f t="shared" si="173"/>
        <v>6418554.1</v>
      </c>
      <c r="K1237" s="5">
        <f t="shared" si="173"/>
        <v>3674142.64</v>
      </c>
      <c r="L1237" s="5">
        <f t="shared" si="174"/>
        <v>10092696.74</v>
      </c>
      <c r="M1237" s="7">
        <f t="shared" si="175"/>
        <v>0.635960265660375</v>
      </c>
      <c r="N1237" s="7">
        <f t="shared" si="176"/>
        <v>0.419502320393296</v>
      </c>
      <c r="O1237" s="7">
        <f t="shared" si="177"/>
        <v>0.416067028788861</v>
      </c>
      <c r="P1237" s="7">
        <f t="shared" si="178"/>
        <v>0.364039734339625</v>
      </c>
      <c r="Q1237" s="7">
        <f t="shared" si="179"/>
        <v>0.580497679606704</v>
      </c>
      <c r="R1237" s="11">
        <f t="shared" si="180"/>
        <v>-0.466622781944863</v>
      </c>
      <c r="S1237" s="12">
        <f t="shared" si="181"/>
        <v>0.0947328645850619</v>
      </c>
    </row>
    <row r="1238" ht="14.4" spans="1:19">
      <c r="A1238" s="1">
        <v>2016</v>
      </c>
      <c r="B1238" s="1">
        <v>124</v>
      </c>
      <c r="C1238" s="2" t="s">
        <v>152</v>
      </c>
      <c r="D1238" s="5">
        <v>22996</v>
      </c>
      <c r="E1238" s="5">
        <v>9721</v>
      </c>
      <c r="F1238" s="7">
        <v>0.439909854538005</v>
      </c>
      <c r="G1238" s="5">
        <v>732.15</v>
      </c>
      <c r="H1238" s="5">
        <v>322.08</v>
      </c>
      <c r="I1238" s="5">
        <v>410.07</v>
      </c>
      <c r="J1238" s="5">
        <f t="shared" si="173"/>
        <v>7406551.68</v>
      </c>
      <c r="K1238" s="5">
        <f t="shared" si="173"/>
        <v>3986290.47</v>
      </c>
      <c r="L1238" s="5">
        <f t="shared" si="174"/>
        <v>11392842.15</v>
      </c>
      <c r="M1238" s="7">
        <f t="shared" si="175"/>
        <v>0.650105705186129</v>
      </c>
      <c r="N1238" s="7">
        <f t="shared" si="176"/>
        <v>0.439909854538005</v>
      </c>
      <c r="O1238" s="7">
        <f t="shared" si="177"/>
        <v>0.39056514315886</v>
      </c>
      <c r="P1238" s="7">
        <f t="shared" si="178"/>
        <v>0.349894294813871</v>
      </c>
      <c r="Q1238" s="7">
        <f t="shared" si="179"/>
        <v>0.560090145461996</v>
      </c>
      <c r="R1238" s="11">
        <f t="shared" si="180"/>
        <v>-0.470466650763253</v>
      </c>
      <c r="S1238" s="12">
        <f t="shared" si="181"/>
        <v>0.0892950308121597</v>
      </c>
    </row>
    <row r="1239" ht="14.4" spans="1:19">
      <c r="A1239" s="1">
        <v>2017</v>
      </c>
      <c r="B1239" s="1">
        <v>124</v>
      </c>
      <c r="C1239" s="2" t="s">
        <v>152</v>
      </c>
      <c r="D1239" s="5">
        <v>25029</v>
      </c>
      <c r="E1239" s="5">
        <v>10756</v>
      </c>
      <c r="F1239" s="7">
        <v>0.458903923854977</v>
      </c>
      <c r="G1239" s="5">
        <v>737.54</v>
      </c>
      <c r="H1239" s="5">
        <v>338.46</v>
      </c>
      <c r="I1239" s="5">
        <v>399.08</v>
      </c>
      <c r="J1239" s="5">
        <f t="shared" si="173"/>
        <v>8471315.34</v>
      </c>
      <c r="K1239" s="5">
        <f t="shared" si="173"/>
        <v>4292504.48</v>
      </c>
      <c r="L1239" s="5">
        <f t="shared" si="174"/>
        <v>12763819.82</v>
      </c>
      <c r="M1239" s="7">
        <f t="shared" si="175"/>
        <v>0.663697502743344</v>
      </c>
      <c r="N1239" s="7">
        <f t="shared" si="176"/>
        <v>0.458903923854977</v>
      </c>
      <c r="O1239" s="7">
        <f t="shared" si="177"/>
        <v>0.368985605585364</v>
      </c>
      <c r="P1239" s="7">
        <f t="shared" si="178"/>
        <v>0.336302497256656</v>
      </c>
      <c r="Q1239" s="7">
        <f t="shared" si="179"/>
        <v>0.541096076145023</v>
      </c>
      <c r="R1239" s="11">
        <f t="shared" si="180"/>
        <v>-0.475585808596065</v>
      </c>
      <c r="S1239" s="12">
        <f t="shared" si="181"/>
        <v>0.0849541298845642</v>
      </c>
    </row>
    <row r="1240" ht="14.4" spans="1:19">
      <c r="A1240" s="1">
        <v>2018</v>
      </c>
      <c r="B1240" s="1">
        <v>124</v>
      </c>
      <c r="C1240" s="2" t="s">
        <v>152</v>
      </c>
      <c r="D1240" s="5">
        <v>27166.6978727225</v>
      </c>
      <c r="E1240" s="5">
        <v>11857.1520381091</v>
      </c>
      <c r="F1240" s="7">
        <v>0.4749</v>
      </c>
      <c r="G1240" s="5">
        <v>737.05</v>
      </c>
      <c r="H1240" s="5">
        <v>350.025045</v>
      </c>
      <c r="I1240" s="5">
        <v>387.024955</v>
      </c>
      <c r="J1240" s="5">
        <f t="shared" si="173"/>
        <v>9509024.64540109</v>
      </c>
      <c r="K1240" s="5">
        <f t="shared" si="173"/>
        <v>4589013.73397734</v>
      </c>
      <c r="L1240" s="5">
        <f t="shared" si="174"/>
        <v>14098038.3793784</v>
      </c>
      <c r="M1240" s="7">
        <f t="shared" si="175"/>
        <v>0.674492747821583</v>
      </c>
      <c r="N1240" s="7">
        <f t="shared" si="176"/>
        <v>0.4749</v>
      </c>
      <c r="O1240" s="7">
        <f t="shared" si="177"/>
        <v>0.350856668102512</v>
      </c>
      <c r="P1240" s="7">
        <f t="shared" si="178"/>
        <v>0.325507252178417</v>
      </c>
      <c r="Q1240" s="7">
        <f t="shared" si="179"/>
        <v>0.5251</v>
      </c>
      <c r="R1240" s="11">
        <f t="shared" si="180"/>
        <v>-0.478203979125363</v>
      </c>
      <c r="S1240" s="12">
        <f t="shared" si="181"/>
        <v>0.0809914149341066</v>
      </c>
    </row>
    <row r="1241" ht="14.4" spans="1:19">
      <c r="A1241" s="1">
        <v>2019</v>
      </c>
      <c r="B1241" s="1">
        <v>124</v>
      </c>
      <c r="C1241" s="2" t="s">
        <v>152</v>
      </c>
      <c r="D1241" s="5">
        <v>29503</v>
      </c>
      <c r="E1241" s="5">
        <v>13054.7</v>
      </c>
      <c r="F1241" s="7">
        <v>0.4878</v>
      </c>
      <c r="G1241" s="5">
        <v>730.24</v>
      </c>
      <c r="H1241" s="5">
        <v>356.2</v>
      </c>
      <c r="I1241" s="5">
        <v>374.04</v>
      </c>
      <c r="J1241" s="5">
        <f t="shared" si="173"/>
        <v>10508968.6</v>
      </c>
      <c r="K1241" s="5">
        <f t="shared" si="173"/>
        <v>4882979.988</v>
      </c>
      <c r="L1241" s="5">
        <f t="shared" si="174"/>
        <v>15391948.588</v>
      </c>
      <c r="M1241" s="7">
        <f t="shared" si="175"/>
        <v>0.682757517017247</v>
      </c>
      <c r="N1241" s="7">
        <f t="shared" si="176"/>
        <v>0.487784837861525</v>
      </c>
      <c r="O1241" s="7">
        <f t="shared" si="177"/>
        <v>0.336265367600913</v>
      </c>
      <c r="P1241" s="7">
        <f t="shared" si="178"/>
        <v>0.317242482982753</v>
      </c>
      <c r="Q1241" s="7">
        <f t="shared" si="179"/>
        <v>0.512215162138475</v>
      </c>
      <c r="R1241" s="11">
        <f t="shared" si="180"/>
        <v>-0.479078363303747</v>
      </c>
      <c r="S1241" s="12">
        <f t="shared" si="181"/>
        <v>0.0776036979242971</v>
      </c>
    </row>
    <row r="1242" ht="14.4" spans="1:19">
      <c r="A1242" s="1">
        <v>2010</v>
      </c>
      <c r="B1242" s="1">
        <v>125</v>
      </c>
      <c r="C1242" s="2" t="s">
        <v>153</v>
      </c>
      <c r="D1242" s="5">
        <v>17311.92</v>
      </c>
      <c r="E1242" s="5">
        <v>5988.47</v>
      </c>
      <c r="F1242" s="7">
        <v>0.460108471357353</v>
      </c>
      <c r="G1242" s="5">
        <v>547.61</v>
      </c>
      <c r="H1242" s="5">
        <v>251.96</v>
      </c>
      <c r="I1242" s="5">
        <v>295.65</v>
      </c>
      <c r="J1242" s="5">
        <f t="shared" si="173"/>
        <v>4361911.3632</v>
      </c>
      <c r="K1242" s="5">
        <f t="shared" si="173"/>
        <v>1770491.1555</v>
      </c>
      <c r="L1242" s="5">
        <f t="shared" si="174"/>
        <v>6132402.5187</v>
      </c>
      <c r="M1242" s="7">
        <f t="shared" si="175"/>
        <v>0.711289148078407</v>
      </c>
      <c r="N1242" s="7">
        <f t="shared" si="176"/>
        <v>0.460108471357353</v>
      </c>
      <c r="O1242" s="7">
        <f t="shared" si="177"/>
        <v>0.435616756177283</v>
      </c>
      <c r="P1242" s="7">
        <f t="shared" si="178"/>
        <v>0.288710851921593</v>
      </c>
      <c r="Q1242" s="7">
        <f t="shared" si="179"/>
        <v>0.539891528642647</v>
      </c>
      <c r="R1242" s="11">
        <f t="shared" si="180"/>
        <v>-0.625942571612882</v>
      </c>
      <c r="S1242" s="12">
        <f t="shared" si="181"/>
        <v>0.129133058285671</v>
      </c>
    </row>
    <row r="1243" ht="14.4" spans="1:19">
      <c r="A1243" s="1">
        <v>2011</v>
      </c>
      <c r="B1243" s="1">
        <v>125</v>
      </c>
      <c r="C1243" s="2" t="s">
        <v>153</v>
      </c>
      <c r="D1243" s="5">
        <v>19680</v>
      </c>
      <c r="E1243" s="5">
        <v>7070.31</v>
      </c>
      <c r="F1243" s="7">
        <v>0.4781</v>
      </c>
      <c r="G1243" s="5">
        <v>548.53</v>
      </c>
      <c r="H1243" s="5">
        <v>262.25</v>
      </c>
      <c r="I1243" s="5">
        <v>286.28</v>
      </c>
      <c r="J1243" s="5">
        <f t="shared" si="173"/>
        <v>5161080</v>
      </c>
      <c r="K1243" s="5">
        <f t="shared" si="173"/>
        <v>2024088.3468</v>
      </c>
      <c r="L1243" s="5">
        <f t="shared" si="174"/>
        <v>7185168.3468</v>
      </c>
      <c r="M1243" s="7">
        <f t="shared" si="175"/>
        <v>0.718296322493063</v>
      </c>
      <c r="N1243" s="7">
        <f t="shared" si="176"/>
        <v>0.478096002041821</v>
      </c>
      <c r="O1243" s="7">
        <f t="shared" si="177"/>
        <v>0.407070635913599</v>
      </c>
      <c r="P1243" s="7">
        <f t="shared" si="178"/>
        <v>0.281703677506937</v>
      </c>
      <c r="Q1243" s="7">
        <f t="shared" si="179"/>
        <v>0.521903997958179</v>
      </c>
      <c r="R1243" s="11">
        <f t="shared" si="180"/>
        <v>-0.616627929521422</v>
      </c>
      <c r="S1243" s="12">
        <f t="shared" si="181"/>
        <v>0.118690985371978</v>
      </c>
    </row>
    <row r="1244" ht="14.4" spans="1:19">
      <c r="A1244" s="1">
        <v>2012</v>
      </c>
      <c r="B1244" s="1">
        <v>125</v>
      </c>
      <c r="C1244" s="2" t="s">
        <v>153</v>
      </c>
      <c r="D1244" s="5">
        <v>22111</v>
      </c>
      <c r="E1244" s="5">
        <v>8326.08</v>
      </c>
      <c r="F1244" s="7">
        <v>0.493</v>
      </c>
      <c r="G1244" s="5">
        <v>552.31</v>
      </c>
      <c r="H1244" s="5">
        <v>272.29</v>
      </c>
      <c r="I1244" s="5">
        <v>280.02</v>
      </c>
      <c r="J1244" s="5">
        <f t="shared" si="173"/>
        <v>6020604.19</v>
      </c>
      <c r="K1244" s="5">
        <f t="shared" si="173"/>
        <v>2331468.9216</v>
      </c>
      <c r="L1244" s="5">
        <f t="shared" si="174"/>
        <v>8352073.1116</v>
      </c>
      <c r="M1244" s="7">
        <f t="shared" si="175"/>
        <v>0.720851471191999</v>
      </c>
      <c r="N1244" s="7">
        <f t="shared" si="176"/>
        <v>0.49300211837555</v>
      </c>
      <c r="O1244" s="7">
        <f t="shared" si="177"/>
        <v>0.379919641227373</v>
      </c>
      <c r="P1244" s="7">
        <f t="shared" si="178"/>
        <v>0.279148528808001</v>
      </c>
      <c r="Q1244" s="7">
        <f t="shared" si="179"/>
        <v>0.50699788162445</v>
      </c>
      <c r="R1244" s="11">
        <f t="shared" si="180"/>
        <v>-0.596762823840582</v>
      </c>
      <c r="S1244" s="12">
        <f t="shared" si="181"/>
        <v>0.107280167991082</v>
      </c>
    </row>
    <row r="1245" ht="14.4" spans="1:19">
      <c r="A1245" s="1">
        <v>2013</v>
      </c>
      <c r="B1245" s="1">
        <v>125</v>
      </c>
      <c r="C1245" s="2" t="s">
        <v>153</v>
      </c>
      <c r="D1245" s="5">
        <v>21193</v>
      </c>
      <c r="E1245" s="5">
        <v>9930</v>
      </c>
      <c r="F1245" s="7">
        <v>0.5082</v>
      </c>
      <c r="G1245" s="5">
        <v>555.9</v>
      </c>
      <c r="H1245" s="5">
        <v>282.5</v>
      </c>
      <c r="I1245" s="5">
        <v>273.4</v>
      </c>
      <c r="J1245" s="5">
        <f t="shared" si="173"/>
        <v>5987022.5</v>
      </c>
      <c r="K1245" s="5">
        <f t="shared" si="173"/>
        <v>2714862</v>
      </c>
      <c r="L1245" s="5">
        <f t="shared" si="174"/>
        <v>8701884.5</v>
      </c>
      <c r="M1245" s="7">
        <f t="shared" si="175"/>
        <v>0.688014475485166</v>
      </c>
      <c r="N1245" s="7">
        <f t="shared" si="176"/>
        <v>0.508184925346285</v>
      </c>
      <c r="O1245" s="7">
        <f t="shared" si="177"/>
        <v>0.302964470052168</v>
      </c>
      <c r="P1245" s="7">
        <f t="shared" si="178"/>
        <v>0.311985524514834</v>
      </c>
      <c r="Q1245" s="7">
        <f t="shared" si="179"/>
        <v>0.491815074653715</v>
      </c>
      <c r="R1245" s="11">
        <f t="shared" si="180"/>
        <v>-0.455145990365188</v>
      </c>
      <c r="S1245" s="12">
        <f t="shared" si="181"/>
        <v>0.0664449804186773</v>
      </c>
    </row>
    <row r="1246" ht="14.4" spans="1:19">
      <c r="A1246" s="1">
        <v>2014</v>
      </c>
      <c r="B1246" s="1">
        <v>125</v>
      </c>
      <c r="C1246" s="2" t="s">
        <v>153</v>
      </c>
      <c r="D1246" s="5">
        <v>23121</v>
      </c>
      <c r="E1246" s="5">
        <v>11062</v>
      </c>
      <c r="F1246" s="7">
        <v>0.522921842326321</v>
      </c>
      <c r="G1246" s="5">
        <v>559.51</v>
      </c>
      <c r="H1246" s="5">
        <v>292.58</v>
      </c>
      <c r="I1246" s="5">
        <v>266.93</v>
      </c>
      <c r="J1246" s="5">
        <f t="shared" si="173"/>
        <v>6764742.18</v>
      </c>
      <c r="K1246" s="5">
        <f t="shared" si="173"/>
        <v>2952779.66</v>
      </c>
      <c r="L1246" s="5">
        <f t="shared" si="174"/>
        <v>9717521.84</v>
      </c>
      <c r="M1246" s="7">
        <f t="shared" si="175"/>
        <v>0.696138613463615</v>
      </c>
      <c r="N1246" s="7">
        <f t="shared" si="176"/>
        <v>0.522921842326321</v>
      </c>
      <c r="O1246" s="7">
        <f t="shared" si="177"/>
        <v>0.286116785941716</v>
      </c>
      <c r="P1246" s="7">
        <f t="shared" si="178"/>
        <v>0.303861386536385</v>
      </c>
      <c r="Q1246" s="7">
        <f t="shared" si="179"/>
        <v>0.477078157673679</v>
      </c>
      <c r="R1246" s="11">
        <f t="shared" si="180"/>
        <v>-0.451108697949764</v>
      </c>
      <c r="S1246" s="12">
        <f t="shared" si="181"/>
        <v>0.0621024282164933</v>
      </c>
    </row>
    <row r="1247" ht="14.4" spans="1:19">
      <c r="A1247" s="1">
        <v>2015</v>
      </c>
      <c r="B1247" s="1">
        <v>125</v>
      </c>
      <c r="C1247" s="2" t="s">
        <v>153</v>
      </c>
      <c r="D1247" s="5">
        <v>25202</v>
      </c>
      <c r="E1247" s="5">
        <v>12091</v>
      </c>
      <c r="F1247" s="7">
        <v>0.540076742698785</v>
      </c>
      <c r="G1247" s="5">
        <v>562.92</v>
      </c>
      <c r="H1247" s="5">
        <v>304.02</v>
      </c>
      <c r="I1247" s="5">
        <v>258.9</v>
      </c>
      <c r="J1247" s="5">
        <f t="shared" si="173"/>
        <v>7661912.04</v>
      </c>
      <c r="K1247" s="5">
        <f t="shared" si="173"/>
        <v>3130359.9</v>
      </c>
      <c r="L1247" s="5">
        <f t="shared" si="174"/>
        <v>10792271.94</v>
      </c>
      <c r="M1247" s="7">
        <f t="shared" si="175"/>
        <v>0.709944308538245</v>
      </c>
      <c r="N1247" s="7">
        <f t="shared" si="176"/>
        <v>0.540076742698785</v>
      </c>
      <c r="O1247" s="7">
        <f t="shared" si="177"/>
        <v>0.273475282710715</v>
      </c>
      <c r="P1247" s="7">
        <f t="shared" si="178"/>
        <v>0.290055691461755</v>
      </c>
      <c r="Q1247" s="7">
        <f t="shared" si="179"/>
        <v>0.459923257301215</v>
      </c>
      <c r="R1247" s="11">
        <f t="shared" si="180"/>
        <v>-0.460986699544677</v>
      </c>
      <c r="S1247" s="12">
        <f t="shared" si="181"/>
        <v>0.0604404045952557</v>
      </c>
    </row>
    <row r="1248" ht="14.4" spans="1:19">
      <c r="A1248" s="1">
        <v>2016</v>
      </c>
      <c r="B1248" s="1">
        <v>125</v>
      </c>
      <c r="C1248" s="2" t="s">
        <v>153</v>
      </c>
      <c r="D1248" s="5">
        <v>27546</v>
      </c>
      <c r="E1248" s="5">
        <v>13119</v>
      </c>
      <c r="F1248" s="7">
        <v>0.556195103061027</v>
      </c>
      <c r="G1248" s="5">
        <v>568.11</v>
      </c>
      <c r="H1248" s="5">
        <v>315.98</v>
      </c>
      <c r="I1248" s="5">
        <v>252.13</v>
      </c>
      <c r="J1248" s="5">
        <f t="shared" si="173"/>
        <v>8703985.08</v>
      </c>
      <c r="K1248" s="5">
        <f t="shared" si="173"/>
        <v>3307693.47</v>
      </c>
      <c r="L1248" s="5">
        <f t="shared" si="174"/>
        <v>12011678.55</v>
      </c>
      <c r="M1248" s="7">
        <f t="shared" si="175"/>
        <v>0.724626874068321</v>
      </c>
      <c r="N1248" s="7">
        <f t="shared" si="176"/>
        <v>0.556195103061027</v>
      </c>
      <c r="O1248" s="7">
        <f t="shared" si="177"/>
        <v>0.264537728432178</v>
      </c>
      <c r="P1248" s="7">
        <f t="shared" si="178"/>
        <v>0.275373125931679</v>
      </c>
      <c r="Q1248" s="7">
        <f t="shared" si="179"/>
        <v>0.443804896938973</v>
      </c>
      <c r="R1248" s="11">
        <f t="shared" si="180"/>
        <v>-0.477258044964069</v>
      </c>
      <c r="S1248" s="12">
        <f t="shared" si="181"/>
        <v>0.0602671075091461</v>
      </c>
    </row>
    <row r="1249" ht="14.4" spans="1:19">
      <c r="A1249" s="1">
        <v>2017</v>
      </c>
      <c r="B1249" s="1">
        <v>125</v>
      </c>
      <c r="C1249" s="2" t="s">
        <v>153</v>
      </c>
      <c r="D1249" s="5">
        <v>30009</v>
      </c>
      <c r="E1249" s="5">
        <v>14265</v>
      </c>
      <c r="F1249" s="7">
        <v>0.572061465473636</v>
      </c>
      <c r="G1249" s="5">
        <v>573.33</v>
      </c>
      <c r="H1249" s="5">
        <v>327.98</v>
      </c>
      <c r="I1249" s="5">
        <v>245.35</v>
      </c>
      <c r="J1249" s="5">
        <f t="shared" si="173"/>
        <v>9842351.82</v>
      </c>
      <c r="K1249" s="5">
        <f t="shared" si="173"/>
        <v>3499917.75</v>
      </c>
      <c r="L1249" s="5">
        <f t="shared" si="174"/>
        <v>13342269.57</v>
      </c>
      <c r="M1249" s="7">
        <f t="shared" si="175"/>
        <v>0.737681978943857</v>
      </c>
      <c r="N1249" s="7">
        <f t="shared" si="176"/>
        <v>0.572061465473636</v>
      </c>
      <c r="O1249" s="7">
        <f t="shared" si="177"/>
        <v>0.254266366157804</v>
      </c>
      <c r="P1249" s="7">
        <f t="shared" si="178"/>
        <v>0.262318021056143</v>
      </c>
      <c r="Q1249" s="7">
        <f t="shared" si="179"/>
        <v>0.427938534526363</v>
      </c>
      <c r="R1249" s="11">
        <f t="shared" si="180"/>
        <v>-0.489421985847886</v>
      </c>
      <c r="S1249" s="12">
        <f t="shared" si="181"/>
        <v>0.0591835093771667</v>
      </c>
    </row>
    <row r="1250" ht="14.4" spans="1:19">
      <c r="A1250" s="1">
        <v>2018</v>
      </c>
      <c r="B1250" s="1">
        <v>125</v>
      </c>
      <c r="C1250" s="2" t="s">
        <v>153</v>
      </c>
      <c r="D1250" s="5">
        <v>32425.0636590954</v>
      </c>
      <c r="E1250" s="5">
        <v>15512.6017870763</v>
      </c>
      <c r="F1250" s="7">
        <v>0.58</v>
      </c>
      <c r="G1250" s="5">
        <v>579.71</v>
      </c>
      <c r="H1250" s="5">
        <v>336.2318</v>
      </c>
      <c r="I1250" s="5">
        <v>243.4782</v>
      </c>
      <c r="J1250" s="5">
        <f t="shared" si="173"/>
        <v>10902337.5192122</v>
      </c>
      <c r="K1250" s="5">
        <f t="shared" si="173"/>
        <v>3776980.36043411</v>
      </c>
      <c r="L1250" s="5">
        <f t="shared" si="174"/>
        <v>14679317.8796463</v>
      </c>
      <c r="M1250" s="7">
        <f t="shared" si="175"/>
        <v>0.742700553840373</v>
      </c>
      <c r="N1250" s="7">
        <f t="shared" si="176"/>
        <v>0.58</v>
      </c>
      <c r="O1250" s="7">
        <f t="shared" si="177"/>
        <v>0.247264836846603</v>
      </c>
      <c r="P1250" s="7">
        <f t="shared" si="178"/>
        <v>0.257299446159627</v>
      </c>
      <c r="Q1250" s="7">
        <f t="shared" si="179"/>
        <v>0.42</v>
      </c>
      <c r="R1250" s="11">
        <f t="shared" si="180"/>
        <v>-0.490014144500284</v>
      </c>
      <c r="S1250" s="12">
        <f t="shared" si="181"/>
        <v>0.0575633632809152</v>
      </c>
    </row>
    <row r="1251" ht="14.4" spans="1:19">
      <c r="A1251" s="1">
        <v>2019</v>
      </c>
      <c r="B1251" s="1">
        <v>125</v>
      </c>
      <c r="C1251" s="2" t="s">
        <v>153</v>
      </c>
      <c r="D1251" s="5">
        <v>35116.3</v>
      </c>
      <c r="E1251" s="5">
        <v>16877.7</v>
      </c>
      <c r="F1251" s="7">
        <v>0.592</v>
      </c>
      <c r="G1251" s="5">
        <v>577.13</v>
      </c>
      <c r="H1251" s="5">
        <v>341.66</v>
      </c>
      <c r="I1251" s="5">
        <v>235.47</v>
      </c>
      <c r="J1251" s="5">
        <f t="shared" si="173"/>
        <v>11997835.058</v>
      </c>
      <c r="K1251" s="5">
        <f t="shared" si="173"/>
        <v>3974192.019</v>
      </c>
      <c r="L1251" s="5">
        <f t="shared" si="174"/>
        <v>15972027.077</v>
      </c>
      <c r="M1251" s="7">
        <f t="shared" si="175"/>
        <v>0.7511779813645</v>
      </c>
      <c r="N1251" s="7">
        <f t="shared" si="176"/>
        <v>0.591998336596607</v>
      </c>
      <c r="O1251" s="7">
        <f t="shared" si="177"/>
        <v>0.238138791104825</v>
      </c>
      <c r="P1251" s="7">
        <f t="shared" si="178"/>
        <v>0.2488220186355</v>
      </c>
      <c r="Q1251" s="7">
        <f t="shared" si="179"/>
        <v>0.408001663403393</v>
      </c>
      <c r="R1251" s="11">
        <f t="shared" si="180"/>
        <v>-0.494533395076936</v>
      </c>
      <c r="S1251" s="12">
        <f t="shared" si="181"/>
        <v>0.0558338187409943</v>
      </c>
    </row>
    <row r="1252" ht="14.4" spans="1:19">
      <c r="A1252" s="1">
        <v>2010</v>
      </c>
      <c r="B1252" s="1">
        <v>126</v>
      </c>
      <c r="C1252" s="2" t="s">
        <v>154</v>
      </c>
      <c r="D1252" s="5">
        <v>15502.29</v>
      </c>
      <c r="E1252" s="5">
        <v>5634.67</v>
      </c>
      <c r="F1252" s="7">
        <v>0.388706121163336</v>
      </c>
      <c r="G1252" s="5">
        <v>571.46</v>
      </c>
      <c r="H1252" s="5">
        <v>222.13</v>
      </c>
      <c r="I1252" s="5">
        <v>349.33</v>
      </c>
      <c r="J1252" s="5">
        <f t="shared" si="173"/>
        <v>3443523.6777</v>
      </c>
      <c r="K1252" s="5">
        <f t="shared" si="173"/>
        <v>1968359.2711</v>
      </c>
      <c r="L1252" s="5">
        <f t="shared" si="174"/>
        <v>5411882.9488</v>
      </c>
      <c r="M1252" s="7">
        <f t="shared" si="175"/>
        <v>0.636289385834471</v>
      </c>
      <c r="N1252" s="7">
        <f t="shared" si="176"/>
        <v>0.388706121163336</v>
      </c>
      <c r="O1252" s="7">
        <f t="shared" si="177"/>
        <v>0.492829883511137</v>
      </c>
      <c r="P1252" s="7">
        <f t="shared" si="178"/>
        <v>0.363710614165529</v>
      </c>
      <c r="Q1252" s="7">
        <f t="shared" si="179"/>
        <v>0.611293878836664</v>
      </c>
      <c r="R1252" s="11">
        <f t="shared" si="180"/>
        <v>-0.519219288215354</v>
      </c>
      <c r="S1252" s="12">
        <f t="shared" si="181"/>
        <v>0.124736857696781</v>
      </c>
    </row>
    <row r="1253" ht="14.4" spans="1:19">
      <c r="A1253" s="1">
        <v>2011</v>
      </c>
      <c r="B1253" s="1">
        <v>126</v>
      </c>
      <c r="C1253" s="2" t="s">
        <v>154</v>
      </c>
      <c r="D1253" s="5">
        <v>17567</v>
      </c>
      <c r="E1253" s="5">
        <v>6662.84</v>
      </c>
      <c r="F1253" s="7">
        <v>0.401</v>
      </c>
      <c r="G1253" s="5">
        <v>573.26</v>
      </c>
      <c r="H1253" s="5">
        <v>229.88</v>
      </c>
      <c r="I1253" s="5">
        <v>343.38</v>
      </c>
      <c r="J1253" s="5">
        <f t="shared" si="173"/>
        <v>4038301.96</v>
      </c>
      <c r="K1253" s="5">
        <f t="shared" si="173"/>
        <v>2287885.9992</v>
      </c>
      <c r="L1253" s="5">
        <f t="shared" si="174"/>
        <v>6326187.9592</v>
      </c>
      <c r="M1253" s="7">
        <f t="shared" si="175"/>
        <v>0.638346818976064</v>
      </c>
      <c r="N1253" s="7">
        <f t="shared" si="176"/>
        <v>0.401004779681122</v>
      </c>
      <c r="O1253" s="7">
        <f t="shared" si="177"/>
        <v>0.464908392416911</v>
      </c>
      <c r="P1253" s="7">
        <f t="shared" si="178"/>
        <v>0.361653181023936</v>
      </c>
      <c r="Q1253" s="7">
        <f t="shared" si="179"/>
        <v>0.598995220318878</v>
      </c>
      <c r="R1253" s="11">
        <f t="shared" si="180"/>
        <v>-0.504567929529521</v>
      </c>
      <c r="S1253" s="12">
        <f t="shared" si="181"/>
        <v>0.114294196657599</v>
      </c>
    </row>
    <row r="1254" ht="14.4" spans="1:19">
      <c r="A1254" s="1">
        <v>2012</v>
      </c>
      <c r="B1254" s="1">
        <v>126</v>
      </c>
      <c r="C1254" s="2" t="s">
        <v>154</v>
      </c>
      <c r="D1254" s="5">
        <v>19857.95</v>
      </c>
      <c r="E1254" s="5">
        <v>8022.58</v>
      </c>
      <c r="F1254" s="7">
        <v>0.4295</v>
      </c>
      <c r="G1254" s="5">
        <v>576</v>
      </c>
      <c r="H1254" s="5">
        <v>247.39</v>
      </c>
      <c r="I1254" s="5">
        <v>328.61</v>
      </c>
      <c r="J1254" s="5">
        <f t="shared" si="173"/>
        <v>4912658.2505</v>
      </c>
      <c r="K1254" s="5">
        <f t="shared" si="173"/>
        <v>2636300.0138</v>
      </c>
      <c r="L1254" s="5">
        <f t="shared" si="174"/>
        <v>7548958.2643</v>
      </c>
      <c r="M1254" s="7">
        <f t="shared" si="175"/>
        <v>0.650773004499521</v>
      </c>
      <c r="N1254" s="7">
        <f t="shared" si="176"/>
        <v>0.429496527777778</v>
      </c>
      <c r="O1254" s="7">
        <f t="shared" si="177"/>
        <v>0.415547236942411</v>
      </c>
      <c r="P1254" s="7">
        <f t="shared" si="178"/>
        <v>0.349226995500479</v>
      </c>
      <c r="Q1254" s="7">
        <f t="shared" si="179"/>
        <v>0.570503472222222</v>
      </c>
      <c r="R1254" s="11">
        <f t="shared" si="180"/>
        <v>-0.49079712788286</v>
      </c>
      <c r="S1254" s="12">
        <f t="shared" si="181"/>
        <v>0.0990273175256912</v>
      </c>
    </row>
    <row r="1255" ht="14.4" spans="1:19">
      <c r="A1255" s="1">
        <v>2013</v>
      </c>
      <c r="B1255" s="1">
        <v>126</v>
      </c>
      <c r="C1255" s="2" t="s">
        <v>154</v>
      </c>
      <c r="D1255" s="5">
        <v>20766</v>
      </c>
      <c r="E1255" s="5">
        <v>9629</v>
      </c>
      <c r="F1255" s="7">
        <v>0.4438</v>
      </c>
      <c r="G1255" s="5">
        <v>580.48</v>
      </c>
      <c r="H1255" s="5">
        <v>257.64</v>
      </c>
      <c r="I1255" s="5">
        <v>322.84</v>
      </c>
      <c r="J1255" s="5">
        <f t="shared" si="173"/>
        <v>5350152.24</v>
      </c>
      <c r="K1255" s="5">
        <f t="shared" si="173"/>
        <v>3108626.36</v>
      </c>
      <c r="L1255" s="5">
        <f t="shared" si="174"/>
        <v>8458778.6</v>
      </c>
      <c r="M1255" s="7">
        <f t="shared" si="175"/>
        <v>0.632497017950086</v>
      </c>
      <c r="N1255" s="7">
        <f t="shared" si="176"/>
        <v>0.443839581036384</v>
      </c>
      <c r="O1255" s="7">
        <f t="shared" si="177"/>
        <v>0.354212312713029</v>
      </c>
      <c r="P1255" s="7">
        <f t="shared" si="178"/>
        <v>0.367502982049914</v>
      </c>
      <c r="Q1255" s="7">
        <f t="shared" si="179"/>
        <v>0.556160418963616</v>
      </c>
      <c r="R1255" s="11">
        <f t="shared" si="180"/>
        <v>-0.414325342910086</v>
      </c>
      <c r="S1255" s="12">
        <f t="shared" si="181"/>
        <v>0.0717724324538841</v>
      </c>
    </row>
    <row r="1256" ht="14.4" spans="1:19">
      <c r="A1256" s="1">
        <v>2014</v>
      </c>
      <c r="B1256" s="1">
        <v>126</v>
      </c>
      <c r="C1256" s="2" t="s">
        <v>154</v>
      </c>
      <c r="D1256" s="5">
        <v>22634</v>
      </c>
      <c r="E1256" s="5">
        <v>10737</v>
      </c>
      <c r="F1256" s="7">
        <v>0.4589</v>
      </c>
      <c r="G1256" s="5">
        <v>583.08</v>
      </c>
      <c r="H1256" s="5">
        <v>267.58</v>
      </c>
      <c r="I1256" s="5">
        <v>315.5</v>
      </c>
      <c r="J1256" s="5">
        <f t="shared" si="173"/>
        <v>6056405.72</v>
      </c>
      <c r="K1256" s="5">
        <f t="shared" si="173"/>
        <v>3387523.5</v>
      </c>
      <c r="L1256" s="5">
        <f t="shared" si="174"/>
        <v>9443929.22</v>
      </c>
      <c r="M1256" s="7">
        <f t="shared" si="175"/>
        <v>0.641301473032429</v>
      </c>
      <c r="N1256" s="7">
        <f t="shared" si="176"/>
        <v>0.45890786856006</v>
      </c>
      <c r="O1256" s="7">
        <f t="shared" si="177"/>
        <v>0.334650195277877</v>
      </c>
      <c r="P1256" s="7">
        <f t="shared" si="178"/>
        <v>0.358698526967571</v>
      </c>
      <c r="Q1256" s="7">
        <f t="shared" si="179"/>
        <v>0.54109213143994</v>
      </c>
      <c r="R1256" s="11">
        <f t="shared" si="180"/>
        <v>-0.411107284813874</v>
      </c>
      <c r="S1256" s="12">
        <f t="shared" si="181"/>
        <v>0.0671480856939183</v>
      </c>
    </row>
    <row r="1257" ht="14.4" spans="1:19">
      <c r="A1257" s="1">
        <v>2015</v>
      </c>
      <c r="B1257" s="1">
        <v>126</v>
      </c>
      <c r="C1257" s="2" t="s">
        <v>154</v>
      </c>
      <c r="D1257" s="5">
        <v>24513</v>
      </c>
      <c r="E1257" s="5">
        <v>11744</v>
      </c>
      <c r="F1257" s="7">
        <v>0.4759</v>
      </c>
      <c r="G1257" s="5">
        <v>584.39</v>
      </c>
      <c r="H1257" s="5">
        <v>278.13</v>
      </c>
      <c r="I1257" s="5">
        <v>306.26</v>
      </c>
      <c r="J1257" s="5">
        <f t="shared" si="173"/>
        <v>6817800.69</v>
      </c>
      <c r="K1257" s="5">
        <f t="shared" si="173"/>
        <v>3596717.44</v>
      </c>
      <c r="L1257" s="5">
        <f t="shared" si="174"/>
        <v>10414518.13</v>
      </c>
      <c r="M1257" s="7">
        <f t="shared" si="175"/>
        <v>0.654643892775095</v>
      </c>
      <c r="N1257" s="7">
        <f t="shared" si="176"/>
        <v>0.475932168586047</v>
      </c>
      <c r="O1257" s="7">
        <f t="shared" si="177"/>
        <v>0.318816071531383</v>
      </c>
      <c r="P1257" s="7">
        <f t="shared" si="178"/>
        <v>0.345356107224905</v>
      </c>
      <c r="Q1257" s="7">
        <f t="shared" si="179"/>
        <v>0.524067831413953</v>
      </c>
      <c r="R1257" s="11">
        <f t="shared" si="180"/>
        <v>-0.417045045667138</v>
      </c>
      <c r="S1257" s="12">
        <f t="shared" si="181"/>
        <v>0.064681940637532</v>
      </c>
    </row>
    <row r="1258" ht="14.4" spans="1:19">
      <c r="A1258" s="1">
        <v>2016</v>
      </c>
      <c r="B1258" s="1">
        <v>126</v>
      </c>
      <c r="C1258" s="2" t="s">
        <v>154</v>
      </c>
      <c r="D1258" s="5">
        <v>26532</v>
      </c>
      <c r="E1258" s="5">
        <v>12758</v>
      </c>
      <c r="F1258" s="7">
        <v>0.4955</v>
      </c>
      <c r="G1258" s="5">
        <v>584.44</v>
      </c>
      <c r="H1258" s="5">
        <v>289.59</v>
      </c>
      <c r="I1258" s="5">
        <v>294.85</v>
      </c>
      <c r="J1258" s="5">
        <f t="shared" si="173"/>
        <v>7683401.88</v>
      </c>
      <c r="K1258" s="5">
        <f t="shared" si="173"/>
        <v>3761696.3</v>
      </c>
      <c r="L1258" s="5">
        <f t="shared" si="174"/>
        <v>11445098.18</v>
      </c>
      <c r="M1258" s="7">
        <f t="shared" si="175"/>
        <v>0.671326864930398</v>
      </c>
      <c r="N1258" s="7">
        <f t="shared" si="176"/>
        <v>0.495499965779207</v>
      </c>
      <c r="O1258" s="7">
        <f t="shared" si="177"/>
        <v>0.303688864698797</v>
      </c>
      <c r="P1258" s="7">
        <f t="shared" si="178"/>
        <v>0.328673135069602</v>
      </c>
      <c r="Q1258" s="7">
        <f t="shared" si="179"/>
        <v>0.504500034220793</v>
      </c>
      <c r="R1258" s="11">
        <f t="shared" si="180"/>
        <v>-0.428504161144749</v>
      </c>
      <c r="S1258" s="12">
        <f t="shared" si="181"/>
        <v>0.0630366874187006</v>
      </c>
    </row>
    <row r="1259" ht="14.4" spans="1:19">
      <c r="A1259" s="1">
        <v>2017</v>
      </c>
      <c r="B1259" s="1">
        <v>126</v>
      </c>
      <c r="C1259" s="2" t="s">
        <v>154</v>
      </c>
      <c r="D1259" s="5">
        <v>28735</v>
      </c>
      <c r="E1259" s="5">
        <v>13847</v>
      </c>
      <c r="F1259" s="7">
        <v>0.516305091705448</v>
      </c>
      <c r="G1259" s="5">
        <v>584.48</v>
      </c>
      <c r="H1259" s="5">
        <v>301.77</v>
      </c>
      <c r="I1259" s="5">
        <v>282.71</v>
      </c>
      <c r="J1259" s="5">
        <f t="shared" si="173"/>
        <v>8671360.95</v>
      </c>
      <c r="K1259" s="5">
        <f t="shared" si="173"/>
        <v>3914685.37</v>
      </c>
      <c r="L1259" s="5">
        <f t="shared" si="174"/>
        <v>12586046.32</v>
      </c>
      <c r="M1259" s="7">
        <f t="shared" si="175"/>
        <v>0.688966235268074</v>
      </c>
      <c r="N1259" s="7">
        <f t="shared" si="176"/>
        <v>0.516305091705448</v>
      </c>
      <c r="O1259" s="7">
        <f t="shared" si="177"/>
        <v>0.288494410646895</v>
      </c>
      <c r="P1259" s="7">
        <f t="shared" si="178"/>
        <v>0.311033764731926</v>
      </c>
      <c r="Q1259" s="7">
        <f t="shared" si="179"/>
        <v>0.483694908294552</v>
      </c>
      <c r="R1259" s="11">
        <f t="shared" si="180"/>
        <v>-0.441552878640233</v>
      </c>
      <c r="S1259" s="12">
        <f t="shared" si="181"/>
        <v>0.0614250538275819</v>
      </c>
    </row>
    <row r="1260" ht="14.4" spans="1:19">
      <c r="A1260" s="1">
        <v>2018</v>
      </c>
      <c r="B1260" s="1">
        <v>126</v>
      </c>
      <c r="C1260" s="2" t="s">
        <v>154</v>
      </c>
      <c r="D1260" s="5">
        <v>31125.9762463267</v>
      </c>
      <c r="E1260" s="5">
        <v>15094.9170679638</v>
      </c>
      <c r="F1260" s="7">
        <v>0.5314</v>
      </c>
      <c r="G1260" s="5">
        <v>582.72</v>
      </c>
      <c r="H1260" s="5">
        <v>309.657408</v>
      </c>
      <c r="I1260" s="5">
        <v>273.062592</v>
      </c>
      <c r="J1260" s="5">
        <f t="shared" si="173"/>
        <v>9638389.12590709</v>
      </c>
      <c r="K1260" s="5">
        <f t="shared" si="173"/>
        <v>4121857.18060324</v>
      </c>
      <c r="L1260" s="5">
        <f t="shared" si="174"/>
        <v>13760246.3065103</v>
      </c>
      <c r="M1260" s="7">
        <f t="shared" si="175"/>
        <v>0.7004517877959</v>
      </c>
      <c r="N1260" s="7">
        <f t="shared" si="176"/>
        <v>0.5314</v>
      </c>
      <c r="O1260" s="7">
        <f t="shared" si="177"/>
        <v>0.276210504666496</v>
      </c>
      <c r="P1260" s="7">
        <f t="shared" si="178"/>
        <v>0.2995482122041</v>
      </c>
      <c r="Q1260" s="7">
        <f t="shared" si="179"/>
        <v>0.4686</v>
      </c>
      <c r="R1260" s="11">
        <f t="shared" si="180"/>
        <v>-0.447474145833646</v>
      </c>
      <c r="S1260" s="12">
        <f t="shared" si="181"/>
        <v>0.0594320614096298</v>
      </c>
    </row>
    <row r="1261" ht="14.4" spans="1:19">
      <c r="A1261" s="1">
        <v>2019</v>
      </c>
      <c r="B1261" s="1">
        <v>126</v>
      </c>
      <c r="C1261" s="2" t="s">
        <v>154</v>
      </c>
      <c r="D1261" s="5">
        <v>33896.2</v>
      </c>
      <c r="E1261" s="5">
        <v>16483.6</v>
      </c>
      <c r="F1261" s="7">
        <v>0.5445</v>
      </c>
      <c r="G1261" s="5">
        <v>577.15</v>
      </c>
      <c r="H1261" s="5">
        <v>314.24</v>
      </c>
      <c r="I1261" s="5">
        <v>262.91</v>
      </c>
      <c r="J1261" s="5">
        <f t="shared" si="173"/>
        <v>10651541.888</v>
      </c>
      <c r="K1261" s="5">
        <f t="shared" si="173"/>
        <v>4333703.276</v>
      </c>
      <c r="L1261" s="5">
        <f t="shared" si="174"/>
        <v>14985245.164</v>
      </c>
      <c r="M1261" s="7">
        <f t="shared" si="175"/>
        <v>0.710801976973248</v>
      </c>
      <c r="N1261" s="7">
        <f t="shared" si="176"/>
        <v>0.544468509053106</v>
      </c>
      <c r="O1261" s="7">
        <f t="shared" si="177"/>
        <v>0.266583771524775</v>
      </c>
      <c r="P1261" s="7">
        <f t="shared" si="178"/>
        <v>0.289198023026752</v>
      </c>
      <c r="Q1261" s="7">
        <f t="shared" si="179"/>
        <v>0.455531490946894</v>
      </c>
      <c r="R1261" s="11">
        <f t="shared" si="180"/>
        <v>-0.45435319495602</v>
      </c>
      <c r="S1261" s="12">
        <f t="shared" si="181"/>
        <v>0.0580902260916252</v>
      </c>
    </row>
    <row r="1262" ht="14.4" spans="1:19">
      <c r="A1262" s="1">
        <v>2010</v>
      </c>
      <c r="B1262" s="1">
        <v>127</v>
      </c>
      <c r="C1262" s="2" t="s">
        <v>155</v>
      </c>
      <c r="D1262" s="5">
        <v>12705.26</v>
      </c>
      <c r="E1262" s="5">
        <v>3668.32</v>
      </c>
      <c r="F1262" s="7">
        <v>0.361883499086665</v>
      </c>
      <c r="G1262" s="5">
        <v>147.81</v>
      </c>
      <c r="H1262" s="5">
        <v>53.49</v>
      </c>
      <c r="I1262" s="5">
        <v>94.32</v>
      </c>
      <c r="J1262" s="5">
        <f t="shared" si="173"/>
        <v>679604.3574</v>
      </c>
      <c r="K1262" s="5">
        <f t="shared" si="173"/>
        <v>345995.9424</v>
      </c>
      <c r="L1262" s="5">
        <f t="shared" si="174"/>
        <v>1025600.2998</v>
      </c>
      <c r="M1262" s="7">
        <f t="shared" si="175"/>
        <v>0.662640560394267</v>
      </c>
      <c r="N1262" s="7">
        <f t="shared" si="176"/>
        <v>0.361883499086665</v>
      </c>
      <c r="O1262" s="7">
        <f t="shared" si="177"/>
        <v>0.604910367687761</v>
      </c>
      <c r="P1262" s="7">
        <f t="shared" si="178"/>
        <v>0.337359439605733</v>
      </c>
      <c r="Q1262" s="7">
        <f t="shared" si="179"/>
        <v>0.638116500913335</v>
      </c>
      <c r="R1262" s="11">
        <f t="shared" si="180"/>
        <v>-0.637371921666859</v>
      </c>
      <c r="S1262" s="12">
        <f t="shared" si="181"/>
        <v>0.185814710718959</v>
      </c>
    </row>
    <row r="1263" ht="14.4" spans="1:19">
      <c r="A1263" s="1">
        <v>2011</v>
      </c>
      <c r="B1263" s="1">
        <v>127</v>
      </c>
      <c r="C1263" s="2" t="s">
        <v>155</v>
      </c>
      <c r="D1263" s="5">
        <v>14098</v>
      </c>
      <c r="E1263" s="5">
        <v>4093.38</v>
      </c>
      <c r="F1263" s="7">
        <v>0.3915</v>
      </c>
      <c r="G1263" s="5">
        <v>149.01</v>
      </c>
      <c r="H1263" s="5">
        <v>58.34</v>
      </c>
      <c r="I1263" s="5">
        <v>90.67</v>
      </c>
      <c r="J1263" s="5">
        <f t="shared" si="173"/>
        <v>822477.32</v>
      </c>
      <c r="K1263" s="5">
        <f t="shared" si="173"/>
        <v>371146.7646</v>
      </c>
      <c r="L1263" s="5">
        <f t="shared" si="174"/>
        <v>1193624.0846</v>
      </c>
      <c r="M1263" s="7">
        <f t="shared" si="175"/>
        <v>0.689058917804615</v>
      </c>
      <c r="N1263" s="7">
        <f t="shared" si="176"/>
        <v>0.391517347829005</v>
      </c>
      <c r="O1263" s="7">
        <f t="shared" si="177"/>
        <v>0.56529695377651</v>
      </c>
      <c r="P1263" s="7">
        <f t="shared" si="178"/>
        <v>0.310941082195385</v>
      </c>
      <c r="Q1263" s="7">
        <f t="shared" si="179"/>
        <v>0.608482652170995</v>
      </c>
      <c r="R1263" s="11">
        <f t="shared" si="180"/>
        <v>-0.671364954937809</v>
      </c>
      <c r="S1263" s="12">
        <f t="shared" si="181"/>
        <v>0.180767961571069</v>
      </c>
    </row>
    <row r="1264" ht="14.4" spans="1:19">
      <c r="A1264" s="1">
        <v>2012</v>
      </c>
      <c r="B1264" s="1">
        <v>127</v>
      </c>
      <c r="C1264" s="2" t="s">
        <v>155</v>
      </c>
      <c r="D1264" s="5">
        <v>15640.865617703</v>
      </c>
      <c r="E1264" s="5">
        <v>4574.23</v>
      </c>
      <c r="F1264" s="7">
        <v>0.411024565608149</v>
      </c>
      <c r="G1264" s="5">
        <v>150.21</v>
      </c>
      <c r="H1264" s="5">
        <v>61.74</v>
      </c>
      <c r="I1264" s="5">
        <v>88.47</v>
      </c>
      <c r="J1264" s="5">
        <f t="shared" si="173"/>
        <v>965667.043236981</v>
      </c>
      <c r="K1264" s="5">
        <f t="shared" si="173"/>
        <v>404682.1281</v>
      </c>
      <c r="L1264" s="5">
        <f t="shared" si="174"/>
        <v>1370349.17133698</v>
      </c>
      <c r="M1264" s="7">
        <f t="shared" si="175"/>
        <v>0.704686851669219</v>
      </c>
      <c r="N1264" s="7">
        <f t="shared" si="176"/>
        <v>0.411024565608149</v>
      </c>
      <c r="O1264" s="7">
        <f t="shared" si="177"/>
        <v>0.539100539058546</v>
      </c>
      <c r="P1264" s="7">
        <f t="shared" si="178"/>
        <v>0.29531314833078</v>
      </c>
      <c r="Q1264" s="7">
        <f t="shared" si="179"/>
        <v>0.588975434391851</v>
      </c>
      <c r="R1264" s="11">
        <f t="shared" si="180"/>
        <v>-0.690348162375999</v>
      </c>
      <c r="S1264" s="12">
        <f t="shared" si="181"/>
        <v>0.176028172326721</v>
      </c>
    </row>
    <row r="1265" ht="14.4" spans="1:19">
      <c r="A1265" s="1">
        <v>2013</v>
      </c>
      <c r="B1265" s="1">
        <v>127</v>
      </c>
      <c r="C1265" s="2" t="s">
        <v>155</v>
      </c>
      <c r="D1265" s="5">
        <v>16580</v>
      </c>
      <c r="E1265" s="5">
        <v>5669</v>
      </c>
      <c r="F1265" s="7">
        <v>0.4223</v>
      </c>
      <c r="G1265" s="5">
        <v>151.24</v>
      </c>
      <c r="H1265" s="5">
        <v>63.87</v>
      </c>
      <c r="I1265" s="5">
        <v>87.37</v>
      </c>
      <c r="J1265" s="5">
        <f t="shared" si="173"/>
        <v>1058964.6</v>
      </c>
      <c r="K1265" s="5">
        <f t="shared" si="173"/>
        <v>495300.53</v>
      </c>
      <c r="L1265" s="5">
        <f t="shared" si="174"/>
        <v>1554265.13</v>
      </c>
      <c r="M1265" s="7">
        <f t="shared" si="175"/>
        <v>0.681328159243977</v>
      </c>
      <c r="N1265" s="7">
        <f t="shared" si="176"/>
        <v>0.422308912985982</v>
      </c>
      <c r="O1265" s="7">
        <f t="shared" si="177"/>
        <v>0.478307001029134</v>
      </c>
      <c r="P1265" s="7">
        <f t="shared" si="178"/>
        <v>0.318671840756023</v>
      </c>
      <c r="Q1265" s="7">
        <f t="shared" si="179"/>
        <v>0.577691087014018</v>
      </c>
      <c r="R1265" s="11">
        <f t="shared" si="180"/>
        <v>-0.594877413335848</v>
      </c>
      <c r="S1265" s="12">
        <f t="shared" si="181"/>
        <v>0.13631334823277</v>
      </c>
    </row>
    <row r="1266" ht="14.4" spans="1:19">
      <c r="A1266" s="1">
        <v>2014</v>
      </c>
      <c r="B1266" s="1">
        <v>127</v>
      </c>
      <c r="C1266" s="2" t="s">
        <v>155</v>
      </c>
      <c r="D1266" s="5">
        <v>18055</v>
      </c>
      <c r="E1266" s="5">
        <v>6332</v>
      </c>
      <c r="F1266" s="7">
        <v>0.4332</v>
      </c>
      <c r="G1266" s="5">
        <v>151.9</v>
      </c>
      <c r="H1266" s="5">
        <v>65.8</v>
      </c>
      <c r="I1266" s="5">
        <v>86.1</v>
      </c>
      <c r="J1266" s="5">
        <f t="shared" si="173"/>
        <v>1188019</v>
      </c>
      <c r="K1266" s="5">
        <f t="shared" si="173"/>
        <v>545185.2</v>
      </c>
      <c r="L1266" s="5">
        <f t="shared" si="174"/>
        <v>1733204.2</v>
      </c>
      <c r="M1266" s="7">
        <f t="shared" si="175"/>
        <v>0.685446642697958</v>
      </c>
      <c r="N1266" s="7">
        <f t="shared" si="176"/>
        <v>0.433179723502304</v>
      </c>
      <c r="O1266" s="7">
        <f t="shared" si="177"/>
        <v>0.458917951205002</v>
      </c>
      <c r="P1266" s="7">
        <f t="shared" si="178"/>
        <v>0.314553357302042</v>
      </c>
      <c r="Q1266" s="7">
        <f t="shared" si="179"/>
        <v>0.566820276497696</v>
      </c>
      <c r="R1266" s="11">
        <f t="shared" si="180"/>
        <v>-0.588888561505653</v>
      </c>
      <c r="S1266" s="12">
        <f t="shared" si="181"/>
        <v>0.129326894828921</v>
      </c>
    </row>
    <row r="1267" ht="14.4" spans="1:19">
      <c r="A1267" s="1">
        <v>2015</v>
      </c>
      <c r="B1267" s="1">
        <v>127</v>
      </c>
      <c r="C1267" s="2" t="s">
        <v>155</v>
      </c>
      <c r="D1267" s="5">
        <v>19473</v>
      </c>
      <c r="E1267" s="5">
        <v>7094</v>
      </c>
      <c r="F1267" s="7">
        <v>0.4461</v>
      </c>
      <c r="G1267" s="5">
        <v>152.4</v>
      </c>
      <c r="H1267" s="5">
        <v>67.99</v>
      </c>
      <c r="I1267" s="5">
        <v>84.41</v>
      </c>
      <c r="J1267" s="5">
        <f t="shared" si="173"/>
        <v>1323969.27</v>
      </c>
      <c r="K1267" s="5">
        <f t="shared" si="173"/>
        <v>598804.54</v>
      </c>
      <c r="L1267" s="5">
        <f t="shared" si="174"/>
        <v>1922773.81</v>
      </c>
      <c r="M1267" s="7">
        <f t="shared" si="175"/>
        <v>0.688572552379419</v>
      </c>
      <c r="N1267" s="7">
        <f t="shared" si="176"/>
        <v>0.446128608923884</v>
      </c>
      <c r="O1267" s="7">
        <f t="shared" si="177"/>
        <v>0.434013418806335</v>
      </c>
      <c r="P1267" s="7">
        <f t="shared" si="178"/>
        <v>0.311427447620581</v>
      </c>
      <c r="Q1267" s="7">
        <f t="shared" si="179"/>
        <v>0.553871391076115</v>
      </c>
      <c r="R1267" s="11">
        <f t="shared" si="180"/>
        <v>-0.575766115561676</v>
      </c>
      <c r="S1267" s="12">
        <f t="shared" si="181"/>
        <v>0.119540355758606</v>
      </c>
    </row>
    <row r="1268" ht="14.4" spans="1:19">
      <c r="A1268" s="1">
        <v>2016</v>
      </c>
      <c r="B1268" s="1">
        <v>127</v>
      </c>
      <c r="C1268" s="2" t="s">
        <v>155</v>
      </c>
      <c r="D1268" s="5">
        <v>21030</v>
      </c>
      <c r="E1268" s="5">
        <v>7802</v>
      </c>
      <c r="F1268" s="7">
        <v>0.4606</v>
      </c>
      <c r="G1268" s="5">
        <v>152.91</v>
      </c>
      <c r="H1268" s="5">
        <v>70.43</v>
      </c>
      <c r="I1268" s="5">
        <v>82.48</v>
      </c>
      <c r="J1268" s="5">
        <f t="shared" si="173"/>
        <v>1481142.9</v>
      </c>
      <c r="K1268" s="5">
        <f t="shared" si="173"/>
        <v>643508.96</v>
      </c>
      <c r="L1268" s="5">
        <f t="shared" si="174"/>
        <v>2124651.86</v>
      </c>
      <c r="M1268" s="7">
        <f t="shared" si="175"/>
        <v>0.697122633540537</v>
      </c>
      <c r="N1268" s="7">
        <f t="shared" si="176"/>
        <v>0.460597737231051</v>
      </c>
      <c r="O1268" s="7">
        <f t="shared" si="177"/>
        <v>0.414436265386083</v>
      </c>
      <c r="P1268" s="7">
        <f t="shared" si="178"/>
        <v>0.302877366459463</v>
      </c>
      <c r="Q1268" s="7">
        <f t="shared" si="179"/>
        <v>0.539402262768949</v>
      </c>
      <c r="R1268" s="11">
        <f t="shared" si="180"/>
        <v>-0.577133613244061</v>
      </c>
      <c r="S1268" s="12">
        <f t="shared" si="181"/>
        <v>0.114112191886056</v>
      </c>
    </row>
    <row r="1269" ht="14.4" spans="1:19">
      <c r="A1269" s="1">
        <v>2017</v>
      </c>
      <c r="B1269" s="1">
        <v>127</v>
      </c>
      <c r="C1269" s="2" t="s">
        <v>155</v>
      </c>
      <c r="D1269" s="5">
        <v>22944</v>
      </c>
      <c r="E1269" s="5">
        <v>8692</v>
      </c>
      <c r="F1269" s="7">
        <v>0.480216766779838</v>
      </c>
      <c r="G1269" s="5">
        <v>153.16</v>
      </c>
      <c r="H1269" s="5">
        <v>73.55</v>
      </c>
      <c r="I1269" s="5">
        <v>79.61</v>
      </c>
      <c r="J1269" s="5">
        <f t="shared" si="173"/>
        <v>1687531.2</v>
      </c>
      <c r="K1269" s="5">
        <f t="shared" si="173"/>
        <v>691970.12</v>
      </c>
      <c r="L1269" s="5">
        <f t="shared" si="174"/>
        <v>2379501.32</v>
      </c>
      <c r="M1269" s="7">
        <f t="shared" si="175"/>
        <v>0.709195319967295</v>
      </c>
      <c r="N1269" s="7">
        <f t="shared" si="176"/>
        <v>0.480216766779838</v>
      </c>
      <c r="O1269" s="7">
        <f t="shared" si="177"/>
        <v>0.389893375726902</v>
      </c>
      <c r="P1269" s="7">
        <f t="shared" si="178"/>
        <v>0.290804680032705</v>
      </c>
      <c r="Q1269" s="7">
        <f t="shared" si="179"/>
        <v>0.519783233220162</v>
      </c>
      <c r="R1269" s="11">
        <f t="shared" si="180"/>
        <v>-0.580760026296125</v>
      </c>
      <c r="S1269" s="12">
        <f t="shared" si="181"/>
        <v>0.107622823728939</v>
      </c>
    </row>
    <row r="1270" ht="14.4" spans="1:19">
      <c r="A1270" s="1">
        <v>2018</v>
      </c>
      <c r="B1270" s="1">
        <v>127</v>
      </c>
      <c r="C1270" s="2" t="s">
        <v>155</v>
      </c>
      <c r="D1270" s="5">
        <v>24825.2802383725</v>
      </c>
      <c r="E1270" s="5">
        <v>9561.95567517723</v>
      </c>
      <c r="F1270" s="7">
        <v>0.492</v>
      </c>
      <c r="G1270" s="5">
        <v>153.79</v>
      </c>
      <c r="H1270" s="5">
        <v>75.66468</v>
      </c>
      <c r="I1270" s="5">
        <v>78.12532</v>
      </c>
      <c r="J1270" s="5">
        <f t="shared" si="173"/>
        <v>1878396.88514678</v>
      </c>
      <c r="K1270" s="5">
        <f t="shared" si="173"/>
        <v>747030.846949037</v>
      </c>
      <c r="L1270" s="5">
        <f t="shared" si="174"/>
        <v>2625427.73209581</v>
      </c>
      <c r="M1270" s="7">
        <f t="shared" si="175"/>
        <v>0.715463184220767</v>
      </c>
      <c r="N1270" s="7">
        <f t="shared" si="176"/>
        <v>0.492</v>
      </c>
      <c r="O1270" s="7">
        <f t="shared" si="177"/>
        <v>0.374451426562287</v>
      </c>
      <c r="P1270" s="7">
        <f t="shared" si="178"/>
        <v>0.284536815779233</v>
      </c>
      <c r="Q1270" s="7">
        <f t="shared" si="179"/>
        <v>0.508</v>
      </c>
      <c r="R1270" s="11">
        <f t="shared" si="180"/>
        <v>-0.579618797184813</v>
      </c>
      <c r="S1270" s="12">
        <f t="shared" si="181"/>
        <v>0.102983323067507</v>
      </c>
    </row>
    <row r="1271" ht="14.4" spans="1:19">
      <c r="A1271" s="1">
        <v>2019</v>
      </c>
      <c r="B1271" s="1">
        <v>127</v>
      </c>
      <c r="C1271" s="2" t="s">
        <v>155</v>
      </c>
      <c r="D1271" s="5">
        <v>26811.3</v>
      </c>
      <c r="E1271" s="5">
        <v>10479.9</v>
      </c>
      <c r="F1271" s="7">
        <v>0.5048</v>
      </c>
      <c r="G1271" s="5">
        <v>154.92</v>
      </c>
      <c r="H1271" s="5">
        <v>78.21</v>
      </c>
      <c r="I1271" s="5">
        <v>76.71</v>
      </c>
      <c r="J1271" s="5">
        <f t="shared" si="173"/>
        <v>2096911.773</v>
      </c>
      <c r="K1271" s="5">
        <f t="shared" si="173"/>
        <v>803913.129</v>
      </c>
      <c r="L1271" s="5">
        <f t="shared" si="174"/>
        <v>2900824.902</v>
      </c>
      <c r="M1271" s="7">
        <f t="shared" si="175"/>
        <v>0.722867406286489</v>
      </c>
      <c r="N1271" s="7">
        <f t="shared" si="176"/>
        <v>0.504841208365608</v>
      </c>
      <c r="O1271" s="7">
        <f t="shared" si="177"/>
        <v>0.35898187059634</v>
      </c>
      <c r="P1271" s="7">
        <f t="shared" si="178"/>
        <v>0.277132593713511</v>
      </c>
      <c r="Q1271" s="7">
        <f t="shared" si="179"/>
        <v>0.495158791634392</v>
      </c>
      <c r="R1271" s="11">
        <f t="shared" si="180"/>
        <v>-0.580382432982956</v>
      </c>
      <c r="S1271" s="12">
        <f t="shared" si="181"/>
        <v>0.0986534047035244</v>
      </c>
    </row>
    <row r="1272" ht="14.4" spans="1:19">
      <c r="A1272" s="1">
        <v>2010</v>
      </c>
      <c r="B1272" s="1">
        <v>128</v>
      </c>
      <c r="C1272" s="2" t="s">
        <v>156</v>
      </c>
      <c r="D1272" s="5">
        <v>15398.39</v>
      </c>
      <c r="E1272" s="5">
        <v>5616.52</v>
      </c>
      <c r="F1272" s="7">
        <v>0.3986</v>
      </c>
      <c r="G1272" s="5">
        <v>430.79</v>
      </c>
      <c r="H1272" s="5">
        <v>171.71</v>
      </c>
      <c r="I1272" s="5">
        <v>259.08</v>
      </c>
      <c r="J1272" s="5">
        <f t="shared" si="173"/>
        <v>2644057.5469</v>
      </c>
      <c r="K1272" s="5">
        <f t="shared" si="173"/>
        <v>1455128.0016</v>
      </c>
      <c r="L1272" s="5">
        <f t="shared" si="174"/>
        <v>4099185.5485</v>
      </c>
      <c r="M1272" s="7">
        <f t="shared" si="175"/>
        <v>0.645020215751768</v>
      </c>
      <c r="N1272" s="7">
        <f t="shared" si="176"/>
        <v>0.398593282109613</v>
      </c>
      <c r="O1272" s="7">
        <f t="shared" si="177"/>
        <v>0.481340104632716</v>
      </c>
      <c r="P1272" s="7">
        <f t="shared" si="178"/>
        <v>0.354979784248232</v>
      </c>
      <c r="Q1272" s="7">
        <f t="shared" si="179"/>
        <v>0.601406717890387</v>
      </c>
      <c r="R1272" s="11">
        <f t="shared" si="180"/>
        <v>-0.527210598837392</v>
      </c>
      <c r="S1272" s="12">
        <f t="shared" si="181"/>
        <v>0.123324993511495</v>
      </c>
    </row>
    <row r="1273" ht="14.4" spans="1:19">
      <c r="A1273" s="1">
        <v>2011</v>
      </c>
      <c r="B1273" s="1">
        <v>128</v>
      </c>
      <c r="C1273" s="2" t="s">
        <v>156</v>
      </c>
      <c r="D1273" s="5">
        <v>17328</v>
      </c>
      <c r="E1273" s="5">
        <v>6772.55</v>
      </c>
      <c r="F1273" s="7">
        <v>0.411</v>
      </c>
      <c r="G1273" s="5">
        <v>431.44</v>
      </c>
      <c r="H1273" s="5">
        <v>177.33</v>
      </c>
      <c r="I1273" s="5">
        <v>254.11</v>
      </c>
      <c r="J1273" s="5">
        <f t="shared" si="173"/>
        <v>3072774.24</v>
      </c>
      <c r="K1273" s="5">
        <f t="shared" si="173"/>
        <v>1720972.6805</v>
      </c>
      <c r="L1273" s="5">
        <f t="shared" si="174"/>
        <v>4793746.9205</v>
      </c>
      <c r="M1273" s="7">
        <f t="shared" si="175"/>
        <v>0.640996341892722</v>
      </c>
      <c r="N1273" s="7">
        <f t="shared" si="176"/>
        <v>0.411018913406267</v>
      </c>
      <c r="O1273" s="7">
        <f t="shared" si="177"/>
        <v>0.444384518571203</v>
      </c>
      <c r="P1273" s="7">
        <f t="shared" si="178"/>
        <v>0.359003658107278</v>
      </c>
      <c r="Q1273" s="7">
        <f t="shared" si="179"/>
        <v>0.588981086593733</v>
      </c>
      <c r="R1273" s="11">
        <f t="shared" si="180"/>
        <v>-0.495061493939491</v>
      </c>
      <c r="S1273" s="12">
        <f t="shared" si="181"/>
        <v>0.107119963485568</v>
      </c>
    </row>
    <row r="1274" ht="14.4" spans="1:19">
      <c r="A1274" s="1">
        <v>2012</v>
      </c>
      <c r="B1274" s="1">
        <v>128</v>
      </c>
      <c r="C1274" s="2" t="s">
        <v>156</v>
      </c>
      <c r="D1274" s="5">
        <v>19764.8671932344</v>
      </c>
      <c r="E1274" s="5">
        <v>7957.76</v>
      </c>
      <c r="F1274" s="7">
        <v>0.4215</v>
      </c>
      <c r="G1274" s="5">
        <v>434.24</v>
      </c>
      <c r="H1274" s="5">
        <v>183.03</v>
      </c>
      <c r="I1274" s="5">
        <v>251.21</v>
      </c>
      <c r="J1274" s="5">
        <f t="shared" si="173"/>
        <v>3617563.64237769</v>
      </c>
      <c r="K1274" s="5">
        <f t="shared" si="173"/>
        <v>1999068.8896</v>
      </c>
      <c r="L1274" s="5">
        <f t="shared" si="174"/>
        <v>5616632.53197769</v>
      </c>
      <c r="M1274" s="7">
        <f t="shared" si="175"/>
        <v>0.644080527216528</v>
      </c>
      <c r="N1274" s="7">
        <f t="shared" si="176"/>
        <v>0.421495025792189</v>
      </c>
      <c r="O1274" s="7">
        <f t="shared" si="177"/>
        <v>0.424015784381407</v>
      </c>
      <c r="P1274" s="7">
        <f t="shared" si="178"/>
        <v>0.355919472783472</v>
      </c>
      <c r="Q1274" s="7">
        <f t="shared" si="179"/>
        <v>0.578504974207811</v>
      </c>
      <c r="R1274" s="11">
        <f t="shared" si="180"/>
        <v>-0.485742639836004</v>
      </c>
      <c r="S1274" s="12">
        <f t="shared" si="181"/>
        <v>0.100215045673623</v>
      </c>
    </row>
    <row r="1275" ht="14.4" spans="1:19">
      <c r="A1275" s="1">
        <v>2013</v>
      </c>
      <c r="B1275" s="1">
        <v>128</v>
      </c>
      <c r="C1275" s="2" t="s">
        <v>156</v>
      </c>
      <c r="D1275" s="5">
        <v>18928</v>
      </c>
      <c r="E1275" s="5">
        <v>10129</v>
      </c>
      <c r="F1275" s="7">
        <v>0.4331</v>
      </c>
      <c r="G1275" s="5">
        <v>437.29</v>
      </c>
      <c r="H1275" s="5">
        <v>189.4</v>
      </c>
      <c r="I1275" s="5">
        <v>247.89</v>
      </c>
      <c r="J1275" s="5">
        <f t="shared" si="173"/>
        <v>3584963.2</v>
      </c>
      <c r="K1275" s="5">
        <f t="shared" si="173"/>
        <v>2510877.81</v>
      </c>
      <c r="L1275" s="5">
        <f t="shared" si="174"/>
        <v>6095841.01</v>
      </c>
      <c r="M1275" s="7">
        <f t="shared" si="175"/>
        <v>0.588099852689564</v>
      </c>
      <c r="N1275" s="7">
        <f t="shared" si="176"/>
        <v>0.43312218436278</v>
      </c>
      <c r="O1275" s="7">
        <f t="shared" si="177"/>
        <v>0.305876881807202</v>
      </c>
      <c r="P1275" s="7">
        <f t="shared" si="178"/>
        <v>0.411900147310437</v>
      </c>
      <c r="Q1275" s="7">
        <f t="shared" si="179"/>
        <v>0.56687781563722</v>
      </c>
      <c r="R1275" s="11">
        <f t="shared" si="180"/>
        <v>-0.319362828724168</v>
      </c>
      <c r="S1275" s="12">
        <f t="shared" si="181"/>
        <v>0.048340552934996</v>
      </c>
    </row>
    <row r="1276" ht="14.4" spans="1:19">
      <c r="A1276" s="1">
        <v>2014</v>
      </c>
      <c r="B1276" s="1">
        <v>128</v>
      </c>
      <c r="C1276" s="2" t="s">
        <v>156</v>
      </c>
      <c r="D1276" s="5">
        <v>20688</v>
      </c>
      <c r="E1276" s="5">
        <v>11304</v>
      </c>
      <c r="F1276" s="7">
        <v>0.4476</v>
      </c>
      <c r="G1276" s="5">
        <v>439.15</v>
      </c>
      <c r="H1276" s="5">
        <v>196.57</v>
      </c>
      <c r="I1276" s="5">
        <v>242.58</v>
      </c>
      <c r="J1276" s="5">
        <f t="shared" si="173"/>
        <v>4066640.16</v>
      </c>
      <c r="K1276" s="5">
        <f t="shared" si="173"/>
        <v>2742124.32</v>
      </c>
      <c r="L1276" s="5">
        <f t="shared" si="174"/>
        <v>6808764.48</v>
      </c>
      <c r="M1276" s="7">
        <f t="shared" si="175"/>
        <v>0.597265505650153</v>
      </c>
      <c r="N1276" s="7">
        <f t="shared" si="176"/>
        <v>0.447614710235683</v>
      </c>
      <c r="O1276" s="7">
        <f t="shared" si="177"/>
        <v>0.288428907021771</v>
      </c>
      <c r="P1276" s="7">
        <f t="shared" si="178"/>
        <v>0.402734494349847</v>
      </c>
      <c r="Q1276" s="7">
        <f t="shared" si="179"/>
        <v>0.552385289764317</v>
      </c>
      <c r="R1276" s="11">
        <f t="shared" si="180"/>
        <v>-0.315968269625504</v>
      </c>
      <c r="S1276" s="12">
        <f t="shared" si="181"/>
        <v>0.0450173156982554</v>
      </c>
    </row>
    <row r="1277" ht="14.4" spans="1:19">
      <c r="A1277" s="1">
        <v>2015</v>
      </c>
      <c r="B1277" s="1">
        <v>128</v>
      </c>
      <c r="C1277" s="2" t="s">
        <v>156</v>
      </c>
      <c r="D1277" s="5">
        <v>22571</v>
      </c>
      <c r="E1277" s="5">
        <v>12344</v>
      </c>
      <c r="F1277" s="7">
        <v>0.4639</v>
      </c>
      <c r="G1277" s="5">
        <v>441.02</v>
      </c>
      <c r="H1277" s="5">
        <v>204.58</v>
      </c>
      <c r="I1277" s="5">
        <v>236.44</v>
      </c>
      <c r="J1277" s="5">
        <f t="shared" si="173"/>
        <v>4617575.18</v>
      </c>
      <c r="K1277" s="5">
        <f t="shared" si="173"/>
        <v>2918615.36</v>
      </c>
      <c r="L1277" s="5">
        <f t="shared" si="174"/>
        <v>7536190.54</v>
      </c>
      <c r="M1277" s="7">
        <f t="shared" si="175"/>
        <v>0.612720067982782</v>
      </c>
      <c r="N1277" s="7">
        <f t="shared" si="176"/>
        <v>0.463879189152419</v>
      </c>
      <c r="O1277" s="7">
        <f t="shared" si="177"/>
        <v>0.278284022435201</v>
      </c>
      <c r="P1277" s="7">
        <f t="shared" si="178"/>
        <v>0.387279932017218</v>
      </c>
      <c r="Q1277" s="7">
        <f t="shared" si="179"/>
        <v>0.536120810847581</v>
      </c>
      <c r="R1277" s="11">
        <f t="shared" si="180"/>
        <v>-0.32521175895356</v>
      </c>
      <c r="S1277" s="12">
        <f t="shared" si="181"/>
        <v>0.0445622172462838</v>
      </c>
    </row>
    <row r="1278" ht="14.4" spans="1:19">
      <c r="A1278" s="1">
        <v>2016</v>
      </c>
      <c r="B1278" s="1">
        <v>128</v>
      </c>
      <c r="C1278" s="2" t="s">
        <v>156</v>
      </c>
      <c r="D1278" s="5">
        <v>24745</v>
      </c>
      <c r="E1278" s="5">
        <v>13416</v>
      </c>
      <c r="F1278" s="7">
        <v>0.4787</v>
      </c>
      <c r="G1278" s="5">
        <v>443.25</v>
      </c>
      <c r="H1278" s="5">
        <v>212.18</v>
      </c>
      <c r="I1278" s="5">
        <v>231.07</v>
      </c>
      <c r="J1278" s="5">
        <f t="shared" si="173"/>
        <v>5250394.1</v>
      </c>
      <c r="K1278" s="5">
        <f t="shared" si="173"/>
        <v>3100035.12</v>
      </c>
      <c r="L1278" s="5">
        <f t="shared" si="174"/>
        <v>8350429.22</v>
      </c>
      <c r="M1278" s="7">
        <f t="shared" si="175"/>
        <v>0.628757392185883</v>
      </c>
      <c r="N1278" s="7">
        <f t="shared" si="176"/>
        <v>0.478691483361534</v>
      </c>
      <c r="O1278" s="7">
        <f t="shared" si="177"/>
        <v>0.27268917324157</v>
      </c>
      <c r="P1278" s="7">
        <f t="shared" si="178"/>
        <v>0.371242607814117</v>
      </c>
      <c r="Q1278" s="7">
        <f t="shared" si="179"/>
        <v>0.521308516638466</v>
      </c>
      <c r="R1278" s="11">
        <f t="shared" si="180"/>
        <v>-0.339486250641371</v>
      </c>
      <c r="S1278" s="12">
        <f t="shared" si="181"/>
        <v>0.0454235724395549</v>
      </c>
    </row>
    <row r="1279" ht="14.4" spans="1:19">
      <c r="A1279" s="1">
        <v>2017</v>
      </c>
      <c r="B1279" s="1">
        <v>128</v>
      </c>
      <c r="C1279" s="2" t="s">
        <v>156</v>
      </c>
      <c r="D1279" s="5">
        <v>26934</v>
      </c>
      <c r="E1279" s="5">
        <v>14556</v>
      </c>
      <c r="F1279" s="7">
        <v>0.501206739526412</v>
      </c>
      <c r="G1279" s="5">
        <v>439.2</v>
      </c>
      <c r="H1279" s="5">
        <v>220.13</v>
      </c>
      <c r="I1279" s="5">
        <v>219.07</v>
      </c>
      <c r="J1279" s="5">
        <f t="shared" si="173"/>
        <v>5928981.42</v>
      </c>
      <c r="K1279" s="5">
        <f t="shared" si="173"/>
        <v>3188782.92</v>
      </c>
      <c r="L1279" s="5">
        <f t="shared" si="174"/>
        <v>9117764.34</v>
      </c>
      <c r="M1279" s="7">
        <f t="shared" si="175"/>
        <v>0.650267017100817</v>
      </c>
      <c r="N1279" s="7">
        <f t="shared" si="176"/>
        <v>0.501206739526412</v>
      </c>
      <c r="O1279" s="7">
        <f t="shared" si="177"/>
        <v>0.260364404363958</v>
      </c>
      <c r="P1279" s="7">
        <f t="shared" si="178"/>
        <v>0.349732982899183</v>
      </c>
      <c r="Q1279" s="7">
        <f t="shared" si="179"/>
        <v>0.498793260473588</v>
      </c>
      <c r="R1279" s="11">
        <f t="shared" si="180"/>
        <v>-0.355021744913979</v>
      </c>
      <c r="S1279" s="12">
        <f t="shared" si="181"/>
        <v>0.0451435707421433</v>
      </c>
    </row>
    <row r="1280" ht="14.4" spans="1:19">
      <c r="A1280" s="1">
        <v>2018</v>
      </c>
      <c r="B1280" s="1">
        <v>128</v>
      </c>
      <c r="C1280" s="2" t="s">
        <v>156</v>
      </c>
      <c r="D1280" s="5">
        <v>29123.2920069758</v>
      </c>
      <c r="E1280" s="5">
        <v>15853.0875273009</v>
      </c>
      <c r="F1280" s="7">
        <v>0.5163</v>
      </c>
      <c r="G1280" s="5">
        <v>441.38</v>
      </c>
      <c r="H1280" s="5">
        <v>227.884494</v>
      </c>
      <c r="I1280" s="5">
        <v>213.495506</v>
      </c>
      <c r="J1280" s="5">
        <f t="shared" si="173"/>
        <v>6636746.66262392</v>
      </c>
      <c r="K1280" s="5">
        <f t="shared" si="173"/>
        <v>3384562.94330339</v>
      </c>
      <c r="L1280" s="5">
        <f t="shared" si="174"/>
        <v>10021309.6059273</v>
      </c>
      <c r="M1280" s="7">
        <f t="shared" si="175"/>
        <v>0.662263409035729</v>
      </c>
      <c r="N1280" s="7">
        <f t="shared" si="176"/>
        <v>0.5163</v>
      </c>
      <c r="O1280" s="7">
        <f t="shared" si="177"/>
        <v>0.248975383756164</v>
      </c>
      <c r="P1280" s="7">
        <f t="shared" si="178"/>
        <v>0.337736590964271</v>
      </c>
      <c r="Q1280" s="7">
        <f t="shared" si="179"/>
        <v>0.4837</v>
      </c>
      <c r="R1280" s="11">
        <f t="shared" si="180"/>
        <v>-0.359198604844773</v>
      </c>
      <c r="S1280" s="12">
        <f t="shared" si="181"/>
        <v>0.04357277413294</v>
      </c>
    </row>
    <row r="1281" ht="14.4" spans="1:19">
      <c r="A1281" s="1">
        <v>2019</v>
      </c>
      <c r="B1281" s="1">
        <v>128</v>
      </c>
      <c r="C1281" s="2" t="s">
        <v>156</v>
      </c>
      <c r="D1281" s="5">
        <v>31569.6</v>
      </c>
      <c r="E1281" s="5">
        <v>17295.7</v>
      </c>
      <c r="F1281" s="7">
        <v>0.5293</v>
      </c>
      <c r="G1281" s="5">
        <v>442.07</v>
      </c>
      <c r="H1281" s="5">
        <v>233.98</v>
      </c>
      <c r="I1281" s="5">
        <v>208.09</v>
      </c>
      <c r="J1281" s="5">
        <f t="shared" si="173"/>
        <v>7386655.008</v>
      </c>
      <c r="K1281" s="5">
        <f t="shared" si="173"/>
        <v>3599062.213</v>
      </c>
      <c r="L1281" s="5">
        <f t="shared" si="174"/>
        <v>10985717.221</v>
      </c>
      <c r="M1281" s="7">
        <f t="shared" si="175"/>
        <v>0.672387142268679</v>
      </c>
      <c r="N1281" s="7">
        <f t="shared" si="176"/>
        <v>0.52928269278621</v>
      </c>
      <c r="O1281" s="7">
        <f t="shared" si="177"/>
        <v>0.239311599182568</v>
      </c>
      <c r="P1281" s="7">
        <f t="shared" si="178"/>
        <v>0.327612857731321</v>
      </c>
      <c r="Q1281" s="7">
        <f t="shared" si="179"/>
        <v>0.47071730721379</v>
      </c>
      <c r="R1281" s="11">
        <f t="shared" si="180"/>
        <v>-0.362425117354944</v>
      </c>
      <c r="S1281" s="12">
        <f t="shared" si="181"/>
        <v>0.0421749138758517</v>
      </c>
    </row>
    <row r="1282" ht="14.4" spans="1:19">
      <c r="A1282" s="1">
        <v>2010</v>
      </c>
      <c r="B1282" s="1">
        <v>129</v>
      </c>
      <c r="C1282" s="2" t="s">
        <v>157</v>
      </c>
      <c r="D1282" s="5">
        <v>15341.63</v>
      </c>
      <c r="E1282" s="5">
        <v>5207.49</v>
      </c>
      <c r="F1282" s="7">
        <v>0.417</v>
      </c>
      <c r="G1282" s="5">
        <v>458.35</v>
      </c>
      <c r="H1282" s="5">
        <v>191.13</v>
      </c>
      <c r="I1282" s="5">
        <v>267.22</v>
      </c>
      <c r="J1282" s="5">
        <f t="shared" si="173"/>
        <v>2932245.7419</v>
      </c>
      <c r="K1282" s="5">
        <f t="shared" si="173"/>
        <v>1391545.4778</v>
      </c>
      <c r="L1282" s="5">
        <f t="shared" si="174"/>
        <v>4323791.2197</v>
      </c>
      <c r="M1282" s="7">
        <f t="shared" si="175"/>
        <v>0.678165432350235</v>
      </c>
      <c r="N1282" s="7">
        <f t="shared" si="176"/>
        <v>0.416995745609251</v>
      </c>
      <c r="O1282" s="7">
        <f t="shared" si="177"/>
        <v>0.486315239322823</v>
      </c>
      <c r="P1282" s="7">
        <f t="shared" si="178"/>
        <v>0.321834567649765</v>
      </c>
      <c r="Q1282" s="7">
        <f t="shared" si="179"/>
        <v>0.583004254390749</v>
      </c>
      <c r="R1282" s="11">
        <f t="shared" si="180"/>
        <v>-0.594156835276024</v>
      </c>
      <c r="S1282" s="12">
        <f t="shared" si="181"/>
        <v>0.138581976336658</v>
      </c>
    </row>
    <row r="1283" ht="14.4" spans="1:19">
      <c r="A1283" s="1">
        <v>2011</v>
      </c>
      <c r="B1283" s="1">
        <v>129</v>
      </c>
      <c r="C1283" s="2" t="s">
        <v>157</v>
      </c>
      <c r="D1283" s="5">
        <v>17606</v>
      </c>
      <c r="E1283" s="5">
        <v>6230.29</v>
      </c>
      <c r="F1283" s="7">
        <v>0.433</v>
      </c>
      <c r="G1283" s="5">
        <v>460.52</v>
      </c>
      <c r="H1283" s="5">
        <v>199.41</v>
      </c>
      <c r="I1283" s="5">
        <v>261.11</v>
      </c>
      <c r="J1283" s="5">
        <f t="shared" ref="J1283:K1346" si="182">D1283*H1283</f>
        <v>3510812.46</v>
      </c>
      <c r="K1283" s="5">
        <f t="shared" si="182"/>
        <v>1626791.0219</v>
      </c>
      <c r="L1283" s="5">
        <f t="shared" ref="L1283:L1346" si="183">J1283+K1283</f>
        <v>5137603.4819</v>
      </c>
      <c r="M1283" s="7">
        <f t="shared" ref="M1283:M1346" si="184">J1283/L1283</f>
        <v>0.683356057424195</v>
      </c>
      <c r="N1283" s="7">
        <f t="shared" ref="N1283:N1346" si="185">H1283/G1283</f>
        <v>0.433010509858421</v>
      </c>
      <c r="O1283" s="7">
        <f t="shared" ref="O1283:O1346" si="186">LN(M1283/N1283)</f>
        <v>0.456254037780258</v>
      </c>
      <c r="P1283" s="7">
        <f t="shared" ref="P1283:P1346" si="187">K1283/L1283</f>
        <v>0.316643942575805</v>
      </c>
      <c r="Q1283" s="7">
        <f t="shared" ref="Q1283:Q1346" si="188">I1283/G1283</f>
        <v>0.566989490141579</v>
      </c>
      <c r="R1283" s="11">
        <f t="shared" ref="R1283:R1346" si="189">LN(P1283/Q1283)</f>
        <v>-0.582562834585803</v>
      </c>
      <c r="S1283" s="12">
        <f t="shared" ref="S1283:S1346" si="190">M1283*O1283+P1283*R1283</f>
        <v>0.127318967700001</v>
      </c>
    </row>
    <row r="1284" ht="14.4" spans="1:19">
      <c r="A1284" s="1">
        <v>2012</v>
      </c>
      <c r="B1284" s="1">
        <v>129</v>
      </c>
      <c r="C1284" s="2" t="s">
        <v>157</v>
      </c>
      <c r="D1284" s="5">
        <v>20015.6228265756</v>
      </c>
      <c r="E1284" s="5">
        <v>7410.46</v>
      </c>
      <c r="F1284" s="7">
        <v>0.452846072484728</v>
      </c>
      <c r="G1284" s="5">
        <v>463.27</v>
      </c>
      <c r="H1284" s="5">
        <v>209.79</v>
      </c>
      <c r="I1284" s="5">
        <v>253.48</v>
      </c>
      <c r="J1284" s="5">
        <f t="shared" si="182"/>
        <v>4199077.51278729</v>
      </c>
      <c r="K1284" s="5">
        <f t="shared" si="182"/>
        <v>1878403.4008</v>
      </c>
      <c r="L1284" s="5">
        <f t="shared" si="183"/>
        <v>6077480.91358729</v>
      </c>
      <c r="M1284" s="7">
        <f t="shared" si="184"/>
        <v>0.69092401481665</v>
      </c>
      <c r="N1284" s="7">
        <f t="shared" si="185"/>
        <v>0.452846072484728</v>
      </c>
      <c r="O1284" s="7">
        <f t="shared" si="186"/>
        <v>0.422477581735392</v>
      </c>
      <c r="P1284" s="7">
        <f t="shared" si="187"/>
        <v>0.30907598518335</v>
      </c>
      <c r="Q1284" s="7">
        <f t="shared" si="188"/>
        <v>0.547153927515272</v>
      </c>
      <c r="R1284" s="11">
        <f t="shared" si="189"/>
        <v>-0.571143012561454</v>
      </c>
      <c r="S1284" s="12">
        <f t="shared" si="190"/>
        <v>0.115373317654628</v>
      </c>
    </row>
    <row r="1285" ht="14.4" spans="1:19">
      <c r="A1285" s="1">
        <v>2013</v>
      </c>
      <c r="B1285" s="1">
        <v>129</v>
      </c>
      <c r="C1285" s="2" t="s">
        <v>157</v>
      </c>
      <c r="D1285" s="5">
        <v>21634</v>
      </c>
      <c r="E1285" s="5">
        <v>9692</v>
      </c>
      <c r="F1285" s="7">
        <v>0.4703</v>
      </c>
      <c r="G1285" s="5">
        <v>466.53</v>
      </c>
      <c r="H1285" s="5">
        <v>219.41</v>
      </c>
      <c r="I1285" s="5">
        <v>247.12</v>
      </c>
      <c r="J1285" s="5">
        <f t="shared" si="182"/>
        <v>4746715.94</v>
      </c>
      <c r="K1285" s="5">
        <f t="shared" si="182"/>
        <v>2395087.04</v>
      </c>
      <c r="L1285" s="5">
        <f t="shared" si="183"/>
        <v>7141802.98</v>
      </c>
      <c r="M1285" s="7">
        <f t="shared" si="184"/>
        <v>0.664638320784369</v>
      </c>
      <c r="N1285" s="7">
        <f t="shared" si="185"/>
        <v>0.47030201701927</v>
      </c>
      <c r="O1285" s="7">
        <f t="shared" si="186"/>
        <v>0.345867936445897</v>
      </c>
      <c r="P1285" s="7">
        <f t="shared" si="187"/>
        <v>0.335361679215631</v>
      </c>
      <c r="Q1285" s="7">
        <f t="shared" si="188"/>
        <v>0.52969798298073</v>
      </c>
      <c r="R1285" s="11">
        <f t="shared" si="189"/>
        <v>-0.457097411807922</v>
      </c>
      <c r="S1285" s="12">
        <f t="shared" si="190"/>
        <v>0.076584128903532</v>
      </c>
    </row>
    <row r="1286" ht="14.4" spans="1:19">
      <c r="A1286" s="1">
        <v>2014</v>
      </c>
      <c r="B1286" s="1">
        <v>129</v>
      </c>
      <c r="C1286" s="2" t="s">
        <v>157</v>
      </c>
      <c r="D1286" s="5">
        <v>23621</v>
      </c>
      <c r="E1286" s="5">
        <v>10786</v>
      </c>
      <c r="F1286" s="7">
        <v>0.484982651823155</v>
      </c>
      <c r="G1286" s="5">
        <v>469.79</v>
      </c>
      <c r="H1286" s="5">
        <v>227.84</v>
      </c>
      <c r="I1286" s="5">
        <v>241.95</v>
      </c>
      <c r="J1286" s="5">
        <f t="shared" si="182"/>
        <v>5381808.64</v>
      </c>
      <c r="K1286" s="5">
        <f t="shared" si="182"/>
        <v>2609672.7</v>
      </c>
      <c r="L1286" s="5">
        <f t="shared" si="183"/>
        <v>7991481.34</v>
      </c>
      <c r="M1286" s="7">
        <f t="shared" si="184"/>
        <v>0.673443184189428</v>
      </c>
      <c r="N1286" s="7">
        <f t="shared" si="185"/>
        <v>0.484982651823155</v>
      </c>
      <c r="O1286" s="7">
        <f t="shared" si="186"/>
        <v>0.328290512395306</v>
      </c>
      <c r="P1286" s="7">
        <f t="shared" si="187"/>
        <v>0.326556815810572</v>
      </c>
      <c r="Q1286" s="7">
        <f t="shared" si="188"/>
        <v>0.515017348176845</v>
      </c>
      <c r="R1286" s="11">
        <f t="shared" si="189"/>
        <v>-0.45559663756523</v>
      </c>
      <c r="S1286" s="12">
        <f t="shared" si="190"/>
        <v>0.0723068207493696</v>
      </c>
    </row>
    <row r="1287" ht="14.4" spans="1:19">
      <c r="A1287" s="1">
        <v>2015</v>
      </c>
      <c r="B1287" s="1">
        <v>129</v>
      </c>
      <c r="C1287" s="2" t="s">
        <v>157</v>
      </c>
      <c r="D1287" s="5">
        <v>25534</v>
      </c>
      <c r="E1287" s="5">
        <v>11778</v>
      </c>
      <c r="F1287" s="7">
        <v>0.5034</v>
      </c>
      <c r="G1287" s="5">
        <v>473.02</v>
      </c>
      <c r="H1287" s="5">
        <v>238.12</v>
      </c>
      <c r="I1287" s="5">
        <v>234.9</v>
      </c>
      <c r="J1287" s="5">
        <f t="shared" si="182"/>
        <v>6080156.08</v>
      </c>
      <c r="K1287" s="5">
        <f t="shared" si="182"/>
        <v>2766652.2</v>
      </c>
      <c r="L1287" s="5">
        <f t="shared" si="183"/>
        <v>8846808.28</v>
      </c>
      <c r="M1287" s="7">
        <f t="shared" si="184"/>
        <v>0.687271147691244</v>
      </c>
      <c r="N1287" s="7">
        <f t="shared" si="185"/>
        <v>0.503403661578792</v>
      </c>
      <c r="O1287" s="7">
        <f t="shared" si="186"/>
        <v>0.311336541668511</v>
      </c>
      <c r="P1287" s="7">
        <f t="shared" si="187"/>
        <v>0.312728852308756</v>
      </c>
      <c r="Q1287" s="7">
        <f t="shared" si="188"/>
        <v>0.496596338421208</v>
      </c>
      <c r="R1287" s="11">
        <f t="shared" si="189"/>
        <v>-0.462440971207269</v>
      </c>
      <c r="S1287" s="12">
        <f t="shared" si="190"/>
        <v>0.0693539881245447</v>
      </c>
    </row>
    <row r="1288" ht="14.4" spans="1:19">
      <c r="A1288" s="1">
        <v>2016</v>
      </c>
      <c r="B1288" s="1">
        <v>129</v>
      </c>
      <c r="C1288" s="2" t="s">
        <v>157</v>
      </c>
      <c r="D1288" s="5">
        <v>27730</v>
      </c>
      <c r="E1288" s="5">
        <v>12756</v>
      </c>
      <c r="F1288" s="7">
        <v>0.5225</v>
      </c>
      <c r="G1288" s="5">
        <v>471.11</v>
      </c>
      <c r="H1288" s="5">
        <v>246.15</v>
      </c>
      <c r="I1288" s="5">
        <v>224.96</v>
      </c>
      <c r="J1288" s="5">
        <f t="shared" si="182"/>
        <v>6825739.5</v>
      </c>
      <c r="K1288" s="5">
        <f t="shared" si="182"/>
        <v>2869589.76</v>
      </c>
      <c r="L1288" s="5">
        <f t="shared" si="183"/>
        <v>9695329.26</v>
      </c>
      <c r="M1288" s="7">
        <f t="shared" si="184"/>
        <v>0.704023485634566</v>
      </c>
      <c r="N1288" s="7">
        <f t="shared" si="185"/>
        <v>0.522489439833585</v>
      </c>
      <c r="O1288" s="7">
        <f t="shared" si="186"/>
        <v>0.298206943088063</v>
      </c>
      <c r="P1288" s="7">
        <f t="shared" si="187"/>
        <v>0.295976514365434</v>
      </c>
      <c r="Q1288" s="7">
        <f t="shared" si="188"/>
        <v>0.477510560166415</v>
      </c>
      <c r="R1288" s="11">
        <f t="shared" si="189"/>
        <v>-0.478306167391812</v>
      </c>
      <c r="S1288" s="12">
        <f t="shared" si="190"/>
        <v>0.068377299289169</v>
      </c>
    </row>
    <row r="1289" ht="14.4" spans="1:19">
      <c r="A1289" s="1">
        <v>2017</v>
      </c>
      <c r="B1289" s="1">
        <v>129</v>
      </c>
      <c r="C1289" s="2" t="s">
        <v>157</v>
      </c>
      <c r="D1289" s="5">
        <v>30005</v>
      </c>
      <c r="E1289" s="5">
        <v>13829</v>
      </c>
      <c r="F1289" s="7">
        <v>0.537999830924</v>
      </c>
      <c r="G1289" s="5">
        <v>473.16</v>
      </c>
      <c r="H1289" s="5">
        <v>254.56</v>
      </c>
      <c r="I1289" s="5">
        <v>218.6</v>
      </c>
      <c r="J1289" s="5">
        <f t="shared" si="182"/>
        <v>7638072.8</v>
      </c>
      <c r="K1289" s="5">
        <f t="shared" si="182"/>
        <v>3023019.4</v>
      </c>
      <c r="L1289" s="5">
        <f t="shared" si="183"/>
        <v>10661092.2</v>
      </c>
      <c r="M1289" s="7">
        <f t="shared" si="184"/>
        <v>0.716443742977854</v>
      </c>
      <c r="N1289" s="7">
        <f t="shared" si="185"/>
        <v>0.537999830924</v>
      </c>
      <c r="O1289" s="7">
        <f t="shared" si="186"/>
        <v>0.286441481861501</v>
      </c>
      <c r="P1289" s="7">
        <f t="shared" si="187"/>
        <v>0.283556257022146</v>
      </c>
      <c r="Q1289" s="7">
        <f t="shared" si="188"/>
        <v>0.462000169076</v>
      </c>
      <c r="R1289" s="11">
        <f t="shared" si="189"/>
        <v>-0.488154716097454</v>
      </c>
      <c r="S1289" s="12">
        <f t="shared" si="190"/>
        <v>0.0667998832646742</v>
      </c>
    </row>
    <row r="1290" ht="14.4" spans="1:19">
      <c r="A1290" s="1">
        <v>2018</v>
      </c>
      <c r="B1290" s="1">
        <v>129</v>
      </c>
      <c r="C1290" s="2" t="s">
        <v>157</v>
      </c>
      <c r="D1290" s="5">
        <v>32405.7166048288</v>
      </c>
      <c r="E1290" s="5">
        <v>15017.722029702</v>
      </c>
      <c r="F1290" s="7">
        <v>0.5488</v>
      </c>
      <c r="G1290" s="5">
        <v>474.45</v>
      </c>
      <c r="H1290" s="5">
        <v>260.37816</v>
      </c>
      <c r="I1290" s="5">
        <v>214.07184</v>
      </c>
      <c r="J1290" s="5">
        <f t="shared" si="182"/>
        <v>8437740.86304676</v>
      </c>
      <c r="K1290" s="5">
        <f t="shared" si="182"/>
        <v>3214871.38750684</v>
      </c>
      <c r="L1290" s="5">
        <f t="shared" si="183"/>
        <v>11652612.2505536</v>
      </c>
      <c r="M1290" s="7">
        <f t="shared" si="184"/>
        <v>0.72410723721163</v>
      </c>
      <c r="N1290" s="7">
        <f t="shared" si="185"/>
        <v>0.5488</v>
      </c>
      <c r="O1290" s="7">
        <f t="shared" si="186"/>
        <v>0.277205422701319</v>
      </c>
      <c r="P1290" s="7">
        <f t="shared" si="187"/>
        <v>0.27589276278837</v>
      </c>
      <c r="Q1290" s="7">
        <f t="shared" si="188"/>
        <v>0.4512</v>
      </c>
      <c r="R1290" s="11">
        <f t="shared" si="189"/>
        <v>-0.491898450590011</v>
      </c>
      <c r="S1290" s="12">
        <f t="shared" si="190"/>
        <v>0.0650152302277376</v>
      </c>
    </row>
    <row r="1291" ht="14.4" spans="1:19">
      <c r="A1291" s="1">
        <v>2019</v>
      </c>
      <c r="B1291" s="1">
        <v>129</v>
      </c>
      <c r="C1291" s="2" t="s">
        <v>157</v>
      </c>
      <c r="D1291" s="5">
        <v>35160.2</v>
      </c>
      <c r="E1291" s="5">
        <v>16339.3</v>
      </c>
      <c r="F1291" s="7">
        <v>0.5604</v>
      </c>
      <c r="G1291" s="5">
        <v>475.46</v>
      </c>
      <c r="H1291" s="5">
        <v>266.47</v>
      </c>
      <c r="I1291" s="5">
        <v>208.99</v>
      </c>
      <c r="J1291" s="5">
        <f t="shared" si="182"/>
        <v>9369138.494</v>
      </c>
      <c r="K1291" s="5">
        <f t="shared" si="182"/>
        <v>3414750.307</v>
      </c>
      <c r="L1291" s="5">
        <f t="shared" si="183"/>
        <v>12783888.801</v>
      </c>
      <c r="M1291" s="7">
        <f t="shared" si="184"/>
        <v>0.732886419761967</v>
      </c>
      <c r="N1291" s="7">
        <f t="shared" si="185"/>
        <v>0.560446725276574</v>
      </c>
      <c r="O1291" s="7">
        <f t="shared" si="186"/>
        <v>0.268256547879581</v>
      </c>
      <c r="P1291" s="7">
        <f t="shared" si="187"/>
        <v>0.267113580238033</v>
      </c>
      <c r="Q1291" s="7">
        <f t="shared" si="188"/>
        <v>0.439553274723426</v>
      </c>
      <c r="R1291" s="11">
        <f t="shared" si="189"/>
        <v>-0.498084964346426</v>
      </c>
      <c r="S1291" s="12">
        <f t="shared" si="190"/>
        <v>0.0635563228638645</v>
      </c>
    </row>
    <row r="1292" ht="14.4" spans="1:19">
      <c r="A1292" s="1">
        <v>2010</v>
      </c>
      <c r="B1292" s="1">
        <v>130</v>
      </c>
      <c r="C1292" s="2" t="s">
        <v>158</v>
      </c>
      <c r="D1292" s="5">
        <v>15041.26</v>
      </c>
      <c r="E1292" s="5">
        <v>5060.9</v>
      </c>
      <c r="F1292" s="7">
        <v>0.3538</v>
      </c>
      <c r="G1292" s="5">
        <v>519.48</v>
      </c>
      <c r="H1292" s="5">
        <v>183.79</v>
      </c>
      <c r="I1292" s="5">
        <v>335.69</v>
      </c>
      <c r="J1292" s="5">
        <f t="shared" si="182"/>
        <v>2764433.1754</v>
      </c>
      <c r="K1292" s="5">
        <f t="shared" si="182"/>
        <v>1698893.521</v>
      </c>
      <c r="L1292" s="5">
        <f t="shared" si="183"/>
        <v>4463326.6964</v>
      </c>
      <c r="M1292" s="7">
        <f t="shared" si="184"/>
        <v>0.619366083515625</v>
      </c>
      <c r="N1292" s="7">
        <f t="shared" si="185"/>
        <v>0.353796103796104</v>
      </c>
      <c r="O1292" s="7">
        <f t="shared" si="186"/>
        <v>0.559975739824553</v>
      </c>
      <c r="P1292" s="7">
        <f t="shared" si="187"/>
        <v>0.380633916484375</v>
      </c>
      <c r="Q1292" s="7">
        <f t="shared" si="188"/>
        <v>0.646203896203896</v>
      </c>
      <c r="R1292" s="11">
        <f t="shared" si="189"/>
        <v>-0.529277018688012</v>
      </c>
      <c r="S1292" s="12">
        <f t="shared" si="190"/>
        <v>0.145369196310506</v>
      </c>
    </row>
    <row r="1293" ht="14.4" spans="1:19">
      <c r="A1293" s="1">
        <v>2011</v>
      </c>
      <c r="B1293" s="1">
        <v>130</v>
      </c>
      <c r="C1293" s="2" t="s">
        <v>158</v>
      </c>
      <c r="D1293" s="5">
        <v>17193</v>
      </c>
      <c r="E1293" s="5">
        <v>6001.77</v>
      </c>
      <c r="F1293" s="7">
        <v>0.3794</v>
      </c>
      <c r="G1293" s="5">
        <v>521.25</v>
      </c>
      <c r="H1293" s="5">
        <v>197.76</v>
      </c>
      <c r="I1293" s="5">
        <v>323.49</v>
      </c>
      <c r="J1293" s="5">
        <f t="shared" si="182"/>
        <v>3400087.68</v>
      </c>
      <c r="K1293" s="5">
        <f t="shared" si="182"/>
        <v>1941512.5773</v>
      </c>
      <c r="L1293" s="5">
        <f t="shared" si="183"/>
        <v>5341600.2573</v>
      </c>
      <c r="M1293" s="7">
        <f t="shared" si="184"/>
        <v>0.63652978811983</v>
      </c>
      <c r="N1293" s="7">
        <f t="shared" si="185"/>
        <v>0.379395683453237</v>
      </c>
      <c r="O1293" s="7">
        <f t="shared" si="186"/>
        <v>0.517451536637976</v>
      </c>
      <c r="P1293" s="7">
        <f t="shared" si="187"/>
        <v>0.36347021188017</v>
      </c>
      <c r="Q1293" s="7">
        <f t="shared" si="188"/>
        <v>0.620604316546763</v>
      </c>
      <c r="R1293" s="11">
        <f t="shared" si="189"/>
        <v>-0.534996361875624</v>
      </c>
      <c r="S1293" s="12">
        <f t="shared" si="190"/>
        <v>0.134918075972398</v>
      </c>
    </row>
    <row r="1294" ht="14.4" spans="1:19">
      <c r="A1294" s="1">
        <v>2012</v>
      </c>
      <c r="B1294" s="1">
        <v>130</v>
      </c>
      <c r="C1294" s="2" t="s">
        <v>158</v>
      </c>
      <c r="D1294" s="5">
        <v>19670.6783391287</v>
      </c>
      <c r="E1294" s="5">
        <v>7072.69</v>
      </c>
      <c r="F1294" s="7">
        <v>0.3987</v>
      </c>
      <c r="G1294" s="5">
        <v>525.82</v>
      </c>
      <c r="H1294" s="5">
        <v>209.65</v>
      </c>
      <c r="I1294" s="5">
        <v>316.17</v>
      </c>
      <c r="J1294" s="5">
        <f t="shared" si="182"/>
        <v>4123957.71379832</v>
      </c>
      <c r="K1294" s="5">
        <f t="shared" si="182"/>
        <v>2236172.3973</v>
      </c>
      <c r="L1294" s="5">
        <f t="shared" si="183"/>
        <v>6360130.11109832</v>
      </c>
      <c r="M1294" s="7">
        <f t="shared" si="184"/>
        <v>0.648407759237831</v>
      </c>
      <c r="N1294" s="7">
        <f t="shared" si="185"/>
        <v>0.39871058537142</v>
      </c>
      <c r="O1294" s="7">
        <f t="shared" si="186"/>
        <v>0.4862839527855</v>
      </c>
      <c r="P1294" s="7">
        <f t="shared" si="187"/>
        <v>0.351592240762169</v>
      </c>
      <c r="Q1294" s="7">
        <f t="shared" si="188"/>
        <v>0.60128941462858</v>
      </c>
      <c r="R1294" s="11">
        <f t="shared" si="189"/>
        <v>-0.536604276546651</v>
      </c>
      <c r="S1294" s="12">
        <f t="shared" si="190"/>
        <v>0.126644388185362</v>
      </c>
    </row>
    <row r="1295" ht="14.4" spans="1:19">
      <c r="A1295" s="1">
        <v>2013</v>
      </c>
      <c r="B1295" s="1">
        <v>130</v>
      </c>
      <c r="C1295" s="2" t="s">
        <v>158</v>
      </c>
      <c r="D1295" s="5">
        <v>18526</v>
      </c>
      <c r="E1295" s="5">
        <v>8863</v>
      </c>
      <c r="F1295" s="7">
        <v>0.4126</v>
      </c>
      <c r="G1295" s="5">
        <v>532.66</v>
      </c>
      <c r="H1295" s="5">
        <v>219.78</v>
      </c>
      <c r="I1295" s="5">
        <v>312.88</v>
      </c>
      <c r="J1295" s="5">
        <f t="shared" si="182"/>
        <v>4071644.28</v>
      </c>
      <c r="K1295" s="5">
        <f t="shared" si="182"/>
        <v>2773055.44</v>
      </c>
      <c r="L1295" s="5">
        <f t="shared" si="183"/>
        <v>6844699.72</v>
      </c>
      <c r="M1295" s="7">
        <f t="shared" si="184"/>
        <v>0.594860906476698</v>
      </c>
      <c r="N1295" s="7">
        <f t="shared" si="185"/>
        <v>0.412608418127886</v>
      </c>
      <c r="O1295" s="7">
        <f t="shared" si="186"/>
        <v>0.365828604523937</v>
      </c>
      <c r="P1295" s="7">
        <f t="shared" si="187"/>
        <v>0.405139093523302</v>
      </c>
      <c r="Q1295" s="7">
        <f t="shared" si="188"/>
        <v>0.587391581872114</v>
      </c>
      <c r="R1295" s="11">
        <f t="shared" si="189"/>
        <v>-0.371461238551638</v>
      </c>
      <c r="S1295" s="12">
        <f t="shared" si="190"/>
        <v>0.067123665836361</v>
      </c>
    </row>
    <row r="1296" ht="14.4" spans="1:19">
      <c r="A1296" s="1">
        <v>2014</v>
      </c>
      <c r="B1296" s="1">
        <v>130</v>
      </c>
      <c r="C1296" s="2" t="s">
        <v>158</v>
      </c>
      <c r="D1296" s="5">
        <v>20175</v>
      </c>
      <c r="E1296" s="5">
        <v>9873</v>
      </c>
      <c r="F1296" s="7">
        <v>0.4255</v>
      </c>
      <c r="G1296" s="5">
        <v>538.71</v>
      </c>
      <c r="H1296" s="5">
        <v>229.22</v>
      </c>
      <c r="I1296" s="5">
        <v>309.49</v>
      </c>
      <c r="J1296" s="5">
        <f t="shared" si="182"/>
        <v>4624513.5</v>
      </c>
      <c r="K1296" s="5">
        <f t="shared" si="182"/>
        <v>3055594.77</v>
      </c>
      <c r="L1296" s="5">
        <f t="shared" si="183"/>
        <v>7680108.27</v>
      </c>
      <c r="M1296" s="7">
        <f t="shared" si="184"/>
        <v>0.602141706525708</v>
      </c>
      <c r="N1296" s="7">
        <f t="shared" si="185"/>
        <v>0.425497948803623</v>
      </c>
      <c r="O1296" s="7">
        <f t="shared" si="186"/>
        <v>0.347232683179332</v>
      </c>
      <c r="P1296" s="7">
        <f t="shared" si="187"/>
        <v>0.397858293474292</v>
      </c>
      <c r="Q1296" s="7">
        <f t="shared" si="188"/>
        <v>0.574502051196377</v>
      </c>
      <c r="R1296" s="11">
        <f t="shared" si="189"/>
        <v>-0.367407772347368</v>
      </c>
      <c r="S1296" s="12">
        <f t="shared" si="190"/>
        <v>0.0629070510957881</v>
      </c>
    </row>
    <row r="1297" ht="14.4" spans="1:19">
      <c r="A1297" s="1">
        <v>2015</v>
      </c>
      <c r="B1297" s="1">
        <v>130</v>
      </c>
      <c r="C1297" s="2" t="s">
        <v>158</v>
      </c>
      <c r="D1297" s="5">
        <v>21938</v>
      </c>
      <c r="E1297" s="5">
        <v>10765</v>
      </c>
      <c r="F1297" s="7">
        <v>0.44249221872295</v>
      </c>
      <c r="G1297" s="5">
        <v>542.97</v>
      </c>
      <c r="H1297" s="5">
        <v>240.26</v>
      </c>
      <c r="I1297" s="5">
        <v>302.71</v>
      </c>
      <c r="J1297" s="5">
        <f t="shared" si="182"/>
        <v>5270823.88</v>
      </c>
      <c r="K1297" s="5">
        <f t="shared" si="182"/>
        <v>3258673.15</v>
      </c>
      <c r="L1297" s="5">
        <f t="shared" si="183"/>
        <v>8529497.03</v>
      </c>
      <c r="M1297" s="7">
        <f t="shared" si="184"/>
        <v>0.617952484356513</v>
      </c>
      <c r="N1297" s="7">
        <f t="shared" si="185"/>
        <v>0.44249221872295</v>
      </c>
      <c r="O1297" s="7">
        <f t="shared" si="186"/>
        <v>0.333988688860813</v>
      </c>
      <c r="P1297" s="7">
        <f t="shared" si="187"/>
        <v>0.382047515643487</v>
      </c>
      <c r="Q1297" s="7">
        <f t="shared" si="188"/>
        <v>0.55750778127705</v>
      </c>
      <c r="R1297" s="11">
        <f t="shared" si="189"/>
        <v>-0.377931473312003</v>
      </c>
      <c r="S1297" s="12">
        <f t="shared" si="190"/>
        <v>0.0620013595661806</v>
      </c>
    </row>
    <row r="1298" ht="14.4" spans="1:19">
      <c r="A1298" s="1">
        <v>2016</v>
      </c>
      <c r="B1298" s="1">
        <v>130</v>
      </c>
      <c r="C1298" s="2" t="s">
        <v>158</v>
      </c>
      <c r="D1298" s="5">
        <v>24026</v>
      </c>
      <c r="E1298" s="5">
        <v>11683</v>
      </c>
      <c r="F1298" s="7">
        <v>0.463</v>
      </c>
      <c r="G1298" s="5">
        <v>546.52</v>
      </c>
      <c r="H1298" s="5">
        <v>253.04</v>
      </c>
      <c r="I1298" s="5">
        <v>293.48</v>
      </c>
      <c r="J1298" s="5">
        <f t="shared" si="182"/>
        <v>6079539.04</v>
      </c>
      <c r="K1298" s="5">
        <f t="shared" si="182"/>
        <v>3428726.84</v>
      </c>
      <c r="L1298" s="5">
        <f t="shared" si="183"/>
        <v>9508265.88</v>
      </c>
      <c r="M1298" s="7">
        <f t="shared" si="184"/>
        <v>0.6393951448905</v>
      </c>
      <c r="N1298" s="7">
        <f t="shared" si="185"/>
        <v>0.463002268901413</v>
      </c>
      <c r="O1298" s="7">
        <f t="shared" si="186"/>
        <v>0.322790688860425</v>
      </c>
      <c r="P1298" s="7">
        <f t="shared" si="187"/>
        <v>0.3606048551095</v>
      </c>
      <c r="Q1298" s="7">
        <f t="shared" si="188"/>
        <v>0.536997731098588</v>
      </c>
      <c r="R1298" s="11">
        <f t="shared" si="189"/>
        <v>-0.398211094703747</v>
      </c>
      <c r="S1298" s="12">
        <f t="shared" si="190"/>
        <v>0.0627939451645759</v>
      </c>
    </row>
    <row r="1299" ht="14.4" spans="1:19">
      <c r="A1299" s="1">
        <v>2017</v>
      </c>
      <c r="B1299" s="1">
        <v>130</v>
      </c>
      <c r="C1299" s="2" t="s">
        <v>158</v>
      </c>
      <c r="D1299" s="5">
        <v>26190</v>
      </c>
      <c r="E1299" s="5">
        <v>12738</v>
      </c>
      <c r="F1299" s="7">
        <v>0.482508166505466</v>
      </c>
      <c r="G1299" s="5">
        <v>547.97</v>
      </c>
      <c r="H1299" s="5">
        <v>264.4</v>
      </c>
      <c r="I1299" s="5">
        <v>283.57</v>
      </c>
      <c r="J1299" s="5">
        <f t="shared" si="182"/>
        <v>6924636</v>
      </c>
      <c r="K1299" s="5">
        <f t="shared" si="182"/>
        <v>3612114.66</v>
      </c>
      <c r="L1299" s="5">
        <f t="shared" si="183"/>
        <v>10536750.66</v>
      </c>
      <c r="M1299" s="7">
        <f t="shared" si="184"/>
        <v>0.657188940257223</v>
      </c>
      <c r="N1299" s="7">
        <f t="shared" si="185"/>
        <v>0.482508166505466</v>
      </c>
      <c r="O1299" s="7">
        <f t="shared" si="186"/>
        <v>0.308973711405774</v>
      </c>
      <c r="P1299" s="7">
        <f t="shared" si="187"/>
        <v>0.342811059742777</v>
      </c>
      <c r="Q1299" s="7">
        <f t="shared" si="188"/>
        <v>0.517491833494534</v>
      </c>
      <c r="R1299" s="11">
        <f t="shared" si="189"/>
        <v>-0.411814295164673</v>
      </c>
      <c r="S1299" s="12">
        <f t="shared" si="190"/>
        <v>0.0618796110234756</v>
      </c>
    </row>
    <row r="1300" ht="14.4" spans="1:19">
      <c r="A1300" s="1">
        <v>2018</v>
      </c>
      <c r="B1300" s="1">
        <v>130</v>
      </c>
      <c r="C1300" s="2" t="s">
        <v>158</v>
      </c>
      <c r="D1300" s="5">
        <v>28470.0317545367</v>
      </c>
      <c r="E1300" s="5">
        <v>13924.3167788425</v>
      </c>
      <c r="F1300" s="7">
        <v>0.4969</v>
      </c>
      <c r="G1300" s="5">
        <v>545.21</v>
      </c>
      <c r="H1300" s="5">
        <v>270.914849</v>
      </c>
      <c r="I1300" s="5">
        <v>274.295151</v>
      </c>
      <c r="J1300" s="5">
        <f t="shared" si="182"/>
        <v>7712954.35380553</v>
      </c>
      <c r="K1300" s="5">
        <f t="shared" si="182"/>
        <v>3819372.57342443</v>
      </c>
      <c r="L1300" s="5">
        <f t="shared" si="183"/>
        <v>11532326.92723</v>
      </c>
      <c r="M1300" s="7">
        <f t="shared" si="184"/>
        <v>0.668811628604962</v>
      </c>
      <c r="N1300" s="7">
        <f t="shared" si="185"/>
        <v>0.4969</v>
      </c>
      <c r="O1300" s="7">
        <f t="shared" si="186"/>
        <v>0.297113650279246</v>
      </c>
      <c r="P1300" s="7">
        <f t="shared" si="187"/>
        <v>0.331188371395038</v>
      </c>
      <c r="Q1300" s="7">
        <f t="shared" si="188"/>
        <v>0.5031</v>
      </c>
      <c r="R1300" s="11">
        <f t="shared" si="189"/>
        <v>-0.418101646124786</v>
      </c>
      <c r="S1300" s="12">
        <f t="shared" si="190"/>
        <v>0.0602426610663753</v>
      </c>
    </row>
    <row r="1301" ht="14.4" spans="1:19">
      <c r="A1301" s="1">
        <v>2019</v>
      </c>
      <c r="B1301" s="1">
        <v>130</v>
      </c>
      <c r="C1301" s="2" t="s">
        <v>158</v>
      </c>
      <c r="D1301" s="5">
        <v>31089.3</v>
      </c>
      <c r="E1301" s="5">
        <v>15275</v>
      </c>
      <c r="F1301" s="7">
        <v>0.509</v>
      </c>
      <c r="G1301" s="5">
        <v>544.61</v>
      </c>
      <c r="H1301" s="5">
        <v>277.21</v>
      </c>
      <c r="I1301" s="5">
        <v>267.4</v>
      </c>
      <c r="J1301" s="5">
        <f t="shared" si="182"/>
        <v>8618264.853</v>
      </c>
      <c r="K1301" s="5">
        <f t="shared" si="182"/>
        <v>4084535</v>
      </c>
      <c r="L1301" s="5">
        <f t="shared" si="183"/>
        <v>12702799.853</v>
      </c>
      <c r="M1301" s="7">
        <f t="shared" si="184"/>
        <v>0.678453959184804</v>
      </c>
      <c r="N1301" s="7">
        <f t="shared" si="185"/>
        <v>0.509006444978976</v>
      </c>
      <c r="O1301" s="7">
        <f t="shared" si="186"/>
        <v>0.287355941695769</v>
      </c>
      <c r="P1301" s="7">
        <f t="shared" si="187"/>
        <v>0.321546040815196</v>
      </c>
      <c r="Q1301" s="7">
        <f t="shared" si="188"/>
        <v>0.490993555021024</v>
      </c>
      <c r="R1301" s="11">
        <f t="shared" si="189"/>
        <v>-0.423290261785537</v>
      </c>
      <c r="S1301" s="12">
        <f t="shared" si="190"/>
        <v>0.0588504685460048</v>
      </c>
    </row>
    <row r="1302" ht="14.4" spans="1:19">
      <c r="A1302" s="1">
        <v>2010</v>
      </c>
      <c r="B1302" s="1">
        <v>131</v>
      </c>
      <c r="C1302" s="2" t="s">
        <v>159</v>
      </c>
      <c r="D1302" s="5">
        <v>12523.22</v>
      </c>
      <c r="E1302" s="5">
        <v>3520.27</v>
      </c>
      <c r="F1302" s="7">
        <v>0.3609</v>
      </c>
      <c r="G1302" s="5">
        <v>474.17</v>
      </c>
      <c r="H1302" s="5">
        <v>171.13</v>
      </c>
      <c r="I1302" s="5">
        <v>303.04</v>
      </c>
      <c r="J1302" s="5">
        <f t="shared" si="182"/>
        <v>2143098.6386</v>
      </c>
      <c r="K1302" s="5">
        <f t="shared" si="182"/>
        <v>1066782.6208</v>
      </c>
      <c r="L1302" s="5">
        <f t="shared" si="183"/>
        <v>3209881.2594</v>
      </c>
      <c r="M1302" s="7">
        <f t="shared" si="184"/>
        <v>0.667656671823616</v>
      </c>
      <c r="N1302" s="7">
        <f t="shared" si="185"/>
        <v>0.360904317017104</v>
      </c>
      <c r="O1302" s="7">
        <f t="shared" si="186"/>
        <v>0.615161203688945</v>
      </c>
      <c r="P1302" s="7">
        <f t="shared" si="187"/>
        <v>0.332343328176384</v>
      </c>
      <c r="Q1302" s="7">
        <f t="shared" si="188"/>
        <v>0.639095682982896</v>
      </c>
      <c r="R1302" s="11">
        <f t="shared" si="189"/>
        <v>-0.653885626200301</v>
      </c>
      <c r="S1302" s="12">
        <f t="shared" si="190"/>
        <v>0.193401956631863</v>
      </c>
    </row>
    <row r="1303" ht="14.4" spans="1:19">
      <c r="A1303" s="1">
        <v>2011</v>
      </c>
      <c r="B1303" s="1">
        <v>131</v>
      </c>
      <c r="C1303" s="2" t="s">
        <v>159</v>
      </c>
      <c r="D1303" s="5">
        <v>13824</v>
      </c>
      <c r="E1303" s="5">
        <v>4280.99</v>
      </c>
      <c r="F1303" s="7">
        <v>0.3769</v>
      </c>
      <c r="G1303" s="5">
        <v>475.1</v>
      </c>
      <c r="H1303" s="5">
        <v>179.08</v>
      </c>
      <c r="I1303" s="5">
        <v>296.02</v>
      </c>
      <c r="J1303" s="5">
        <f t="shared" si="182"/>
        <v>2475601.92</v>
      </c>
      <c r="K1303" s="5">
        <f t="shared" si="182"/>
        <v>1267258.6598</v>
      </c>
      <c r="L1303" s="5">
        <f t="shared" si="183"/>
        <v>3742860.5798</v>
      </c>
      <c r="M1303" s="7">
        <f t="shared" si="184"/>
        <v>0.661419752945295</v>
      </c>
      <c r="N1303" s="7">
        <f t="shared" si="185"/>
        <v>0.376931172384761</v>
      </c>
      <c r="O1303" s="7">
        <f t="shared" si="186"/>
        <v>0.562326061293946</v>
      </c>
      <c r="P1303" s="7">
        <f t="shared" si="187"/>
        <v>0.338580247054705</v>
      </c>
      <c r="Q1303" s="7">
        <f t="shared" si="188"/>
        <v>0.623068827615239</v>
      </c>
      <c r="R1303" s="11">
        <f t="shared" si="189"/>
        <v>-0.609895859510499</v>
      </c>
      <c r="S1303" s="12">
        <f t="shared" si="190"/>
        <v>0.165434873745037</v>
      </c>
    </row>
    <row r="1304" ht="14.4" spans="1:19">
      <c r="A1304" s="1">
        <v>2012</v>
      </c>
      <c r="B1304" s="1">
        <v>131</v>
      </c>
      <c r="C1304" s="2" t="s">
        <v>159</v>
      </c>
      <c r="D1304" s="5">
        <v>15666.3094195011</v>
      </c>
      <c r="E1304" s="5">
        <v>5023.62</v>
      </c>
      <c r="F1304" s="7">
        <v>0.3901</v>
      </c>
      <c r="G1304" s="5">
        <v>477.5</v>
      </c>
      <c r="H1304" s="5">
        <v>186.27</v>
      </c>
      <c r="I1304" s="5">
        <v>291.23</v>
      </c>
      <c r="J1304" s="5">
        <f t="shared" si="182"/>
        <v>2918163.45557048</v>
      </c>
      <c r="K1304" s="5">
        <f t="shared" si="182"/>
        <v>1463028.8526</v>
      </c>
      <c r="L1304" s="5">
        <f t="shared" si="183"/>
        <v>4381192.30817048</v>
      </c>
      <c r="M1304" s="7">
        <f t="shared" si="184"/>
        <v>0.666066050131696</v>
      </c>
      <c r="N1304" s="7">
        <f t="shared" si="185"/>
        <v>0.390094240837696</v>
      </c>
      <c r="O1304" s="7">
        <f t="shared" si="186"/>
        <v>0.535000486888588</v>
      </c>
      <c r="P1304" s="7">
        <f t="shared" si="187"/>
        <v>0.333933949868304</v>
      </c>
      <c r="Q1304" s="7">
        <f t="shared" si="188"/>
        <v>0.609905759162304</v>
      </c>
      <c r="R1304" s="11">
        <f t="shared" si="189"/>
        <v>-0.602361233520197</v>
      </c>
      <c r="S1304" s="12">
        <f t="shared" si="190"/>
        <v>0.155196795163473</v>
      </c>
    </row>
    <row r="1305" ht="14.4" spans="1:19">
      <c r="A1305" s="1">
        <v>2013</v>
      </c>
      <c r="B1305" s="1">
        <v>131</v>
      </c>
      <c r="C1305" s="2" t="s">
        <v>159</v>
      </c>
      <c r="D1305" s="5">
        <v>17632</v>
      </c>
      <c r="E1305" s="5">
        <v>5849</v>
      </c>
      <c r="F1305" s="7">
        <v>0.4044</v>
      </c>
      <c r="G1305" s="5">
        <v>482.5</v>
      </c>
      <c r="H1305" s="5">
        <v>195.13</v>
      </c>
      <c r="I1305" s="5">
        <v>287.37</v>
      </c>
      <c r="J1305" s="5">
        <f t="shared" si="182"/>
        <v>3440532.16</v>
      </c>
      <c r="K1305" s="5">
        <f t="shared" si="182"/>
        <v>1680827.13</v>
      </c>
      <c r="L1305" s="5">
        <f t="shared" si="183"/>
        <v>5121359.29</v>
      </c>
      <c r="M1305" s="7">
        <f t="shared" si="184"/>
        <v>0.67180058362982</v>
      </c>
      <c r="N1305" s="7">
        <f t="shared" si="185"/>
        <v>0.404414507772021</v>
      </c>
      <c r="O1305" s="7">
        <f t="shared" si="186"/>
        <v>0.507521184623125</v>
      </c>
      <c r="P1305" s="7">
        <f t="shared" si="187"/>
        <v>0.32819941637018</v>
      </c>
      <c r="Q1305" s="7">
        <f t="shared" si="188"/>
        <v>0.595585492227979</v>
      </c>
      <c r="R1305" s="11">
        <f t="shared" si="189"/>
        <v>-0.59592354188649</v>
      </c>
      <c r="S1305" s="12">
        <f t="shared" si="190"/>
        <v>0.145371269385916</v>
      </c>
    </row>
    <row r="1306" ht="14.4" spans="1:19">
      <c r="A1306" s="1">
        <v>2014</v>
      </c>
      <c r="B1306" s="1">
        <v>131</v>
      </c>
      <c r="C1306" s="2" t="s">
        <v>159</v>
      </c>
      <c r="D1306" s="5">
        <v>19205</v>
      </c>
      <c r="E1306" s="5">
        <v>6474</v>
      </c>
      <c r="F1306" s="7">
        <v>0.41299794661191</v>
      </c>
      <c r="G1306" s="5">
        <v>487</v>
      </c>
      <c r="H1306" s="5">
        <v>201.13</v>
      </c>
      <c r="I1306" s="5">
        <v>285.87</v>
      </c>
      <c r="J1306" s="5">
        <f t="shared" si="182"/>
        <v>3862701.65</v>
      </c>
      <c r="K1306" s="5">
        <f t="shared" si="182"/>
        <v>1850722.38</v>
      </c>
      <c r="L1306" s="5">
        <f t="shared" si="183"/>
        <v>5713424.03</v>
      </c>
      <c r="M1306" s="7">
        <f t="shared" si="184"/>
        <v>0.676074737270988</v>
      </c>
      <c r="N1306" s="7">
        <f t="shared" si="185"/>
        <v>0.41299794661191</v>
      </c>
      <c r="O1306" s="7">
        <f t="shared" si="186"/>
        <v>0.492861006960369</v>
      </c>
      <c r="P1306" s="7">
        <f t="shared" si="187"/>
        <v>0.323925262729012</v>
      </c>
      <c r="Q1306" s="7">
        <f t="shared" si="188"/>
        <v>0.58700205338809</v>
      </c>
      <c r="R1306" s="11">
        <f t="shared" si="189"/>
        <v>-0.594515499333446</v>
      </c>
      <c r="S1306" s="12">
        <f t="shared" si="190"/>
        <v>0.14063228647379</v>
      </c>
    </row>
    <row r="1307" ht="14.4" spans="1:19">
      <c r="A1307" s="1">
        <v>2015</v>
      </c>
      <c r="B1307" s="1">
        <v>131</v>
      </c>
      <c r="C1307" s="2" t="s">
        <v>159</v>
      </c>
      <c r="D1307" s="5">
        <v>20693</v>
      </c>
      <c r="E1307" s="5">
        <v>7203</v>
      </c>
      <c r="F1307" s="7">
        <v>0.427493063489473</v>
      </c>
      <c r="G1307" s="5">
        <v>490.16</v>
      </c>
      <c r="H1307" s="5">
        <v>209.54</v>
      </c>
      <c r="I1307" s="5">
        <v>280.62</v>
      </c>
      <c r="J1307" s="5">
        <f t="shared" si="182"/>
        <v>4336011.22</v>
      </c>
      <c r="K1307" s="5">
        <f t="shared" si="182"/>
        <v>2021305.86</v>
      </c>
      <c r="L1307" s="5">
        <f t="shared" si="183"/>
        <v>6357317.08</v>
      </c>
      <c r="M1307" s="7">
        <f t="shared" si="184"/>
        <v>0.682050488505758</v>
      </c>
      <c r="N1307" s="7">
        <f t="shared" si="185"/>
        <v>0.427493063489473</v>
      </c>
      <c r="O1307" s="7">
        <f t="shared" si="186"/>
        <v>0.467165622680909</v>
      </c>
      <c r="P1307" s="7">
        <f t="shared" si="187"/>
        <v>0.317949511494242</v>
      </c>
      <c r="Q1307" s="7">
        <f t="shared" si="188"/>
        <v>0.572506936510527</v>
      </c>
      <c r="R1307" s="11">
        <f t="shared" si="189"/>
        <v>-0.588132250241557</v>
      </c>
      <c r="S1307" s="12">
        <f t="shared" si="190"/>
        <v>0.131634179504299</v>
      </c>
    </row>
    <row r="1308" ht="14.4" spans="1:19">
      <c r="A1308" s="1">
        <v>2016</v>
      </c>
      <c r="B1308" s="1">
        <v>131</v>
      </c>
      <c r="C1308" s="2" t="s">
        <v>159</v>
      </c>
      <c r="D1308" s="5">
        <v>22554</v>
      </c>
      <c r="E1308" s="5">
        <v>7961</v>
      </c>
      <c r="F1308" s="7">
        <v>0.44280487804878</v>
      </c>
      <c r="G1308" s="5">
        <v>492</v>
      </c>
      <c r="H1308" s="5">
        <v>217.86</v>
      </c>
      <c r="I1308" s="5">
        <v>274.14</v>
      </c>
      <c r="J1308" s="5">
        <f t="shared" si="182"/>
        <v>4913614.44</v>
      </c>
      <c r="K1308" s="5">
        <f t="shared" si="182"/>
        <v>2182428.54</v>
      </c>
      <c r="L1308" s="5">
        <f t="shared" si="183"/>
        <v>7096042.98</v>
      </c>
      <c r="M1308" s="7">
        <f t="shared" si="184"/>
        <v>0.692444289563759</v>
      </c>
      <c r="N1308" s="7">
        <f t="shared" si="185"/>
        <v>0.44280487804878</v>
      </c>
      <c r="O1308" s="7">
        <f t="shared" si="186"/>
        <v>0.447098569397848</v>
      </c>
      <c r="P1308" s="7">
        <f t="shared" si="187"/>
        <v>0.307555710436241</v>
      </c>
      <c r="Q1308" s="7">
        <f t="shared" si="188"/>
        <v>0.557195121951219</v>
      </c>
      <c r="R1308" s="11">
        <f t="shared" si="189"/>
        <v>-0.594259244305806</v>
      </c>
      <c r="S1308" s="12">
        <f t="shared" si="190"/>
        <v>0.12682302718589</v>
      </c>
    </row>
    <row r="1309" ht="14.4" spans="1:19">
      <c r="A1309" s="1">
        <v>2017</v>
      </c>
      <c r="B1309" s="1">
        <v>131</v>
      </c>
      <c r="C1309" s="2" t="s">
        <v>159</v>
      </c>
      <c r="D1309" s="5">
        <v>24498</v>
      </c>
      <c r="E1309" s="5">
        <v>8831</v>
      </c>
      <c r="F1309" s="7">
        <v>0.461491935483871</v>
      </c>
      <c r="G1309" s="5">
        <v>496</v>
      </c>
      <c r="H1309" s="5">
        <v>228.9</v>
      </c>
      <c r="I1309" s="5">
        <v>267.1</v>
      </c>
      <c r="J1309" s="5">
        <f t="shared" si="182"/>
        <v>5607592.2</v>
      </c>
      <c r="K1309" s="5">
        <f t="shared" si="182"/>
        <v>2358760.1</v>
      </c>
      <c r="L1309" s="5">
        <f t="shared" si="183"/>
        <v>7966352.3</v>
      </c>
      <c r="M1309" s="7">
        <f t="shared" si="184"/>
        <v>0.703909642559996</v>
      </c>
      <c r="N1309" s="7">
        <f t="shared" si="185"/>
        <v>0.461491935483871</v>
      </c>
      <c r="O1309" s="7">
        <f t="shared" si="186"/>
        <v>0.422185420068551</v>
      </c>
      <c r="P1309" s="7">
        <f t="shared" si="187"/>
        <v>0.296090357440004</v>
      </c>
      <c r="Q1309" s="7">
        <f t="shared" si="188"/>
        <v>0.538508064516129</v>
      </c>
      <c r="R1309" s="11">
        <f t="shared" si="189"/>
        <v>-0.598137803010278</v>
      </c>
      <c r="S1309" s="12">
        <f t="shared" si="190"/>
        <v>0.120077552242803</v>
      </c>
    </row>
    <row r="1310" ht="14.4" spans="1:19">
      <c r="A1310" s="1">
        <v>2018</v>
      </c>
      <c r="B1310" s="1">
        <v>131</v>
      </c>
      <c r="C1310" s="2" t="s">
        <v>159</v>
      </c>
      <c r="D1310" s="5">
        <v>26703.2718152166</v>
      </c>
      <c r="E1310" s="5">
        <v>9810.87424408731</v>
      </c>
      <c r="F1310" s="7">
        <v>0.4775</v>
      </c>
      <c r="G1310" s="5">
        <v>497.96</v>
      </c>
      <c r="H1310" s="5">
        <v>237.7759</v>
      </c>
      <c r="I1310" s="5">
        <v>260.1841</v>
      </c>
      <c r="J1310" s="5">
        <f t="shared" si="182"/>
        <v>6349394.48880776</v>
      </c>
      <c r="K1310" s="5">
        <f t="shared" si="182"/>
        <v>2552633.48541104</v>
      </c>
      <c r="L1310" s="5">
        <f t="shared" si="183"/>
        <v>8902027.9742188</v>
      </c>
      <c r="M1310" s="7">
        <f t="shared" si="184"/>
        <v>0.713252587747002</v>
      </c>
      <c r="N1310" s="7">
        <f t="shared" si="185"/>
        <v>0.4775</v>
      </c>
      <c r="O1310" s="7">
        <f t="shared" si="186"/>
        <v>0.4012714582728</v>
      </c>
      <c r="P1310" s="7">
        <f t="shared" si="187"/>
        <v>0.286747412252998</v>
      </c>
      <c r="Q1310" s="7">
        <f t="shared" si="188"/>
        <v>0.5225</v>
      </c>
      <c r="R1310" s="11">
        <f t="shared" si="189"/>
        <v>-0.60002325227126</v>
      </c>
      <c r="S1310" s="12">
        <f t="shared" si="190"/>
        <v>0.114152791121676</v>
      </c>
    </row>
    <row r="1311" ht="14.4" spans="1:19">
      <c r="A1311" s="1">
        <v>2019</v>
      </c>
      <c r="B1311" s="1">
        <v>131</v>
      </c>
      <c r="C1311" s="2" t="s">
        <v>159</v>
      </c>
      <c r="D1311" s="5">
        <v>29106.6</v>
      </c>
      <c r="E1311" s="5">
        <v>10870.4</v>
      </c>
      <c r="F1311" s="7">
        <v>0.4903</v>
      </c>
      <c r="G1311" s="5">
        <v>498.33</v>
      </c>
      <c r="H1311" s="5">
        <v>244.35</v>
      </c>
      <c r="I1311" s="5">
        <v>253.98</v>
      </c>
      <c r="J1311" s="5">
        <f t="shared" si="182"/>
        <v>7112197.71</v>
      </c>
      <c r="K1311" s="5">
        <f t="shared" si="182"/>
        <v>2760864.192</v>
      </c>
      <c r="L1311" s="5">
        <f t="shared" si="183"/>
        <v>9873061.902</v>
      </c>
      <c r="M1311" s="7">
        <f t="shared" si="184"/>
        <v>0.720363933761954</v>
      </c>
      <c r="N1311" s="7">
        <f t="shared" si="185"/>
        <v>0.490337728011559</v>
      </c>
      <c r="O1311" s="7">
        <f t="shared" si="186"/>
        <v>0.384662153337492</v>
      </c>
      <c r="P1311" s="7">
        <f t="shared" si="187"/>
        <v>0.279636066238046</v>
      </c>
      <c r="Q1311" s="7">
        <f t="shared" si="188"/>
        <v>0.509662271988441</v>
      </c>
      <c r="R1311" s="11">
        <f t="shared" si="189"/>
        <v>-0.600259300263372</v>
      </c>
      <c r="S1311" s="12">
        <f t="shared" si="190"/>
        <v>0.109242592499088</v>
      </c>
    </row>
    <row r="1312" ht="14.4" spans="1:19">
      <c r="A1312" s="1">
        <v>2010</v>
      </c>
      <c r="B1312" s="1">
        <v>132</v>
      </c>
      <c r="C1312" s="2" t="s">
        <v>160</v>
      </c>
      <c r="D1312" s="5">
        <v>15025.21</v>
      </c>
      <c r="E1312" s="5">
        <v>3364.6</v>
      </c>
      <c r="F1312" s="7">
        <v>0.3497</v>
      </c>
      <c r="G1312" s="5">
        <v>378.46</v>
      </c>
      <c r="H1312" s="5">
        <v>132.34</v>
      </c>
      <c r="I1312" s="5">
        <v>246.12</v>
      </c>
      <c r="J1312" s="5">
        <f t="shared" si="182"/>
        <v>1988436.2914</v>
      </c>
      <c r="K1312" s="5">
        <f t="shared" si="182"/>
        <v>828095.352</v>
      </c>
      <c r="L1312" s="5">
        <f t="shared" si="183"/>
        <v>2816531.6434</v>
      </c>
      <c r="M1312" s="7">
        <f t="shared" si="184"/>
        <v>0.70598755602818</v>
      </c>
      <c r="N1312" s="7">
        <f t="shared" si="185"/>
        <v>0.349680283253184</v>
      </c>
      <c r="O1312" s="7">
        <f t="shared" si="186"/>
        <v>0.702578350725348</v>
      </c>
      <c r="P1312" s="7">
        <f t="shared" si="187"/>
        <v>0.29401244397182</v>
      </c>
      <c r="Q1312" s="7">
        <f t="shared" si="188"/>
        <v>0.650319716746816</v>
      </c>
      <c r="R1312" s="11">
        <f t="shared" si="189"/>
        <v>-0.793842021000818</v>
      </c>
      <c r="S1312" s="12">
        <f t="shared" si="190"/>
        <v>0.262612140024919</v>
      </c>
    </row>
    <row r="1313" ht="14.4" spans="1:19">
      <c r="A1313" s="1">
        <v>2011</v>
      </c>
      <c r="B1313" s="1">
        <v>132</v>
      </c>
      <c r="C1313" s="2" t="s">
        <v>160</v>
      </c>
      <c r="D1313" s="5">
        <v>16892</v>
      </c>
      <c r="E1313" s="5">
        <v>3950.56</v>
      </c>
      <c r="F1313" s="7">
        <v>0.375</v>
      </c>
      <c r="G1313" s="5">
        <v>379.32</v>
      </c>
      <c r="H1313" s="5">
        <v>142.25</v>
      </c>
      <c r="I1313" s="5">
        <v>237.07</v>
      </c>
      <c r="J1313" s="5">
        <f t="shared" si="182"/>
        <v>2402887</v>
      </c>
      <c r="K1313" s="5">
        <f t="shared" si="182"/>
        <v>936559.2592</v>
      </c>
      <c r="L1313" s="5">
        <f t="shared" si="183"/>
        <v>3339446.2592</v>
      </c>
      <c r="M1313" s="7">
        <f t="shared" si="184"/>
        <v>0.719546539603736</v>
      </c>
      <c r="N1313" s="7">
        <f t="shared" si="185"/>
        <v>0.375013181482653</v>
      </c>
      <c r="O1313" s="7">
        <f t="shared" si="186"/>
        <v>0.651660031519951</v>
      </c>
      <c r="P1313" s="7">
        <f t="shared" si="187"/>
        <v>0.280453460396264</v>
      </c>
      <c r="Q1313" s="7">
        <f t="shared" si="188"/>
        <v>0.624986818517347</v>
      </c>
      <c r="R1313" s="11">
        <f t="shared" si="189"/>
        <v>-0.801322764535539</v>
      </c>
      <c r="S1313" s="12">
        <f t="shared" si="190"/>
        <v>0.244165978469949</v>
      </c>
    </row>
    <row r="1314" ht="14.4" spans="1:19">
      <c r="A1314" s="1">
        <v>2012</v>
      </c>
      <c r="B1314" s="1">
        <v>132</v>
      </c>
      <c r="C1314" s="2" t="s">
        <v>160</v>
      </c>
      <c r="D1314" s="5">
        <v>19194.4286308084</v>
      </c>
      <c r="E1314" s="5">
        <v>4762.24</v>
      </c>
      <c r="F1314" s="7">
        <v>0.3923</v>
      </c>
      <c r="G1314" s="5">
        <v>381.21</v>
      </c>
      <c r="H1314" s="5">
        <v>149.56</v>
      </c>
      <c r="I1314" s="5">
        <v>231.65</v>
      </c>
      <c r="J1314" s="5">
        <f t="shared" si="182"/>
        <v>2870718.74602371</v>
      </c>
      <c r="K1314" s="5">
        <f t="shared" si="182"/>
        <v>1103172.896</v>
      </c>
      <c r="L1314" s="5">
        <f t="shared" si="183"/>
        <v>3973891.6420237</v>
      </c>
      <c r="M1314" s="7">
        <f t="shared" si="184"/>
        <v>0.722394822160222</v>
      </c>
      <c r="N1314" s="7">
        <f t="shared" si="185"/>
        <v>0.392329687049133</v>
      </c>
      <c r="O1314" s="7">
        <f t="shared" si="186"/>
        <v>0.610469309818295</v>
      </c>
      <c r="P1314" s="7">
        <f t="shared" si="187"/>
        <v>0.277605177839779</v>
      </c>
      <c r="Q1314" s="7">
        <f t="shared" si="188"/>
        <v>0.607670312950867</v>
      </c>
      <c r="R1314" s="11">
        <f t="shared" si="189"/>
        <v>-0.783432605840956</v>
      </c>
      <c r="S1314" s="12">
        <f t="shared" si="190"/>
        <v>0.223514920630501</v>
      </c>
    </row>
    <row r="1315" ht="14.4" spans="1:19">
      <c r="A1315" s="1">
        <v>2013</v>
      </c>
      <c r="B1315" s="1">
        <v>132</v>
      </c>
      <c r="C1315" s="2" t="s">
        <v>160</v>
      </c>
      <c r="D1315" s="5">
        <v>18680</v>
      </c>
      <c r="E1315" s="5">
        <v>7059</v>
      </c>
      <c r="F1315" s="7">
        <v>0.4096</v>
      </c>
      <c r="G1315" s="5">
        <v>383.39</v>
      </c>
      <c r="H1315" s="5">
        <v>157.03</v>
      </c>
      <c r="I1315" s="5">
        <v>226.36</v>
      </c>
      <c r="J1315" s="5">
        <f t="shared" si="182"/>
        <v>2933320.4</v>
      </c>
      <c r="K1315" s="5">
        <f t="shared" si="182"/>
        <v>1597875.24</v>
      </c>
      <c r="L1315" s="5">
        <f t="shared" si="183"/>
        <v>4531195.64</v>
      </c>
      <c r="M1315" s="7">
        <f t="shared" si="184"/>
        <v>0.647361233778023</v>
      </c>
      <c r="N1315" s="7">
        <f t="shared" si="185"/>
        <v>0.409582931218863</v>
      </c>
      <c r="O1315" s="7">
        <f t="shared" si="186"/>
        <v>0.457765058810271</v>
      </c>
      <c r="P1315" s="7">
        <f t="shared" si="187"/>
        <v>0.352638766221977</v>
      </c>
      <c r="Q1315" s="7">
        <f t="shared" si="188"/>
        <v>0.590417068781137</v>
      </c>
      <c r="R1315" s="11">
        <f t="shared" si="189"/>
        <v>-0.515384975577091</v>
      </c>
      <c r="S1315" s="12">
        <f t="shared" si="190"/>
        <v>0.114594631335038</v>
      </c>
    </row>
    <row r="1316" ht="14.4" spans="1:19">
      <c r="A1316" s="1">
        <v>2014</v>
      </c>
      <c r="B1316" s="1">
        <v>132</v>
      </c>
      <c r="C1316" s="2" t="s">
        <v>160</v>
      </c>
      <c r="D1316" s="5">
        <v>20324</v>
      </c>
      <c r="E1316" s="5">
        <v>7836</v>
      </c>
      <c r="F1316" s="7">
        <v>0.4226</v>
      </c>
      <c r="G1316" s="5">
        <v>385.25</v>
      </c>
      <c r="H1316" s="5">
        <v>162.81</v>
      </c>
      <c r="I1316" s="5">
        <v>222.44</v>
      </c>
      <c r="J1316" s="5">
        <f t="shared" si="182"/>
        <v>3308950.44</v>
      </c>
      <c r="K1316" s="5">
        <f t="shared" si="182"/>
        <v>1743039.84</v>
      </c>
      <c r="L1316" s="5">
        <f t="shared" si="183"/>
        <v>5051990.28</v>
      </c>
      <c r="M1316" s="7">
        <f t="shared" si="184"/>
        <v>0.654979573713669</v>
      </c>
      <c r="N1316" s="7">
        <f t="shared" si="185"/>
        <v>0.422608695652174</v>
      </c>
      <c r="O1316" s="7">
        <f t="shared" si="186"/>
        <v>0.438157368453678</v>
      </c>
      <c r="P1316" s="7">
        <f t="shared" si="187"/>
        <v>0.345020426286331</v>
      </c>
      <c r="Q1316" s="7">
        <f t="shared" si="188"/>
        <v>0.577391304347826</v>
      </c>
      <c r="R1316" s="11">
        <f t="shared" si="189"/>
        <v>-0.514916585195513</v>
      </c>
      <c r="S1316" s="12">
        <f t="shared" si="190"/>
        <v>0.109327386683236</v>
      </c>
    </row>
    <row r="1317" ht="14.4" spans="1:19">
      <c r="A1317" s="1">
        <v>2015</v>
      </c>
      <c r="B1317" s="1">
        <v>132</v>
      </c>
      <c r="C1317" s="2" t="s">
        <v>160</v>
      </c>
      <c r="D1317" s="5">
        <v>21838</v>
      </c>
      <c r="E1317" s="5">
        <v>8655</v>
      </c>
      <c r="F1317" s="7">
        <v>0.4377</v>
      </c>
      <c r="G1317" s="5">
        <v>387.18</v>
      </c>
      <c r="H1317" s="5">
        <v>169.47</v>
      </c>
      <c r="I1317" s="5">
        <v>217.71</v>
      </c>
      <c r="J1317" s="5">
        <f t="shared" si="182"/>
        <v>3700885.86</v>
      </c>
      <c r="K1317" s="5">
        <f t="shared" si="182"/>
        <v>1884280.05</v>
      </c>
      <c r="L1317" s="5">
        <f t="shared" si="183"/>
        <v>5585165.91</v>
      </c>
      <c r="M1317" s="7">
        <f t="shared" si="184"/>
        <v>0.662627739199962</v>
      </c>
      <c r="N1317" s="7">
        <f t="shared" si="185"/>
        <v>0.437703393770339</v>
      </c>
      <c r="O1317" s="7">
        <f t="shared" si="186"/>
        <v>0.41467185534929</v>
      </c>
      <c r="P1317" s="7">
        <f t="shared" si="187"/>
        <v>0.337372260800038</v>
      </c>
      <c r="Q1317" s="7">
        <f t="shared" si="188"/>
        <v>0.562296606229661</v>
      </c>
      <c r="R1317" s="11">
        <f t="shared" si="189"/>
        <v>-0.510842527614412</v>
      </c>
      <c r="S1317" s="12">
        <f t="shared" si="190"/>
        <v>0.102428975565874</v>
      </c>
    </row>
    <row r="1318" ht="14.4" spans="1:19">
      <c r="A1318" s="1">
        <v>2016</v>
      </c>
      <c r="B1318" s="1">
        <v>132</v>
      </c>
      <c r="C1318" s="2" t="s">
        <v>160</v>
      </c>
      <c r="D1318" s="5">
        <v>23669</v>
      </c>
      <c r="E1318" s="5">
        <v>9529</v>
      </c>
      <c r="F1318" s="7">
        <v>0.4529</v>
      </c>
      <c r="G1318" s="5">
        <v>389.41</v>
      </c>
      <c r="H1318" s="5">
        <v>176.36</v>
      </c>
      <c r="I1318" s="5">
        <v>213.05</v>
      </c>
      <c r="J1318" s="5">
        <f t="shared" si="182"/>
        <v>4174264.84</v>
      </c>
      <c r="K1318" s="5">
        <f t="shared" si="182"/>
        <v>2030153.45</v>
      </c>
      <c r="L1318" s="5">
        <f t="shared" si="183"/>
        <v>6204418.29</v>
      </c>
      <c r="M1318" s="7">
        <f t="shared" si="184"/>
        <v>0.672789074638615</v>
      </c>
      <c r="N1318" s="7">
        <f t="shared" si="185"/>
        <v>0.452890269895483</v>
      </c>
      <c r="O1318" s="7">
        <f t="shared" si="186"/>
        <v>0.395782003551002</v>
      </c>
      <c r="P1318" s="7">
        <f t="shared" si="187"/>
        <v>0.327210925361385</v>
      </c>
      <c r="Q1318" s="7">
        <f t="shared" si="188"/>
        <v>0.547109730104517</v>
      </c>
      <c r="R1318" s="11">
        <f t="shared" si="189"/>
        <v>-0.514044391145621</v>
      </c>
      <c r="S1318" s="12">
        <f t="shared" si="190"/>
        <v>0.0980768670241078</v>
      </c>
    </row>
    <row r="1319" ht="14.4" spans="1:19">
      <c r="A1319" s="1">
        <v>2017</v>
      </c>
      <c r="B1319" s="1">
        <v>132</v>
      </c>
      <c r="C1319" s="2" t="s">
        <v>160</v>
      </c>
      <c r="D1319" s="5">
        <v>25634</v>
      </c>
      <c r="E1319" s="5">
        <v>10530</v>
      </c>
      <c r="F1319" s="7">
        <v>0.473095772922197</v>
      </c>
      <c r="G1319" s="5">
        <v>391.76</v>
      </c>
      <c r="H1319" s="5">
        <v>185.34</v>
      </c>
      <c r="I1319" s="5">
        <v>206.42</v>
      </c>
      <c r="J1319" s="5">
        <f t="shared" si="182"/>
        <v>4751005.56</v>
      </c>
      <c r="K1319" s="5">
        <f t="shared" si="182"/>
        <v>2173602.6</v>
      </c>
      <c r="L1319" s="5">
        <f t="shared" si="183"/>
        <v>6924608.16</v>
      </c>
      <c r="M1319" s="7">
        <f t="shared" si="184"/>
        <v>0.686104606964504</v>
      </c>
      <c r="N1319" s="7">
        <f t="shared" si="185"/>
        <v>0.473095772922197</v>
      </c>
      <c r="O1319" s="7">
        <f t="shared" si="186"/>
        <v>0.371732256640557</v>
      </c>
      <c r="P1319" s="7">
        <f t="shared" si="187"/>
        <v>0.313895393035496</v>
      </c>
      <c r="Q1319" s="7">
        <f t="shared" si="188"/>
        <v>0.526904227077803</v>
      </c>
      <c r="R1319" s="11">
        <f t="shared" si="189"/>
        <v>-0.517959012521191</v>
      </c>
      <c r="S1319" s="12">
        <f t="shared" si="190"/>
        <v>0.0924622660267816</v>
      </c>
    </row>
    <row r="1320" ht="14.4" spans="1:19">
      <c r="A1320" s="1">
        <v>2018</v>
      </c>
      <c r="B1320" s="1">
        <v>132</v>
      </c>
      <c r="C1320" s="2" t="s">
        <v>160</v>
      </c>
      <c r="D1320" s="5">
        <v>27916.2487551218</v>
      </c>
      <c r="E1320" s="5">
        <v>11657.1045128066</v>
      </c>
      <c r="F1320" s="7">
        <v>0.4811</v>
      </c>
      <c r="G1320" s="5">
        <v>393.18</v>
      </c>
      <c r="H1320" s="5">
        <v>189.158898</v>
      </c>
      <c r="I1320" s="5">
        <v>204.021102</v>
      </c>
      <c r="J1320" s="5">
        <f t="shared" si="182"/>
        <v>5280606.85081271</v>
      </c>
      <c r="K1320" s="5">
        <f t="shared" si="182"/>
        <v>2378295.30883198</v>
      </c>
      <c r="L1320" s="5">
        <f t="shared" si="183"/>
        <v>7658902.15964469</v>
      </c>
      <c r="M1320" s="7">
        <f t="shared" si="184"/>
        <v>0.689473078613878</v>
      </c>
      <c r="N1320" s="7">
        <f t="shared" si="185"/>
        <v>0.4811</v>
      </c>
      <c r="O1320" s="7">
        <f t="shared" si="186"/>
        <v>0.359852502970725</v>
      </c>
      <c r="P1320" s="7">
        <f t="shared" si="187"/>
        <v>0.310526921386122</v>
      </c>
      <c r="Q1320" s="7">
        <f t="shared" si="188"/>
        <v>0.5189</v>
      </c>
      <c r="R1320" s="11">
        <f t="shared" si="189"/>
        <v>-0.513440585421732</v>
      </c>
      <c r="S1320" s="12">
        <f t="shared" si="190"/>
        <v>0.0886714887644374</v>
      </c>
    </row>
    <row r="1321" ht="14.4" spans="1:19">
      <c r="A1321" s="1">
        <v>2019</v>
      </c>
      <c r="B1321" s="1">
        <v>132</v>
      </c>
      <c r="C1321" s="2" t="s">
        <v>160</v>
      </c>
      <c r="D1321" s="5">
        <v>30512.5</v>
      </c>
      <c r="E1321" s="5">
        <v>12927.7</v>
      </c>
      <c r="F1321" s="7">
        <v>0.4925</v>
      </c>
      <c r="G1321" s="5">
        <v>394.13</v>
      </c>
      <c r="H1321" s="5">
        <v>194.11</v>
      </c>
      <c r="I1321" s="5">
        <v>200.02</v>
      </c>
      <c r="J1321" s="5">
        <f t="shared" si="182"/>
        <v>5922781.375</v>
      </c>
      <c r="K1321" s="5">
        <f t="shared" si="182"/>
        <v>2585798.554</v>
      </c>
      <c r="L1321" s="5">
        <f t="shared" si="183"/>
        <v>8508579.929</v>
      </c>
      <c r="M1321" s="7">
        <f t="shared" si="184"/>
        <v>0.696095167986051</v>
      </c>
      <c r="N1321" s="7">
        <f t="shared" si="185"/>
        <v>0.49250247380306</v>
      </c>
      <c r="O1321" s="7">
        <f t="shared" si="186"/>
        <v>0.345986903049196</v>
      </c>
      <c r="P1321" s="7">
        <f t="shared" si="187"/>
        <v>0.303904832013949</v>
      </c>
      <c r="Q1321" s="7">
        <f t="shared" si="188"/>
        <v>0.50749752619694</v>
      </c>
      <c r="R1321" s="11">
        <f t="shared" si="189"/>
        <v>-0.512777236605937</v>
      </c>
      <c r="S1321" s="12">
        <f t="shared" si="190"/>
        <v>0.0850043314476998</v>
      </c>
    </row>
    <row r="1322" ht="15" spans="1:19">
      <c r="A1322" s="1">
        <v>2010</v>
      </c>
      <c r="B1322" s="1">
        <v>133</v>
      </c>
      <c r="C1322" s="4" t="s">
        <v>161</v>
      </c>
      <c r="D1322" s="5">
        <v>31838.1</v>
      </c>
      <c r="E1322" s="5">
        <v>13978</v>
      </c>
      <c r="F1322" s="7">
        <v>0.893</v>
      </c>
      <c r="G1322" s="5">
        <v>2302.66</v>
      </c>
      <c r="H1322" s="5">
        <f t="shared" ref="H1322:H1331" si="191">F1322*G1322</f>
        <v>2056.27538</v>
      </c>
      <c r="I1322" s="5">
        <f t="shared" ref="I1322:I1331" si="192">G1322-H1322</f>
        <v>246.38462</v>
      </c>
      <c r="J1322" s="5">
        <f t="shared" si="182"/>
        <v>65467901.175978</v>
      </c>
      <c r="K1322" s="5">
        <f t="shared" si="182"/>
        <v>3443964.21836</v>
      </c>
      <c r="L1322" s="5">
        <f t="shared" si="183"/>
        <v>68911865.394338</v>
      </c>
      <c r="M1322" s="7">
        <f t="shared" si="184"/>
        <v>0.950023639635171</v>
      </c>
      <c r="N1322" s="7">
        <f t="shared" si="185"/>
        <v>0.893</v>
      </c>
      <c r="O1322" s="7">
        <f t="shared" si="186"/>
        <v>0.0619002872349861</v>
      </c>
      <c r="P1322" s="7">
        <f t="shared" si="187"/>
        <v>0.0499763603648286</v>
      </c>
      <c r="Q1322" s="7">
        <f t="shared" si="188"/>
        <v>0.107</v>
      </c>
      <c r="R1322" s="11">
        <f t="shared" si="189"/>
        <v>-0.761278733538898</v>
      </c>
      <c r="S1322" s="12">
        <f t="shared" si="190"/>
        <v>0.0207607958480237</v>
      </c>
    </row>
    <row r="1323" ht="15" spans="1:19">
      <c r="A1323" s="1">
        <v>2011</v>
      </c>
      <c r="B1323" s="1">
        <v>133</v>
      </c>
      <c r="C1323" s="4" t="s">
        <v>161</v>
      </c>
      <c r="D1323" s="5">
        <v>36230.5</v>
      </c>
      <c r="E1323" s="5">
        <v>16053.8</v>
      </c>
      <c r="F1323" s="7">
        <v>0.893</v>
      </c>
      <c r="G1323" s="5">
        <v>2347.46</v>
      </c>
      <c r="H1323" s="5">
        <f t="shared" si="191"/>
        <v>2096.28178</v>
      </c>
      <c r="I1323" s="5">
        <f t="shared" si="192"/>
        <v>251.17822</v>
      </c>
      <c r="J1323" s="5">
        <f t="shared" si="182"/>
        <v>75949337.03029</v>
      </c>
      <c r="K1323" s="5">
        <f t="shared" si="182"/>
        <v>4032364.908236</v>
      </c>
      <c r="L1323" s="5">
        <f t="shared" si="183"/>
        <v>79981701.938526</v>
      </c>
      <c r="M1323" s="7">
        <f t="shared" si="184"/>
        <v>0.949583907187481</v>
      </c>
      <c r="N1323" s="7">
        <f t="shared" si="185"/>
        <v>0.893</v>
      </c>
      <c r="O1323" s="7">
        <f t="shared" si="186"/>
        <v>0.0614373153371531</v>
      </c>
      <c r="P1323" s="7">
        <f t="shared" si="187"/>
        <v>0.0504160928125195</v>
      </c>
      <c r="Q1323" s="7">
        <f t="shared" si="188"/>
        <v>0.107</v>
      </c>
      <c r="R1323" s="11">
        <f t="shared" si="189"/>
        <v>-0.752518408514861</v>
      </c>
      <c r="S1323" s="12">
        <f t="shared" si="190"/>
        <v>0.0204008480181485</v>
      </c>
    </row>
    <row r="1324" ht="15" spans="1:19">
      <c r="A1324" s="1">
        <v>2012</v>
      </c>
      <c r="B1324" s="1">
        <v>133</v>
      </c>
      <c r="C1324" s="4" t="s">
        <v>161</v>
      </c>
      <c r="D1324" s="5">
        <v>40188.3</v>
      </c>
      <c r="E1324" s="5">
        <v>17803.7</v>
      </c>
      <c r="F1324" s="7">
        <v>0.893</v>
      </c>
      <c r="G1324" s="5">
        <v>2380.43</v>
      </c>
      <c r="H1324" s="5">
        <f t="shared" si="191"/>
        <v>2125.72399</v>
      </c>
      <c r="I1324" s="5">
        <f t="shared" si="192"/>
        <v>254.70601</v>
      </c>
      <c r="J1324" s="5">
        <f t="shared" si="182"/>
        <v>85429233.427317</v>
      </c>
      <c r="K1324" s="5">
        <f t="shared" si="182"/>
        <v>4534709.390237</v>
      </c>
      <c r="L1324" s="5">
        <f t="shared" si="183"/>
        <v>89963942.817554</v>
      </c>
      <c r="M1324" s="7">
        <f t="shared" si="184"/>
        <v>0.949594145740885</v>
      </c>
      <c r="N1324" s="7">
        <f t="shared" si="185"/>
        <v>0.893</v>
      </c>
      <c r="O1324" s="7">
        <f t="shared" si="186"/>
        <v>0.0614480974261611</v>
      </c>
      <c r="P1324" s="7">
        <f t="shared" si="187"/>
        <v>0.0504058542591152</v>
      </c>
      <c r="Q1324" s="7">
        <f t="shared" si="188"/>
        <v>0.107</v>
      </c>
      <c r="R1324" s="11">
        <f t="shared" si="189"/>
        <v>-0.752721510195336</v>
      </c>
      <c r="S1324" s="12">
        <f t="shared" si="190"/>
        <v>0.0204091828421909</v>
      </c>
    </row>
    <row r="1325" ht="15" spans="1:19">
      <c r="A1325" s="1">
        <v>2013</v>
      </c>
      <c r="B1325" s="1">
        <v>133</v>
      </c>
      <c r="C1325" s="4" t="s">
        <v>161</v>
      </c>
      <c r="D1325" s="5">
        <v>43851.4</v>
      </c>
      <c r="E1325" s="5">
        <v>19595</v>
      </c>
      <c r="F1325" s="7">
        <v>0.896</v>
      </c>
      <c r="G1325" s="5">
        <v>2415.15</v>
      </c>
      <c r="H1325" s="5">
        <f t="shared" si="191"/>
        <v>2163.9744</v>
      </c>
      <c r="I1325" s="5">
        <f t="shared" si="192"/>
        <v>251.1756</v>
      </c>
      <c r="J1325" s="5">
        <f t="shared" si="182"/>
        <v>94893307.00416</v>
      </c>
      <c r="K1325" s="5">
        <f t="shared" si="182"/>
        <v>4921785.882</v>
      </c>
      <c r="L1325" s="5">
        <f t="shared" si="183"/>
        <v>99815092.88616</v>
      </c>
      <c r="M1325" s="7">
        <f t="shared" si="184"/>
        <v>0.950690965267013</v>
      </c>
      <c r="N1325" s="7">
        <f t="shared" si="185"/>
        <v>0.896</v>
      </c>
      <c r="O1325" s="7">
        <f t="shared" si="186"/>
        <v>0.059248639102038</v>
      </c>
      <c r="P1325" s="7">
        <f t="shared" si="187"/>
        <v>0.0493090347329871</v>
      </c>
      <c r="Q1325" s="7">
        <f t="shared" si="188"/>
        <v>0.104</v>
      </c>
      <c r="R1325" s="11">
        <f t="shared" si="189"/>
        <v>-0.746283574578848</v>
      </c>
      <c r="S1325" s="12">
        <f t="shared" si="190"/>
        <v>0.0195286231991072</v>
      </c>
    </row>
    <row r="1326" ht="15" spans="1:19">
      <c r="A1326" s="1">
        <v>2014</v>
      </c>
      <c r="B1326" s="1">
        <v>133</v>
      </c>
      <c r="C1326" s="4" t="s">
        <v>161</v>
      </c>
      <c r="D1326" s="5">
        <v>48841.4</v>
      </c>
      <c r="E1326" s="5">
        <v>21191.6</v>
      </c>
      <c r="F1326" s="7">
        <v>0.896</v>
      </c>
      <c r="G1326" s="5">
        <v>2425.68</v>
      </c>
      <c r="H1326" s="5">
        <f t="shared" si="191"/>
        <v>2173.40928</v>
      </c>
      <c r="I1326" s="5">
        <f t="shared" si="192"/>
        <v>252.27072</v>
      </c>
      <c r="J1326" s="5">
        <f t="shared" si="182"/>
        <v>106152352.008192</v>
      </c>
      <c r="K1326" s="5">
        <f t="shared" si="182"/>
        <v>5346020.189952</v>
      </c>
      <c r="L1326" s="5">
        <f t="shared" si="183"/>
        <v>111498372.198144</v>
      </c>
      <c r="M1326" s="7">
        <f t="shared" si="184"/>
        <v>0.952052930598381</v>
      </c>
      <c r="N1326" s="7">
        <f t="shared" si="185"/>
        <v>0.896</v>
      </c>
      <c r="O1326" s="7">
        <f t="shared" si="186"/>
        <v>0.0606802196388941</v>
      </c>
      <c r="P1326" s="7">
        <f t="shared" si="187"/>
        <v>0.0479470694016194</v>
      </c>
      <c r="Q1326" s="7">
        <f t="shared" si="188"/>
        <v>0.104</v>
      </c>
      <c r="R1326" s="11">
        <f t="shared" si="189"/>
        <v>-0.774293217476996</v>
      </c>
      <c r="S1326" s="12">
        <f t="shared" si="190"/>
        <v>0.0206456903009899</v>
      </c>
    </row>
    <row r="1327" ht="15" spans="1:19">
      <c r="A1327" s="1">
        <v>2015</v>
      </c>
      <c r="B1327" s="1">
        <v>133</v>
      </c>
      <c r="C1327" s="4" t="s">
        <v>161</v>
      </c>
      <c r="D1327" s="5">
        <v>52961.9</v>
      </c>
      <c r="E1327" s="5">
        <v>23205.2</v>
      </c>
      <c r="F1327" s="7">
        <v>0.876</v>
      </c>
      <c r="G1327" s="5">
        <v>2415.27</v>
      </c>
      <c r="H1327" s="5">
        <f t="shared" si="191"/>
        <v>2115.77652</v>
      </c>
      <c r="I1327" s="5">
        <f t="shared" si="192"/>
        <v>299.49348</v>
      </c>
      <c r="J1327" s="5">
        <f t="shared" si="182"/>
        <v>112055544.474588</v>
      </c>
      <c r="K1327" s="5">
        <f t="shared" si="182"/>
        <v>6949806.102096</v>
      </c>
      <c r="L1327" s="5">
        <f t="shared" si="183"/>
        <v>119005350.576684</v>
      </c>
      <c r="M1327" s="7">
        <f t="shared" si="184"/>
        <v>0.941600893838654</v>
      </c>
      <c r="N1327" s="7">
        <f t="shared" si="185"/>
        <v>0.876</v>
      </c>
      <c r="O1327" s="7">
        <f t="shared" si="186"/>
        <v>0.07221541428562</v>
      </c>
      <c r="P1327" s="7">
        <f t="shared" si="187"/>
        <v>0.0583991061613463</v>
      </c>
      <c r="Q1327" s="7">
        <f t="shared" si="188"/>
        <v>0.124</v>
      </c>
      <c r="R1327" s="11">
        <f t="shared" si="189"/>
        <v>-0.752980981344385</v>
      </c>
      <c r="S1327" s="12">
        <f t="shared" si="190"/>
        <v>0.024024682373263</v>
      </c>
    </row>
    <row r="1328" ht="15" spans="1:19">
      <c r="A1328" s="1">
        <v>2016</v>
      </c>
      <c r="B1328" s="1">
        <v>133</v>
      </c>
      <c r="C1328" s="4" t="s">
        <v>161</v>
      </c>
      <c r="D1328" s="5">
        <v>57691.7</v>
      </c>
      <c r="E1328" s="5">
        <v>25520.4</v>
      </c>
      <c r="F1328" s="7">
        <v>0.879</v>
      </c>
      <c r="G1328" s="5">
        <v>2419.7</v>
      </c>
      <c r="H1328" s="5">
        <f t="shared" si="191"/>
        <v>2126.9163</v>
      </c>
      <c r="I1328" s="5">
        <f t="shared" si="192"/>
        <v>292.783699999999</v>
      </c>
      <c r="J1328" s="5">
        <f t="shared" si="182"/>
        <v>122705417.10471</v>
      </c>
      <c r="K1328" s="5">
        <f t="shared" si="182"/>
        <v>7471957.13747999</v>
      </c>
      <c r="L1328" s="5">
        <f t="shared" si="183"/>
        <v>130177374.24219</v>
      </c>
      <c r="M1328" s="7">
        <f t="shared" si="184"/>
        <v>0.94260172183548</v>
      </c>
      <c r="N1328" s="7">
        <f t="shared" si="185"/>
        <v>0.879</v>
      </c>
      <c r="O1328" s="7">
        <f t="shared" si="186"/>
        <v>0.0698589434901181</v>
      </c>
      <c r="P1328" s="7">
        <f t="shared" si="187"/>
        <v>0.0573982781645196</v>
      </c>
      <c r="Q1328" s="7">
        <f t="shared" si="188"/>
        <v>0.121</v>
      </c>
      <c r="R1328" s="11">
        <f t="shared" si="189"/>
        <v>-0.745776239854947</v>
      </c>
      <c r="S1328" s="12">
        <f t="shared" si="190"/>
        <v>0.0230428883557091</v>
      </c>
    </row>
    <row r="1329" ht="15" spans="1:19">
      <c r="A1329" s="1">
        <v>2017</v>
      </c>
      <c r="B1329" s="1">
        <v>133</v>
      </c>
      <c r="C1329" s="4" t="s">
        <v>161</v>
      </c>
      <c r="D1329" s="5">
        <v>62595.7</v>
      </c>
      <c r="E1329" s="5">
        <v>27825</v>
      </c>
      <c r="F1329" s="7">
        <v>0.877</v>
      </c>
      <c r="G1329" s="5">
        <v>2418.33</v>
      </c>
      <c r="H1329" s="5">
        <f t="shared" si="191"/>
        <v>2120.87541</v>
      </c>
      <c r="I1329" s="5">
        <f t="shared" si="192"/>
        <v>297.45459</v>
      </c>
      <c r="J1329" s="5">
        <f t="shared" si="182"/>
        <v>132757680.901737</v>
      </c>
      <c r="K1329" s="5">
        <f t="shared" si="182"/>
        <v>8276673.96675</v>
      </c>
      <c r="L1329" s="5">
        <f t="shared" si="183"/>
        <v>141034354.868487</v>
      </c>
      <c r="M1329" s="7">
        <f t="shared" si="184"/>
        <v>0.941314483450022</v>
      </c>
      <c r="N1329" s="7">
        <f t="shared" si="185"/>
        <v>0.877</v>
      </c>
      <c r="O1329" s="7">
        <f t="shared" si="186"/>
        <v>0.0707702927087697</v>
      </c>
      <c r="P1329" s="7">
        <f t="shared" si="187"/>
        <v>0.0586855165499775</v>
      </c>
      <c r="Q1329" s="7">
        <f t="shared" si="188"/>
        <v>0.123</v>
      </c>
      <c r="R1329" s="11">
        <f t="shared" si="189"/>
        <v>-0.739991395780555</v>
      </c>
      <c r="S1329" s="12">
        <f t="shared" si="190"/>
        <v>0.0231903242208417</v>
      </c>
    </row>
    <row r="1330" ht="15" spans="1:19">
      <c r="A1330" s="1">
        <v>2018</v>
      </c>
      <c r="B1330" s="1">
        <v>133</v>
      </c>
      <c r="C1330" s="4" t="s">
        <v>161</v>
      </c>
      <c r="D1330" s="5">
        <v>68033.6</v>
      </c>
      <c r="E1330" s="5">
        <v>30374.7</v>
      </c>
      <c r="F1330" s="7">
        <v>0.881</v>
      </c>
      <c r="G1330" s="5">
        <v>2423.78</v>
      </c>
      <c r="H1330" s="5">
        <f t="shared" si="191"/>
        <v>2135.35018</v>
      </c>
      <c r="I1330" s="5">
        <f t="shared" si="192"/>
        <v>288.42982</v>
      </c>
      <c r="J1330" s="5">
        <f t="shared" si="182"/>
        <v>145275560.006048</v>
      </c>
      <c r="K1330" s="5">
        <f t="shared" si="182"/>
        <v>8760969.253554</v>
      </c>
      <c r="L1330" s="5">
        <f t="shared" si="183"/>
        <v>154036529.259602</v>
      </c>
      <c r="M1330" s="7">
        <f t="shared" si="184"/>
        <v>0.943124080400508</v>
      </c>
      <c r="N1330" s="7">
        <f t="shared" si="185"/>
        <v>0.881</v>
      </c>
      <c r="O1330" s="7">
        <f t="shared" si="186"/>
        <v>0.0681402285296677</v>
      </c>
      <c r="P1330" s="7">
        <f t="shared" si="187"/>
        <v>0.0568759195994925</v>
      </c>
      <c r="Q1330" s="7">
        <f t="shared" si="188"/>
        <v>0.119</v>
      </c>
      <c r="R1330" s="11">
        <f t="shared" si="189"/>
        <v>-0.738251447188842</v>
      </c>
      <c r="S1330" s="12">
        <f t="shared" si="190"/>
        <v>0.0222759604158017</v>
      </c>
    </row>
    <row r="1331" ht="15" spans="1:19">
      <c r="A1331" s="1">
        <v>2019</v>
      </c>
      <c r="B1331" s="1">
        <v>133</v>
      </c>
      <c r="C1331" s="4" t="s">
        <v>161</v>
      </c>
      <c r="D1331" s="5">
        <v>73615.3</v>
      </c>
      <c r="E1331" s="5">
        <v>33195.2</v>
      </c>
      <c r="F1331" s="7">
        <v>0.883</v>
      </c>
      <c r="G1331" s="5">
        <v>2428.14</v>
      </c>
      <c r="H1331" s="5">
        <f t="shared" si="191"/>
        <v>2144.04762</v>
      </c>
      <c r="I1331" s="5">
        <f t="shared" si="192"/>
        <v>284.09238</v>
      </c>
      <c r="J1331" s="5">
        <f t="shared" si="182"/>
        <v>157834708.760586</v>
      </c>
      <c r="K1331" s="5">
        <f t="shared" si="182"/>
        <v>9430503.372576</v>
      </c>
      <c r="L1331" s="5">
        <f t="shared" si="183"/>
        <v>167265212.133162</v>
      </c>
      <c r="M1331" s="7">
        <f t="shared" si="184"/>
        <v>0.943619457672596</v>
      </c>
      <c r="N1331" s="7">
        <f t="shared" si="185"/>
        <v>0.883</v>
      </c>
      <c r="O1331" s="7">
        <f t="shared" si="186"/>
        <v>0.0663977673958414</v>
      </c>
      <c r="P1331" s="7">
        <f t="shared" si="187"/>
        <v>0.0563805423274043</v>
      </c>
      <c r="Q1331" s="7">
        <f t="shared" si="188"/>
        <v>0.117</v>
      </c>
      <c r="R1331" s="11">
        <f t="shared" si="189"/>
        <v>-0.73004983001289</v>
      </c>
      <c r="S1331" s="12">
        <f t="shared" si="190"/>
        <v>0.0214936199185789</v>
      </c>
    </row>
    <row r="1332" ht="14.4" spans="1:19">
      <c r="A1332" s="1">
        <v>2010</v>
      </c>
      <c r="B1332" s="1">
        <v>134</v>
      </c>
      <c r="C1332" s="2" t="s">
        <v>162</v>
      </c>
      <c r="D1332" s="5">
        <v>30658.49</v>
      </c>
      <c r="E1332" s="5">
        <v>12675.55</v>
      </c>
      <c r="F1332" s="7">
        <v>0.837777638516549</v>
      </c>
      <c r="G1332" s="5">
        <v>1270.9585</v>
      </c>
      <c r="H1332" s="5">
        <v>1064.78061078254</v>
      </c>
      <c r="I1332" s="5">
        <v>206.177889217465</v>
      </c>
      <c r="J1332" s="5">
        <f t="shared" si="182"/>
        <v>32644565.7078702</v>
      </c>
      <c r="K1332" s="5">
        <f t="shared" si="182"/>
        <v>2613418.14367044</v>
      </c>
      <c r="L1332" s="5">
        <f t="shared" si="183"/>
        <v>35257983.8515407</v>
      </c>
      <c r="M1332" s="7">
        <f t="shared" si="184"/>
        <v>0.92587726641788</v>
      </c>
      <c r="N1332" s="7">
        <f t="shared" si="185"/>
        <v>0.837777638516549</v>
      </c>
      <c r="O1332" s="7">
        <f t="shared" si="186"/>
        <v>0.0999889667575629</v>
      </c>
      <c r="P1332" s="7">
        <f t="shared" si="187"/>
        <v>0.0741227335821199</v>
      </c>
      <c r="Q1332" s="7">
        <f t="shared" si="188"/>
        <v>0.162222361483451</v>
      </c>
      <c r="R1332" s="11">
        <f t="shared" si="189"/>
        <v>-0.783245714595621</v>
      </c>
      <c r="S1332" s="12">
        <f t="shared" si="190"/>
        <v>0.0345211977811323</v>
      </c>
    </row>
    <row r="1333" ht="14.4" spans="1:19">
      <c r="A1333" s="1">
        <v>2011</v>
      </c>
      <c r="B1333" s="1">
        <v>134</v>
      </c>
      <c r="C1333" s="2" t="s">
        <v>162</v>
      </c>
      <c r="D1333" s="5">
        <v>34438.08</v>
      </c>
      <c r="E1333" s="5">
        <v>14817.72</v>
      </c>
      <c r="F1333" s="7">
        <v>0.841300026561787</v>
      </c>
      <c r="G1333" s="5">
        <v>1275.14</v>
      </c>
      <c r="H1333" s="5">
        <v>1072.77531587</v>
      </c>
      <c r="I1333" s="5">
        <v>202.364684130003</v>
      </c>
      <c r="J1333" s="5">
        <f t="shared" si="182"/>
        <v>36944322.1499562</v>
      </c>
      <c r="K1333" s="5">
        <f t="shared" si="182"/>
        <v>2998583.22732683</v>
      </c>
      <c r="L1333" s="5">
        <f t="shared" si="183"/>
        <v>39942905.3772831</v>
      </c>
      <c r="M1333" s="7">
        <f t="shared" si="184"/>
        <v>0.924928264506462</v>
      </c>
      <c r="N1333" s="7">
        <f t="shared" si="185"/>
        <v>0.841300026561787</v>
      </c>
      <c r="O1333" s="7">
        <f t="shared" si="186"/>
        <v>0.0947678364911353</v>
      </c>
      <c r="P1333" s="7">
        <f t="shared" si="187"/>
        <v>0.0750717354935384</v>
      </c>
      <c r="Q1333" s="7">
        <f t="shared" si="188"/>
        <v>0.158699973438213</v>
      </c>
      <c r="R1333" s="11">
        <f t="shared" si="189"/>
        <v>-0.748571330506873</v>
      </c>
      <c r="S1333" s="12">
        <f t="shared" si="190"/>
        <v>0.0314569016149198</v>
      </c>
    </row>
    <row r="1334" ht="14.4" spans="1:19">
      <c r="A1334" s="1">
        <v>2012</v>
      </c>
      <c r="B1334" s="1">
        <v>134</v>
      </c>
      <c r="C1334" s="2" t="s">
        <v>162</v>
      </c>
      <c r="D1334" s="5">
        <v>38053.52</v>
      </c>
      <c r="E1334" s="5">
        <v>16788.48</v>
      </c>
      <c r="F1334" s="7">
        <v>0.8502</v>
      </c>
      <c r="G1334" s="5">
        <v>1283.89</v>
      </c>
      <c r="H1334" s="5">
        <v>1091.563278</v>
      </c>
      <c r="I1334" s="5">
        <v>192.326722</v>
      </c>
      <c r="J1334" s="5">
        <f t="shared" si="182"/>
        <v>41537825.0306386</v>
      </c>
      <c r="K1334" s="5">
        <f t="shared" si="182"/>
        <v>3228873.32576256</v>
      </c>
      <c r="L1334" s="5">
        <f t="shared" si="183"/>
        <v>44766698.3564011</v>
      </c>
      <c r="M1334" s="7">
        <f t="shared" si="184"/>
        <v>0.927873320027836</v>
      </c>
      <c r="N1334" s="7">
        <f t="shared" si="185"/>
        <v>0.8502</v>
      </c>
      <c r="O1334" s="7">
        <f t="shared" si="186"/>
        <v>0.0874235989526708</v>
      </c>
      <c r="P1334" s="7">
        <f t="shared" si="187"/>
        <v>0.0721266799721644</v>
      </c>
      <c r="Q1334" s="7">
        <f t="shared" si="188"/>
        <v>0.1498</v>
      </c>
      <c r="R1334" s="11">
        <f t="shared" si="189"/>
        <v>-0.730877054017777</v>
      </c>
      <c r="S1334" s="12">
        <f t="shared" si="190"/>
        <v>0.0284022896348582</v>
      </c>
    </row>
    <row r="1335" ht="14.4" spans="1:19">
      <c r="A1335" s="1">
        <v>2013</v>
      </c>
      <c r="B1335" s="1">
        <v>134</v>
      </c>
      <c r="C1335" s="2" t="s">
        <v>162</v>
      </c>
      <c r="D1335" s="5">
        <v>42049.1396</v>
      </c>
      <c r="E1335" s="5">
        <v>18887.04</v>
      </c>
      <c r="F1335" s="7">
        <v>0.8527</v>
      </c>
      <c r="G1335" s="5">
        <v>1292.68</v>
      </c>
      <c r="H1335" s="5">
        <v>1102.268236</v>
      </c>
      <c r="I1335" s="5">
        <v>190.411764</v>
      </c>
      <c r="J1335" s="5">
        <f t="shared" si="182"/>
        <v>46349430.9322097</v>
      </c>
      <c r="K1335" s="5">
        <f t="shared" si="182"/>
        <v>3596314.60313856</v>
      </c>
      <c r="L1335" s="5">
        <f t="shared" si="183"/>
        <v>49945745.5353483</v>
      </c>
      <c r="M1335" s="7">
        <f t="shared" si="184"/>
        <v>0.927995576708464</v>
      </c>
      <c r="N1335" s="7">
        <f t="shared" si="185"/>
        <v>0.8527</v>
      </c>
      <c r="O1335" s="7">
        <f t="shared" si="186"/>
        <v>0.0846191805488888</v>
      </c>
      <c r="P1335" s="7">
        <f t="shared" si="187"/>
        <v>0.0720044232915359</v>
      </c>
      <c r="Q1335" s="7">
        <f t="shared" si="188"/>
        <v>0.1473</v>
      </c>
      <c r="R1335" s="11">
        <f t="shared" si="189"/>
        <v>-0.715743771734892</v>
      </c>
      <c r="S1335" s="12">
        <f t="shared" si="190"/>
        <v>0.0269895077457842</v>
      </c>
    </row>
    <row r="1336" ht="14.4" spans="1:19">
      <c r="A1336" s="1">
        <v>2014</v>
      </c>
      <c r="B1336" s="1">
        <v>134</v>
      </c>
      <c r="C1336" s="2" t="s">
        <v>162</v>
      </c>
      <c r="D1336" s="5">
        <v>42954.6</v>
      </c>
      <c r="E1336" s="5">
        <v>17662.8</v>
      </c>
      <c r="F1336" s="7">
        <v>0.8543</v>
      </c>
      <c r="G1336" s="5">
        <v>1308.05</v>
      </c>
      <c r="H1336" s="5">
        <v>1117.467115</v>
      </c>
      <c r="I1336" s="5">
        <v>190.582885</v>
      </c>
      <c r="J1336" s="5">
        <f t="shared" si="182"/>
        <v>48000352.937979</v>
      </c>
      <c r="K1336" s="5">
        <f t="shared" si="182"/>
        <v>3366227.381178</v>
      </c>
      <c r="L1336" s="5">
        <f t="shared" si="183"/>
        <v>51366580.319157</v>
      </c>
      <c r="M1336" s="7">
        <f t="shared" si="184"/>
        <v>0.934466585856747</v>
      </c>
      <c r="N1336" s="7">
        <f t="shared" si="185"/>
        <v>0.8543</v>
      </c>
      <c r="O1336" s="7">
        <f t="shared" si="186"/>
        <v>0.0896934499262214</v>
      </c>
      <c r="P1336" s="7">
        <f t="shared" si="187"/>
        <v>0.0655334141432532</v>
      </c>
      <c r="Q1336" s="7">
        <f t="shared" si="188"/>
        <v>0.1457</v>
      </c>
      <c r="R1336" s="11">
        <f t="shared" si="189"/>
        <v>-0.798989561045265</v>
      </c>
      <c r="S1336" s="12">
        <f t="shared" si="190"/>
        <v>0.0314550181261538</v>
      </c>
    </row>
    <row r="1337" ht="14.4" spans="1:19">
      <c r="A1337" s="1">
        <v>2015</v>
      </c>
      <c r="B1337" s="1">
        <v>134</v>
      </c>
      <c r="C1337" s="2" t="s">
        <v>162</v>
      </c>
      <c r="D1337" s="5">
        <v>46734.6</v>
      </c>
      <c r="E1337" s="5">
        <v>19323.1</v>
      </c>
      <c r="F1337" s="7">
        <v>0.8553</v>
      </c>
      <c r="G1337" s="5">
        <v>1350.11</v>
      </c>
      <c r="H1337" s="5">
        <v>1154.749083</v>
      </c>
      <c r="I1337" s="5">
        <v>195.360917</v>
      </c>
      <c r="J1337" s="5">
        <f t="shared" si="182"/>
        <v>53966736.4943718</v>
      </c>
      <c r="K1337" s="5">
        <f t="shared" si="182"/>
        <v>3774978.5352827</v>
      </c>
      <c r="L1337" s="5">
        <f t="shared" si="183"/>
        <v>57741715.0296545</v>
      </c>
      <c r="M1337" s="7">
        <f t="shared" si="184"/>
        <v>0.934623027159066</v>
      </c>
      <c r="N1337" s="7">
        <f t="shared" si="185"/>
        <v>0.8553</v>
      </c>
      <c r="O1337" s="7">
        <f t="shared" si="186"/>
        <v>0.0886909838942192</v>
      </c>
      <c r="P1337" s="7">
        <f t="shared" si="187"/>
        <v>0.0653769728409345</v>
      </c>
      <c r="Q1337" s="7">
        <f t="shared" si="188"/>
        <v>0.1447</v>
      </c>
      <c r="R1337" s="11">
        <f t="shared" si="189"/>
        <v>-0.794492534408488</v>
      </c>
      <c r="S1337" s="12">
        <f t="shared" si="190"/>
        <v>0.0309511190045821</v>
      </c>
    </row>
    <row r="1338" ht="14.4" spans="1:19">
      <c r="A1338" s="1">
        <v>2016</v>
      </c>
      <c r="B1338" s="1">
        <v>134</v>
      </c>
      <c r="C1338" s="2" t="s">
        <v>162</v>
      </c>
      <c r="D1338" s="5">
        <v>50940.719232</v>
      </c>
      <c r="E1338" s="5">
        <v>21448.644552</v>
      </c>
      <c r="F1338" s="7">
        <v>0.8606</v>
      </c>
      <c r="G1338" s="5">
        <v>1404.35</v>
      </c>
      <c r="H1338" s="5">
        <v>1208.58361</v>
      </c>
      <c r="I1338" s="5">
        <v>195.76639</v>
      </c>
      <c r="J1338" s="5">
        <f t="shared" si="182"/>
        <v>61566118.345407</v>
      </c>
      <c r="K1338" s="5">
        <f t="shared" si="182"/>
        <v>4198923.71433821</v>
      </c>
      <c r="L1338" s="5">
        <f t="shared" si="183"/>
        <v>65765042.0597452</v>
      </c>
      <c r="M1338" s="7">
        <f t="shared" si="184"/>
        <v>0.936152649145672</v>
      </c>
      <c r="N1338" s="7">
        <f t="shared" si="185"/>
        <v>0.8606</v>
      </c>
      <c r="O1338" s="7">
        <f t="shared" si="186"/>
        <v>0.0841487294699973</v>
      </c>
      <c r="P1338" s="7">
        <f t="shared" si="187"/>
        <v>0.0638473508543283</v>
      </c>
      <c r="Q1338" s="7">
        <f t="shared" si="188"/>
        <v>0.1394</v>
      </c>
      <c r="R1338" s="11">
        <f t="shared" si="189"/>
        <v>-0.78085240685226</v>
      </c>
      <c r="S1338" s="12">
        <f t="shared" si="190"/>
        <v>0.0289206984298375</v>
      </c>
    </row>
    <row r="1339" ht="14.4" spans="1:19">
      <c r="A1339" s="1">
        <v>2017</v>
      </c>
      <c r="B1339" s="1">
        <v>134</v>
      </c>
      <c r="C1339" s="2" t="s">
        <v>162</v>
      </c>
      <c r="D1339" s="5">
        <v>55400.4896534002</v>
      </c>
      <c r="E1339" s="5">
        <v>23483.8802687178</v>
      </c>
      <c r="F1339" s="7">
        <v>0.8614</v>
      </c>
      <c r="G1339" s="5">
        <v>1449.84</v>
      </c>
      <c r="H1339" s="5">
        <v>1248.892176</v>
      </c>
      <c r="I1339" s="5">
        <v>200.947824</v>
      </c>
      <c r="J1339" s="5">
        <f t="shared" si="182"/>
        <v>69189238.0747005</v>
      </c>
      <c r="K1339" s="5">
        <f t="shared" si="182"/>
        <v>4719034.63907537</v>
      </c>
      <c r="L1339" s="5">
        <f t="shared" si="183"/>
        <v>73908272.7137758</v>
      </c>
      <c r="M1339" s="7">
        <f t="shared" si="184"/>
        <v>0.936150116004595</v>
      </c>
      <c r="N1339" s="7">
        <f t="shared" si="185"/>
        <v>0.8614</v>
      </c>
      <c r="O1339" s="7">
        <f t="shared" si="186"/>
        <v>0.0832168713448181</v>
      </c>
      <c r="P1339" s="7">
        <f t="shared" si="187"/>
        <v>0.0638498839954054</v>
      </c>
      <c r="Q1339" s="7">
        <f t="shared" si="188"/>
        <v>0.1386</v>
      </c>
      <c r="R1339" s="11">
        <f t="shared" si="189"/>
        <v>-0.77505732110889</v>
      </c>
      <c r="S1339" s="12">
        <f t="shared" si="190"/>
        <v>0.0284161637203986</v>
      </c>
    </row>
    <row r="1340" ht="14.4" spans="1:19">
      <c r="A1340" s="1">
        <v>2018</v>
      </c>
      <c r="B1340" s="1">
        <v>134</v>
      </c>
      <c r="C1340" s="2" t="s">
        <v>162</v>
      </c>
      <c r="D1340" s="5">
        <v>59982.1101477364</v>
      </c>
      <c r="E1340" s="5">
        <v>26020.1393377393</v>
      </c>
      <c r="F1340" s="7">
        <v>0.8638</v>
      </c>
      <c r="G1340" s="5">
        <v>1490.44</v>
      </c>
      <c r="H1340" s="5">
        <v>1287.442072</v>
      </c>
      <c r="I1340" s="5">
        <v>202.997928</v>
      </c>
      <c r="J1340" s="5">
        <f t="shared" si="182"/>
        <v>77223492.171534</v>
      </c>
      <c r="K1340" s="5">
        <f t="shared" si="182"/>
        <v>5282034.37183238</v>
      </c>
      <c r="L1340" s="5">
        <f t="shared" si="183"/>
        <v>82505526.5433663</v>
      </c>
      <c r="M1340" s="7">
        <f t="shared" si="184"/>
        <v>0.935979629569953</v>
      </c>
      <c r="N1340" s="7">
        <f t="shared" si="185"/>
        <v>0.8638</v>
      </c>
      <c r="O1340" s="7">
        <f t="shared" si="186"/>
        <v>0.0802524524342031</v>
      </c>
      <c r="P1340" s="7">
        <f t="shared" si="187"/>
        <v>0.0640203704300468</v>
      </c>
      <c r="Q1340" s="7">
        <f t="shared" si="188"/>
        <v>0.1362</v>
      </c>
      <c r="R1340" s="11">
        <f t="shared" si="189"/>
        <v>-0.754923073029128</v>
      </c>
      <c r="S1340" s="12">
        <f t="shared" si="190"/>
        <v>0.0267842059199316</v>
      </c>
    </row>
    <row r="1341" ht="14.4" spans="1:19">
      <c r="A1341" s="1">
        <v>2019</v>
      </c>
      <c r="B1341" s="1">
        <v>134</v>
      </c>
      <c r="C1341" s="2" t="s">
        <v>162</v>
      </c>
      <c r="D1341" s="5">
        <v>65052.1068823675</v>
      </c>
      <c r="E1341" s="5">
        <v>28867.9185495866</v>
      </c>
      <c r="F1341" s="7">
        <v>0.8646</v>
      </c>
      <c r="G1341" s="5">
        <v>1530.59</v>
      </c>
      <c r="H1341" s="5">
        <v>1323.348114</v>
      </c>
      <c r="I1341" s="5">
        <v>207.241886</v>
      </c>
      <c r="J1341" s="5">
        <f t="shared" si="182"/>
        <v>86086582.9545074</v>
      </c>
      <c r="K1341" s="5">
        <f t="shared" si="182"/>
        <v>5982641.88511071</v>
      </c>
      <c r="L1341" s="5">
        <f t="shared" si="183"/>
        <v>92069224.8396181</v>
      </c>
      <c r="M1341" s="7">
        <f t="shared" si="184"/>
        <v>0.935020177529111</v>
      </c>
      <c r="N1341" s="7">
        <f t="shared" si="185"/>
        <v>0.8646</v>
      </c>
      <c r="O1341" s="7">
        <f t="shared" si="186"/>
        <v>0.0783011370673446</v>
      </c>
      <c r="P1341" s="7">
        <f t="shared" si="187"/>
        <v>0.0649798224708886</v>
      </c>
      <c r="Q1341" s="7">
        <f t="shared" si="188"/>
        <v>0.1354</v>
      </c>
      <c r="R1341" s="11">
        <f t="shared" si="189"/>
        <v>-0.734156562298684</v>
      </c>
      <c r="S1341" s="12">
        <f t="shared" si="190"/>
        <v>0.0255077799974335</v>
      </c>
    </row>
    <row r="1342" ht="14.4" spans="1:19">
      <c r="A1342" s="1">
        <v>2010</v>
      </c>
      <c r="B1342" s="1">
        <v>135</v>
      </c>
      <c r="C1342" s="2" t="s">
        <v>163</v>
      </c>
      <c r="D1342" s="5">
        <v>18020.61</v>
      </c>
      <c r="E1342" s="5">
        <v>6317.2</v>
      </c>
      <c r="F1342" s="7">
        <v>0.525347350483963</v>
      </c>
      <c r="G1342" s="5">
        <v>283.0198</v>
      </c>
      <c r="H1342" s="5">
        <v>148.683702064501</v>
      </c>
      <c r="I1342" s="5">
        <v>134.336097935499</v>
      </c>
      <c r="J1342" s="5">
        <f t="shared" si="182"/>
        <v>2679371.00826057</v>
      </c>
      <c r="K1342" s="5">
        <f t="shared" si="182"/>
        <v>848627.997878134</v>
      </c>
      <c r="L1342" s="5">
        <f t="shared" si="183"/>
        <v>3527999.0061387</v>
      </c>
      <c r="M1342" s="7">
        <f t="shared" si="184"/>
        <v>0.759459116512923</v>
      </c>
      <c r="N1342" s="7">
        <f t="shared" si="185"/>
        <v>0.525347350483963</v>
      </c>
      <c r="O1342" s="7">
        <f t="shared" si="186"/>
        <v>0.36854682732382</v>
      </c>
      <c r="P1342" s="7">
        <f t="shared" si="187"/>
        <v>0.240540883487077</v>
      </c>
      <c r="Q1342" s="7">
        <f t="shared" si="188"/>
        <v>0.474652649516037</v>
      </c>
      <c r="R1342" s="11">
        <f t="shared" si="189"/>
        <v>-0.679693203546027</v>
      </c>
      <c r="S1342" s="12">
        <f t="shared" si="190"/>
        <v>0.116402244191866</v>
      </c>
    </row>
    <row r="1343" ht="14.4" spans="1:19">
      <c r="A1343" s="1">
        <v>2011</v>
      </c>
      <c r="B1343" s="1">
        <v>135</v>
      </c>
      <c r="C1343" s="2" t="s">
        <v>163</v>
      </c>
      <c r="D1343" s="5">
        <v>20328.83</v>
      </c>
      <c r="E1343" s="5">
        <v>7460.61</v>
      </c>
      <c r="F1343" s="7">
        <v>0.52772078893379</v>
      </c>
      <c r="G1343" s="5">
        <v>285</v>
      </c>
      <c r="H1343" s="5">
        <v>150.40042484613</v>
      </c>
      <c r="I1343" s="5">
        <v>134.59957515387</v>
      </c>
      <c r="J1343" s="5">
        <f t="shared" si="182"/>
        <v>3057464.66862476</v>
      </c>
      <c r="K1343" s="5">
        <f t="shared" si="182"/>
        <v>1004194.93638871</v>
      </c>
      <c r="L1343" s="5">
        <f t="shared" si="183"/>
        <v>4061659.60501347</v>
      </c>
      <c r="M1343" s="7">
        <f t="shared" si="184"/>
        <v>0.752762408954902</v>
      </c>
      <c r="N1343" s="7">
        <f t="shared" si="185"/>
        <v>0.52772078893379</v>
      </c>
      <c r="O1343" s="7">
        <f t="shared" si="186"/>
        <v>0.355182317054763</v>
      </c>
      <c r="P1343" s="7">
        <f t="shared" si="187"/>
        <v>0.247237591045098</v>
      </c>
      <c r="Q1343" s="7">
        <f t="shared" si="188"/>
        <v>0.47227921106621</v>
      </c>
      <c r="R1343" s="11">
        <f t="shared" si="189"/>
        <v>-0.647220578201574</v>
      </c>
      <c r="S1343" s="12">
        <f t="shared" si="190"/>
        <v>0.107350639974955</v>
      </c>
    </row>
    <row r="1344" ht="14.4" spans="1:19">
      <c r="A1344" s="1">
        <v>2012</v>
      </c>
      <c r="B1344" s="1">
        <v>135</v>
      </c>
      <c r="C1344" s="2" t="s">
        <v>163</v>
      </c>
      <c r="D1344" s="5">
        <v>23183.63</v>
      </c>
      <c r="E1344" s="5">
        <v>8579.7</v>
      </c>
      <c r="F1344" s="7">
        <v>0.533</v>
      </c>
      <c r="G1344" s="5">
        <v>286.87</v>
      </c>
      <c r="H1344" s="5">
        <v>152.90171</v>
      </c>
      <c r="I1344" s="5">
        <v>133.96829</v>
      </c>
      <c r="J1344" s="5">
        <f t="shared" si="182"/>
        <v>3544816.6710073</v>
      </c>
      <c r="K1344" s="5">
        <f t="shared" si="182"/>
        <v>1149407.737713</v>
      </c>
      <c r="L1344" s="5">
        <f t="shared" si="183"/>
        <v>4694224.4087203</v>
      </c>
      <c r="M1344" s="7">
        <f t="shared" si="184"/>
        <v>0.755144271420475</v>
      </c>
      <c r="N1344" s="7">
        <f t="shared" si="185"/>
        <v>0.533</v>
      </c>
      <c r="O1344" s="7">
        <f t="shared" si="186"/>
        <v>0.348387394802337</v>
      </c>
      <c r="P1344" s="7">
        <f t="shared" si="187"/>
        <v>0.244855728579525</v>
      </c>
      <c r="Q1344" s="7">
        <f t="shared" si="188"/>
        <v>0.467</v>
      </c>
      <c r="R1344" s="11">
        <f t="shared" si="189"/>
        <v>-0.64566008351276</v>
      </c>
      <c r="S1344" s="12">
        <f t="shared" si="190"/>
        <v>0.104989175256854</v>
      </c>
    </row>
    <row r="1345" ht="14.4" spans="1:19">
      <c r="A1345" s="1">
        <v>2013</v>
      </c>
      <c r="B1345" s="1">
        <v>135</v>
      </c>
      <c r="C1345" s="2" t="s">
        <v>163</v>
      </c>
      <c r="D1345" s="5">
        <v>25594.72752</v>
      </c>
      <c r="E1345" s="5">
        <v>9583.57</v>
      </c>
      <c r="F1345" s="7">
        <v>0.5373</v>
      </c>
      <c r="G1345" s="5">
        <v>289.27</v>
      </c>
      <c r="H1345" s="5">
        <v>155.424771</v>
      </c>
      <c r="I1345" s="5">
        <v>133.845229</v>
      </c>
      <c r="J1345" s="5">
        <f t="shared" si="182"/>
        <v>3978054.6636034</v>
      </c>
      <c r="K1345" s="5">
        <f t="shared" si="182"/>
        <v>1282715.12128753</v>
      </c>
      <c r="L1345" s="5">
        <f t="shared" si="183"/>
        <v>5260769.78489093</v>
      </c>
      <c r="M1345" s="7">
        <f t="shared" si="184"/>
        <v>0.756173492903734</v>
      </c>
      <c r="N1345" s="7">
        <f t="shared" si="185"/>
        <v>0.5373</v>
      </c>
      <c r="O1345" s="7">
        <f t="shared" si="186"/>
        <v>0.341714240084324</v>
      </c>
      <c r="P1345" s="7">
        <f t="shared" si="187"/>
        <v>0.243826507096266</v>
      </c>
      <c r="Q1345" s="7">
        <f t="shared" si="188"/>
        <v>0.4627</v>
      </c>
      <c r="R1345" s="11">
        <f t="shared" si="189"/>
        <v>-0.640621960016801</v>
      </c>
      <c r="S1345" s="12">
        <f t="shared" si="190"/>
        <v>0.102194635619448</v>
      </c>
    </row>
    <row r="1346" ht="14.4" spans="1:19">
      <c r="A1346" s="1">
        <v>2014</v>
      </c>
      <c r="B1346" s="1">
        <v>135</v>
      </c>
      <c r="C1346" s="2" t="s">
        <v>163</v>
      </c>
      <c r="D1346" s="5">
        <v>21583.3</v>
      </c>
      <c r="E1346" s="5">
        <v>10532.2</v>
      </c>
      <c r="F1346" s="7">
        <v>0.538</v>
      </c>
      <c r="G1346" s="5">
        <v>290.89</v>
      </c>
      <c r="H1346" s="5">
        <v>156.49882</v>
      </c>
      <c r="I1346" s="5">
        <v>134.39118</v>
      </c>
      <c r="J1346" s="5">
        <f t="shared" si="182"/>
        <v>3377760.981706</v>
      </c>
      <c r="K1346" s="5">
        <f t="shared" si="182"/>
        <v>1415434.785996</v>
      </c>
      <c r="L1346" s="5">
        <f t="shared" si="183"/>
        <v>4793195.767702</v>
      </c>
      <c r="M1346" s="7">
        <f t="shared" si="184"/>
        <v>0.704699149670951</v>
      </c>
      <c r="N1346" s="7">
        <f t="shared" si="185"/>
        <v>0.538</v>
      </c>
      <c r="O1346" s="7">
        <f t="shared" si="186"/>
        <v>0.269912413516499</v>
      </c>
      <c r="P1346" s="7">
        <f t="shared" si="187"/>
        <v>0.295300850329049</v>
      </c>
      <c r="Q1346" s="7">
        <f t="shared" si="188"/>
        <v>0.462</v>
      </c>
      <c r="R1346" s="11">
        <f t="shared" si="189"/>
        <v>-0.447570222793004</v>
      </c>
      <c r="S1346" s="12">
        <f t="shared" si="190"/>
        <v>0.0580391809179751</v>
      </c>
    </row>
    <row r="1347" ht="14.4" spans="1:19">
      <c r="A1347" s="1">
        <v>2015</v>
      </c>
      <c r="B1347" s="1">
        <v>135</v>
      </c>
      <c r="C1347" s="2" t="s">
        <v>163</v>
      </c>
      <c r="D1347" s="5">
        <v>23504.2</v>
      </c>
      <c r="E1347" s="5">
        <v>11606.5</v>
      </c>
      <c r="F1347" s="7">
        <v>0.5429</v>
      </c>
      <c r="G1347" s="5">
        <v>293.15</v>
      </c>
      <c r="H1347" s="5">
        <v>159.151135</v>
      </c>
      <c r="I1347" s="5">
        <v>133.998865</v>
      </c>
      <c r="J1347" s="5">
        <f t="shared" ref="J1347:K1410" si="193">D1347*H1347</f>
        <v>3740720.107267</v>
      </c>
      <c r="K1347" s="5">
        <f t="shared" si="193"/>
        <v>1555257.8266225</v>
      </c>
      <c r="L1347" s="5">
        <f t="shared" ref="L1347:L1410" si="194">J1347+K1347</f>
        <v>5295977.9338895</v>
      </c>
      <c r="M1347" s="7">
        <f t="shared" ref="M1347:M1410" si="195">J1347/L1347</f>
        <v>0.706332268367236</v>
      </c>
      <c r="N1347" s="7">
        <f t="shared" ref="N1347:N1410" si="196">H1347/G1347</f>
        <v>0.5429</v>
      </c>
      <c r="O1347" s="7">
        <f t="shared" ref="O1347:O1410" si="197">LN(M1347/N1347)</f>
        <v>0.263160620948954</v>
      </c>
      <c r="P1347" s="7">
        <f t="shared" ref="P1347:P1410" si="198">K1347/L1347</f>
        <v>0.293667731632764</v>
      </c>
      <c r="Q1347" s="7">
        <f t="shared" ref="Q1347:Q1410" si="199">I1347/G1347</f>
        <v>0.4571</v>
      </c>
      <c r="R1347" s="11">
        <f t="shared" ref="R1347:R1410" si="200">LN(P1347/Q1347)</f>
        <v>-0.442453221630925</v>
      </c>
      <c r="S1347" s="12">
        <f t="shared" ref="S1347:S1410" si="201">M1347*O1347+P1347*R1347</f>
        <v>0.055944604389843</v>
      </c>
    </row>
    <row r="1348" ht="14.4" spans="1:19">
      <c r="A1348" s="1">
        <v>2016</v>
      </c>
      <c r="B1348" s="1">
        <v>135</v>
      </c>
      <c r="C1348" s="2" t="s">
        <v>163</v>
      </c>
      <c r="D1348" s="5">
        <v>25854.63507</v>
      </c>
      <c r="E1348" s="5">
        <v>12790.3458088</v>
      </c>
      <c r="F1348" s="7">
        <v>0.5479</v>
      </c>
      <c r="G1348" s="5">
        <v>295.61</v>
      </c>
      <c r="H1348" s="5">
        <v>161.964719</v>
      </c>
      <c r="I1348" s="5">
        <v>133.645281</v>
      </c>
      <c r="J1348" s="5">
        <f t="shared" si="193"/>
        <v>4187538.7039601</v>
      </c>
      <c r="K1348" s="5">
        <f t="shared" si="193"/>
        <v>1709369.35970425</v>
      </c>
      <c r="L1348" s="5">
        <f t="shared" si="194"/>
        <v>5896908.06366435</v>
      </c>
      <c r="M1348" s="7">
        <f t="shared" si="195"/>
        <v>0.710124468407933</v>
      </c>
      <c r="N1348" s="7">
        <f t="shared" si="196"/>
        <v>0.5479</v>
      </c>
      <c r="O1348" s="7">
        <f t="shared" si="197"/>
        <v>0.259347473743214</v>
      </c>
      <c r="P1348" s="7">
        <f t="shared" si="198"/>
        <v>0.289875531592067</v>
      </c>
      <c r="Q1348" s="7">
        <f t="shared" si="199"/>
        <v>0.4521</v>
      </c>
      <c r="R1348" s="11">
        <f t="shared" si="200"/>
        <v>-0.444451764859992</v>
      </c>
      <c r="S1348" s="12">
        <f t="shared" si="201"/>
        <v>0.0553332953190172</v>
      </c>
    </row>
    <row r="1349" ht="14.4" spans="1:19">
      <c r="A1349" s="1">
        <v>2017</v>
      </c>
      <c r="B1349" s="1">
        <v>135</v>
      </c>
      <c r="C1349" s="2" t="s">
        <v>163</v>
      </c>
      <c r="D1349" s="5">
        <v>28305.9164023915</v>
      </c>
      <c r="E1349" s="5">
        <v>14107.5900537126</v>
      </c>
      <c r="F1349" s="7">
        <v>0.5549</v>
      </c>
      <c r="G1349" s="5">
        <v>297.92</v>
      </c>
      <c r="H1349" s="5">
        <v>165.315808</v>
      </c>
      <c r="I1349" s="5">
        <v>132.604192</v>
      </c>
      <c r="J1349" s="5">
        <f t="shared" si="193"/>
        <v>4679415.4412418</v>
      </c>
      <c r="K1349" s="5">
        <f t="shared" si="193"/>
        <v>1870725.5801398</v>
      </c>
      <c r="L1349" s="5">
        <f t="shared" si="194"/>
        <v>6550141.0213816</v>
      </c>
      <c r="M1349" s="7">
        <f t="shared" si="195"/>
        <v>0.714399190180304</v>
      </c>
      <c r="N1349" s="7">
        <f t="shared" si="196"/>
        <v>0.5549</v>
      </c>
      <c r="O1349" s="7">
        <f t="shared" si="197"/>
        <v>0.252653978663587</v>
      </c>
      <c r="P1349" s="7">
        <f t="shared" si="198"/>
        <v>0.285600809819696</v>
      </c>
      <c r="Q1349" s="7">
        <f t="shared" si="199"/>
        <v>0.4451</v>
      </c>
      <c r="R1349" s="11">
        <f t="shared" si="200"/>
        <v>-0.443703910057262</v>
      </c>
      <c r="S1349" s="12">
        <f t="shared" si="201"/>
        <v>0.0537736017205791</v>
      </c>
    </row>
    <row r="1350" ht="14.4" spans="1:19">
      <c r="A1350" s="1">
        <v>2018</v>
      </c>
      <c r="B1350" s="1">
        <v>135</v>
      </c>
      <c r="C1350" s="2" t="s">
        <v>163</v>
      </c>
      <c r="D1350" s="5">
        <v>30287.3305505589</v>
      </c>
      <c r="E1350" s="5">
        <v>15433.7035187616</v>
      </c>
      <c r="F1350" s="7">
        <v>0.5649</v>
      </c>
      <c r="G1350" s="5">
        <v>299.76</v>
      </c>
      <c r="H1350" s="5">
        <v>169.334424</v>
      </c>
      <c r="I1350" s="5">
        <v>130.425576</v>
      </c>
      <c r="J1350" s="5">
        <f t="shared" si="193"/>
        <v>5128687.6732765</v>
      </c>
      <c r="K1350" s="5">
        <f t="shared" si="193"/>
        <v>2012949.67124771</v>
      </c>
      <c r="L1350" s="5">
        <f t="shared" si="194"/>
        <v>7141637.3445242</v>
      </c>
      <c r="M1350" s="7">
        <f t="shared" si="195"/>
        <v>0.718138912109403</v>
      </c>
      <c r="N1350" s="7">
        <f t="shared" si="196"/>
        <v>0.5649</v>
      </c>
      <c r="O1350" s="7">
        <f t="shared" si="197"/>
        <v>0.240014296908387</v>
      </c>
      <c r="P1350" s="7">
        <f t="shared" si="198"/>
        <v>0.281861087890597</v>
      </c>
      <c r="Q1350" s="7">
        <f t="shared" si="199"/>
        <v>0.4351</v>
      </c>
      <c r="R1350" s="11">
        <f t="shared" si="200"/>
        <v>-0.434161536286488</v>
      </c>
      <c r="S1350" s="12">
        <f t="shared" si="201"/>
        <v>0.0499903631345297</v>
      </c>
    </row>
    <row r="1351" ht="14.4" spans="1:19">
      <c r="A1351" s="1">
        <v>2019</v>
      </c>
      <c r="B1351" s="1">
        <v>135</v>
      </c>
      <c r="C1351" s="2" t="s">
        <v>163</v>
      </c>
      <c r="D1351" s="5">
        <v>32633.8803418508</v>
      </c>
      <c r="E1351" s="5">
        <v>16940.1216891126</v>
      </c>
      <c r="F1351" s="7">
        <v>0.5739</v>
      </c>
      <c r="G1351" s="5">
        <v>303.04</v>
      </c>
      <c r="H1351" s="5">
        <v>173.914656</v>
      </c>
      <c r="I1351" s="5">
        <v>129.125344</v>
      </c>
      <c r="J1351" s="5">
        <f t="shared" si="193"/>
        <v>5675510.07359815</v>
      </c>
      <c r="K1351" s="5">
        <f t="shared" si="193"/>
        <v>2187399.04050853</v>
      </c>
      <c r="L1351" s="5">
        <f t="shared" si="194"/>
        <v>7862909.11410668</v>
      </c>
      <c r="M1351" s="7">
        <f t="shared" si="195"/>
        <v>0.721807920101205</v>
      </c>
      <c r="N1351" s="7">
        <f t="shared" si="196"/>
        <v>0.5739</v>
      </c>
      <c r="O1351" s="7">
        <f t="shared" si="197"/>
        <v>0.229303899742962</v>
      </c>
      <c r="P1351" s="7">
        <f t="shared" si="198"/>
        <v>0.278192079898795</v>
      </c>
      <c r="Q1351" s="7">
        <f t="shared" si="199"/>
        <v>0.4261</v>
      </c>
      <c r="R1351" s="11">
        <f t="shared" si="200"/>
        <v>-0.426362250513095</v>
      </c>
      <c r="S1351" s="12">
        <f t="shared" si="201"/>
        <v>0.0469027696839935</v>
      </c>
    </row>
    <row r="1352" ht="14.4" spans="1:19">
      <c r="A1352" s="1">
        <v>2010</v>
      </c>
      <c r="B1352" s="1">
        <v>136</v>
      </c>
      <c r="C1352" s="2" t="s">
        <v>164</v>
      </c>
      <c r="D1352" s="5">
        <v>32380.86</v>
      </c>
      <c r="E1352" s="5"/>
      <c r="F1352" s="7">
        <v>1</v>
      </c>
      <c r="G1352" s="5">
        <v>1037.2006</v>
      </c>
      <c r="H1352" s="5">
        <v>1037.2006</v>
      </c>
      <c r="I1352" s="5">
        <v>0</v>
      </c>
      <c r="J1352" s="5">
        <f t="shared" si="193"/>
        <v>33585447.420516</v>
      </c>
      <c r="K1352" s="5">
        <f t="shared" si="193"/>
        <v>0</v>
      </c>
      <c r="L1352" s="5">
        <f t="shared" si="194"/>
        <v>33585447.420516</v>
      </c>
      <c r="M1352" s="7">
        <f t="shared" si="195"/>
        <v>1</v>
      </c>
      <c r="N1352" s="7">
        <f t="shared" si="196"/>
        <v>1</v>
      </c>
      <c r="O1352" s="7">
        <f t="shared" si="197"/>
        <v>0</v>
      </c>
      <c r="P1352" s="7">
        <f t="shared" si="198"/>
        <v>0</v>
      </c>
      <c r="Q1352" s="7">
        <f t="shared" si="199"/>
        <v>0</v>
      </c>
      <c r="R1352" s="11" t="e">
        <f t="shared" si="200"/>
        <v>#DIV/0!</v>
      </c>
      <c r="S1352" s="12" t="e">
        <f t="shared" si="201"/>
        <v>#DIV/0!</v>
      </c>
    </row>
    <row r="1353" ht="14.4" spans="1:19">
      <c r="A1353" s="1">
        <v>2011</v>
      </c>
      <c r="B1353" s="1">
        <v>136</v>
      </c>
      <c r="C1353" s="2" t="s">
        <v>164</v>
      </c>
      <c r="D1353" s="5">
        <v>36505.04</v>
      </c>
      <c r="E1353" s="5"/>
      <c r="F1353" s="7">
        <v>1</v>
      </c>
      <c r="G1353" s="5">
        <v>1046.74</v>
      </c>
      <c r="H1353" s="5">
        <v>1046.74</v>
      </c>
      <c r="I1353" s="5">
        <v>0</v>
      </c>
      <c r="J1353" s="5">
        <f t="shared" si="193"/>
        <v>38211285.5696</v>
      </c>
      <c r="K1353" s="5">
        <f t="shared" si="193"/>
        <v>0</v>
      </c>
      <c r="L1353" s="5">
        <f t="shared" si="194"/>
        <v>38211285.5696</v>
      </c>
      <c r="M1353" s="7">
        <f t="shared" si="195"/>
        <v>1</v>
      </c>
      <c r="N1353" s="7">
        <f t="shared" si="196"/>
        <v>1</v>
      </c>
      <c r="O1353" s="7">
        <f t="shared" si="197"/>
        <v>0</v>
      </c>
      <c r="P1353" s="7">
        <f t="shared" si="198"/>
        <v>0</v>
      </c>
      <c r="Q1353" s="7">
        <f t="shared" si="199"/>
        <v>0</v>
      </c>
      <c r="R1353" s="11" t="e">
        <f t="shared" si="200"/>
        <v>#DIV/0!</v>
      </c>
      <c r="S1353" s="12" t="e">
        <f t="shared" si="201"/>
        <v>#DIV/0!</v>
      </c>
    </row>
    <row r="1354" ht="14.4" spans="1:19">
      <c r="A1354" s="1">
        <v>2012</v>
      </c>
      <c r="B1354" s="1">
        <v>136</v>
      </c>
      <c r="C1354" s="2" t="s">
        <v>164</v>
      </c>
      <c r="D1354" s="5">
        <v>40741.88</v>
      </c>
      <c r="E1354" s="5"/>
      <c r="F1354" s="7">
        <v>1</v>
      </c>
      <c r="G1354" s="5">
        <v>1054.74</v>
      </c>
      <c r="H1354" s="5">
        <v>1054.74</v>
      </c>
      <c r="I1354" s="5">
        <v>0</v>
      </c>
      <c r="J1354" s="5">
        <f t="shared" si="193"/>
        <v>42972090.5112</v>
      </c>
      <c r="K1354" s="5">
        <f t="shared" si="193"/>
        <v>0</v>
      </c>
      <c r="L1354" s="5">
        <f t="shared" si="194"/>
        <v>42972090.5112</v>
      </c>
      <c r="M1354" s="7">
        <f t="shared" si="195"/>
        <v>1</v>
      </c>
      <c r="N1354" s="7">
        <f t="shared" si="196"/>
        <v>1</v>
      </c>
      <c r="O1354" s="7">
        <f t="shared" si="197"/>
        <v>0</v>
      </c>
      <c r="P1354" s="7">
        <f t="shared" si="198"/>
        <v>0</v>
      </c>
      <c r="Q1354" s="7">
        <f t="shared" si="199"/>
        <v>0</v>
      </c>
      <c r="R1354" s="11" t="e">
        <f t="shared" si="200"/>
        <v>#DIV/0!</v>
      </c>
      <c r="S1354" s="12" t="e">
        <f t="shared" si="201"/>
        <v>#DIV/0!</v>
      </c>
    </row>
    <row r="1355" ht="14.4" spans="1:19">
      <c r="A1355" s="1">
        <v>2013</v>
      </c>
      <c r="B1355" s="1">
        <v>136</v>
      </c>
      <c r="C1355" s="2" t="s">
        <v>164</v>
      </c>
      <c r="D1355" s="5">
        <v>44653.10048</v>
      </c>
      <c r="E1355" s="5"/>
      <c r="F1355" s="7">
        <v>1</v>
      </c>
      <c r="G1355" s="5">
        <v>1062.89</v>
      </c>
      <c r="H1355" s="5">
        <v>1062.89</v>
      </c>
      <c r="I1355" s="5">
        <v>0</v>
      </c>
      <c r="J1355" s="5">
        <f t="shared" si="193"/>
        <v>47461333.9691872</v>
      </c>
      <c r="K1355" s="5">
        <f t="shared" si="193"/>
        <v>0</v>
      </c>
      <c r="L1355" s="5">
        <f t="shared" si="194"/>
        <v>47461333.9691872</v>
      </c>
      <c r="M1355" s="7">
        <f t="shared" si="195"/>
        <v>1</v>
      </c>
      <c r="N1355" s="7">
        <f t="shared" si="196"/>
        <v>1</v>
      </c>
      <c r="O1355" s="7">
        <f t="shared" si="197"/>
        <v>0</v>
      </c>
      <c r="P1355" s="7">
        <f t="shared" si="198"/>
        <v>0</v>
      </c>
      <c r="Q1355" s="7">
        <f t="shared" si="199"/>
        <v>0</v>
      </c>
      <c r="R1355" s="11" t="e">
        <f t="shared" si="200"/>
        <v>#DIV/0!</v>
      </c>
      <c r="S1355" s="12" t="e">
        <f t="shared" si="201"/>
        <v>#DIV/0!</v>
      </c>
    </row>
    <row r="1356" ht="14.4" spans="1:19">
      <c r="A1356" s="1">
        <v>2014</v>
      </c>
      <c r="B1356" s="1">
        <v>136</v>
      </c>
      <c r="C1356" s="2" t="s">
        <v>164</v>
      </c>
      <c r="D1356" s="5">
        <v>40948</v>
      </c>
      <c r="E1356" s="5">
        <v>0</v>
      </c>
      <c r="F1356" s="7">
        <v>1</v>
      </c>
      <c r="G1356" s="5">
        <v>1077.89</v>
      </c>
      <c r="H1356" s="5">
        <v>1077.89</v>
      </c>
      <c r="I1356" s="5">
        <v>0</v>
      </c>
      <c r="J1356" s="5">
        <f t="shared" si="193"/>
        <v>44137439.72</v>
      </c>
      <c r="K1356" s="5">
        <f t="shared" si="193"/>
        <v>0</v>
      </c>
      <c r="L1356" s="5">
        <f t="shared" si="194"/>
        <v>44137439.72</v>
      </c>
      <c r="M1356" s="7">
        <f t="shared" si="195"/>
        <v>1</v>
      </c>
      <c r="N1356" s="7">
        <f t="shared" si="196"/>
        <v>1</v>
      </c>
      <c r="O1356" s="7">
        <f t="shared" si="197"/>
        <v>0</v>
      </c>
      <c r="P1356" s="7">
        <f t="shared" si="198"/>
        <v>0</v>
      </c>
      <c r="Q1356" s="7">
        <f t="shared" si="199"/>
        <v>0</v>
      </c>
      <c r="R1356" s="11" t="e">
        <f t="shared" si="200"/>
        <v>#DIV/0!</v>
      </c>
      <c r="S1356" s="12" t="e">
        <f t="shared" si="201"/>
        <v>#DIV/0!</v>
      </c>
    </row>
    <row r="1357" ht="14.4" spans="1:19">
      <c r="A1357" s="1">
        <v>2015</v>
      </c>
      <c r="B1357" s="1">
        <v>136</v>
      </c>
      <c r="C1357" s="2" t="s">
        <v>164</v>
      </c>
      <c r="D1357" s="5">
        <v>44633.3</v>
      </c>
      <c r="E1357" s="5">
        <v>0</v>
      </c>
      <c r="F1357" s="7">
        <v>1</v>
      </c>
      <c r="G1357" s="5">
        <v>1137.87</v>
      </c>
      <c r="H1357" s="5">
        <v>1137.87</v>
      </c>
      <c r="I1357" s="5">
        <v>0</v>
      </c>
      <c r="J1357" s="5">
        <f t="shared" si="193"/>
        <v>50786893.071</v>
      </c>
      <c r="K1357" s="5">
        <f t="shared" si="193"/>
        <v>0</v>
      </c>
      <c r="L1357" s="5">
        <f t="shared" si="194"/>
        <v>50786893.071</v>
      </c>
      <c r="M1357" s="7">
        <f t="shared" si="195"/>
        <v>1</v>
      </c>
      <c r="N1357" s="7">
        <f t="shared" si="196"/>
        <v>1</v>
      </c>
      <c r="O1357" s="7">
        <f t="shared" si="197"/>
        <v>0</v>
      </c>
      <c r="P1357" s="7">
        <f t="shared" si="198"/>
        <v>0</v>
      </c>
      <c r="Q1357" s="7">
        <f t="shared" si="199"/>
        <v>0</v>
      </c>
      <c r="R1357" s="11" t="e">
        <f t="shared" si="200"/>
        <v>#DIV/0!</v>
      </c>
      <c r="S1357" s="12" t="e">
        <f t="shared" si="201"/>
        <v>#DIV/0!</v>
      </c>
    </row>
    <row r="1358" ht="14.4" spans="1:19">
      <c r="A1358" s="1">
        <v>2016</v>
      </c>
      <c r="B1358" s="1">
        <v>136</v>
      </c>
      <c r="C1358" s="2" t="s">
        <v>164</v>
      </c>
      <c r="D1358" s="5">
        <v>48694.95212</v>
      </c>
      <c r="E1358" s="5"/>
      <c r="F1358" s="7">
        <v>1</v>
      </c>
      <c r="G1358" s="5">
        <v>1190.84</v>
      </c>
      <c r="H1358" s="5">
        <v>1190.84</v>
      </c>
      <c r="I1358" s="5">
        <v>0</v>
      </c>
      <c r="J1358" s="5">
        <f t="shared" si="193"/>
        <v>57987896.7825808</v>
      </c>
      <c r="K1358" s="5">
        <f t="shared" si="193"/>
        <v>0</v>
      </c>
      <c r="L1358" s="5">
        <f t="shared" si="194"/>
        <v>57987896.7825808</v>
      </c>
      <c r="M1358" s="7">
        <f t="shared" si="195"/>
        <v>1</v>
      </c>
      <c r="N1358" s="7">
        <f t="shared" si="196"/>
        <v>1</v>
      </c>
      <c r="O1358" s="7">
        <f t="shared" si="197"/>
        <v>0</v>
      </c>
      <c r="P1358" s="7">
        <f t="shared" si="198"/>
        <v>0</v>
      </c>
      <c r="Q1358" s="7">
        <f t="shared" si="199"/>
        <v>0</v>
      </c>
      <c r="R1358" s="11" t="e">
        <f t="shared" si="200"/>
        <v>#DIV/0!</v>
      </c>
      <c r="S1358" s="12" t="e">
        <f t="shared" si="201"/>
        <v>#DIV/0!</v>
      </c>
    </row>
    <row r="1359" ht="14.4" spans="1:19">
      <c r="A1359" s="1">
        <v>2017</v>
      </c>
      <c r="B1359" s="1">
        <v>136</v>
      </c>
      <c r="C1359" s="2" t="s">
        <v>164</v>
      </c>
      <c r="D1359" s="5">
        <v>52938.0294943824</v>
      </c>
      <c r="E1359" s="5"/>
      <c r="F1359" s="7">
        <v>0.9974</v>
      </c>
      <c r="G1359" s="5">
        <v>1252.83</v>
      </c>
      <c r="H1359" s="5">
        <v>1249.572642</v>
      </c>
      <c r="I1359" s="5">
        <v>3.25735800000007</v>
      </c>
      <c r="J1359" s="5">
        <f t="shared" si="193"/>
        <v>66149913.3775693</v>
      </c>
      <c r="K1359" s="5">
        <f t="shared" si="193"/>
        <v>0</v>
      </c>
      <c r="L1359" s="5">
        <f t="shared" si="194"/>
        <v>66149913.3775693</v>
      </c>
      <c r="M1359" s="7">
        <f t="shared" si="195"/>
        <v>1</v>
      </c>
      <c r="N1359" s="7">
        <f t="shared" si="196"/>
        <v>0.9974</v>
      </c>
      <c r="O1359" s="7">
        <f t="shared" si="197"/>
        <v>0.00260338587011498</v>
      </c>
      <c r="P1359" s="7">
        <f t="shared" si="198"/>
        <v>0</v>
      </c>
      <c r="Q1359" s="7">
        <f t="shared" si="199"/>
        <v>0.00260000000000005</v>
      </c>
      <c r="R1359" s="11" t="e">
        <f t="shared" si="200"/>
        <v>#NUM!</v>
      </c>
      <c r="S1359" s="12" t="e">
        <f t="shared" si="201"/>
        <v>#NUM!</v>
      </c>
    </row>
    <row r="1360" ht="14.4" spans="1:19">
      <c r="A1360" s="1">
        <v>2018</v>
      </c>
      <c r="B1360" s="1">
        <v>136</v>
      </c>
      <c r="C1360" s="2" t="s">
        <v>164</v>
      </c>
      <c r="D1360" s="5">
        <v>57543.6380603937</v>
      </c>
      <c r="E1360" s="5"/>
      <c r="F1360" s="7">
        <v>0.9975</v>
      </c>
      <c r="G1360" s="5">
        <v>1302.66</v>
      </c>
      <c r="H1360" s="5">
        <v>1299.40335</v>
      </c>
      <c r="I1360" s="5">
        <v>3.25665000000004</v>
      </c>
      <c r="J1360" s="5">
        <f t="shared" si="193"/>
        <v>74772396.066863</v>
      </c>
      <c r="K1360" s="5">
        <f t="shared" si="193"/>
        <v>0</v>
      </c>
      <c r="L1360" s="5">
        <f t="shared" si="194"/>
        <v>74772396.066863</v>
      </c>
      <c r="M1360" s="7">
        <f t="shared" si="195"/>
        <v>1</v>
      </c>
      <c r="N1360" s="7">
        <f t="shared" si="196"/>
        <v>0.9975</v>
      </c>
      <c r="O1360" s="7">
        <f t="shared" si="197"/>
        <v>0.0025031302181187</v>
      </c>
      <c r="P1360" s="7">
        <f t="shared" si="198"/>
        <v>0</v>
      </c>
      <c r="Q1360" s="7">
        <f t="shared" si="199"/>
        <v>0.00250000000000003</v>
      </c>
      <c r="R1360" s="11" t="e">
        <f t="shared" si="200"/>
        <v>#NUM!</v>
      </c>
      <c r="S1360" s="12" t="e">
        <f t="shared" si="201"/>
        <v>#NUM!</v>
      </c>
    </row>
    <row r="1361" ht="14.4" spans="1:19">
      <c r="A1361" s="1">
        <v>2019</v>
      </c>
      <c r="B1361" s="1">
        <v>136</v>
      </c>
      <c r="C1361" s="2" t="s">
        <v>164</v>
      </c>
      <c r="D1361" s="5">
        <v>62522.3909335875</v>
      </c>
      <c r="E1361" s="5"/>
      <c r="F1361" s="7">
        <v>0.9952</v>
      </c>
      <c r="G1361" s="5">
        <v>1343.88</v>
      </c>
      <c r="H1361" s="5">
        <v>1337.429376</v>
      </c>
      <c r="I1361" s="5">
        <v>6.45062400000006</v>
      </c>
      <c r="J1361" s="5">
        <f t="shared" si="193"/>
        <v>83619282.292336</v>
      </c>
      <c r="K1361" s="5">
        <f t="shared" si="193"/>
        <v>0</v>
      </c>
      <c r="L1361" s="5">
        <f t="shared" si="194"/>
        <v>83619282.292336</v>
      </c>
      <c r="M1361" s="7">
        <f t="shared" si="195"/>
        <v>1</v>
      </c>
      <c r="N1361" s="7">
        <f t="shared" si="196"/>
        <v>0.9952</v>
      </c>
      <c r="O1361" s="7">
        <f t="shared" si="197"/>
        <v>0.00481155699722212</v>
      </c>
      <c r="P1361" s="7">
        <f t="shared" si="198"/>
        <v>0</v>
      </c>
      <c r="Q1361" s="7">
        <f t="shared" si="199"/>
        <v>0.00480000000000005</v>
      </c>
      <c r="R1361" s="11" t="e">
        <f t="shared" si="200"/>
        <v>#NUM!</v>
      </c>
      <c r="S1361" s="12" t="e">
        <f t="shared" si="201"/>
        <v>#NUM!</v>
      </c>
    </row>
    <row r="1362" ht="14.4" spans="1:19">
      <c r="A1362" s="1">
        <v>2010</v>
      </c>
      <c r="B1362" s="1">
        <v>137</v>
      </c>
      <c r="C1362" s="2" t="s">
        <v>165</v>
      </c>
      <c r="D1362" s="5">
        <v>25381.58</v>
      </c>
      <c r="E1362" s="5">
        <v>10187.1</v>
      </c>
      <c r="F1362" s="7">
        <v>0.876488281899983</v>
      </c>
      <c r="G1362" s="5">
        <v>156.1569</v>
      </c>
      <c r="H1362" s="5">
        <v>136.869692987827</v>
      </c>
      <c r="I1362" s="5">
        <v>19.2872070121726</v>
      </c>
      <c r="J1362" s="5">
        <f t="shared" si="193"/>
        <v>3473969.06214598</v>
      </c>
      <c r="K1362" s="5">
        <f t="shared" si="193"/>
        <v>196480.706553703</v>
      </c>
      <c r="L1362" s="5">
        <f t="shared" si="194"/>
        <v>3670449.76869968</v>
      </c>
      <c r="M1362" s="7">
        <f t="shared" si="195"/>
        <v>0.946469583038781</v>
      </c>
      <c r="N1362" s="7">
        <f t="shared" si="196"/>
        <v>0.876488281899983</v>
      </c>
      <c r="O1362" s="7">
        <f t="shared" si="197"/>
        <v>0.0768154988061333</v>
      </c>
      <c r="P1362" s="7">
        <f t="shared" si="198"/>
        <v>0.0535304169612188</v>
      </c>
      <c r="Q1362" s="7">
        <f t="shared" si="199"/>
        <v>0.123511718100017</v>
      </c>
      <c r="R1362" s="11">
        <f t="shared" si="200"/>
        <v>-0.836086001293073</v>
      </c>
      <c r="S1362" s="12">
        <f t="shared" si="201"/>
        <v>0.0279475008613007</v>
      </c>
    </row>
    <row r="1363" ht="14.4" spans="1:19">
      <c r="A1363" s="1">
        <v>2011</v>
      </c>
      <c r="B1363" s="1">
        <v>137</v>
      </c>
      <c r="C1363" s="2" t="s">
        <v>165</v>
      </c>
      <c r="D1363" s="5">
        <v>28730.69</v>
      </c>
      <c r="E1363" s="5">
        <v>11857.78</v>
      </c>
      <c r="F1363" s="7">
        <v>0.877999880074966</v>
      </c>
      <c r="G1363" s="5">
        <v>156.76</v>
      </c>
      <c r="H1363" s="5">
        <v>137.635261200552</v>
      </c>
      <c r="I1363" s="5">
        <v>19.1247387994483</v>
      </c>
      <c r="J1363" s="5">
        <f t="shared" si="193"/>
        <v>3954356.02262208</v>
      </c>
      <c r="K1363" s="5">
        <f t="shared" si="193"/>
        <v>226776.945241322</v>
      </c>
      <c r="L1363" s="5">
        <f t="shared" si="194"/>
        <v>4181132.9678634</v>
      </c>
      <c r="M1363" s="7">
        <f t="shared" si="195"/>
        <v>0.945761843264887</v>
      </c>
      <c r="N1363" s="7">
        <f t="shared" si="196"/>
        <v>0.877999880074966</v>
      </c>
      <c r="O1363" s="7">
        <f t="shared" si="197"/>
        <v>0.0743443290053525</v>
      </c>
      <c r="P1363" s="7">
        <f t="shared" si="198"/>
        <v>0.0542381567351128</v>
      </c>
      <c r="Q1363" s="7">
        <f t="shared" si="199"/>
        <v>0.122000119925034</v>
      </c>
      <c r="R1363" s="11">
        <f t="shared" si="200"/>
        <v>-0.81063736816735</v>
      </c>
      <c r="S1363" s="12">
        <f t="shared" si="201"/>
        <v>0.0263445530063933</v>
      </c>
    </row>
    <row r="1364" ht="14.4" spans="1:19">
      <c r="A1364" s="1">
        <v>2012</v>
      </c>
      <c r="B1364" s="1">
        <v>137</v>
      </c>
      <c r="C1364" s="2" t="s">
        <v>165</v>
      </c>
      <c r="D1364" s="5">
        <v>32978.21</v>
      </c>
      <c r="E1364" s="5">
        <v>13399.29</v>
      </c>
      <c r="F1364" s="7">
        <v>0.8782</v>
      </c>
      <c r="G1364" s="5">
        <v>158.26</v>
      </c>
      <c r="H1364" s="5">
        <v>138.983932</v>
      </c>
      <c r="I1364" s="5">
        <v>19.276068</v>
      </c>
      <c r="J1364" s="5">
        <f t="shared" si="193"/>
        <v>4583441.29612172</v>
      </c>
      <c r="K1364" s="5">
        <f t="shared" si="193"/>
        <v>258285.62519172</v>
      </c>
      <c r="L1364" s="5">
        <f t="shared" si="194"/>
        <v>4841726.92131344</v>
      </c>
      <c r="M1364" s="7">
        <f t="shared" si="195"/>
        <v>0.946654235278173</v>
      </c>
      <c r="N1364" s="7">
        <f t="shared" si="196"/>
        <v>0.8782</v>
      </c>
      <c r="O1364" s="7">
        <f t="shared" si="197"/>
        <v>0.0750595525248945</v>
      </c>
      <c r="P1364" s="7">
        <f t="shared" si="198"/>
        <v>0.0533457647218265</v>
      </c>
      <c r="Q1364" s="7">
        <f t="shared" si="199"/>
        <v>0.1218</v>
      </c>
      <c r="R1364" s="11">
        <f t="shared" si="200"/>
        <v>-0.825585767336745</v>
      </c>
      <c r="S1364" s="12">
        <f t="shared" si="201"/>
        <v>0.0270139391937413</v>
      </c>
    </row>
    <row r="1365" ht="14.4" spans="1:19">
      <c r="A1365" s="1">
        <v>2013</v>
      </c>
      <c r="B1365" s="1">
        <v>137</v>
      </c>
      <c r="C1365" s="2" t="s">
        <v>165</v>
      </c>
      <c r="D1365" s="5">
        <v>36374.96563</v>
      </c>
      <c r="E1365" s="5">
        <v>14940.21</v>
      </c>
      <c r="F1365" s="7">
        <v>0.8785</v>
      </c>
      <c r="G1365" s="5">
        <v>159.03</v>
      </c>
      <c r="H1365" s="5">
        <v>139.707855</v>
      </c>
      <c r="I1365" s="5">
        <v>19.322145</v>
      </c>
      <c r="J1365" s="5">
        <f t="shared" si="193"/>
        <v>5081868.42386602</v>
      </c>
      <c r="K1365" s="5">
        <f t="shared" si="193"/>
        <v>288676.90395045</v>
      </c>
      <c r="L1365" s="5">
        <f t="shared" si="194"/>
        <v>5370545.32781647</v>
      </c>
      <c r="M1365" s="7">
        <f t="shared" si="195"/>
        <v>0.946248120753164</v>
      </c>
      <c r="N1365" s="7">
        <f t="shared" si="196"/>
        <v>0.8785</v>
      </c>
      <c r="O1365" s="7">
        <f t="shared" si="197"/>
        <v>0.0742889111285205</v>
      </c>
      <c r="P1365" s="7">
        <f t="shared" si="198"/>
        <v>0.0537518792468359</v>
      </c>
      <c r="Q1365" s="7">
        <f t="shared" si="199"/>
        <v>0.1215</v>
      </c>
      <c r="R1365" s="11">
        <f t="shared" si="200"/>
        <v>-0.815535633652182</v>
      </c>
      <c r="S1365" s="12">
        <f t="shared" si="201"/>
        <v>0.0264591696465975</v>
      </c>
    </row>
    <row r="1366" ht="14.4" spans="1:19">
      <c r="A1366" s="1">
        <v>2014</v>
      </c>
      <c r="B1366" s="1">
        <v>137</v>
      </c>
      <c r="C1366" s="2" t="s">
        <v>165</v>
      </c>
      <c r="D1366" s="5">
        <v>35287.3</v>
      </c>
      <c r="E1366" s="5">
        <v>18394.8</v>
      </c>
      <c r="F1366" s="7">
        <v>0.8787</v>
      </c>
      <c r="G1366" s="5">
        <v>161.42</v>
      </c>
      <c r="H1366" s="5">
        <v>141.839754</v>
      </c>
      <c r="I1366" s="5">
        <v>19.580246</v>
      </c>
      <c r="J1366" s="5">
        <f t="shared" si="193"/>
        <v>5005141.9513242</v>
      </c>
      <c r="K1366" s="5">
        <f t="shared" si="193"/>
        <v>360174.7091208</v>
      </c>
      <c r="L1366" s="5">
        <f t="shared" si="194"/>
        <v>5365316.660445</v>
      </c>
      <c r="M1366" s="7">
        <f t="shared" si="195"/>
        <v>0.932869813299906</v>
      </c>
      <c r="N1366" s="7">
        <f t="shared" si="196"/>
        <v>0.8787</v>
      </c>
      <c r="O1366" s="7">
        <f t="shared" si="197"/>
        <v>0.0598221130253126</v>
      </c>
      <c r="P1366" s="7">
        <f t="shared" si="198"/>
        <v>0.0671301867000944</v>
      </c>
      <c r="Q1366" s="7">
        <f t="shared" si="199"/>
        <v>0.1213</v>
      </c>
      <c r="R1366" s="11">
        <f t="shared" si="200"/>
        <v>-0.591632996830943</v>
      </c>
      <c r="S1366" s="12">
        <f t="shared" si="201"/>
        <v>0.0160898098739317</v>
      </c>
    </row>
    <row r="1367" ht="14.4" spans="1:19">
      <c r="A1367" s="1">
        <v>2015</v>
      </c>
      <c r="B1367" s="1">
        <v>137</v>
      </c>
      <c r="C1367" s="2" t="s">
        <v>165</v>
      </c>
      <c r="D1367" s="5">
        <v>38322</v>
      </c>
      <c r="E1367" s="5">
        <v>20510.2</v>
      </c>
      <c r="F1367" s="7">
        <v>0.8807</v>
      </c>
      <c r="G1367" s="5">
        <v>163.41</v>
      </c>
      <c r="H1367" s="5">
        <v>143.915187</v>
      </c>
      <c r="I1367" s="5">
        <v>19.494813</v>
      </c>
      <c r="J1367" s="5">
        <f t="shared" si="193"/>
        <v>5515117.796214</v>
      </c>
      <c r="K1367" s="5">
        <f t="shared" si="193"/>
        <v>399842.5135926</v>
      </c>
      <c r="L1367" s="5">
        <f t="shared" si="194"/>
        <v>5914960.3098066</v>
      </c>
      <c r="M1367" s="7">
        <f t="shared" si="195"/>
        <v>0.932401488319425</v>
      </c>
      <c r="N1367" s="7">
        <f t="shared" si="196"/>
        <v>0.8807</v>
      </c>
      <c r="O1367" s="7">
        <f t="shared" si="197"/>
        <v>0.0570464575730938</v>
      </c>
      <c r="P1367" s="7">
        <f t="shared" si="198"/>
        <v>0.0675985116805752</v>
      </c>
      <c r="Q1367" s="7">
        <f t="shared" si="199"/>
        <v>0.1193</v>
      </c>
      <c r="R1367" s="11">
        <f t="shared" si="200"/>
        <v>-0.568055362856859</v>
      </c>
      <c r="S1367" s="12">
        <f t="shared" si="201"/>
        <v>0.0147905048632108</v>
      </c>
    </row>
    <row r="1368" ht="14.4" spans="1:19">
      <c r="A1368" s="1">
        <v>2016</v>
      </c>
      <c r="B1368" s="1">
        <v>137</v>
      </c>
      <c r="C1368" s="2" t="s">
        <v>165</v>
      </c>
      <c r="D1368" s="5">
        <v>42537.428658</v>
      </c>
      <c r="E1368" s="5">
        <v>22889.385432</v>
      </c>
      <c r="F1368" s="7">
        <v>0.888</v>
      </c>
      <c r="G1368" s="5">
        <v>167.53</v>
      </c>
      <c r="H1368" s="5">
        <v>148.76664</v>
      </c>
      <c r="I1368" s="5">
        <v>18.76336</v>
      </c>
      <c r="J1368" s="5">
        <f t="shared" si="193"/>
        <v>6328150.33569037</v>
      </c>
      <c r="K1368" s="5">
        <f t="shared" si="193"/>
        <v>429481.779039372</v>
      </c>
      <c r="L1368" s="5">
        <f t="shared" si="194"/>
        <v>6757632.11472974</v>
      </c>
      <c r="M1368" s="7">
        <f t="shared" si="195"/>
        <v>0.936444930450827</v>
      </c>
      <c r="N1368" s="7">
        <f t="shared" si="196"/>
        <v>0.888</v>
      </c>
      <c r="O1368" s="7">
        <f t="shared" si="197"/>
        <v>0.0531189735867095</v>
      </c>
      <c r="P1368" s="7">
        <f t="shared" si="198"/>
        <v>0.0635550695491727</v>
      </c>
      <c r="Q1368" s="7">
        <f t="shared" si="199"/>
        <v>0.112</v>
      </c>
      <c r="R1368" s="11">
        <f t="shared" si="200"/>
        <v>-0.56659210423433</v>
      </c>
      <c r="S1368" s="12">
        <f t="shared" si="201"/>
        <v>0.0137331929354005</v>
      </c>
    </row>
    <row r="1369" ht="14.4" spans="1:19">
      <c r="A1369" s="1">
        <v>2017</v>
      </c>
      <c r="B1369" s="1">
        <v>137</v>
      </c>
      <c r="C1369" s="2" t="s">
        <v>165</v>
      </c>
      <c r="D1369" s="5">
        <v>46826.3879133962</v>
      </c>
      <c r="E1369" s="5">
        <v>23496.3662344609</v>
      </c>
      <c r="F1369" s="7">
        <v>0.8937</v>
      </c>
      <c r="G1369" s="5">
        <v>176.54</v>
      </c>
      <c r="H1369" s="5">
        <v>157.773798</v>
      </c>
      <c r="I1369" s="5">
        <v>18.766202</v>
      </c>
      <c r="J1369" s="5">
        <f t="shared" si="193"/>
        <v>7387977.06771781</v>
      </c>
      <c r="K1369" s="5">
        <f t="shared" si="193"/>
        <v>440937.555021873</v>
      </c>
      <c r="L1369" s="5">
        <f t="shared" si="194"/>
        <v>7828914.62273969</v>
      </c>
      <c r="M1369" s="7">
        <f t="shared" si="195"/>
        <v>0.9436783288272</v>
      </c>
      <c r="N1369" s="7">
        <f t="shared" si="196"/>
        <v>0.8937</v>
      </c>
      <c r="O1369" s="7">
        <f t="shared" si="197"/>
        <v>0.0544152063275186</v>
      </c>
      <c r="P1369" s="7">
        <f t="shared" si="198"/>
        <v>0.0563216711728003</v>
      </c>
      <c r="Q1369" s="7">
        <f t="shared" si="199"/>
        <v>0.1063</v>
      </c>
      <c r="R1369" s="11">
        <f t="shared" si="200"/>
        <v>-0.635185901125839</v>
      </c>
      <c r="S1369" s="12">
        <f t="shared" si="201"/>
        <v>0.0155757195131317</v>
      </c>
    </row>
    <row r="1370" ht="14.4" spans="1:19">
      <c r="A1370" s="1">
        <v>2018</v>
      </c>
      <c r="B1370" s="1">
        <v>137</v>
      </c>
      <c r="C1370" s="2" t="s">
        <v>165</v>
      </c>
      <c r="D1370" s="5">
        <v>50712.9781102081</v>
      </c>
      <c r="E1370" s="5">
        <v>26198.4483514239</v>
      </c>
      <c r="F1370" s="7">
        <v>0.9008</v>
      </c>
      <c r="G1370" s="5">
        <v>189.11</v>
      </c>
      <c r="H1370" s="5">
        <v>170.350288</v>
      </c>
      <c r="I1370" s="5">
        <v>18.759712</v>
      </c>
      <c r="J1370" s="5">
        <f t="shared" si="193"/>
        <v>8638970.42641164</v>
      </c>
      <c r="K1370" s="5">
        <f t="shared" si="193"/>
        <v>491475.345919587</v>
      </c>
      <c r="L1370" s="5">
        <f t="shared" si="194"/>
        <v>9130445.77233123</v>
      </c>
      <c r="M1370" s="7">
        <f t="shared" si="195"/>
        <v>0.946171812617414</v>
      </c>
      <c r="N1370" s="7">
        <f t="shared" si="196"/>
        <v>0.9008</v>
      </c>
      <c r="O1370" s="7">
        <f t="shared" si="197"/>
        <v>0.0491409152784925</v>
      </c>
      <c r="P1370" s="7">
        <f t="shared" si="198"/>
        <v>0.0538281873825861</v>
      </c>
      <c r="Q1370" s="7">
        <f t="shared" si="199"/>
        <v>0.0991999999999999</v>
      </c>
      <c r="R1370" s="11">
        <f t="shared" si="200"/>
        <v>-0.611340755281636</v>
      </c>
      <c r="S1370" s="12">
        <f t="shared" si="201"/>
        <v>0.0135883841528184</v>
      </c>
    </row>
    <row r="1371" ht="14.4" spans="1:19">
      <c r="A1371" s="1">
        <v>2019</v>
      </c>
      <c r="B1371" s="1">
        <v>137</v>
      </c>
      <c r="C1371" s="2" t="s">
        <v>165</v>
      </c>
      <c r="D1371" s="5">
        <v>55219.3121373897</v>
      </c>
      <c r="E1371" s="5">
        <v>29069.2793174744</v>
      </c>
      <c r="F1371" s="7">
        <v>0.9072</v>
      </c>
      <c r="G1371" s="5">
        <v>202.37</v>
      </c>
      <c r="H1371" s="5">
        <v>183.590064</v>
      </c>
      <c r="I1371" s="5">
        <v>18.779936</v>
      </c>
      <c r="J1371" s="5">
        <f t="shared" si="193"/>
        <v>10137717.0493394</v>
      </c>
      <c r="K1371" s="5">
        <f t="shared" si="193"/>
        <v>545919.205148292</v>
      </c>
      <c r="L1371" s="5">
        <f t="shared" si="194"/>
        <v>10683636.2544877</v>
      </c>
      <c r="M1371" s="7">
        <f t="shared" si="195"/>
        <v>0.948901367273808</v>
      </c>
      <c r="N1371" s="7">
        <f t="shared" si="196"/>
        <v>0.9072</v>
      </c>
      <c r="O1371" s="7">
        <f t="shared" si="197"/>
        <v>0.0449419269091898</v>
      </c>
      <c r="P1371" s="7">
        <f t="shared" si="198"/>
        <v>0.0510986327261918</v>
      </c>
      <c r="Q1371" s="7">
        <f t="shared" si="199"/>
        <v>0.0928</v>
      </c>
      <c r="R1371" s="11">
        <f t="shared" si="200"/>
        <v>-0.596688899766458</v>
      </c>
      <c r="S1371" s="12">
        <f t="shared" si="201"/>
        <v>0.012155468951088</v>
      </c>
    </row>
    <row r="1372" ht="14.4" spans="1:19">
      <c r="A1372" s="1">
        <v>2010</v>
      </c>
      <c r="B1372" s="1">
        <v>138</v>
      </c>
      <c r="C1372" s="2" t="s">
        <v>166</v>
      </c>
      <c r="D1372" s="5">
        <v>15178.59</v>
      </c>
      <c r="E1372" s="5">
        <v>6517.94</v>
      </c>
      <c r="F1372" s="7">
        <v>0.684615259036753</v>
      </c>
      <c r="G1372" s="5">
        <v>539.6199</v>
      </c>
      <c r="H1372" s="5">
        <v>369.432017619887</v>
      </c>
      <c r="I1372" s="5">
        <v>170.187882380113</v>
      </c>
      <c r="J1372" s="5">
        <f t="shared" si="193"/>
        <v>5607457.12832504</v>
      </c>
      <c r="K1372" s="5">
        <f t="shared" si="193"/>
        <v>1109274.40608064</v>
      </c>
      <c r="L1372" s="5">
        <f t="shared" si="194"/>
        <v>6716731.53440567</v>
      </c>
      <c r="M1372" s="7">
        <f t="shared" si="195"/>
        <v>0.834849077948328</v>
      </c>
      <c r="N1372" s="7">
        <f t="shared" si="196"/>
        <v>0.684615259036753</v>
      </c>
      <c r="O1372" s="7">
        <f t="shared" si="197"/>
        <v>0.198393948713237</v>
      </c>
      <c r="P1372" s="7">
        <f t="shared" si="198"/>
        <v>0.165150922051672</v>
      </c>
      <c r="Q1372" s="7">
        <f t="shared" si="199"/>
        <v>0.315384740963247</v>
      </c>
      <c r="R1372" s="11">
        <f t="shared" si="200"/>
        <v>-0.646933558469331</v>
      </c>
      <c r="S1372" s="12">
        <f t="shared" si="201"/>
        <v>0.0587873314663949</v>
      </c>
    </row>
    <row r="1373" ht="14.4" spans="1:19">
      <c r="A1373" s="1">
        <v>2011</v>
      </c>
      <c r="B1373" s="1">
        <v>138</v>
      </c>
      <c r="C1373" s="2" t="s">
        <v>166</v>
      </c>
      <c r="D1373" s="5">
        <v>17473.89</v>
      </c>
      <c r="E1373" s="5">
        <v>7893.18</v>
      </c>
      <c r="F1373" s="7">
        <v>0.693441637304395</v>
      </c>
      <c r="G1373" s="5">
        <v>541.71</v>
      </c>
      <c r="H1373" s="5">
        <v>375.644269344164</v>
      </c>
      <c r="I1373" s="5">
        <v>166.065730655836</v>
      </c>
      <c r="J1373" s="5">
        <f t="shared" si="193"/>
        <v>6563966.64165029</v>
      </c>
      <c r="K1373" s="5">
        <f t="shared" si="193"/>
        <v>1310786.70389803</v>
      </c>
      <c r="L1373" s="5">
        <f t="shared" si="194"/>
        <v>7874753.34554832</v>
      </c>
      <c r="M1373" s="7">
        <f t="shared" si="195"/>
        <v>0.833545681194061</v>
      </c>
      <c r="N1373" s="7">
        <f t="shared" si="196"/>
        <v>0.693441637304395</v>
      </c>
      <c r="O1373" s="7">
        <f t="shared" si="197"/>
        <v>0.184021427681929</v>
      </c>
      <c r="P1373" s="7">
        <f t="shared" si="198"/>
        <v>0.166454318805939</v>
      </c>
      <c r="Q1373" s="7">
        <f t="shared" si="199"/>
        <v>0.306558362695605</v>
      </c>
      <c r="R1373" s="11">
        <f t="shared" si="200"/>
        <v>-0.610687243623864</v>
      </c>
      <c r="S1373" s="12">
        <f t="shared" si="201"/>
        <v>0.0517387371505506</v>
      </c>
    </row>
    <row r="1374" ht="14.4" spans="1:19">
      <c r="A1374" s="1">
        <v>2012</v>
      </c>
      <c r="B1374" s="1">
        <v>138</v>
      </c>
      <c r="C1374" s="2" t="s">
        <v>166</v>
      </c>
      <c r="D1374" s="5">
        <v>20023.54</v>
      </c>
      <c r="E1374" s="5">
        <v>9031.68</v>
      </c>
      <c r="F1374" s="7">
        <v>0.695</v>
      </c>
      <c r="G1374" s="5">
        <v>544.81</v>
      </c>
      <c r="H1374" s="5">
        <v>378.64295</v>
      </c>
      <c r="I1374" s="5">
        <v>166.16705</v>
      </c>
      <c r="J1374" s="5">
        <f t="shared" si="193"/>
        <v>7581772.255043</v>
      </c>
      <c r="K1374" s="5">
        <f t="shared" si="193"/>
        <v>1500767.622144</v>
      </c>
      <c r="L1374" s="5">
        <f t="shared" si="194"/>
        <v>9082539.877187</v>
      </c>
      <c r="M1374" s="7">
        <f t="shared" si="195"/>
        <v>0.834763442557127</v>
      </c>
      <c r="N1374" s="7">
        <f t="shared" si="196"/>
        <v>0.695</v>
      </c>
      <c r="O1374" s="7">
        <f t="shared" si="197"/>
        <v>0.183236536821584</v>
      </c>
      <c r="P1374" s="7">
        <f t="shared" si="198"/>
        <v>0.165236557442874</v>
      </c>
      <c r="Q1374" s="7">
        <f t="shared" si="199"/>
        <v>0.305</v>
      </c>
      <c r="R1374" s="11">
        <f t="shared" si="200"/>
        <v>-0.612933647974923</v>
      </c>
      <c r="S1374" s="12">
        <f t="shared" si="201"/>
        <v>0.0516801163471524</v>
      </c>
    </row>
    <row r="1375" ht="14.4" spans="1:19">
      <c r="A1375" s="1">
        <v>2013</v>
      </c>
      <c r="B1375" s="1">
        <v>138</v>
      </c>
      <c r="C1375" s="2" t="s">
        <v>166</v>
      </c>
      <c r="D1375" s="5">
        <v>22206.10586</v>
      </c>
      <c r="E1375" s="5">
        <v>10097.42</v>
      </c>
      <c r="F1375" s="7">
        <v>0.6979</v>
      </c>
      <c r="G1375" s="5">
        <v>547.91</v>
      </c>
      <c r="H1375" s="5">
        <v>382.386389</v>
      </c>
      <c r="I1375" s="5">
        <v>165.523611</v>
      </c>
      <c r="J1375" s="5">
        <f t="shared" si="193"/>
        <v>8491312.63355714</v>
      </c>
      <c r="K1375" s="5">
        <f t="shared" si="193"/>
        <v>1671361.42018362</v>
      </c>
      <c r="L1375" s="5">
        <f t="shared" si="194"/>
        <v>10162674.0537408</v>
      </c>
      <c r="M1375" s="7">
        <f t="shared" si="195"/>
        <v>0.835539208347589</v>
      </c>
      <c r="N1375" s="7">
        <f t="shared" si="196"/>
        <v>0.6979</v>
      </c>
      <c r="O1375" s="7">
        <f t="shared" si="197"/>
        <v>0.180001448915554</v>
      </c>
      <c r="P1375" s="7">
        <f t="shared" si="198"/>
        <v>0.164460791652411</v>
      </c>
      <c r="Q1375" s="7">
        <f t="shared" si="199"/>
        <v>0.3021</v>
      </c>
      <c r="R1375" s="11">
        <f t="shared" si="200"/>
        <v>-0.608085895214309</v>
      </c>
      <c r="S1375" s="12">
        <f t="shared" si="201"/>
        <v>0.0503919804087108</v>
      </c>
    </row>
    <row r="1376" ht="14.4" spans="1:19">
      <c r="A1376" s="1">
        <v>2014</v>
      </c>
      <c r="B1376" s="1">
        <v>138</v>
      </c>
      <c r="C1376" s="2" t="s">
        <v>166</v>
      </c>
      <c r="D1376" s="5">
        <v>21445.9</v>
      </c>
      <c r="E1376" s="5">
        <v>11190.2604</v>
      </c>
      <c r="F1376" s="7">
        <v>0.6985</v>
      </c>
      <c r="G1376" s="5">
        <v>552.37</v>
      </c>
      <c r="H1376" s="5">
        <v>385.830445</v>
      </c>
      <c r="I1376" s="5">
        <v>166.539555</v>
      </c>
      <c r="J1376" s="5">
        <f t="shared" si="193"/>
        <v>8274481.1404255</v>
      </c>
      <c r="K1376" s="5">
        <f t="shared" si="193"/>
        <v>1863620.98735012</v>
      </c>
      <c r="L1376" s="5">
        <f t="shared" si="194"/>
        <v>10138102.1277756</v>
      </c>
      <c r="M1376" s="7">
        <f t="shared" si="195"/>
        <v>0.816176542328932</v>
      </c>
      <c r="N1376" s="7">
        <f t="shared" si="196"/>
        <v>0.6985</v>
      </c>
      <c r="O1376" s="7">
        <f t="shared" si="197"/>
        <v>0.155695503759911</v>
      </c>
      <c r="P1376" s="7">
        <f t="shared" si="198"/>
        <v>0.183823457671068</v>
      </c>
      <c r="Q1376" s="7">
        <f t="shared" si="199"/>
        <v>0.3015</v>
      </c>
      <c r="R1376" s="11">
        <f t="shared" si="200"/>
        <v>-0.494794188322423</v>
      </c>
      <c r="S1376" s="12">
        <f t="shared" si="201"/>
        <v>0.036120239381948</v>
      </c>
    </row>
    <row r="1377" ht="14.4" spans="1:19">
      <c r="A1377" s="1">
        <v>2015</v>
      </c>
      <c r="B1377" s="1">
        <v>138</v>
      </c>
      <c r="C1377" s="2" t="s">
        <v>166</v>
      </c>
      <c r="D1377" s="5">
        <v>23260.1</v>
      </c>
      <c r="E1377" s="5">
        <v>12454.8</v>
      </c>
      <c r="F1377" s="7">
        <v>0.7022</v>
      </c>
      <c r="G1377" s="5">
        <v>555.21</v>
      </c>
      <c r="H1377" s="5">
        <v>389.868462</v>
      </c>
      <c r="I1377" s="5">
        <v>165.341538</v>
      </c>
      <c r="J1377" s="5">
        <f t="shared" si="193"/>
        <v>9068379.4129662</v>
      </c>
      <c r="K1377" s="5">
        <f t="shared" si="193"/>
        <v>2059295.7874824</v>
      </c>
      <c r="L1377" s="5">
        <f t="shared" si="194"/>
        <v>11127675.2004486</v>
      </c>
      <c r="M1377" s="7">
        <f t="shared" si="195"/>
        <v>0.814939261760679</v>
      </c>
      <c r="N1377" s="7">
        <f t="shared" si="196"/>
        <v>0.7022</v>
      </c>
      <c r="O1377" s="7">
        <f t="shared" si="197"/>
        <v>0.148895321282352</v>
      </c>
      <c r="P1377" s="7">
        <f t="shared" si="198"/>
        <v>0.185060738239321</v>
      </c>
      <c r="Q1377" s="7">
        <f t="shared" si="199"/>
        <v>0.2978</v>
      </c>
      <c r="R1377" s="11">
        <f t="shared" si="200"/>
        <v>-0.475738034247957</v>
      </c>
      <c r="S1377" s="12">
        <f t="shared" si="201"/>
        <v>0.0333002113790091</v>
      </c>
    </row>
    <row r="1378" ht="14.4" spans="1:19">
      <c r="A1378" s="1">
        <v>2016</v>
      </c>
      <c r="B1378" s="1">
        <v>138</v>
      </c>
      <c r="C1378" s="2" t="s">
        <v>166</v>
      </c>
      <c r="D1378" s="5">
        <v>25120.8693770683</v>
      </c>
      <c r="E1378" s="5">
        <v>13662.8715282444</v>
      </c>
      <c r="F1378" s="7">
        <v>0.703</v>
      </c>
      <c r="G1378" s="5">
        <v>557.92</v>
      </c>
      <c r="H1378" s="5">
        <v>392.21776</v>
      </c>
      <c r="I1378" s="5">
        <v>165.70224</v>
      </c>
      <c r="J1378" s="5">
        <f t="shared" si="193"/>
        <v>9852851.1163263</v>
      </c>
      <c r="K1378" s="5">
        <f t="shared" si="193"/>
        <v>2263968.41706232</v>
      </c>
      <c r="L1378" s="5">
        <f t="shared" si="194"/>
        <v>12116819.5333886</v>
      </c>
      <c r="M1378" s="7">
        <f t="shared" si="195"/>
        <v>0.813154895075905</v>
      </c>
      <c r="N1378" s="7">
        <f t="shared" si="196"/>
        <v>0.703</v>
      </c>
      <c r="O1378" s="7">
        <f t="shared" si="197"/>
        <v>0.145564722438565</v>
      </c>
      <c r="P1378" s="7">
        <f t="shared" si="198"/>
        <v>0.186845104924095</v>
      </c>
      <c r="Q1378" s="7">
        <f t="shared" si="199"/>
        <v>0.297</v>
      </c>
      <c r="R1378" s="11">
        <f t="shared" si="200"/>
        <v>-0.463452181105226</v>
      </c>
      <c r="S1378" s="12">
        <f t="shared" si="201"/>
        <v>0.0317728951953776</v>
      </c>
    </row>
    <row r="1379" ht="14.4" spans="1:19">
      <c r="A1379" s="1">
        <v>2017</v>
      </c>
      <c r="B1379" s="1">
        <v>138</v>
      </c>
      <c r="C1379" s="2" t="s">
        <v>166</v>
      </c>
      <c r="D1379" s="5">
        <v>27175.063513778</v>
      </c>
      <c r="E1379" s="5">
        <v>14904.7168045418</v>
      </c>
      <c r="F1379" s="7">
        <v>0.7039</v>
      </c>
      <c r="G1379" s="5">
        <v>560.82</v>
      </c>
      <c r="H1379" s="5">
        <v>394.761198</v>
      </c>
      <c r="I1379" s="5">
        <v>166.058802</v>
      </c>
      <c r="J1379" s="5">
        <f t="shared" si="193"/>
        <v>10727660.6284251</v>
      </c>
      <c r="K1379" s="5">
        <f t="shared" si="193"/>
        <v>2475059.41671148</v>
      </c>
      <c r="L1379" s="5">
        <f t="shared" si="194"/>
        <v>13202720.0451366</v>
      </c>
      <c r="M1379" s="7">
        <f t="shared" si="195"/>
        <v>0.812534128706061</v>
      </c>
      <c r="N1379" s="7">
        <f t="shared" si="196"/>
        <v>0.7039</v>
      </c>
      <c r="O1379" s="7">
        <f t="shared" si="197"/>
        <v>0.143521617268946</v>
      </c>
      <c r="P1379" s="7">
        <f t="shared" si="198"/>
        <v>0.187465871293939</v>
      </c>
      <c r="Q1379" s="7">
        <f t="shared" si="199"/>
        <v>0.2961</v>
      </c>
      <c r="R1379" s="11">
        <f t="shared" si="200"/>
        <v>-0.457100426030347</v>
      </c>
      <c r="S1379" s="12">
        <f t="shared" si="201"/>
        <v>0.030925482603498</v>
      </c>
    </row>
    <row r="1380" ht="14.4" spans="1:19">
      <c r="A1380" s="1">
        <v>2018</v>
      </c>
      <c r="B1380" s="1">
        <v>138</v>
      </c>
      <c r="C1380" s="2" t="s">
        <v>166</v>
      </c>
      <c r="D1380" s="5">
        <v>29077.3179597425</v>
      </c>
      <c r="E1380" s="5">
        <v>16246.1413169506</v>
      </c>
      <c r="F1380" s="7">
        <v>0.7041</v>
      </c>
      <c r="G1380" s="5">
        <v>563.85</v>
      </c>
      <c r="H1380" s="5">
        <v>397.006785</v>
      </c>
      <c r="I1380" s="5">
        <v>166.843215</v>
      </c>
      <c r="J1380" s="5">
        <f t="shared" si="193"/>
        <v>11543892.5196201</v>
      </c>
      <c r="K1380" s="5">
        <f t="shared" si="193"/>
        <v>2710558.44866437</v>
      </c>
      <c r="L1380" s="5">
        <f t="shared" si="194"/>
        <v>14254450.9682845</v>
      </c>
      <c r="M1380" s="7">
        <f t="shared" si="195"/>
        <v>0.809844766754241</v>
      </c>
      <c r="N1380" s="7">
        <f t="shared" si="196"/>
        <v>0.7041</v>
      </c>
      <c r="O1380" s="7">
        <f t="shared" si="197"/>
        <v>0.139922191792541</v>
      </c>
      <c r="P1380" s="7">
        <f t="shared" si="198"/>
        <v>0.190155233245759</v>
      </c>
      <c r="Q1380" s="7">
        <f t="shared" si="199"/>
        <v>0.2959</v>
      </c>
      <c r="R1380" s="11">
        <f t="shared" si="200"/>
        <v>-0.442180803739515</v>
      </c>
      <c r="S1380" s="12">
        <f t="shared" si="201"/>
        <v>0.029232260904088</v>
      </c>
    </row>
    <row r="1381" ht="14.4" spans="1:19">
      <c r="A1381" s="1">
        <v>2019</v>
      </c>
      <c r="B1381" s="1">
        <v>138</v>
      </c>
      <c r="C1381" s="2" t="s">
        <v>166</v>
      </c>
      <c r="D1381" s="5">
        <v>31415.8016729921</v>
      </c>
      <c r="E1381" s="5">
        <v>17735.3454588875</v>
      </c>
      <c r="F1381" s="7">
        <v>0.7044</v>
      </c>
      <c r="G1381" s="5">
        <v>566.48</v>
      </c>
      <c r="H1381" s="5">
        <v>399.028512</v>
      </c>
      <c r="I1381" s="5">
        <v>167.451488</v>
      </c>
      <c r="J1381" s="5">
        <f t="shared" si="193"/>
        <v>12535800.5948612</v>
      </c>
      <c r="K1381" s="5">
        <f t="shared" si="193"/>
        <v>2969809.98728475</v>
      </c>
      <c r="L1381" s="5">
        <f t="shared" si="194"/>
        <v>15505610.5821459</v>
      </c>
      <c r="M1381" s="7">
        <f t="shared" si="195"/>
        <v>0.808468684831775</v>
      </c>
      <c r="N1381" s="7">
        <f t="shared" si="196"/>
        <v>0.7044</v>
      </c>
      <c r="O1381" s="7">
        <f t="shared" si="197"/>
        <v>0.137795569216759</v>
      </c>
      <c r="P1381" s="7">
        <f t="shared" si="198"/>
        <v>0.191531315168225</v>
      </c>
      <c r="Q1381" s="7">
        <f t="shared" si="199"/>
        <v>0.2956</v>
      </c>
      <c r="R1381" s="11">
        <f t="shared" si="200"/>
        <v>-0.433955868139576</v>
      </c>
      <c r="S1381" s="12">
        <f t="shared" si="201"/>
        <v>0.0282872644705773</v>
      </c>
    </row>
    <row r="1382" ht="14.4" spans="1:19">
      <c r="A1382" s="1">
        <v>2010</v>
      </c>
      <c r="B1382" s="1">
        <v>139</v>
      </c>
      <c r="C1382" s="2" t="s">
        <v>167</v>
      </c>
      <c r="D1382" s="5">
        <v>27244.68</v>
      </c>
      <c r="E1382" s="5">
        <v>12202.2812658378</v>
      </c>
      <c r="F1382" s="7">
        <v>0.940881469777647</v>
      </c>
      <c r="G1382" s="5">
        <v>719.9107</v>
      </c>
      <c r="H1382" s="5">
        <v>677.350637524655</v>
      </c>
      <c r="I1382" s="5">
        <v>42.5600624753454</v>
      </c>
      <c r="J1382" s="5">
        <f t="shared" si="193"/>
        <v>18454201.3671552</v>
      </c>
      <c r="K1382" s="5">
        <f t="shared" si="193"/>
        <v>519329.853015793</v>
      </c>
      <c r="L1382" s="5">
        <f t="shared" si="194"/>
        <v>18973531.220171</v>
      </c>
      <c r="M1382" s="7">
        <f t="shared" si="195"/>
        <v>0.972628719082946</v>
      </c>
      <c r="N1382" s="7">
        <f t="shared" si="196"/>
        <v>0.940881469777647</v>
      </c>
      <c r="O1382" s="7">
        <f t="shared" si="197"/>
        <v>0.033185256015732</v>
      </c>
      <c r="P1382" s="7">
        <f t="shared" si="198"/>
        <v>0.0273712809170539</v>
      </c>
      <c r="Q1382" s="7">
        <f t="shared" si="199"/>
        <v>0.0591185302223531</v>
      </c>
      <c r="R1382" s="11">
        <f t="shared" si="200"/>
        <v>-0.770050093413946</v>
      </c>
      <c r="S1382" s="12">
        <f t="shared" si="201"/>
        <v>0.0111996756239843</v>
      </c>
    </row>
    <row r="1383" ht="14.4" spans="1:19">
      <c r="A1383" s="1">
        <v>2011</v>
      </c>
      <c r="B1383" s="1">
        <v>139</v>
      </c>
      <c r="C1383" s="2" t="s">
        <v>167</v>
      </c>
      <c r="D1383" s="5">
        <v>30717.99</v>
      </c>
      <c r="E1383" s="5">
        <v>13861.8</v>
      </c>
      <c r="F1383" s="7">
        <v>0.948599956437711</v>
      </c>
      <c r="G1383" s="5">
        <v>723.1</v>
      </c>
      <c r="H1383" s="5">
        <v>685.932628500109</v>
      </c>
      <c r="I1383" s="5">
        <v>37.1673714998911</v>
      </c>
      <c r="J1383" s="5">
        <f t="shared" si="193"/>
        <v>21070471.6229401</v>
      </c>
      <c r="K1383" s="5">
        <f t="shared" si="193"/>
        <v>515206.670257191</v>
      </c>
      <c r="L1383" s="5">
        <f t="shared" si="194"/>
        <v>21585678.2931973</v>
      </c>
      <c r="M1383" s="7">
        <f t="shared" si="195"/>
        <v>0.97613201386312</v>
      </c>
      <c r="N1383" s="7">
        <f t="shared" si="196"/>
        <v>0.948599956437711</v>
      </c>
      <c r="O1383" s="7">
        <f t="shared" si="197"/>
        <v>0.0286106698511609</v>
      </c>
      <c r="P1383" s="7">
        <f t="shared" si="198"/>
        <v>0.0238679861368803</v>
      </c>
      <c r="Q1383" s="7">
        <f t="shared" si="199"/>
        <v>0.051400043562289</v>
      </c>
      <c r="R1383" s="11">
        <f t="shared" si="200"/>
        <v>-0.767100951140963</v>
      </c>
      <c r="S1383" s="12">
        <f t="shared" si="201"/>
        <v>0.00961863591236625</v>
      </c>
    </row>
    <row r="1384" ht="14.4" spans="1:19">
      <c r="A1384" s="1">
        <v>2012</v>
      </c>
      <c r="B1384" s="1">
        <v>139</v>
      </c>
      <c r="C1384" s="2" t="s">
        <v>167</v>
      </c>
      <c r="D1384" s="5">
        <v>34579.72</v>
      </c>
      <c r="E1384" s="5">
        <v>15683.5</v>
      </c>
      <c r="F1384" s="7">
        <v>0.9487</v>
      </c>
      <c r="G1384" s="5">
        <v>726.18</v>
      </c>
      <c r="H1384" s="5">
        <v>688.926966</v>
      </c>
      <c r="I1384" s="5">
        <v>37.253034</v>
      </c>
      <c r="J1384" s="5">
        <f t="shared" si="193"/>
        <v>23822901.5847295</v>
      </c>
      <c r="K1384" s="5">
        <f t="shared" si="193"/>
        <v>584257.958738999</v>
      </c>
      <c r="L1384" s="5">
        <f t="shared" si="194"/>
        <v>24407159.5434685</v>
      </c>
      <c r="M1384" s="7">
        <f t="shared" si="195"/>
        <v>0.976062025665115</v>
      </c>
      <c r="N1384" s="7">
        <f t="shared" si="196"/>
        <v>0.9487</v>
      </c>
      <c r="O1384" s="7">
        <f t="shared" si="197"/>
        <v>0.0284335088813773</v>
      </c>
      <c r="P1384" s="7">
        <f t="shared" si="198"/>
        <v>0.0239379743348853</v>
      </c>
      <c r="Q1384" s="7">
        <f t="shared" si="199"/>
        <v>0.0512999999999999</v>
      </c>
      <c r="R1384" s="11">
        <f t="shared" si="200"/>
        <v>-0.762224669875619</v>
      </c>
      <c r="S1384" s="12">
        <f t="shared" si="201"/>
        <v>0.00950675369062523</v>
      </c>
    </row>
    <row r="1385" ht="14.4" spans="1:19">
      <c r="A1385" s="1">
        <v>2013</v>
      </c>
      <c r="B1385" s="1">
        <v>139</v>
      </c>
      <c r="C1385" s="2" t="s">
        <v>167</v>
      </c>
      <c r="D1385" s="5">
        <v>38037.692</v>
      </c>
      <c r="E1385" s="5">
        <v>17502.79</v>
      </c>
      <c r="F1385" s="7">
        <v>0.9488</v>
      </c>
      <c r="G1385" s="5">
        <v>729.57</v>
      </c>
      <c r="H1385" s="5">
        <v>692.216016</v>
      </c>
      <c r="I1385" s="5">
        <v>37.353984</v>
      </c>
      <c r="J1385" s="5">
        <f t="shared" si="193"/>
        <v>26330299.6140751</v>
      </c>
      <c r="K1385" s="5">
        <f t="shared" si="193"/>
        <v>653798.937615359</v>
      </c>
      <c r="L1385" s="5">
        <f t="shared" si="194"/>
        <v>26984098.5516904</v>
      </c>
      <c r="M1385" s="7">
        <f t="shared" si="195"/>
        <v>0.975770955017713</v>
      </c>
      <c r="N1385" s="7">
        <f t="shared" si="196"/>
        <v>0.9488</v>
      </c>
      <c r="O1385" s="7">
        <f t="shared" si="197"/>
        <v>0.0280298533926707</v>
      </c>
      <c r="P1385" s="7">
        <f t="shared" si="198"/>
        <v>0.0242290449822865</v>
      </c>
      <c r="Q1385" s="7">
        <f t="shared" si="199"/>
        <v>0.0512</v>
      </c>
      <c r="R1385" s="11">
        <f t="shared" si="200"/>
        <v>-0.748187412674512</v>
      </c>
      <c r="S1385" s="12">
        <f t="shared" si="201"/>
        <v>0.00922285033710146</v>
      </c>
    </row>
    <row r="1386" ht="14.4" spans="1:19">
      <c r="A1386" s="1">
        <v>2014</v>
      </c>
      <c r="B1386" s="1">
        <v>139</v>
      </c>
      <c r="C1386" s="2" t="s">
        <v>167</v>
      </c>
      <c r="D1386" s="5">
        <v>36554.7</v>
      </c>
      <c r="E1386" s="5">
        <v>20094</v>
      </c>
      <c r="F1386" s="7">
        <v>0.9489</v>
      </c>
      <c r="G1386" s="5">
        <v>735.06</v>
      </c>
      <c r="H1386" s="5">
        <v>697.498434</v>
      </c>
      <c r="I1386" s="5">
        <v>37.561566</v>
      </c>
      <c r="J1386" s="5">
        <f t="shared" si="193"/>
        <v>25496846.0053398</v>
      </c>
      <c r="K1386" s="5">
        <f t="shared" si="193"/>
        <v>754762.107203999</v>
      </c>
      <c r="L1386" s="5">
        <f t="shared" si="194"/>
        <v>26251608.1125438</v>
      </c>
      <c r="M1386" s="7">
        <f t="shared" si="195"/>
        <v>0.971248919153134</v>
      </c>
      <c r="N1386" s="7">
        <f t="shared" si="196"/>
        <v>0.9489</v>
      </c>
      <c r="O1386" s="7">
        <f t="shared" si="197"/>
        <v>0.0232793698604787</v>
      </c>
      <c r="P1386" s="7">
        <f t="shared" si="198"/>
        <v>0.0287510808468664</v>
      </c>
      <c r="Q1386" s="7">
        <f t="shared" si="199"/>
        <v>0.0511</v>
      </c>
      <c r="R1386" s="11">
        <f t="shared" si="200"/>
        <v>-0.575109135999348</v>
      </c>
      <c r="S1386" s="12">
        <f t="shared" si="201"/>
        <v>0.00607505355066727</v>
      </c>
    </row>
    <row r="1387" ht="14.4" spans="1:19">
      <c r="A1387" s="1">
        <v>2015</v>
      </c>
      <c r="B1387" s="1">
        <v>139</v>
      </c>
      <c r="C1387" s="2" t="s">
        <v>167</v>
      </c>
      <c r="D1387" s="5">
        <v>39756.9</v>
      </c>
      <c r="E1387" s="5">
        <v>22063.2</v>
      </c>
      <c r="F1387" s="7">
        <v>0.9494</v>
      </c>
      <c r="G1387" s="5">
        <v>743.06</v>
      </c>
      <c r="H1387" s="5">
        <v>705.461164</v>
      </c>
      <c r="I1387" s="5">
        <v>37.598836</v>
      </c>
      <c r="J1387" s="5">
        <f t="shared" si="193"/>
        <v>28046948.9510316</v>
      </c>
      <c r="K1387" s="5">
        <f t="shared" si="193"/>
        <v>829550.6384352</v>
      </c>
      <c r="L1387" s="5">
        <f t="shared" si="194"/>
        <v>28876499.5894668</v>
      </c>
      <c r="M1387" s="7">
        <f t="shared" si="195"/>
        <v>0.971272465491704</v>
      </c>
      <c r="N1387" s="7">
        <f t="shared" si="196"/>
        <v>0.9494</v>
      </c>
      <c r="O1387" s="7">
        <f t="shared" si="197"/>
        <v>0.0227768257905227</v>
      </c>
      <c r="P1387" s="7">
        <f t="shared" si="198"/>
        <v>0.0287275345082959</v>
      </c>
      <c r="Q1387" s="7">
        <f t="shared" si="199"/>
        <v>0.0506</v>
      </c>
      <c r="R1387" s="11">
        <f t="shared" si="200"/>
        <v>-0.566095522915845</v>
      </c>
      <c r="S1387" s="12">
        <f t="shared" si="201"/>
        <v>0.00585997507207932</v>
      </c>
    </row>
    <row r="1388" ht="14.4" spans="1:19">
      <c r="A1388" s="1">
        <v>2016</v>
      </c>
      <c r="B1388" s="1">
        <v>139</v>
      </c>
      <c r="C1388" s="2" t="s">
        <v>167</v>
      </c>
      <c r="D1388" s="5">
        <v>43120.324759512</v>
      </c>
      <c r="E1388" s="5">
        <v>24159.21714</v>
      </c>
      <c r="F1388" s="7">
        <v>0.9495</v>
      </c>
      <c r="G1388" s="5">
        <v>746.27</v>
      </c>
      <c r="H1388" s="5">
        <v>708.583365</v>
      </c>
      <c r="I1388" s="5">
        <v>37.686635</v>
      </c>
      <c r="J1388" s="5">
        <f t="shared" si="193"/>
        <v>30554344.8179878</v>
      </c>
      <c r="K1388" s="5">
        <f t="shared" si="193"/>
        <v>910479.598240924</v>
      </c>
      <c r="L1388" s="5">
        <f t="shared" si="194"/>
        <v>31464824.4162288</v>
      </c>
      <c r="M1388" s="7">
        <f t="shared" si="195"/>
        <v>0.971063572890261</v>
      </c>
      <c r="N1388" s="7">
        <f t="shared" si="196"/>
        <v>0.9495</v>
      </c>
      <c r="O1388" s="7">
        <f t="shared" si="197"/>
        <v>0.0224564074614807</v>
      </c>
      <c r="P1388" s="7">
        <f t="shared" si="198"/>
        <v>0.0289364271097385</v>
      </c>
      <c r="Q1388" s="7">
        <f t="shared" si="199"/>
        <v>0.0505</v>
      </c>
      <c r="R1388" s="11">
        <f t="shared" si="200"/>
        <v>-0.556872081243545</v>
      </c>
      <c r="S1388" s="12">
        <f t="shared" si="201"/>
        <v>0.00569271087547276</v>
      </c>
    </row>
    <row r="1389" ht="14.4" spans="1:19">
      <c r="A1389" s="1">
        <v>2017</v>
      </c>
      <c r="B1389" s="1">
        <v>139</v>
      </c>
      <c r="C1389" s="2" t="s">
        <v>167</v>
      </c>
      <c r="D1389" s="5">
        <v>46848.4990900007</v>
      </c>
      <c r="E1389" s="5">
        <v>26389.6314606175</v>
      </c>
      <c r="F1389" s="7">
        <v>0.9496</v>
      </c>
      <c r="G1389" s="5">
        <v>765.67</v>
      </c>
      <c r="H1389" s="5">
        <v>727.080232</v>
      </c>
      <c r="I1389" s="5">
        <v>38.589768</v>
      </c>
      <c r="J1389" s="5">
        <f t="shared" si="193"/>
        <v>34062617.5872095</v>
      </c>
      <c r="K1389" s="5">
        <f t="shared" si="193"/>
        <v>1018369.75567073</v>
      </c>
      <c r="L1389" s="5">
        <f t="shared" si="194"/>
        <v>35080987.3428802</v>
      </c>
      <c r="M1389" s="7">
        <f t="shared" si="195"/>
        <v>0.970970892417673</v>
      </c>
      <c r="N1389" s="7">
        <f t="shared" si="196"/>
        <v>0.9496</v>
      </c>
      <c r="O1389" s="7">
        <f t="shared" si="197"/>
        <v>0.0222556476337515</v>
      </c>
      <c r="P1389" s="7">
        <f t="shared" si="198"/>
        <v>0.0290291075823273</v>
      </c>
      <c r="Q1389" s="7">
        <f t="shared" si="199"/>
        <v>0.0504000000000001</v>
      </c>
      <c r="R1389" s="11">
        <f t="shared" si="200"/>
        <v>-0.55169213873524</v>
      </c>
      <c r="S1389" s="12">
        <f t="shared" si="201"/>
        <v>0.00559445559660745</v>
      </c>
    </row>
    <row r="1390" ht="14.4" spans="1:19">
      <c r="A1390" s="1">
        <v>2018</v>
      </c>
      <c r="B1390" s="1">
        <v>139</v>
      </c>
      <c r="C1390" s="2" t="s">
        <v>167</v>
      </c>
      <c r="D1390" s="5">
        <v>50736.9245144708</v>
      </c>
      <c r="E1390" s="5">
        <v>28764.6982920731</v>
      </c>
      <c r="F1390" s="7">
        <v>0.9498</v>
      </c>
      <c r="G1390" s="5">
        <v>790.57</v>
      </c>
      <c r="H1390" s="5">
        <v>750.883386</v>
      </c>
      <c r="I1390" s="5">
        <v>39.686614</v>
      </c>
      <c r="J1390" s="5">
        <f t="shared" si="193"/>
        <v>38097513.6746522</v>
      </c>
      <c r="K1390" s="5">
        <f t="shared" si="193"/>
        <v>1141573.47794396</v>
      </c>
      <c r="L1390" s="5">
        <f t="shared" si="194"/>
        <v>39239087.1525962</v>
      </c>
      <c r="M1390" s="7">
        <f t="shared" si="195"/>
        <v>0.970907236615762</v>
      </c>
      <c r="N1390" s="7">
        <f t="shared" si="196"/>
        <v>0.9498</v>
      </c>
      <c r="O1390" s="7">
        <f t="shared" si="197"/>
        <v>0.0219794937462906</v>
      </c>
      <c r="P1390" s="7">
        <f t="shared" si="198"/>
        <v>0.0290927633842377</v>
      </c>
      <c r="Q1390" s="7">
        <f t="shared" si="199"/>
        <v>0.0502</v>
      </c>
      <c r="R1390" s="11">
        <f t="shared" si="200"/>
        <v>-0.545525564400502</v>
      </c>
      <c r="S1390" s="12">
        <f t="shared" si="201"/>
        <v>0.00546920337026793</v>
      </c>
    </row>
    <row r="1391" ht="14.4" spans="1:19">
      <c r="A1391" s="1">
        <v>2019</v>
      </c>
      <c r="B1391" s="1">
        <v>139</v>
      </c>
      <c r="C1391" s="2" t="s">
        <v>167</v>
      </c>
      <c r="D1391" s="5">
        <v>55232.7693125848</v>
      </c>
      <c r="E1391" s="5">
        <v>31503.366196047</v>
      </c>
      <c r="F1391" s="7">
        <v>0.95</v>
      </c>
      <c r="G1391" s="5">
        <v>815.86</v>
      </c>
      <c r="H1391" s="5">
        <v>775.067</v>
      </c>
      <c r="I1391" s="5">
        <v>40.7929999999999</v>
      </c>
      <c r="J1391" s="5">
        <f t="shared" si="193"/>
        <v>42809096.8127971</v>
      </c>
      <c r="K1391" s="5">
        <f t="shared" si="193"/>
        <v>1285116.81723534</v>
      </c>
      <c r="L1391" s="5">
        <f t="shared" si="194"/>
        <v>44094213.6300325</v>
      </c>
      <c r="M1391" s="7">
        <f t="shared" si="195"/>
        <v>0.970855204993155</v>
      </c>
      <c r="N1391" s="7">
        <f t="shared" si="196"/>
        <v>0.95</v>
      </c>
      <c r="O1391" s="7">
        <f t="shared" si="197"/>
        <v>0.0217153531058051</v>
      </c>
      <c r="P1391" s="7">
        <f t="shared" si="198"/>
        <v>0.0291447950068453</v>
      </c>
      <c r="Q1391" s="7">
        <f t="shared" si="199"/>
        <v>0.0499999999999999</v>
      </c>
      <c r="R1391" s="11">
        <f t="shared" si="200"/>
        <v>-0.53974666751703</v>
      </c>
      <c r="S1391" s="12">
        <f t="shared" si="201"/>
        <v>0.00535165761062344</v>
      </c>
    </row>
    <row r="1392" ht="14.4" spans="1:19">
      <c r="A1392" s="1">
        <v>2010</v>
      </c>
      <c r="B1392" s="1">
        <v>140</v>
      </c>
      <c r="C1392" s="2" t="s">
        <v>168</v>
      </c>
      <c r="D1392" s="5">
        <v>21152.5</v>
      </c>
      <c r="E1392" s="5">
        <v>8588.65</v>
      </c>
      <c r="F1392" s="7">
        <v>0.622996794061656</v>
      </c>
      <c r="G1392" s="5">
        <v>445.0786</v>
      </c>
      <c r="H1392" s="5">
        <v>277.28254090545</v>
      </c>
      <c r="I1392" s="5">
        <v>167.79605909455</v>
      </c>
      <c r="J1392" s="5">
        <f t="shared" si="193"/>
        <v>5865218.94650253</v>
      </c>
      <c r="K1392" s="5">
        <f t="shared" si="193"/>
        <v>1441141.62294241</v>
      </c>
      <c r="L1392" s="5">
        <f t="shared" si="194"/>
        <v>7306360.56944494</v>
      </c>
      <c r="M1392" s="7">
        <f t="shared" si="195"/>
        <v>0.802755200863035</v>
      </c>
      <c r="N1392" s="7">
        <f t="shared" si="196"/>
        <v>0.622996794061656</v>
      </c>
      <c r="O1392" s="7">
        <f t="shared" si="197"/>
        <v>0.253508438950765</v>
      </c>
      <c r="P1392" s="7">
        <f t="shared" si="198"/>
        <v>0.197244799136965</v>
      </c>
      <c r="Q1392" s="7">
        <f t="shared" si="199"/>
        <v>0.377003205938344</v>
      </c>
      <c r="R1392" s="11">
        <f t="shared" si="200"/>
        <v>-0.647808098708213</v>
      </c>
      <c r="S1392" s="12">
        <f t="shared" si="201"/>
        <v>0.0757284395213955</v>
      </c>
    </row>
    <row r="1393" ht="14.4" spans="1:19">
      <c r="A1393" s="1">
        <v>2011</v>
      </c>
      <c r="B1393" s="1">
        <v>140</v>
      </c>
      <c r="C1393" s="2" t="s">
        <v>168</v>
      </c>
      <c r="D1393" s="5">
        <v>23923.63</v>
      </c>
      <c r="E1393" s="5">
        <v>9995.94</v>
      </c>
      <c r="F1393" s="7">
        <v>0.628000051057552</v>
      </c>
      <c r="G1393" s="5">
        <v>446.55</v>
      </c>
      <c r="H1393" s="5">
        <v>280.43342279975</v>
      </c>
      <c r="I1393" s="5">
        <v>166.11657720025</v>
      </c>
      <c r="J1393" s="5">
        <f t="shared" si="193"/>
        <v>6708985.44669478</v>
      </c>
      <c r="K1393" s="5">
        <f t="shared" si="193"/>
        <v>1660491.33869907</v>
      </c>
      <c r="L1393" s="5">
        <f t="shared" si="194"/>
        <v>8369476.78539385</v>
      </c>
      <c r="M1393" s="7">
        <f t="shared" si="195"/>
        <v>0.801601536000804</v>
      </c>
      <c r="N1393" s="7">
        <f t="shared" si="196"/>
        <v>0.628000051057552</v>
      </c>
      <c r="O1393" s="7">
        <f t="shared" si="197"/>
        <v>0.244071398727402</v>
      </c>
      <c r="P1393" s="7">
        <f t="shared" si="198"/>
        <v>0.198398463999196</v>
      </c>
      <c r="Q1393" s="7">
        <f t="shared" si="199"/>
        <v>0.371999948942448</v>
      </c>
      <c r="R1393" s="11">
        <f t="shared" si="200"/>
        <v>-0.628616264140386</v>
      </c>
      <c r="S1393" s="12">
        <f t="shared" si="201"/>
        <v>0.070931506863385</v>
      </c>
    </row>
    <row r="1394" ht="14.4" spans="1:19">
      <c r="A1394" s="1">
        <v>2012</v>
      </c>
      <c r="B1394" s="1">
        <v>140</v>
      </c>
      <c r="C1394" s="2" t="s">
        <v>168</v>
      </c>
      <c r="D1394" s="5">
        <v>27016.58</v>
      </c>
      <c r="E1394" s="5">
        <v>11345.39</v>
      </c>
      <c r="F1394" s="7">
        <v>0.632</v>
      </c>
      <c r="G1394" s="5">
        <v>448.27</v>
      </c>
      <c r="H1394" s="5">
        <v>283.30664</v>
      </c>
      <c r="I1394" s="5">
        <v>164.96336</v>
      </c>
      <c r="J1394" s="5">
        <f t="shared" si="193"/>
        <v>7653976.5040912</v>
      </c>
      <c r="K1394" s="5">
        <f t="shared" si="193"/>
        <v>1871573.6549104</v>
      </c>
      <c r="L1394" s="5">
        <f t="shared" si="194"/>
        <v>9525550.1590016</v>
      </c>
      <c r="M1394" s="7">
        <f t="shared" si="195"/>
        <v>0.803520676111104</v>
      </c>
      <c r="N1394" s="7">
        <f t="shared" si="196"/>
        <v>0.632</v>
      </c>
      <c r="O1394" s="7">
        <f t="shared" si="197"/>
        <v>0.240113523258568</v>
      </c>
      <c r="P1394" s="7">
        <f t="shared" si="198"/>
        <v>0.196479323888896</v>
      </c>
      <c r="Q1394" s="7">
        <f t="shared" si="199"/>
        <v>0.368</v>
      </c>
      <c r="R1394" s="11">
        <f t="shared" si="200"/>
        <v>-0.627525734335292</v>
      </c>
      <c r="S1394" s="12">
        <f t="shared" si="201"/>
        <v>0.0696403485470627</v>
      </c>
    </row>
    <row r="1395" ht="14.4" spans="1:19">
      <c r="A1395" s="1">
        <v>2013</v>
      </c>
      <c r="B1395" s="1">
        <v>140</v>
      </c>
      <c r="C1395" s="2" t="s">
        <v>168</v>
      </c>
      <c r="D1395" s="5">
        <v>29772.27116</v>
      </c>
      <c r="E1395" s="5">
        <v>12684.15</v>
      </c>
      <c r="F1395" s="7">
        <v>0.641</v>
      </c>
      <c r="G1395" s="5">
        <v>449.76</v>
      </c>
      <c r="H1395" s="5">
        <v>288.29616</v>
      </c>
      <c r="I1395" s="5">
        <v>161.46384</v>
      </c>
      <c r="J1395" s="5">
        <f t="shared" si="193"/>
        <v>8583231.44990674</v>
      </c>
      <c r="K1395" s="5">
        <f t="shared" si="193"/>
        <v>2048031.566136</v>
      </c>
      <c r="L1395" s="5">
        <f t="shared" si="194"/>
        <v>10631263.0160427</v>
      </c>
      <c r="M1395" s="7">
        <f t="shared" si="195"/>
        <v>0.80735764292112</v>
      </c>
      <c r="N1395" s="7">
        <f t="shared" si="196"/>
        <v>0.641</v>
      </c>
      <c r="O1395" s="7">
        <f t="shared" si="197"/>
        <v>0.230737289038463</v>
      </c>
      <c r="P1395" s="7">
        <f t="shared" si="198"/>
        <v>0.19264235707888</v>
      </c>
      <c r="Q1395" s="7">
        <f t="shared" si="199"/>
        <v>0.359</v>
      </c>
      <c r="R1395" s="11">
        <f t="shared" si="200"/>
        <v>-0.622486990775733</v>
      </c>
      <c r="S1395" s="12">
        <f t="shared" si="201"/>
        <v>0.0663701526581257</v>
      </c>
    </row>
    <row r="1396" ht="14.4" spans="1:19">
      <c r="A1396" s="1">
        <v>2014</v>
      </c>
      <c r="B1396" s="1">
        <v>140</v>
      </c>
      <c r="C1396" s="2" t="s">
        <v>168</v>
      </c>
      <c r="D1396" s="5">
        <v>24976.2</v>
      </c>
      <c r="E1396" s="5">
        <v>12746.3</v>
      </c>
      <c r="F1396" s="7">
        <v>0.642</v>
      </c>
      <c r="G1396" s="5">
        <v>451.14</v>
      </c>
      <c r="H1396" s="5">
        <v>289.63188</v>
      </c>
      <c r="I1396" s="5">
        <v>161.50812</v>
      </c>
      <c r="J1396" s="5">
        <f t="shared" si="193"/>
        <v>7233903.761256</v>
      </c>
      <c r="K1396" s="5">
        <f t="shared" si="193"/>
        <v>2058630.949956</v>
      </c>
      <c r="L1396" s="5">
        <f t="shared" si="194"/>
        <v>9292534.711212</v>
      </c>
      <c r="M1396" s="7">
        <f t="shared" si="195"/>
        <v>0.778464002133655</v>
      </c>
      <c r="N1396" s="7">
        <f t="shared" si="196"/>
        <v>0.642</v>
      </c>
      <c r="O1396" s="7">
        <f t="shared" si="197"/>
        <v>0.192734446481148</v>
      </c>
      <c r="P1396" s="7">
        <f t="shared" si="198"/>
        <v>0.221535997866345</v>
      </c>
      <c r="Q1396" s="7">
        <f t="shared" si="199"/>
        <v>0.358</v>
      </c>
      <c r="R1396" s="11">
        <f t="shared" si="200"/>
        <v>-0.479947891536273</v>
      </c>
      <c r="S1396" s="12">
        <f t="shared" si="201"/>
        <v>0.0437110934813922</v>
      </c>
    </row>
    <row r="1397" ht="14.4" spans="1:19">
      <c r="A1397" s="1">
        <v>2015</v>
      </c>
      <c r="B1397" s="1">
        <v>140</v>
      </c>
      <c r="C1397" s="2" t="s">
        <v>168</v>
      </c>
      <c r="D1397" s="5">
        <v>27116.7</v>
      </c>
      <c r="E1397" s="5">
        <v>13817</v>
      </c>
      <c r="F1397" s="7">
        <v>0.6484</v>
      </c>
      <c r="G1397" s="5">
        <v>451.95</v>
      </c>
      <c r="H1397" s="5">
        <v>293.04438</v>
      </c>
      <c r="I1397" s="5">
        <v>158.90562</v>
      </c>
      <c r="J1397" s="5">
        <f t="shared" si="193"/>
        <v>7946396.539146</v>
      </c>
      <c r="K1397" s="5">
        <f t="shared" si="193"/>
        <v>2195598.95154</v>
      </c>
      <c r="L1397" s="5">
        <f t="shared" si="194"/>
        <v>10141995.490686</v>
      </c>
      <c r="M1397" s="7">
        <f t="shared" si="195"/>
        <v>0.783514106907625</v>
      </c>
      <c r="N1397" s="7">
        <f t="shared" si="196"/>
        <v>0.6484</v>
      </c>
      <c r="O1397" s="7">
        <f t="shared" si="197"/>
        <v>0.189281276759863</v>
      </c>
      <c r="P1397" s="7">
        <f t="shared" si="198"/>
        <v>0.216485893092375</v>
      </c>
      <c r="Q1397" s="7">
        <f t="shared" si="199"/>
        <v>0.3516</v>
      </c>
      <c r="R1397" s="11">
        <f t="shared" si="200"/>
        <v>-0.484968779418086</v>
      </c>
      <c r="S1397" s="12">
        <f t="shared" si="201"/>
        <v>0.0433156511805953</v>
      </c>
    </row>
    <row r="1398" ht="14.4" spans="1:19">
      <c r="A1398" s="1">
        <v>2016</v>
      </c>
      <c r="B1398" s="1">
        <v>140</v>
      </c>
      <c r="C1398" s="2" t="s">
        <v>168</v>
      </c>
      <c r="D1398" s="5">
        <v>29557.1597706</v>
      </c>
      <c r="E1398" s="5">
        <v>15226.3220984</v>
      </c>
      <c r="F1398" s="7">
        <v>0.6506</v>
      </c>
      <c r="G1398" s="5">
        <v>454.4</v>
      </c>
      <c r="H1398" s="5">
        <v>295.63264</v>
      </c>
      <c r="I1398" s="5">
        <v>158.76736</v>
      </c>
      <c r="J1398" s="5">
        <f t="shared" si="193"/>
        <v>8738061.17388427</v>
      </c>
      <c r="K1398" s="5">
        <f t="shared" si="193"/>
        <v>2417442.96207263</v>
      </c>
      <c r="L1398" s="5">
        <f t="shared" si="194"/>
        <v>11155504.1359569</v>
      </c>
      <c r="M1398" s="7">
        <f t="shared" si="195"/>
        <v>0.783295946771189</v>
      </c>
      <c r="N1398" s="7">
        <f t="shared" si="196"/>
        <v>0.6506</v>
      </c>
      <c r="O1398" s="7">
        <f t="shared" si="197"/>
        <v>0.185615575765707</v>
      </c>
      <c r="P1398" s="7">
        <f t="shared" si="198"/>
        <v>0.216704053228811</v>
      </c>
      <c r="Q1398" s="7">
        <f t="shared" si="199"/>
        <v>0.3494</v>
      </c>
      <c r="R1398" s="11">
        <f t="shared" si="200"/>
        <v>-0.477684785000258</v>
      </c>
      <c r="S1398" s="12">
        <f t="shared" si="201"/>
        <v>0.0418756990795897</v>
      </c>
    </row>
    <row r="1399" ht="14.4" spans="1:19">
      <c r="A1399" s="1">
        <v>2017</v>
      </c>
      <c r="B1399" s="1">
        <v>140</v>
      </c>
      <c r="C1399" s="2" t="s">
        <v>168</v>
      </c>
      <c r="D1399" s="5">
        <v>32477.8214664814</v>
      </c>
      <c r="E1399" s="5">
        <v>16473.3087723211</v>
      </c>
      <c r="F1399" s="7">
        <v>0.6581</v>
      </c>
      <c r="G1399" s="5">
        <v>456.17</v>
      </c>
      <c r="H1399" s="5">
        <v>300.205477</v>
      </c>
      <c r="I1399" s="5">
        <v>155.964523</v>
      </c>
      <c r="J1399" s="5">
        <f t="shared" si="193"/>
        <v>9750019.88526589</v>
      </c>
      <c r="K1399" s="5">
        <f t="shared" si="193"/>
        <v>2569251.74490678</v>
      </c>
      <c r="L1399" s="5">
        <f t="shared" si="194"/>
        <v>12319271.6301727</v>
      </c>
      <c r="M1399" s="7">
        <f t="shared" si="195"/>
        <v>0.791444508893358</v>
      </c>
      <c r="N1399" s="7">
        <f t="shared" si="196"/>
        <v>0.6581</v>
      </c>
      <c r="O1399" s="7">
        <f t="shared" si="197"/>
        <v>0.18450287261207</v>
      </c>
      <c r="P1399" s="7">
        <f t="shared" si="198"/>
        <v>0.208555491106641</v>
      </c>
      <c r="Q1399" s="7">
        <f t="shared" si="199"/>
        <v>0.3419</v>
      </c>
      <c r="R1399" s="11">
        <f t="shared" si="200"/>
        <v>-0.494313146420175</v>
      </c>
      <c r="S1399" s="12">
        <f t="shared" si="201"/>
        <v>0.0429320643917452</v>
      </c>
    </row>
    <row r="1400" ht="14.4" spans="1:19">
      <c r="A1400" s="1">
        <v>2018</v>
      </c>
      <c r="B1400" s="1">
        <v>140</v>
      </c>
      <c r="C1400" s="2" t="s">
        <v>168</v>
      </c>
      <c r="D1400" s="5">
        <v>35465.7810413977</v>
      </c>
      <c r="E1400" s="5">
        <v>18153.5862670979</v>
      </c>
      <c r="F1400" s="7">
        <v>0.665</v>
      </c>
      <c r="G1400" s="5">
        <v>459.82</v>
      </c>
      <c r="H1400" s="5">
        <v>305.7803</v>
      </c>
      <c r="I1400" s="5">
        <v>154.0397</v>
      </c>
      <c r="J1400" s="5">
        <f t="shared" si="193"/>
        <v>10844737.1665729</v>
      </c>
      <c r="K1400" s="5">
        <f t="shared" si="193"/>
        <v>2796372.98250787</v>
      </c>
      <c r="L1400" s="5">
        <f t="shared" si="194"/>
        <v>13641110.1490808</v>
      </c>
      <c r="M1400" s="7">
        <f t="shared" si="195"/>
        <v>0.795004002464102</v>
      </c>
      <c r="N1400" s="7">
        <f t="shared" si="196"/>
        <v>0.665</v>
      </c>
      <c r="O1400" s="7">
        <f t="shared" si="197"/>
        <v>0.178560108531845</v>
      </c>
      <c r="P1400" s="7">
        <f t="shared" si="198"/>
        <v>0.204995997535898</v>
      </c>
      <c r="Q1400" s="7">
        <f t="shared" si="199"/>
        <v>0.335</v>
      </c>
      <c r="R1400" s="11">
        <f t="shared" si="200"/>
        <v>-0.491140077092391</v>
      </c>
      <c r="S1400" s="12">
        <f t="shared" si="201"/>
        <v>0.0412742509298286</v>
      </c>
    </row>
    <row r="1401" ht="14.4" spans="1:19">
      <c r="A1401" s="1">
        <v>2019</v>
      </c>
      <c r="B1401" s="1">
        <v>140</v>
      </c>
      <c r="C1401" s="2" t="s">
        <v>168</v>
      </c>
      <c r="D1401" s="5">
        <v>38595.1809740636</v>
      </c>
      <c r="E1401" s="5">
        <v>19873.2821042458</v>
      </c>
      <c r="F1401" s="7">
        <v>0.6671</v>
      </c>
      <c r="G1401" s="5">
        <v>463.03</v>
      </c>
      <c r="H1401" s="5">
        <v>308.887313</v>
      </c>
      <c r="I1401" s="5">
        <v>154.142687</v>
      </c>
      <c r="J1401" s="5">
        <f t="shared" si="193"/>
        <v>11921561.7458272</v>
      </c>
      <c r="K1401" s="5">
        <f t="shared" si="193"/>
        <v>3063321.10305747</v>
      </c>
      <c r="L1401" s="5">
        <f t="shared" si="194"/>
        <v>14984882.8488847</v>
      </c>
      <c r="M1401" s="7">
        <f t="shared" si="195"/>
        <v>0.795572569105172</v>
      </c>
      <c r="N1401" s="7">
        <f t="shared" si="196"/>
        <v>0.6671</v>
      </c>
      <c r="O1401" s="7">
        <f t="shared" si="197"/>
        <v>0.176122108421055</v>
      </c>
      <c r="P1401" s="7">
        <f t="shared" si="198"/>
        <v>0.204427430894828</v>
      </c>
      <c r="Q1401" s="7">
        <f t="shared" si="199"/>
        <v>0.3329</v>
      </c>
      <c r="R1401" s="11">
        <f t="shared" si="200"/>
        <v>-0.487629093226227</v>
      </c>
      <c r="S1401" s="12">
        <f t="shared" si="201"/>
        <v>0.0404331555149466</v>
      </c>
    </row>
    <row r="1402" ht="14.4" spans="1:19">
      <c r="A1402" s="1">
        <v>2010</v>
      </c>
      <c r="B1402" s="1">
        <v>141</v>
      </c>
      <c r="C1402" s="2" t="s">
        <v>169</v>
      </c>
      <c r="D1402" s="5">
        <v>15305.05</v>
      </c>
      <c r="E1402" s="5">
        <v>6909.21</v>
      </c>
      <c r="F1402" s="7">
        <v>0.366805316193116</v>
      </c>
      <c r="G1402" s="5">
        <v>700.3768</v>
      </c>
      <c r="H1402" s="5">
        <v>256.901933578323</v>
      </c>
      <c r="I1402" s="5">
        <v>443.474866421677</v>
      </c>
      <c r="J1402" s="5">
        <f t="shared" si="193"/>
        <v>3931896.93851291</v>
      </c>
      <c r="K1402" s="5">
        <f t="shared" si="193"/>
        <v>3064060.98182932</v>
      </c>
      <c r="L1402" s="5">
        <f t="shared" si="194"/>
        <v>6995957.92034223</v>
      </c>
      <c r="M1402" s="7">
        <f t="shared" si="195"/>
        <v>0.562024097812265</v>
      </c>
      <c r="N1402" s="7">
        <f t="shared" si="196"/>
        <v>0.366805316193116</v>
      </c>
      <c r="O1402" s="7">
        <f t="shared" si="197"/>
        <v>0.4267134939285</v>
      </c>
      <c r="P1402" s="7">
        <f t="shared" si="198"/>
        <v>0.437975902187735</v>
      </c>
      <c r="Q1402" s="7">
        <f t="shared" si="199"/>
        <v>0.633194683806884</v>
      </c>
      <c r="R1402" s="11">
        <f t="shared" si="200"/>
        <v>-0.368614041188266</v>
      </c>
      <c r="S1402" s="12">
        <f t="shared" si="201"/>
        <v>0.0783791992009865</v>
      </c>
    </row>
    <row r="1403" ht="14.4" spans="1:19">
      <c r="A1403" s="1">
        <v>2011</v>
      </c>
      <c r="B1403" s="1">
        <v>141</v>
      </c>
      <c r="C1403" s="2" t="s">
        <v>169</v>
      </c>
      <c r="D1403" s="5">
        <v>17583.62</v>
      </c>
      <c r="E1403" s="5">
        <v>8256.51</v>
      </c>
      <c r="F1403" s="7">
        <v>0.37260375319344</v>
      </c>
      <c r="G1403" s="5">
        <v>706.92</v>
      </c>
      <c r="H1403" s="5">
        <v>263.401045207507</v>
      </c>
      <c r="I1403" s="5">
        <v>443.518954792493</v>
      </c>
      <c r="J1403" s="5">
        <f t="shared" si="193"/>
        <v>4631543.88653162</v>
      </c>
      <c r="K1403" s="5">
        <f t="shared" si="193"/>
        <v>3661918.68543377</v>
      </c>
      <c r="L1403" s="5">
        <f t="shared" si="194"/>
        <v>8293462.57196539</v>
      </c>
      <c r="M1403" s="7">
        <f t="shared" si="195"/>
        <v>0.558457200034609</v>
      </c>
      <c r="N1403" s="7">
        <f t="shared" si="196"/>
        <v>0.37260375319344</v>
      </c>
      <c r="O1403" s="7">
        <f t="shared" si="197"/>
        <v>0.404662450694374</v>
      </c>
      <c r="P1403" s="7">
        <f t="shared" si="198"/>
        <v>0.441542799965391</v>
      </c>
      <c r="Q1403" s="7">
        <f t="shared" si="199"/>
        <v>0.62739624680656</v>
      </c>
      <c r="R1403" s="11">
        <f t="shared" si="200"/>
        <v>-0.351303356091198</v>
      </c>
      <c r="S1403" s="12">
        <f t="shared" si="201"/>
        <v>0.0708711916881765</v>
      </c>
    </row>
    <row r="1404" ht="14.4" spans="1:19">
      <c r="A1404" s="1">
        <v>2012</v>
      </c>
      <c r="B1404" s="1">
        <v>141</v>
      </c>
      <c r="C1404" s="2" t="s">
        <v>169</v>
      </c>
      <c r="D1404" s="5">
        <v>20227.32</v>
      </c>
      <c r="E1404" s="5">
        <v>9561.04</v>
      </c>
      <c r="F1404" s="7">
        <v>0.383</v>
      </c>
      <c r="G1404" s="5">
        <v>710.92</v>
      </c>
      <c r="H1404" s="5">
        <v>272.28236</v>
      </c>
      <c r="I1404" s="5">
        <v>438.63764</v>
      </c>
      <c r="J1404" s="5">
        <f t="shared" si="193"/>
        <v>5507542.4260752</v>
      </c>
      <c r="K1404" s="5">
        <f t="shared" si="193"/>
        <v>4193832.0215456</v>
      </c>
      <c r="L1404" s="5">
        <f t="shared" si="194"/>
        <v>9701374.4476208</v>
      </c>
      <c r="M1404" s="7">
        <f t="shared" si="195"/>
        <v>0.567707437313265</v>
      </c>
      <c r="N1404" s="7">
        <f t="shared" si="196"/>
        <v>0.383</v>
      </c>
      <c r="O1404" s="7">
        <f t="shared" si="197"/>
        <v>0.393571221691029</v>
      </c>
      <c r="P1404" s="7">
        <f t="shared" si="198"/>
        <v>0.432292562686735</v>
      </c>
      <c r="Q1404" s="7">
        <f t="shared" si="199"/>
        <v>0.617</v>
      </c>
      <c r="R1404" s="11">
        <f t="shared" si="200"/>
        <v>-0.355766436435461</v>
      </c>
      <c r="S1404" s="12">
        <f t="shared" si="201"/>
        <v>0.0696381251418523</v>
      </c>
    </row>
    <row r="1405" ht="14.4" spans="1:19">
      <c r="A1405" s="1">
        <v>2013</v>
      </c>
      <c r="B1405" s="1">
        <v>141</v>
      </c>
      <c r="C1405" s="2" t="s">
        <v>169</v>
      </c>
      <c r="D1405" s="5">
        <v>22371.41592</v>
      </c>
      <c r="E1405" s="5">
        <v>10689.24</v>
      </c>
      <c r="F1405" s="7">
        <v>0.391</v>
      </c>
      <c r="G1405" s="5">
        <v>716.71</v>
      </c>
      <c r="H1405" s="5">
        <v>280.23361</v>
      </c>
      <c r="I1405" s="5">
        <v>436.47639</v>
      </c>
      <c r="J1405" s="5">
        <f t="shared" si="193"/>
        <v>6269222.64407307</v>
      </c>
      <c r="K1405" s="5">
        <f t="shared" si="193"/>
        <v>4665600.8870436</v>
      </c>
      <c r="L1405" s="5">
        <f t="shared" si="194"/>
        <v>10934823.5311167</v>
      </c>
      <c r="M1405" s="7">
        <f t="shared" si="195"/>
        <v>0.573326366560289</v>
      </c>
      <c r="N1405" s="7">
        <f t="shared" si="196"/>
        <v>0.391</v>
      </c>
      <c r="O1405" s="7">
        <f t="shared" si="197"/>
        <v>0.382747569731862</v>
      </c>
      <c r="P1405" s="7">
        <f t="shared" si="198"/>
        <v>0.426673633439711</v>
      </c>
      <c r="Q1405" s="7">
        <f t="shared" si="199"/>
        <v>0.609</v>
      </c>
      <c r="R1405" s="11">
        <f t="shared" si="200"/>
        <v>-0.355798871223328</v>
      </c>
      <c r="S1405" s="12">
        <f t="shared" si="201"/>
        <v>0.0676292763055444</v>
      </c>
    </row>
    <row r="1406" ht="14.4" spans="1:19">
      <c r="A1406" s="1">
        <v>2014</v>
      </c>
      <c r="B1406" s="1">
        <v>141</v>
      </c>
      <c r="C1406" s="2" t="s">
        <v>169</v>
      </c>
      <c r="D1406" s="5">
        <v>21317.4</v>
      </c>
      <c r="E1406" s="5">
        <v>11381.1</v>
      </c>
      <c r="F1406" s="7">
        <v>0.3981</v>
      </c>
      <c r="G1406" s="5">
        <v>721.24</v>
      </c>
      <c r="H1406" s="5">
        <v>287.125644</v>
      </c>
      <c r="I1406" s="5">
        <v>434.114356</v>
      </c>
      <c r="J1406" s="5">
        <f t="shared" si="193"/>
        <v>6120772.2034056</v>
      </c>
      <c r="K1406" s="5">
        <f t="shared" si="193"/>
        <v>4940698.8970716</v>
      </c>
      <c r="L1406" s="5">
        <f t="shared" si="194"/>
        <v>11061471.1004772</v>
      </c>
      <c r="M1406" s="7">
        <f t="shared" si="195"/>
        <v>0.553341607803102</v>
      </c>
      <c r="N1406" s="7">
        <f t="shared" si="196"/>
        <v>0.3981</v>
      </c>
      <c r="O1406" s="7">
        <f t="shared" si="197"/>
        <v>0.329272316425427</v>
      </c>
      <c r="P1406" s="7">
        <f t="shared" si="198"/>
        <v>0.446658392196898</v>
      </c>
      <c r="Q1406" s="7">
        <f t="shared" si="199"/>
        <v>0.6019</v>
      </c>
      <c r="R1406" s="11">
        <f t="shared" si="200"/>
        <v>-0.298297239380784</v>
      </c>
      <c r="S1406" s="12">
        <f t="shared" si="201"/>
        <v>0.0489631076373035</v>
      </c>
    </row>
    <row r="1407" ht="14.4" spans="1:19">
      <c r="A1407" s="1">
        <v>2015</v>
      </c>
      <c r="B1407" s="1">
        <v>141</v>
      </c>
      <c r="C1407" s="2" t="s">
        <v>169</v>
      </c>
      <c r="D1407" s="5">
        <v>23129.4</v>
      </c>
      <c r="E1407" s="5">
        <v>12405.4</v>
      </c>
      <c r="F1407" s="7">
        <v>0.4074</v>
      </c>
      <c r="G1407" s="5">
        <v>724.14</v>
      </c>
      <c r="H1407" s="5">
        <v>295.014636</v>
      </c>
      <c r="I1407" s="5">
        <v>429.125364</v>
      </c>
      <c r="J1407" s="5">
        <f t="shared" si="193"/>
        <v>6823511.5218984</v>
      </c>
      <c r="K1407" s="5">
        <f t="shared" si="193"/>
        <v>5323471.7905656</v>
      </c>
      <c r="L1407" s="5">
        <f t="shared" si="194"/>
        <v>12146983.312464</v>
      </c>
      <c r="M1407" s="7">
        <f t="shared" si="195"/>
        <v>0.561745360668834</v>
      </c>
      <c r="N1407" s="7">
        <f t="shared" si="196"/>
        <v>0.4074</v>
      </c>
      <c r="O1407" s="7">
        <f t="shared" si="197"/>
        <v>0.321253148527164</v>
      </c>
      <c r="P1407" s="7">
        <f t="shared" si="198"/>
        <v>0.438254639331166</v>
      </c>
      <c r="Q1407" s="7">
        <f t="shared" si="199"/>
        <v>0.5926</v>
      </c>
      <c r="R1407" s="11">
        <f t="shared" si="200"/>
        <v>-0.301719525356125</v>
      </c>
      <c r="S1407" s="12">
        <f t="shared" si="201"/>
        <v>0.0482324840212717</v>
      </c>
    </row>
    <row r="1408" ht="14.4" spans="1:19">
      <c r="A1408" s="1">
        <v>2016</v>
      </c>
      <c r="B1408" s="1">
        <v>141</v>
      </c>
      <c r="C1408" s="2" t="s">
        <v>169</v>
      </c>
      <c r="D1408" s="5">
        <v>24887.211804</v>
      </c>
      <c r="E1408" s="5">
        <v>13335.803925</v>
      </c>
      <c r="F1408" s="7">
        <v>0.4144</v>
      </c>
      <c r="G1408" s="5">
        <v>727.3</v>
      </c>
      <c r="H1408" s="5">
        <v>301.39312</v>
      </c>
      <c r="I1408" s="5">
        <v>425.90688</v>
      </c>
      <c r="J1408" s="5">
        <f t="shared" si="193"/>
        <v>7500834.41370839</v>
      </c>
      <c r="K1408" s="5">
        <f t="shared" si="193"/>
        <v>5679810.6419885</v>
      </c>
      <c r="L1408" s="5">
        <f t="shared" si="194"/>
        <v>13180645.0556969</v>
      </c>
      <c r="M1408" s="7">
        <f t="shared" si="195"/>
        <v>0.56907946325938</v>
      </c>
      <c r="N1408" s="7">
        <f t="shared" si="196"/>
        <v>0.4144</v>
      </c>
      <c r="O1408" s="7">
        <f t="shared" si="197"/>
        <v>0.317188387664724</v>
      </c>
      <c r="P1408" s="7">
        <f t="shared" si="198"/>
        <v>0.43092053674062</v>
      </c>
      <c r="Q1408" s="7">
        <f t="shared" si="199"/>
        <v>0.5856</v>
      </c>
      <c r="R1408" s="11">
        <f t="shared" si="200"/>
        <v>-0.306713259052824</v>
      </c>
      <c r="S1408" s="12">
        <f t="shared" si="201"/>
        <v>0.0483363551878414</v>
      </c>
    </row>
    <row r="1409" ht="14.4" spans="1:19">
      <c r="A1409" s="1">
        <v>2017</v>
      </c>
      <c r="B1409" s="1">
        <v>141</v>
      </c>
      <c r="C1409" s="2" t="s">
        <v>169</v>
      </c>
      <c r="D1409" s="5">
        <v>27119.2896009231</v>
      </c>
      <c r="E1409" s="5">
        <v>14483.9681790543</v>
      </c>
      <c r="F1409" s="7">
        <v>0.4209</v>
      </c>
      <c r="G1409" s="5">
        <v>730.5</v>
      </c>
      <c r="H1409" s="5">
        <v>307.46745</v>
      </c>
      <c r="I1409" s="5">
        <v>423.03255</v>
      </c>
      <c r="J1409" s="5">
        <f t="shared" si="193"/>
        <v>8338298.81940734</v>
      </c>
      <c r="K1409" s="5">
        <f t="shared" si="193"/>
        <v>6127189.9929042</v>
      </c>
      <c r="L1409" s="5">
        <f t="shared" si="194"/>
        <v>14465488.8123115</v>
      </c>
      <c r="M1409" s="7">
        <f t="shared" si="195"/>
        <v>0.576427034550719</v>
      </c>
      <c r="N1409" s="7">
        <f t="shared" si="196"/>
        <v>0.4209</v>
      </c>
      <c r="O1409" s="7">
        <f t="shared" si="197"/>
        <v>0.314453489661725</v>
      </c>
      <c r="P1409" s="7">
        <f t="shared" si="198"/>
        <v>0.423572965449281</v>
      </c>
      <c r="Q1409" s="7">
        <f t="shared" si="199"/>
        <v>0.5791</v>
      </c>
      <c r="R1409" s="11">
        <f t="shared" si="200"/>
        <v>-0.312749383482399</v>
      </c>
      <c r="S1409" s="12">
        <f t="shared" si="201"/>
        <v>0.0487873087457596</v>
      </c>
    </row>
    <row r="1410" ht="14.4" spans="1:19">
      <c r="A1410" s="1">
        <v>2018</v>
      </c>
      <c r="B1410" s="1">
        <v>141</v>
      </c>
      <c r="C1410" s="2" t="s">
        <v>169</v>
      </c>
      <c r="D1410" s="5">
        <v>29046.2842353451</v>
      </c>
      <c r="E1410" s="5">
        <v>15888.9130924226</v>
      </c>
      <c r="F1410" s="7">
        <v>0.4301</v>
      </c>
      <c r="G1410" s="5">
        <v>733.2</v>
      </c>
      <c r="H1410" s="5">
        <v>315.34932</v>
      </c>
      <c r="I1410" s="5">
        <v>417.85068</v>
      </c>
      <c r="J1410" s="5">
        <f t="shared" si="193"/>
        <v>9159725.98214279</v>
      </c>
      <c r="K1410" s="5">
        <f t="shared" si="193"/>
        <v>6639193.14012967</v>
      </c>
      <c r="L1410" s="5">
        <f t="shared" si="194"/>
        <v>15798919.1222725</v>
      </c>
      <c r="M1410" s="7">
        <f t="shared" si="195"/>
        <v>0.579769154538547</v>
      </c>
      <c r="N1410" s="7">
        <f t="shared" si="196"/>
        <v>0.4301</v>
      </c>
      <c r="O1410" s="7">
        <f t="shared" si="197"/>
        <v>0.298612275107706</v>
      </c>
      <c r="P1410" s="7">
        <f t="shared" si="198"/>
        <v>0.420230845461453</v>
      </c>
      <c r="Q1410" s="7">
        <f t="shared" si="199"/>
        <v>0.5699</v>
      </c>
      <c r="R1410" s="11">
        <f t="shared" si="200"/>
        <v>-0.304656714504833</v>
      </c>
      <c r="S1410" s="12">
        <f t="shared" si="201"/>
        <v>0.0451000375621522</v>
      </c>
    </row>
    <row r="1411" ht="14.4" spans="1:19">
      <c r="A1411" s="1">
        <v>2019</v>
      </c>
      <c r="B1411" s="1">
        <v>141</v>
      </c>
      <c r="C1411" s="2" t="s">
        <v>169</v>
      </c>
      <c r="D1411" s="5">
        <v>31240.7092687606</v>
      </c>
      <c r="E1411" s="5">
        <v>17342.9987231573</v>
      </c>
      <c r="F1411" s="7">
        <v>0.4396</v>
      </c>
      <c r="G1411" s="5">
        <v>736</v>
      </c>
      <c r="H1411" s="5">
        <v>323.5456</v>
      </c>
      <c r="I1411" s="5">
        <v>412.4544</v>
      </c>
      <c r="J1411" s="5">
        <f t="shared" ref="J1411:K1474" si="202">D1411*H1411</f>
        <v>10107794.0247867</v>
      </c>
      <c r="K1411" s="5">
        <f t="shared" si="202"/>
        <v>7153196.1325606</v>
      </c>
      <c r="L1411" s="5">
        <f t="shared" ref="L1411:L1474" si="203">J1411+K1411</f>
        <v>17260990.1573473</v>
      </c>
      <c r="M1411" s="7">
        <f t="shared" ref="M1411:M1474" si="204">J1411/L1411</f>
        <v>0.585585990875745</v>
      </c>
      <c r="N1411" s="7">
        <f t="shared" ref="N1411:N1474" si="205">H1411/G1411</f>
        <v>0.4396</v>
      </c>
      <c r="O1411" s="7">
        <f t="shared" ref="O1411:O1474" si="206">LN(M1411/N1411)</f>
        <v>0.286747817146622</v>
      </c>
      <c r="P1411" s="7">
        <f t="shared" ref="P1411:P1474" si="207">K1411/L1411</f>
        <v>0.414414009124255</v>
      </c>
      <c r="Q1411" s="7">
        <f t="shared" ref="Q1411:Q1474" si="208">I1411/G1411</f>
        <v>0.5604</v>
      </c>
      <c r="R1411" s="11">
        <f t="shared" ref="R1411:R1474" si="209">LN(P1411/Q1411)</f>
        <v>-0.301785318287209</v>
      </c>
      <c r="S1411" s="12">
        <f t="shared" ref="S1411:S1474" si="210">M1411*O1411+P1411*R1411</f>
        <v>0.0428514409890203</v>
      </c>
    </row>
    <row r="1412" ht="14.4" spans="1:19">
      <c r="A1412" s="1">
        <v>2010</v>
      </c>
      <c r="B1412" s="1">
        <v>142</v>
      </c>
      <c r="C1412" s="2" t="s">
        <v>170</v>
      </c>
      <c r="D1412" s="5">
        <v>14360.23</v>
      </c>
      <c r="E1412" s="5">
        <v>6801.63</v>
      </c>
      <c r="F1412" s="7">
        <v>0.3505951187917</v>
      </c>
      <c r="G1412" s="5">
        <v>582.6397</v>
      </c>
      <c r="H1412" s="5">
        <v>204.27063483426</v>
      </c>
      <c r="I1412" s="5">
        <v>378.369065165739</v>
      </c>
      <c r="J1412" s="5">
        <f t="shared" si="202"/>
        <v>2933373.29846599</v>
      </c>
      <c r="K1412" s="5">
        <f t="shared" si="202"/>
        <v>2573526.38470325</v>
      </c>
      <c r="L1412" s="5">
        <f t="shared" si="203"/>
        <v>5506899.68316924</v>
      </c>
      <c r="M1412" s="7">
        <f t="shared" si="204"/>
        <v>0.532672368707074</v>
      </c>
      <c r="N1412" s="7">
        <f t="shared" si="205"/>
        <v>0.3505951187917</v>
      </c>
      <c r="O1412" s="7">
        <f t="shared" si="206"/>
        <v>0.41827449235963</v>
      </c>
      <c r="P1412" s="7">
        <f t="shared" si="207"/>
        <v>0.467327631292927</v>
      </c>
      <c r="Q1412" s="7">
        <f t="shared" si="208"/>
        <v>0.6494048812083</v>
      </c>
      <c r="R1412" s="11">
        <f t="shared" si="209"/>
        <v>-0.329025798505725</v>
      </c>
      <c r="S1412" s="12">
        <f t="shared" si="210"/>
        <v>0.0690404175650087</v>
      </c>
    </row>
    <row r="1413" ht="14.4" spans="1:19">
      <c r="A1413" s="1">
        <v>2011</v>
      </c>
      <c r="B1413" s="1">
        <v>142</v>
      </c>
      <c r="C1413" s="2" t="s">
        <v>170</v>
      </c>
      <c r="D1413" s="5">
        <v>16113.39</v>
      </c>
      <c r="E1413" s="5">
        <v>8187.79</v>
      </c>
      <c r="F1413" s="7">
        <v>0.35924920078373</v>
      </c>
      <c r="G1413" s="5">
        <v>588.26</v>
      </c>
      <c r="H1413" s="5">
        <v>211.331934853037</v>
      </c>
      <c r="I1413" s="5">
        <v>376.928065146963</v>
      </c>
      <c r="J1413" s="5">
        <f t="shared" si="202"/>
        <v>3405273.88574158</v>
      </c>
      <c r="K1413" s="5">
        <f t="shared" si="202"/>
        <v>3086207.84252965</v>
      </c>
      <c r="L1413" s="5">
        <f t="shared" si="203"/>
        <v>6491481.72827123</v>
      </c>
      <c r="M1413" s="7">
        <f t="shared" si="204"/>
        <v>0.524575748385946</v>
      </c>
      <c r="N1413" s="7">
        <f t="shared" si="205"/>
        <v>0.35924920078373</v>
      </c>
      <c r="O1413" s="7">
        <f t="shared" si="206"/>
        <v>0.378573537314975</v>
      </c>
      <c r="P1413" s="7">
        <f t="shared" si="207"/>
        <v>0.475424251614053</v>
      </c>
      <c r="Q1413" s="7">
        <f t="shared" si="208"/>
        <v>0.64075079921627</v>
      </c>
      <c r="R1413" s="11">
        <f t="shared" si="209"/>
        <v>-0.298433045860947</v>
      </c>
      <c r="S1413" s="12">
        <f t="shared" si="210"/>
        <v>0.0567081891707749</v>
      </c>
    </row>
    <row r="1414" ht="14.4" spans="1:19">
      <c r="A1414" s="1">
        <v>2012</v>
      </c>
      <c r="B1414" s="1">
        <v>142</v>
      </c>
      <c r="C1414" s="2" t="s">
        <v>170</v>
      </c>
      <c r="D1414" s="5">
        <v>18034.13</v>
      </c>
      <c r="E1414" s="5">
        <v>9506.02</v>
      </c>
      <c r="F1414" s="7">
        <v>0.3743</v>
      </c>
      <c r="G1414" s="5">
        <v>596.76</v>
      </c>
      <c r="H1414" s="5">
        <v>223.367268</v>
      </c>
      <c r="I1414" s="5">
        <v>373.392732</v>
      </c>
      <c r="J1414" s="5">
        <f t="shared" si="202"/>
        <v>4028234.34885684</v>
      </c>
      <c r="K1414" s="5">
        <f t="shared" si="202"/>
        <v>3549478.77824664</v>
      </c>
      <c r="L1414" s="5">
        <f t="shared" si="203"/>
        <v>7577713.12710348</v>
      </c>
      <c r="M1414" s="7">
        <f t="shared" si="204"/>
        <v>0.531589713319829</v>
      </c>
      <c r="N1414" s="7">
        <f t="shared" si="205"/>
        <v>0.3743</v>
      </c>
      <c r="O1414" s="7">
        <f t="shared" si="206"/>
        <v>0.350814361327318</v>
      </c>
      <c r="P1414" s="7">
        <f t="shared" si="207"/>
        <v>0.468410286680171</v>
      </c>
      <c r="Q1414" s="7">
        <f t="shared" si="208"/>
        <v>0.6257</v>
      </c>
      <c r="R1414" s="11">
        <f t="shared" si="209"/>
        <v>-0.28952643020642</v>
      </c>
      <c r="S1414" s="12">
        <f t="shared" si="210"/>
        <v>0.0508721475919915</v>
      </c>
    </row>
    <row r="1415" ht="14.4" spans="1:19">
      <c r="A1415" s="1">
        <v>2013</v>
      </c>
      <c r="B1415" s="1">
        <v>142</v>
      </c>
      <c r="C1415" s="2" t="s">
        <v>170</v>
      </c>
      <c r="D1415" s="5">
        <v>20035.91843</v>
      </c>
      <c r="E1415" s="5">
        <v>10703.78</v>
      </c>
      <c r="F1415" s="7">
        <v>0.3833</v>
      </c>
      <c r="G1415" s="5">
        <v>601.25</v>
      </c>
      <c r="H1415" s="5">
        <v>230.459125</v>
      </c>
      <c r="I1415" s="5">
        <v>370.790875</v>
      </c>
      <c r="J1415" s="5">
        <f t="shared" si="202"/>
        <v>4617460.22994917</v>
      </c>
      <c r="K1415" s="5">
        <f t="shared" si="202"/>
        <v>3968863.9520075</v>
      </c>
      <c r="L1415" s="5">
        <f t="shared" si="203"/>
        <v>8586324.18195667</v>
      </c>
      <c r="M1415" s="7">
        <f t="shared" si="204"/>
        <v>0.537769146854753</v>
      </c>
      <c r="N1415" s="7">
        <f t="shared" si="205"/>
        <v>0.3833</v>
      </c>
      <c r="O1415" s="7">
        <f t="shared" si="206"/>
        <v>0.338611400622128</v>
      </c>
      <c r="P1415" s="7">
        <f t="shared" si="207"/>
        <v>0.462230853145247</v>
      </c>
      <c r="Q1415" s="7">
        <f t="shared" si="208"/>
        <v>0.6167</v>
      </c>
      <c r="R1415" s="11">
        <f t="shared" si="209"/>
        <v>-0.288318233582684</v>
      </c>
      <c r="S1415" s="12">
        <f t="shared" si="210"/>
        <v>0.0488251809416002</v>
      </c>
    </row>
    <row r="1416" ht="14.4" spans="1:19">
      <c r="A1416" s="1">
        <v>2014</v>
      </c>
      <c r="B1416" s="1">
        <v>142</v>
      </c>
      <c r="C1416" s="2" t="s">
        <v>170</v>
      </c>
      <c r="D1416" s="5">
        <v>19540.5</v>
      </c>
      <c r="E1416" s="5">
        <v>11913.4692</v>
      </c>
      <c r="F1416" s="7">
        <v>0.3901</v>
      </c>
      <c r="G1416" s="5">
        <v>604.9</v>
      </c>
      <c r="H1416" s="5">
        <v>235.97149</v>
      </c>
      <c r="I1416" s="5">
        <v>368.92851</v>
      </c>
      <c r="J1416" s="5">
        <f t="shared" si="202"/>
        <v>4611000.900345</v>
      </c>
      <c r="K1416" s="5">
        <f t="shared" si="202"/>
        <v>4395218.44088689</v>
      </c>
      <c r="L1416" s="5">
        <f t="shared" si="203"/>
        <v>9006219.34123189</v>
      </c>
      <c r="M1416" s="7">
        <f t="shared" si="204"/>
        <v>0.511979636031638</v>
      </c>
      <c r="N1416" s="7">
        <f t="shared" si="205"/>
        <v>0.3901</v>
      </c>
      <c r="O1416" s="7">
        <f t="shared" si="206"/>
        <v>0.271881734360208</v>
      </c>
      <c r="P1416" s="7">
        <f t="shared" si="207"/>
        <v>0.488020363968362</v>
      </c>
      <c r="Q1416" s="7">
        <f t="shared" si="208"/>
        <v>0.6099</v>
      </c>
      <c r="R1416" s="11">
        <f t="shared" si="209"/>
        <v>-0.222937874876547</v>
      </c>
      <c r="S1416" s="12">
        <f t="shared" si="210"/>
        <v>0.030399688561804</v>
      </c>
    </row>
    <row r="1417" ht="14.4" spans="1:19">
      <c r="A1417" s="1">
        <v>2015</v>
      </c>
      <c r="B1417" s="1">
        <v>142</v>
      </c>
      <c r="C1417" s="2" t="s">
        <v>170</v>
      </c>
      <c r="D1417" s="5">
        <v>21396.8</v>
      </c>
      <c r="E1417" s="5">
        <v>13224</v>
      </c>
      <c r="F1417" s="7">
        <v>0.4002</v>
      </c>
      <c r="G1417" s="5">
        <v>608.08</v>
      </c>
      <c r="H1417" s="5">
        <v>243.353616</v>
      </c>
      <c r="I1417" s="5">
        <v>364.726384</v>
      </c>
      <c r="J1417" s="5">
        <f t="shared" si="202"/>
        <v>5206988.6508288</v>
      </c>
      <c r="K1417" s="5">
        <f t="shared" si="202"/>
        <v>4823141.702016</v>
      </c>
      <c r="L1417" s="5">
        <f t="shared" si="203"/>
        <v>10030130.3528448</v>
      </c>
      <c r="M1417" s="7">
        <f t="shared" si="204"/>
        <v>0.519134693932663</v>
      </c>
      <c r="N1417" s="7">
        <f t="shared" si="205"/>
        <v>0.4002</v>
      </c>
      <c r="O1417" s="7">
        <f t="shared" si="206"/>
        <v>0.260198953227057</v>
      </c>
      <c r="P1417" s="7">
        <f t="shared" si="207"/>
        <v>0.480865306067337</v>
      </c>
      <c r="Q1417" s="7">
        <f t="shared" si="208"/>
        <v>0.5998</v>
      </c>
      <c r="R1417" s="11">
        <f t="shared" si="209"/>
        <v>-0.221009064390615</v>
      </c>
      <c r="S1417" s="12">
        <f t="shared" si="210"/>
        <v>0.0288027125532784</v>
      </c>
    </row>
    <row r="1418" ht="14.4" spans="1:19">
      <c r="A1418" s="1">
        <v>2016</v>
      </c>
      <c r="B1418" s="1">
        <v>142</v>
      </c>
      <c r="C1418" s="2" t="s">
        <v>170</v>
      </c>
      <c r="D1418" s="5">
        <v>23322.563775</v>
      </c>
      <c r="E1418" s="5">
        <v>14519.897991576</v>
      </c>
      <c r="F1418" s="7">
        <v>0.408</v>
      </c>
      <c r="G1418" s="5">
        <v>612.32</v>
      </c>
      <c r="H1418" s="5">
        <v>249.82656</v>
      </c>
      <c r="I1418" s="5">
        <v>362.49344</v>
      </c>
      <c r="J1418" s="5">
        <f t="shared" si="202"/>
        <v>5826595.87828886</v>
      </c>
      <c r="K1418" s="5">
        <f t="shared" si="202"/>
        <v>5263367.77141548</v>
      </c>
      <c r="L1418" s="5">
        <f t="shared" si="203"/>
        <v>11089963.6497043</v>
      </c>
      <c r="M1418" s="7">
        <f t="shared" si="204"/>
        <v>0.525393595716989</v>
      </c>
      <c r="N1418" s="7">
        <f t="shared" si="205"/>
        <v>0.408</v>
      </c>
      <c r="O1418" s="7">
        <f t="shared" si="206"/>
        <v>0.252880513425802</v>
      </c>
      <c r="P1418" s="7">
        <f t="shared" si="207"/>
        <v>0.474606404283011</v>
      </c>
      <c r="Q1418" s="7">
        <f t="shared" si="208"/>
        <v>0.592</v>
      </c>
      <c r="R1418" s="11">
        <f t="shared" si="209"/>
        <v>-0.221020796908888</v>
      </c>
      <c r="S1418" s="12">
        <f t="shared" si="210"/>
        <v>0.0279639165428474</v>
      </c>
    </row>
    <row r="1419" ht="14.4" spans="1:19">
      <c r="A1419" s="1">
        <v>2017</v>
      </c>
      <c r="B1419" s="1">
        <v>142</v>
      </c>
      <c r="C1419" s="2" t="s">
        <v>170</v>
      </c>
      <c r="D1419" s="5">
        <v>25315.4064651389</v>
      </c>
      <c r="E1419" s="5">
        <v>15695.1864379018</v>
      </c>
      <c r="F1419" s="7">
        <v>0.419</v>
      </c>
      <c r="G1419" s="5">
        <v>620.41</v>
      </c>
      <c r="H1419" s="5">
        <v>259.95179</v>
      </c>
      <c r="I1419" s="5">
        <v>360.45821</v>
      </c>
      <c r="J1419" s="5">
        <f t="shared" si="202"/>
        <v>6580785.22519043</v>
      </c>
      <c r="K1419" s="5">
        <f t="shared" si="202"/>
        <v>5657458.80902236</v>
      </c>
      <c r="L1419" s="5">
        <f t="shared" si="203"/>
        <v>12238244.0342128</v>
      </c>
      <c r="M1419" s="7">
        <f t="shared" si="204"/>
        <v>0.53772299414797</v>
      </c>
      <c r="N1419" s="7">
        <f t="shared" si="205"/>
        <v>0.419</v>
      </c>
      <c r="O1419" s="7">
        <f t="shared" si="206"/>
        <v>0.249472626877173</v>
      </c>
      <c r="P1419" s="7">
        <f t="shared" si="207"/>
        <v>0.46227700585203</v>
      </c>
      <c r="Q1419" s="7">
        <f t="shared" si="208"/>
        <v>0.581</v>
      </c>
      <c r="R1419" s="11">
        <f t="shared" si="209"/>
        <v>-0.228586465680005</v>
      </c>
      <c r="S1419" s="12">
        <f t="shared" si="210"/>
        <v>0.0284769009495025</v>
      </c>
    </row>
    <row r="1420" ht="14.4" spans="1:19">
      <c r="A1420" s="1">
        <v>2018</v>
      </c>
      <c r="B1420" s="1">
        <v>142</v>
      </c>
      <c r="C1420" s="2" t="s">
        <v>170</v>
      </c>
      <c r="D1420" s="5">
        <v>27163.431137094</v>
      </c>
      <c r="E1420" s="5">
        <v>16950.8013529339</v>
      </c>
      <c r="F1420" s="7">
        <v>0.43</v>
      </c>
      <c r="G1420" s="5">
        <v>631.32</v>
      </c>
      <c r="H1420" s="5">
        <v>271.4676</v>
      </c>
      <c r="I1420" s="5">
        <v>359.8524</v>
      </c>
      <c r="J1420" s="5">
        <f t="shared" si="202"/>
        <v>7373991.45855219</v>
      </c>
      <c r="K1420" s="5">
        <f t="shared" si="202"/>
        <v>6099786.54877653</v>
      </c>
      <c r="L1420" s="5">
        <f t="shared" si="203"/>
        <v>13473778.0073287</v>
      </c>
      <c r="M1420" s="7">
        <f t="shared" si="204"/>
        <v>0.547284618652712</v>
      </c>
      <c r="N1420" s="7">
        <f t="shared" si="205"/>
        <v>0.43</v>
      </c>
      <c r="O1420" s="7">
        <f t="shared" si="206"/>
        <v>0.241183785016016</v>
      </c>
      <c r="P1420" s="7">
        <f t="shared" si="207"/>
        <v>0.452715381347288</v>
      </c>
      <c r="Q1420" s="7">
        <f t="shared" si="208"/>
        <v>0.57</v>
      </c>
      <c r="R1420" s="11">
        <f t="shared" si="209"/>
        <v>-0.230372730053595</v>
      </c>
      <c r="S1420" s="12">
        <f t="shared" si="210"/>
        <v>0.0277028974694788</v>
      </c>
    </row>
    <row r="1421" ht="14.4" spans="1:19">
      <c r="A1421" s="1">
        <v>2019</v>
      </c>
      <c r="B1421" s="1">
        <v>142</v>
      </c>
      <c r="C1421" s="2" t="s">
        <v>170</v>
      </c>
      <c r="D1421" s="5">
        <v>29404.859221184</v>
      </c>
      <c r="E1421" s="5">
        <v>18482.2325941546</v>
      </c>
      <c r="F1421" s="7">
        <v>0.4481</v>
      </c>
      <c r="G1421" s="5">
        <v>641.15</v>
      </c>
      <c r="H1421" s="5">
        <v>287.299315</v>
      </c>
      <c r="I1421" s="5">
        <v>353.850685</v>
      </c>
      <c r="J1421" s="5">
        <f t="shared" si="202"/>
        <v>8447995.91191759</v>
      </c>
      <c r="K1421" s="5">
        <f t="shared" si="202"/>
        <v>6539950.66377092</v>
      </c>
      <c r="L1421" s="5">
        <f t="shared" si="203"/>
        <v>14987946.5756885</v>
      </c>
      <c r="M1421" s="7">
        <f t="shared" si="204"/>
        <v>0.563652657103864</v>
      </c>
      <c r="N1421" s="7">
        <f t="shared" si="205"/>
        <v>0.4481</v>
      </c>
      <c r="O1421" s="7">
        <f t="shared" si="206"/>
        <v>0.229421783789814</v>
      </c>
      <c r="P1421" s="7">
        <f t="shared" si="207"/>
        <v>0.436347342896136</v>
      </c>
      <c r="Q1421" s="7">
        <f t="shared" si="208"/>
        <v>0.5519</v>
      </c>
      <c r="R1421" s="11">
        <f t="shared" si="209"/>
        <v>-0.234928286241324</v>
      </c>
      <c r="S1421" s="12">
        <f t="shared" si="210"/>
        <v>0.026803864558092</v>
      </c>
    </row>
    <row r="1422" ht="14.4" spans="1:19">
      <c r="A1422" s="1">
        <v>2010</v>
      </c>
      <c r="B1422" s="1">
        <v>143</v>
      </c>
      <c r="C1422" s="2" t="s">
        <v>171</v>
      </c>
      <c r="D1422" s="5">
        <v>16832.37</v>
      </c>
      <c r="E1422" s="5">
        <v>7524.036</v>
      </c>
      <c r="F1422" s="7">
        <v>0.423872587206786</v>
      </c>
      <c r="G1422" s="5">
        <v>392.2224</v>
      </c>
      <c r="H1422" s="5">
        <v>166.252323448455</v>
      </c>
      <c r="I1422" s="5">
        <v>225.970076551545</v>
      </c>
      <c r="J1422" s="5">
        <f t="shared" si="202"/>
        <v>2798420.62164407</v>
      </c>
      <c r="K1422" s="5">
        <f t="shared" si="202"/>
        <v>1700206.99089658</v>
      </c>
      <c r="L1422" s="5">
        <f t="shared" si="203"/>
        <v>4498627.61254065</v>
      </c>
      <c r="M1422" s="7">
        <f t="shared" si="204"/>
        <v>0.622060962290593</v>
      </c>
      <c r="N1422" s="7">
        <f t="shared" si="205"/>
        <v>0.423872587206786</v>
      </c>
      <c r="O1422" s="7">
        <f t="shared" si="206"/>
        <v>0.38360518984856</v>
      </c>
      <c r="P1422" s="7">
        <f t="shared" si="207"/>
        <v>0.377939037709407</v>
      </c>
      <c r="Q1422" s="7">
        <f t="shared" si="208"/>
        <v>0.576127412793214</v>
      </c>
      <c r="R1422" s="11">
        <f t="shared" si="209"/>
        <v>-0.421595932287971</v>
      </c>
      <c r="S1422" s="12">
        <f t="shared" si="210"/>
        <v>0.0792882525857444</v>
      </c>
    </row>
    <row r="1423" ht="14.4" spans="1:19">
      <c r="A1423" s="1">
        <v>2011</v>
      </c>
      <c r="B1423" s="1">
        <v>143</v>
      </c>
      <c r="C1423" s="2" t="s">
        <v>171</v>
      </c>
      <c r="D1423" s="5">
        <v>19039.65</v>
      </c>
      <c r="E1423" s="5">
        <v>9013.75</v>
      </c>
      <c r="F1423" s="7">
        <v>0.424499971655444</v>
      </c>
      <c r="G1423" s="5">
        <v>395.14</v>
      </c>
      <c r="H1423" s="5">
        <v>167.736918799932</v>
      </c>
      <c r="I1423" s="5">
        <v>227.403081200068</v>
      </c>
      <c r="J1423" s="5">
        <f t="shared" si="202"/>
        <v>3193652.22602913</v>
      </c>
      <c r="K1423" s="5">
        <f t="shared" si="202"/>
        <v>2049754.52316711</v>
      </c>
      <c r="L1423" s="5">
        <f t="shared" si="203"/>
        <v>5243406.74919624</v>
      </c>
      <c r="M1423" s="7">
        <f t="shared" si="204"/>
        <v>0.609079626812984</v>
      </c>
      <c r="N1423" s="7">
        <f t="shared" si="205"/>
        <v>0.424499971655444</v>
      </c>
      <c r="O1423" s="7">
        <f t="shared" si="206"/>
        <v>0.361037070286498</v>
      </c>
      <c r="P1423" s="7">
        <f t="shared" si="207"/>
        <v>0.390920373187016</v>
      </c>
      <c r="Q1423" s="7">
        <f t="shared" si="208"/>
        <v>0.575500028344556</v>
      </c>
      <c r="R1423" s="11">
        <f t="shared" si="209"/>
        <v>-0.386735387305991</v>
      </c>
      <c r="S1423" s="12">
        <f t="shared" si="210"/>
        <v>0.0687175821054701</v>
      </c>
    </row>
    <row r="1424" ht="14.4" spans="1:19">
      <c r="A1424" s="1">
        <v>2012</v>
      </c>
      <c r="B1424" s="1">
        <v>143</v>
      </c>
      <c r="C1424" s="2" t="s">
        <v>171</v>
      </c>
      <c r="D1424" s="5">
        <v>21754.4</v>
      </c>
      <c r="E1424" s="5">
        <v>10365.81</v>
      </c>
      <c r="F1424" s="7">
        <v>0.4262</v>
      </c>
      <c r="G1424" s="5">
        <v>398.23</v>
      </c>
      <c r="H1424" s="5">
        <v>169.725626</v>
      </c>
      <c r="I1424" s="5">
        <v>228.504374</v>
      </c>
      <c r="J1424" s="5">
        <f t="shared" si="202"/>
        <v>3692279.1582544</v>
      </c>
      <c r="K1424" s="5">
        <f t="shared" si="202"/>
        <v>2368632.92505294</v>
      </c>
      <c r="L1424" s="5">
        <f t="shared" si="203"/>
        <v>6060912.08330734</v>
      </c>
      <c r="M1424" s="7">
        <f t="shared" si="204"/>
        <v>0.609195300559381</v>
      </c>
      <c r="N1424" s="7">
        <f t="shared" si="205"/>
        <v>0.4262</v>
      </c>
      <c r="O1424" s="7">
        <f t="shared" si="206"/>
        <v>0.357230187208845</v>
      </c>
      <c r="P1424" s="7">
        <f t="shared" si="207"/>
        <v>0.390804699440619</v>
      </c>
      <c r="Q1424" s="7">
        <f t="shared" si="208"/>
        <v>0.5738</v>
      </c>
      <c r="R1424" s="11">
        <f t="shared" si="209"/>
        <v>-0.384072958270235</v>
      </c>
      <c r="S1424" s="12">
        <f t="shared" si="210"/>
        <v>0.0675254342455079</v>
      </c>
    </row>
    <row r="1425" ht="14.4" spans="1:19">
      <c r="A1425" s="1">
        <v>2013</v>
      </c>
      <c r="B1425" s="1">
        <v>143</v>
      </c>
      <c r="C1425" s="2" t="s">
        <v>171</v>
      </c>
      <c r="D1425" s="5">
        <v>23929.84</v>
      </c>
      <c r="E1425" s="5">
        <v>11661.54</v>
      </c>
      <c r="F1425" s="7">
        <v>0.4382</v>
      </c>
      <c r="G1425" s="5">
        <v>402.21</v>
      </c>
      <c r="H1425" s="5">
        <v>176.248422</v>
      </c>
      <c r="I1425" s="5">
        <v>225.961578</v>
      </c>
      <c r="J1425" s="5">
        <f t="shared" si="202"/>
        <v>4217596.53871248</v>
      </c>
      <c r="K1425" s="5">
        <f t="shared" si="202"/>
        <v>2635059.98031012</v>
      </c>
      <c r="L1425" s="5">
        <f t="shared" si="203"/>
        <v>6852656.5190226</v>
      </c>
      <c r="M1425" s="7">
        <f t="shared" si="204"/>
        <v>0.615468837085977</v>
      </c>
      <c r="N1425" s="7">
        <f t="shared" si="205"/>
        <v>0.4382</v>
      </c>
      <c r="O1425" s="7">
        <f t="shared" si="206"/>
        <v>0.339708886939271</v>
      </c>
      <c r="P1425" s="7">
        <f t="shared" si="207"/>
        <v>0.384531162914023</v>
      </c>
      <c r="Q1425" s="7">
        <f t="shared" si="208"/>
        <v>0.5618</v>
      </c>
      <c r="R1425" s="11">
        <f t="shared" si="209"/>
        <v>-0.379121081117821</v>
      </c>
      <c r="S1425" s="12">
        <f t="shared" si="210"/>
        <v>0.0632963633848278</v>
      </c>
    </row>
    <row r="1426" ht="14.4" spans="1:19">
      <c r="A1426" s="1">
        <v>2014</v>
      </c>
      <c r="B1426" s="1">
        <v>143</v>
      </c>
      <c r="C1426" s="2" t="s">
        <v>171</v>
      </c>
      <c r="D1426" s="5">
        <v>21725.8</v>
      </c>
      <c r="E1426" s="5">
        <v>12642.3</v>
      </c>
      <c r="F1426" s="7">
        <v>0.4401</v>
      </c>
      <c r="G1426" s="5">
        <v>403.58</v>
      </c>
      <c r="H1426" s="5">
        <v>177.615558</v>
      </c>
      <c r="I1426" s="5">
        <v>225.964442</v>
      </c>
      <c r="J1426" s="5">
        <f t="shared" si="202"/>
        <v>3858840.0899964</v>
      </c>
      <c r="K1426" s="5">
        <f t="shared" si="202"/>
        <v>2856710.2650966</v>
      </c>
      <c r="L1426" s="5">
        <f t="shared" si="203"/>
        <v>6715550.355093</v>
      </c>
      <c r="M1426" s="7">
        <f t="shared" si="204"/>
        <v>0.574612635741745</v>
      </c>
      <c r="N1426" s="7">
        <f t="shared" si="205"/>
        <v>0.4401</v>
      </c>
      <c r="O1426" s="7">
        <f t="shared" si="206"/>
        <v>0.26669416298713</v>
      </c>
      <c r="P1426" s="7">
        <f t="shared" si="207"/>
        <v>0.425387364258255</v>
      </c>
      <c r="Q1426" s="7">
        <f t="shared" si="208"/>
        <v>0.5599</v>
      </c>
      <c r="R1426" s="11">
        <f t="shared" si="209"/>
        <v>-0.274757997230953</v>
      </c>
      <c r="S1426" s="12">
        <f t="shared" si="210"/>
        <v>0.0363672556800216</v>
      </c>
    </row>
    <row r="1427" ht="14.4" spans="1:19">
      <c r="A1427" s="1">
        <v>2015</v>
      </c>
      <c r="B1427" s="1">
        <v>143</v>
      </c>
      <c r="C1427" s="2" t="s">
        <v>171</v>
      </c>
      <c r="D1427" s="5">
        <v>23746.3</v>
      </c>
      <c r="E1427" s="5">
        <v>13982.4</v>
      </c>
      <c r="F1427" s="7">
        <v>0.4516</v>
      </c>
      <c r="G1427" s="5">
        <v>405.96</v>
      </c>
      <c r="H1427" s="5">
        <v>183.331536</v>
      </c>
      <c r="I1427" s="5">
        <v>222.628464</v>
      </c>
      <c r="J1427" s="5">
        <f t="shared" si="202"/>
        <v>4353445.6533168</v>
      </c>
      <c r="K1427" s="5">
        <f t="shared" si="202"/>
        <v>3112880.2350336</v>
      </c>
      <c r="L1427" s="5">
        <f t="shared" si="203"/>
        <v>7466325.8883504</v>
      </c>
      <c r="M1427" s="7">
        <f t="shared" si="204"/>
        <v>0.58307736876439</v>
      </c>
      <c r="N1427" s="7">
        <f t="shared" si="205"/>
        <v>0.4516</v>
      </c>
      <c r="O1427" s="7">
        <f t="shared" si="206"/>
        <v>0.255523053270727</v>
      </c>
      <c r="P1427" s="7">
        <f t="shared" si="207"/>
        <v>0.41692263123561</v>
      </c>
      <c r="Q1427" s="7">
        <f t="shared" si="208"/>
        <v>0.5484</v>
      </c>
      <c r="R1427" s="11">
        <f t="shared" si="209"/>
        <v>-0.274104279708655</v>
      </c>
      <c r="S1427" s="12">
        <f t="shared" si="210"/>
        <v>0.0347094320306646</v>
      </c>
    </row>
    <row r="1428" ht="14.4" spans="1:19">
      <c r="A1428" s="1">
        <v>2016</v>
      </c>
      <c r="B1428" s="1">
        <v>143</v>
      </c>
      <c r="C1428" s="2" t="s">
        <v>171</v>
      </c>
      <c r="D1428" s="5">
        <v>25907.2126454</v>
      </c>
      <c r="E1428" s="5">
        <v>15114.9568878</v>
      </c>
      <c r="F1428" s="7">
        <v>0.4608</v>
      </c>
      <c r="G1428" s="5">
        <v>408.46</v>
      </c>
      <c r="H1428" s="5">
        <v>188.218368</v>
      </c>
      <c r="I1428" s="5">
        <v>220.241632</v>
      </c>
      <c r="J1428" s="5">
        <f t="shared" si="202"/>
        <v>4876213.28354615</v>
      </c>
      <c r="K1428" s="5">
        <f t="shared" si="202"/>
        <v>3328942.77257871</v>
      </c>
      <c r="L1428" s="5">
        <f t="shared" si="203"/>
        <v>8205156.05612486</v>
      </c>
      <c r="M1428" s="7">
        <f t="shared" si="204"/>
        <v>0.594286476721698</v>
      </c>
      <c r="N1428" s="7">
        <f t="shared" si="205"/>
        <v>0.4608</v>
      </c>
      <c r="O1428" s="7">
        <f t="shared" si="206"/>
        <v>0.254397377762657</v>
      </c>
      <c r="P1428" s="7">
        <f t="shared" si="207"/>
        <v>0.405713523278302</v>
      </c>
      <c r="Q1428" s="7">
        <f t="shared" si="208"/>
        <v>0.5392</v>
      </c>
      <c r="R1428" s="11">
        <f t="shared" si="209"/>
        <v>-0.284439256743547</v>
      </c>
      <c r="S1428" s="12">
        <f t="shared" si="210"/>
        <v>0.0357840683057221</v>
      </c>
    </row>
    <row r="1429" ht="14.4" spans="1:19">
      <c r="A1429" s="1">
        <v>2017</v>
      </c>
      <c r="B1429" s="1">
        <v>143</v>
      </c>
      <c r="C1429" s="2" t="s">
        <v>171</v>
      </c>
      <c r="D1429" s="5">
        <v>28276.1344250838</v>
      </c>
      <c r="E1429" s="5">
        <v>16430.5397622908</v>
      </c>
      <c r="F1429" s="7">
        <v>0.4678</v>
      </c>
      <c r="G1429" s="5">
        <v>411.54</v>
      </c>
      <c r="H1429" s="5">
        <v>192.518412</v>
      </c>
      <c r="I1429" s="5">
        <v>219.021588</v>
      </c>
      <c r="J1429" s="5">
        <f t="shared" si="202"/>
        <v>5443676.49701567</v>
      </c>
      <c r="K1429" s="5">
        <f t="shared" si="202"/>
        <v>3598642.91043407</v>
      </c>
      <c r="L1429" s="5">
        <f t="shared" si="203"/>
        <v>9042319.40744974</v>
      </c>
      <c r="M1429" s="7">
        <f t="shared" si="204"/>
        <v>0.602022141855635</v>
      </c>
      <c r="N1429" s="7">
        <f t="shared" si="205"/>
        <v>0.4678</v>
      </c>
      <c r="O1429" s="7">
        <f t="shared" si="206"/>
        <v>0.252253370973444</v>
      </c>
      <c r="P1429" s="7">
        <f t="shared" si="207"/>
        <v>0.397977858144365</v>
      </c>
      <c r="Q1429" s="7">
        <f t="shared" si="208"/>
        <v>0.5322</v>
      </c>
      <c r="R1429" s="11">
        <f t="shared" si="209"/>
        <v>-0.290622987609815</v>
      </c>
      <c r="S1429" s="12">
        <f t="shared" si="210"/>
        <v>0.0362006005472662</v>
      </c>
    </row>
    <row r="1430" ht="14.4" spans="1:19">
      <c r="A1430" s="1">
        <v>2018</v>
      </c>
      <c r="B1430" s="1">
        <v>143</v>
      </c>
      <c r="C1430" s="2" t="s">
        <v>171</v>
      </c>
      <c r="D1430" s="5">
        <v>30679.6058512159</v>
      </c>
      <c r="E1430" s="5">
        <v>17695.6913239872</v>
      </c>
      <c r="F1430" s="7">
        <v>0.4776</v>
      </c>
      <c r="G1430" s="5">
        <v>415.165040929817</v>
      </c>
      <c r="H1430" s="5">
        <v>198.282823548081</v>
      </c>
      <c r="I1430" s="5">
        <v>216.882217381736</v>
      </c>
      <c r="J1430" s="5">
        <f t="shared" si="202"/>
        <v>6083238.87352131</v>
      </c>
      <c r="K1430" s="5">
        <f t="shared" si="202"/>
        <v>3837880.7724491</v>
      </c>
      <c r="L1430" s="5">
        <f t="shared" si="203"/>
        <v>9921119.6459704</v>
      </c>
      <c r="M1430" s="7">
        <f t="shared" si="204"/>
        <v>0.613160519235558</v>
      </c>
      <c r="N1430" s="7">
        <f t="shared" si="205"/>
        <v>0.4776</v>
      </c>
      <c r="O1430" s="7">
        <f t="shared" si="206"/>
        <v>0.249853198038188</v>
      </c>
      <c r="P1430" s="7">
        <f t="shared" si="207"/>
        <v>0.386839480764442</v>
      </c>
      <c r="Q1430" s="7">
        <f t="shared" si="208"/>
        <v>0.5224</v>
      </c>
      <c r="R1430" s="11">
        <f t="shared" si="209"/>
        <v>-0.300423749363243</v>
      </c>
      <c r="S1430" s="12">
        <f t="shared" si="210"/>
        <v>0.0369843494287765</v>
      </c>
    </row>
    <row r="1431" ht="14.4" spans="1:19">
      <c r="A1431" s="1">
        <v>2019</v>
      </c>
      <c r="B1431" s="1">
        <v>143</v>
      </c>
      <c r="C1431" s="2" t="s">
        <v>171</v>
      </c>
      <c r="D1431" s="5">
        <v>33259.787696971</v>
      </c>
      <c r="E1431" s="5">
        <v>19216.9511132505</v>
      </c>
      <c r="F1431" s="7">
        <v>0.4863</v>
      </c>
      <c r="G1431" s="5">
        <v>418.71</v>
      </c>
      <c r="H1431" s="5">
        <v>203.618673</v>
      </c>
      <c r="I1431" s="5">
        <v>215.091327</v>
      </c>
      <c r="J1431" s="5">
        <f t="shared" si="202"/>
        <v>6772313.83511897</v>
      </c>
      <c r="K1431" s="5">
        <f t="shared" si="202"/>
        <v>4133399.51584317</v>
      </c>
      <c r="L1431" s="5">
        <f t="shared" si="203"/>
        <v>10905713.3509621</v>
      </c>
      <c r="M1431" s="7">
        <f t="shared" si="204"/>
        <v>0.620987698573747</v>
      </c>
      <c r="N1431" s="7">
        <f t="shared" si="205"/>
        <v>0.4863</v>
      </c>
      <c r="O1431" s="7">
        <f t="shared" si="206"/>
        <v>0.244485555267548</v>
      </c>
      <c r="P1431" s="7">
        <f t="shared" si="207"/>
        <v>0.379012301426253</v>
      </c>
      <c r="Q1431" s="7">
        <f t="shared" si="208"/>
        <v>0.5137</v>
      </c>
      <c r="R1431" s="11">
        <f t="shared" si="209"/>
        <v>-0.304070775328474</v>
      </c>
      <c r="S1431" s="12">
        <f t="shared" si="210"/>
        <v>0.0365759579464093</v>
      </c>
    </row>
    <row r="1432" ht="14.4" spans="1:19">
      <c r="A1432" s="1">
        <v>2010</v>
      </c>
      <c r="B1432" s="1">
        <v>144</v>
      </c>
      <c r="C1432" s="2" t="s">
        <v>172</v>
      </c>
      <c r="D1432" s="5">
        <v>23565.24</v>
      </c>
      <c r="E1432" s="5">
        <v>9077.2</v>
      </c>
      <c r="F1432" s="7">
        <v>0.618418746338402</v>
      </c>
      <c r="G1432" s="5">
        <v>460.1147</v>
      </c>
      <c r="H1432" s="5">
        <v>284.54355594587</v>
      </c>
      <c r="I1432" s="5">
        <v>175.57114405413</v>
      </c>
      <c r="J1432" s="5">
        <f t="shared" si="202"/>
        <v>6705337.18631785</v>
      </c>
      <c r="K1432" s="5">
        <f t="shared" si="202"/>
        <v>1593694.38880815</v>
      </c>
      <c r="L1432" s="5">
        <f t="shared" si="203"/>
        <v>8299031.575126</v>
      </c>
      <c r="M1432" s="7">
        <f t="shared" si="204"/>
        <v>0.80796622179571</v>
      </c>
      <c r="N1432" s="7">
        <f t="shared" si="205"/>
        <v>0.618418746338402</v>
      </c>
      <c r="O1432" s="7">
        <f t="shared" si="206"/>
        <v>0.267354441865201</v>
      </c>
      <c r="P1432" s="7">
        <f t="shared" si="207"/>
        <v>0.19203377820429</v>
      </c>
      <c r="Q1432" s="7">
        <f t="shared" si="208"/>
        <v>0.381581253661598</v>
      </c>
      <c r="R1432" s="11">
        <f t="shared" si="209"/>
        <v>-0.6866525280411</v>
      </c>
      <c r="S1432" s="12">
        <f t="shared" si="210"/>
        <v>0.084152879000867</v>
      </c>
    </row>
    <row r="1433" ht="14.4" spans="1:19">
      <c r="A1433" s="1">
        <v>2011</v>
      </c>
      <c r="B1433" s="1">
        <v>144</v>
      </c>
      <c r="C1433" s="2" t="s">
        <v>172</v>
      </c>
      <c r="D1433" s="5">
        <v>26608.94</v>
      </c>
      <c r="E1433" s="5">
        <v>10938.03</v>
      </c>
      <c r="F1433" s="7">
        <v>0.621909724859978</v>
      </c>
      <c r="G1433" s="5">
        <v>463.36</v>
      </c>
      <c r="H1433" s="5">
        <v>288.168090111119</v>
      </c>
      <c r="I1433" s="5">
        <v>175.191909888881</v>
      </c>
      <c r="J1433" s="5">
        <f t="shared" si="202"/>
        <v>7667847.41968137</v>
      </c>
      <c r="K1433" s="5">
        <f t="shared" si="202"/>
        <v>1916254.36612187</v>
      </c>
      <c r="L1433" s="5">
        <f t="shared" si="203"/>
        <v>9584101.78580324</v>
      </c>
      <c r="M1433" s="7">
        <f t="shared" si="204"/>
        <v>0.80005905519906</v>
      </c>
      <c r="N1433" s="7">
        <f t="shared" si="205"/>
        <v>0.621909724859978</v>
      </c>
      <c r="O1433" s="7">
        <f t="shared" si="206"/>
        <v>0.251890598617526</v>
      </c>
      <c r="P1433" s="7">
        <f t="shared" si="207"/>
        <v>0.19994094480094</v>
      </c>
      <c r="Q1433" s="7">
        <f t="shared" si="208"/>
        <v>0.378090275140022</v>
      </c>
      <c r="R1433" s="11">
        <f t="shared" si="209"/>
        <v>-0.637110943277442</v>
      </c>
      <c r="S1433" s="12">
        <f t="shared" si="210"/>
        <v>0.0741427904015538</v>
      </c>
    </row>
    <row r="1434" ht="14.4" spans="1:19">
      <c r="A1434" s="1">
        <v>2012</v>
      </c>
      <c r="B1434" s="1">
        <v>144</v>
      </c>
      <c r="C1434" s="2" t="s">
        <v>172</v>
      </c>
      <c r="D1434" s="5">
        <v>29965.02</v>
      </c>
      <c r="E1434" s="5">
        <v>12414.66</v>
      </c>
      <c r="F1434" s="7">
        <v>0.639</v>
      </c>
      <c r="G1434" s="5">
        <v>467.4</v>
      </c>
      <c r="H1434" s="5">
        <v>298.6686</v>
      </c>
      <c r="I1434" s="5">
        <v>168.7314</v>
      </c>
      <c r="J1434" s="5">
        <f t="shared" si="202"/>
        <v>8949610.572372</v>
      </c>
      <c r="K1434" s="5">
        <f t="shared" si="202"/>
        <v>2094742.962324</v>
      </c>
      <c r="L1434" s="5">
        <f t="shared" si="203"/>
        <v>11044353.534696</v>
      </c>
      <c r="M1434" s="7">
        <f t="shared" si="204"/>
        <v>0.810333583061848</v>
      </c>
      <c r="N1434" s="7">
        <f t="shared" si="205"/>
        <v>0.639</v>
      </c>
      <c r="O1434" s="7">
        <f t="shared" si="206"/>
        <v>0.237541539450417</v>
      </c>
      <c r="P1434" s="7">
        <f t="shared" si="207"/>
        <v>0.189666416938152</v>
      </c>
      <c r="Q1434" s="7">
        <f t="shared" si="208"/>
        <v>0.361</v>
      </c>
      <c r="R1434" s="11">
        <f t="shared" si="209"/>
        <v>-0.64361112954608</v>
      </c>
      <c r="S1434" s="12">
        <f t="shared" si="210"/>
        <v>0.0704164699463623</v>
      </c>
    </row>
    <row r="1435" ht="14.4" spans="1:19">
      <c r="A1435" s="1">
        <v>2013</v>
      </c>
      <c r="B1435" s="1">
        <v>144</v>
      </c>
      <c r="C1435" s="2" t="s">
        <v>172</v>
      </c>
      <c r="D1435" s="5">
        <v>32991.48702</v>
      </c>
      <c r="E1435" s="5">
        <v>14028.57</v>
      </c>
      <c r="F1435" s="7">
        <v>0.66</v>
      </c>
      <c r="G1435" s="5">
        <v>470</v>
      </c>
      <c r="H1435" s="5">
        <v>310.2</v>
      </c>
      <c r="I1435" s="5">
        <v>159.8</v>
      </c>
      <c r="J1435" s="5">
        <f t="shared" si="202"/>
        <v>10233959.273604</v>
      </c>
      <c r="K1435" s="5">
        <f t="shared" si="202"/>
        <v>2241765.486</v>
      </c>
      <c r="L1435" s="5">
        <f t="shared" si="203"/>
        <v>12475724.759604</v>
      </c>
      <c r="M1435" s="7">
        <f t="shared" si="204"/>
        <v>0.820309799294485</v>
      </c>
      <c r="N1435" s="7">
        <f t="shared" si="205"/>
        <v>0.66</v>
      </c>
      <c r="O1435" s="7">
        <f t="shared" si="206"/>
        <v>0.217442237905525</v>
      </c>
      <c r="P1435" s="7">
        <f t="shared" si="207"/>
        <v>0.179690200705515</v>
      </c>
      <c r="Q1435" s="7">
        <f t="shared" si="208"/>
        <v>0.34</v>
      </c>
      <c r="R1435" s="11">
        <f t="shared" si="209"/>
        <v>-0.637711356718189</v>
      </c>
      <c r="S1435" s="12">
        <f t="shared" si="210"/>
        <v>0.0637795168535478</v>
      </c>
    </row>
    <row r="1436" ht="14.4" spans="1:19">
      <c r="A1436" s="1">
        <v>2014</v>
      </c>
      <c r="B1436" s="1">
        <v>144</v>
      </c>
      <c r="C1436" s="2" t="s">
        <v>172</v>
      </c>
      <c r="D1436" s="5">
        <v>27299.6</v>
      </c>
      <c r="E1436" s="5">
        <v>14364.4443287341</v>
      </c>
      <c r="F1436" s="7">
        <v>0.67</v>
      </c>
      <c r="G1436" s="5">
        <v>472.66</v>
      </c>
      <c r="H1436" s="5">
        <v>316.6822</v>
      </c>
      <c r="I1436" s="5">
        <v>155.9778</v>
      </c>
      <c r="J1436" s="5">
        <f t="shared" si="202"/>
        <v>8645297.38712</v>
      </c>
      <c r="K1436" s="5">
        <f t="shared" si="202"/>
        <v>2240534.42461842</v>
      </c>
      <c r="L1436" s="5">
        <f t="shared" si="203"/>
        <v>10885831.8117384</v>
      </c>
      <c r="M1436" s="7">
        <f t="shared" si="204"/>
        <v>0.794178849777708</v>
      </c>
      <c r="N1436" s="7">
        <f t="shared" si="205"/>
        <v>0.67</v>
      </c>
      <c r="O1436" s="7">
        <f t="shared" si="206"/>
        <v>0.170030975105993</v>
      </c>
      <c r="P1436" s="7">
        <f t="shared" si="207"/>
        <v>0.205821150222292</v>
      </c>
      <c r="Q1436" s="7">
        <f t="shared" si="208"/>
        <v>0.33</v>
      </c>
      <c r="R1436" s="11">
        <f t="shared" si="209"/>
        <v>-0.472085065581692</v>
      </c>
      <c r="S1436" s="12">
        <f t="shared" si="210"/>
        <v>0.0378699130354695</v>
      </c>
    </row>
    <row r="1437" ht="14.4" spans="1:19">
      <c r="A1437" s="1">
        <v>2015</v>
      </c>
      <c r="B1437" s="1">
        <v>144</v>
      </c>
      <c r="C1437" s="2" t="s">
        <v>172</v>
      </c>
      <c r="D1437" s="5">
        <v>30056.9</v>
      </c>
      <c r="E1437" s="5">
        <v>15829.6</v>
      </c>
      <c r="F1437" s="7">
        <v>0.6815</v>
      </c>
      <c r="G1437" s="5">
        <v>475.55</v>
      </c>
      <c r="H1437" s="5">
        <v>324.087325</v>
      </c>
      <c r="I1437" s="5">
        <v>151.462675</v>
      </c>
      <c r="J1437" s="5">
        <f t="shared" si="202"/>
        <v>9741060.3187925</v>
      </c>
      <c r="K1437" s="5">
        <f t="shared" si="202"/>
        <v>2397593.56018</v>
      </c>
      <c r="L1437" s="5">
        <f t="shared" si="203"/>
        <v>12138653.8789725</v>
      </c>
      <c r="M1437" s="7">
        <f t="shared" si="204"/>
        <v>0.802482747750696</v>
      </c>
      <c r="N1437" s="7">
        <f t="shared" si="205"/>
        <v>0.6815</v>
      </c>
      <c r="O1437" s="7">
        <f t="shared" si="206"/>
        <v>0.163414105506522</v>
      </c>
      <c r="P1437" s="7">
        <f t="shared" si="207"/>
        <v>0.197517252249304</v>
      </c>
      <c r="Q1437" s="7">
        <f t="shared" si="208"/>
        <v>0.3185</v>
      </c>
      <c r="R1437" s="11">
        <f t="shared" si="209"/>
        <v>-0.477796541325075</v>
      </c>
      <c r="S1437" s="12">
        <f t="shared" si="210"/>
        <v>0.0367639404313463</v>
      </c>
    </row>
    <row r="1438" ht="14.4" spans="1:19">
      <c r="A1438" s="1">
        <v>2016</v>
      </c>
      <c r="B1438" s="1">
        <v>144</v>
      </c>
      <c r="C1438" s="2" t="s">
        <v>172</v>
      </c>
      <c r="D1438" s="5">
        <v>33212.829858</v>
      </c>
      <c r="E1438" s="5">
        <v>17602.5348270946</v>
      </c>
      <c r="F1438" s="7">
        <v>0.6905</v>
      </c>
      <c r="G1438" s="5">
        <v>477.5</v>
      </c>
      <c r="H1438" s="5">
        <v>329.71375</v>
      </c>
      <c r="I1438" s="5">
        <v>147.78625</v>
      </c>
      <c r="J1438" s="5">
        <f t="shared" si="202"/>
        <v>10950726.6805931</v>
      </c>
      <c r="K1438" s="5">
        <f t="shared" si="202"/>
        <v>2601412.61259071</v>
      </c>
      <c r="L1438" s="5">
        <f t="shared" si="203"/>
        <v>13552139.2931839</v>
      </c>
      <c r="M1438" s="7">
        <f t="shared" si="204"/>
        <v>0.808044135592739</v>
      </c>
      <c r="N1438" s="7">
        <f t="shared" si="205"/>
        <v>0.6905</v>
      </c>
      <c r="O1438" s="7">
        <f t="shared" si="206"/>
        <v>0.157200707438293</v>
      </c>
      <c r="P1438" s="7">
        <f t="shared" si="207"/>
        <v>0.191955864407261</v>
      </c>
      <c r="Q1438" s="7">
        <f t="shared" si="208"/>
        <v>0.3095</v>
      </c>
      <c r="R1438" s="11">
        <f t="shared" si="209"/>
        <v>-0.477692619400539</v>
      </c>
      <c r="S1438" s="12">
        <f t="shared" si="210"/>
        <v>0.0353292100785437</v>
      </c>
    </row>
    <row r="1439" ht="14.4" spans="1:19">
      <c r="A1439" s="1">
        <v>2017</v>
      </c>
      <c r="B1439" s="1">
        <v>144</v>
      </c>
      <c r="C1439" s="2" t="s">
        <v>172</v>
      </c>
      <c r="D1439" s="5">
        <v>36608.3315284137</v>
      </c>
      <c r="E1439" s="5">
        <v>19284.2742810537</v>
      </c>
      <c r="F1439" s="7">
        <v>0.6955</v>
      </c>
      <c r="G1439" s="5">
        <v>477.7</v>
      </c>
      <c r="H1439" s="5">
        <v>332.24035</v>
      </c>
      <c r="I1439" s="5">
        <v>145.45965</v>
      </c>
      <c r="J1439" s="5">
        <f t="shared" si="202"/>
        <v>12162764.8799162</v>
      </c>
      <c r="K1439" s="5">
        <f t="shared" si="202"/>
        <v>2805083.78742607</v>
      </c>
      <c r="L1439" s="5">
        <f t="shared" si="203"/>
        <v>14967848.6673423</v>
      </c>
      <c r="M1439" s="7">
        <f t="shared" si="204"/>
        <v>0.812592721254166</v>
      </c>
      <c r="N1439" s="7">
        <f t="shared" si="205"/>
        <v>0.6955</v>
      </c>
      <c r="O1439" s="7">
        <f t="shared" si="206"/>
        <v>0.155599014796044</v>
      </c>
      <c r="P1439" s="7">
        <f t="shared" si="207"/>
        <v>0.187407278745834</v>
      </c>
      <c r="Q1439" s="7">
        <f t="shared" si="208"/>
        <v>0.3045</v>
      </c>
      <c r="R1439" s="11">
        <f t="shared" si="209"/>
        <v>-0.485386877407093</v>
      </c>
      <c r="S1439" s="12">
        <f t="shared" si="210"/>
        <v>0.0354735930237836</v>
      </c>
    </row>
    <row r="1440" ht="14.4" spans="1:19">
      <c r="A1440" s="1">
        <v>2018</v>
      </c>
      <c r="B1440" s="1">
        <v>144</v>
      </c>
      <c r="C1440" s="2" t="s">
        <v>172</v>
      </c>
      <c r="D1440" s="5">
        <v>39573.6063822152</v>
      </c>
      <c r="E1440" s="5">
        <v>21039.1432406296</v>
      </c>
      <c r="F1440" s="7">
        <v>0.7076</v>
      </c>
      <c r="G1440" s="5">
        <v>483</v>
      </c>
      <c r="H1440" s="5">
        <v>341.7708</v>
      </c>
      <c r="I1440" s="5">
        <v>141.2292</v>
      </c>
      <c r="J1440" s="5">
        <f t="shared" si="202"/>
        <v>13525103.1121348</v>
      </c>
      <c r="K1440" s="5">
        <f t="shared" si="202"/>
        <v>2971341.36855952</v>
      </c>
      <c r="L1440" s="5">
        <f t="shared" si="203"/>
        <v>16496444.4806943</v>
      </c>
      <c r="M1440" s="7">
        <f t="shared" si="204"/>
        <v>0.819879891570765</v>
      </c>
      <c r="N1440" s="7">
        <f t="shared" si="205"/>
        <v>0.7076</v>
      </c>
      <c r="O1440" s="7">
        <f t="shared" si="206"/>
        <v>0.14727889355016</v>
      </c>
      <c r="P1440" s="7">
        <f t="shared" si="207"/>
        <v>0.180120108429235</v>
      </c>
      <c r="Q1440" s="7">
        <f t="shared" si="208"/>
        <v>0.2924</v>
      </c>
      <c r="R1440" s="11">
        <f t="shared" si="209"/>
        <v>-0.484498830459115</v>
      </c>
      <c r="S1440" s="12">
        <f t="shared" si="210"/>
        <v>0.0334830213984337</v>
      </c>
    </row>
    <row r="1441" ht="14.4" spans="1:19">
      <c r="A1441" s="1">
        <v>2019</v>
      </c>
      <c r="B1441" s="1">
        <v>144</v>
      </c>
      <c r="C1441" s="2" t="s">
        <v>172</v>
      </c>
      <c r="D1441" s="5">
        <v>42999.432842549</v>
      </c>
      <c r="E1441" s="5">
        <v>23027.4279514651</v>
      </c>
      <c r="F1441" s="7">
        <v>0.7212</v>
      </c>
      <c r="G1441" s="5">
        <v>488</v>
      </c>
      <c r="H1441" s="5">
        <v>351.9456</v>
      </c>
      <c r="I1441" s="5">
        <v>136.0544</v>
      </c>
      <c r="J1441" s="5">
        <f t="shared" si="202"/>
        <v>15133461.1914306</v>
      </c>
      <c r="K1441" s="5">
        <f t="shared" si="202"/>
        <v>3132982.89347982</v>
      </c>
      <c r="L1441" s="5">
        <f t="shared" si="203"/>
        <v>18266444.0849104</v>
      </c>
      <c r="M1441" s="7">
        <f t="shared" si="204"/>
        <v>0.828484248005997</v>
      </c>
      <c r="N1441" s="7">
        <f t="shared" si="205"/>
        <v>0.7212</v>
      </c>
      <c r="O1441" s="7">
        <f t="shared" si="206"/>
        <v>0.138681332690445</v>
      </c>
      <c r="P1441" s="7">
        <f t="shared" si="207"/>
        <v>0.171515751994003</v>
      </c>
      <c r="Q1441" s="7">
        <f t="shared" si="208"/>
        <v>0.2788</v>
      </c>
      <c r="R1441" s="11">
        <f t="shared" si="209"/>
        <v>-0.485819568136644</v>
      </c>
      <c r="S1441" s="12">
        <f t="shared" si="210"/>
        <v>0.0315695910641544</v>
      </c>
    </row>
    <row r="1442" ht="14.4" spans="1:19">
      <c r="A1442" s="1">
        <v>2010</v>
      </c>
      <c r="B1442" s="1">
        <v>145</v>
      </c>
      <c r="C1442" s="2" t="s">
        <v>173</v>
      </c>
      <c r="D1442" s="5">
        <v>14727.66</v>
      </c>
      <c r="E1442" s="5">
        <v>6366.69</v>
      </c>
      <c r="F1442" s="7">
        <v>0.430146313726924</v>
      </c>
      <c r="G1442" s="5">
        <v>424.4648</v>
      </c>
      <c r="H1442" s="5">
        <v>182.581969026836</v>
      </c>
      <c r="I1442" s="5">
        <v>241.882830973164</v>
      </c>
      <c r="J1442" s="5">
        <f t="shared" si="202"/>
        <v>2689005.16195777</v>
      </c>
      <c r="K1442" s="5">
        <f t="shared" si="202"/>
        <v>1539993.00112853</v>
      </c>
      <c r="L1442" s="5">
        <f t="shared" si="203"/>
        <v>4228998.16308631</v>
      </c>
      <c r="M1442" s="7">
        <f t="shared" si="204"/>
        <v>0.635849214934477</v>
      </c>
      <c r="N1442" s="7">
        <f t="shared" si="205"/>
        <v>0.430146313726924</v>
      </c>
      <c r="O1442" s="7">
        <f t="shared" si="206"/>
        <v>0.390836036503048</v>
      </c>
      <c r="P1442" s="7">
        <f t="shared" si="207"/>
        <v>0.364150785065523</v>
      </c>
      <c r="Q1442" s="7">
        <f t="shared" si="208"/>
        <v>0.569853686273076</v>
      </c>
      <c r="R1442" s="11">
        <f t="shared" si="209"/>
        <v>-0.447811610582296</v>
      </c>
      <c r="S1442" s="12">
        <f t="shared" si="210"/>
        <v>0.0854418374235661</v>
      </c>
    </row>
    <row r="1443" ht="14.4" spans="1:19">
      <c r="A1443" s="1">
        <v>2011</v>
      </c>
      <c r="B1443" s="1">
        <v>145</v>
      </c>
      <c r="C1443" s="2" t="s">
        <v>173</v>
      </c>
      <c r="D1443" s="5">
        <v>16761.06</v>
      </c>
      <c r="E1443" s="5">
        <v>7825</v>
      </c>
      <c r="F1443" s="7">
        <v>0.432717361584421</v>
      </c>
      <c r="G1443" s="5">
        <v>426.81</v>
      </c>
      <c r="H1443" s="5">
        <v>184.688097097847</v>
      </c>
      <c r="I1443" s="5">
        <v>242.121902902153</v>
      </c>
      <c r="J1443" s="5">
        <f t="shared" si="202"/>
        <v>3095568.27674284</v>
      </c>
      <c r="K1443" s="5">
        <f t="shared" si="202"/>
        <v>1894603.89020935</v>
      </c>
      <c r="L1443" s="5">
        <f t="shared" si="203"/>
        <v>4990172.16695218</v>
      </c>
      <c r="M1443" s="7">
        <f t="shared" si="204"/>
        <v>0.620332961103724</v>
      </c>
      <c r="N1443" s="7">
        <f t="shared" si="205"/>
        <v>0.432717361584421</v>
      </c>
      <c r="O1443" s="7">
        <f t="shared" si="206"/>
        <v>0.360171597662981</v>
      </c>
      <c r="P1443" s="7">
        <f t="shared" si="207"/>
        <v>0.379667038896276</v>
      </c>
      <c r="Q1443" s="7">
        <f t="shared" si="208"/>
        <v>0.567282638415579</v>
      </c>
      <c r="R1443" s="11">
        <f t="shared" si="209"/>
        <v>-0.401563004788196</v>
      </c>
      <c r="S1443" s="12">
        <f t="shared" si="210"/>
        <v>0.0709660767255107</v>
      </c>
    </row>
    <row r="1444" ht="14.4" spans="1:19">
      <c r="A1444" s="1">
        <v>2012</v>
      </c>
      <c r="B1444" s="1">
        <v>145</v>
      </c>
      <c r="C1444" s="2" t="s">
        <v>173</v>
      </c>
      <c r="D1444" s="5">
        <v>18699.15</v>
      </c>
      <c r="E1444" s="5">
        <v>9036.39</v>
      </c>
      <c r="F1444" s="7">
        <v>0.4357</v>
      </c>
      <c r="G1444" s="5">
        <v>429.41</v>
      </c>
      <c r="H1444" s="5">
        <v>187.093937</v>
      </c>
      <c r="I1444" s="5">
        <v>242.316063</v>
      </c>
      <c r="J1444" s="5">
        <f t="shared" si="202"/>
        <v>3498497.59205355</v>
      </c>
      <c r="K1444" s="5">
        <f t="shared" si="202"/>
        <v>2189662.44853257</v>
      </c>
      <c r="L1444" s="5">
        <f t="shared" si="203"/>
        <v>5688160.04058612</v>
      </c>
      <c r="M1444" s="7">
        <f t="shared" si="204"/>
        <v>0.615049078628431</v>
      </c>
      <c r="N1444" s="7">
        <f t="shared" si="205"/>
        <v>0.4357</v>
      </c>
      <c r="O1444" s="7">
        <f t="shared" si="206"/>
        <v>0.344748134146915</v>
      </c>
      <c r="P1444" s="7">
        <f t="shared" si="207"/>
        <v>0.384950921371569</v>
      </c>
      <c r="Q1444" s="7">
        <f t="shared" si="208"/>
        <v>0.5643</v>
      </c>
      <c r="R1444" s="11">
        <f t="shared" si="209"/>
        <v>-0.382470175770151</v>
      </c>
      <c r="S1444" s="12">
        <f t="shared" si="210"/>
        <v>0.0648047757060647</v>
      </c>
    </row>
    <row r="1445" ht="14.4" spans="1:19">
      <c r="A1445" s="1">
        <v>2013</v>
      </c>
      <c r="B1445" s="1">
        <v>145</v>
      </c>
      <c r="C1445" s="2" t="s">
        <v>173</v>
      </c>
      <c r="D1445" s="5">
        <v>20737.35735</v>
      </c>
      <c r="E1445" s="5">
        <v>10147.86</v>
      </c>
      <c r="F1445" s="7">
        <v>0.46</v>
      </c>
      <c r="G1445" s="5">
        <v>430.7</v>
      </c>
      <c r="H1445" s="5">
        <v>198.122</v>
      </c>
      <c r="I1445" s="5">
        <v>232.578</v>
      </c>
      <c r="J1445" s="5">
        <f t="shared" si="202"/>
        <v>4108526.7128967</v>
      </c>
      <c r="K1445" s="5">
        <f t="shared" si="202"/>
        <v>2360168.98308</v>
      </c>
      <c r="L1445" s="5">
        <f t="shared" si="203"/>
        <v>6468695.6959767</v>
      </c>
      <c r="M1445" s="7">
        <f t="shared" si="204"/>
        <v>0.635139896200722</v>
      </c>
      <c r="N1445" s="7">
        <f t="shared" si="205"/>
        <v>0.46</v>
      </c>
      <c r="O1445" s="7">
        <f t="shared" si="206"/>
        <v>0.322618794122607</v>
      </c>
      <c r="P1445" s="7">
        <f t="shared" si="207"/>
        <v>0.364860103799278</v>
      </c>
      <c r="Q1445" s="7">
        <f t="shared" si="208"/>
        <v>0.54</v>
      </c>
      <c r="R1445" s="11">
        <f t="shared" si="209"/>
        <v>-0.392055136707585</v>
      </c>
      <c r="S1445" s="12">
        <f t="shared" si="210"/>
        <v>0.0618627895372657</v>
      </c>
    </row>
    <row r="1446" ht="14.4" spans="1:19">
      <c r="A1446" s="1">
        <v>2014</v>
      </c>
      <c r="B1446" s="1">
        <v>145</v>
      </c>
      <c r="C1446" s="2" t="s">
        <v>173</v>
      </c>
      <c r="D1446" s="5">
        <v>19845.6</v>
      </c>
      <c r="E1446" s="5">
        <v>10785.6</v>
      </c>
      <c r="F1446" s="7">
        <v>0.469</v>
      </c>
      <c r="G1446" s="5">
        <v>432.33</v>
      </c>
      <c r="H1446" s="5">
        <v>202.76277</v>
      </c>
      <c r="I1446" s="5">
        <v>229.56723</v>
      </c>
      <c r="J1446" s="5">
        <f t="shared" si="202"/>
        <v>4023948.828312</v>
      </c>
      <c r="K1446" s="5">
        <f t="shared" si="202"/>
        <v>2476020.315888</v>
      </c>
      <c r="L1446" s="5">
        <f t="shared" si="203"/>
        <v>6499969.1442</v>
      </c>
      <c r="M1446" s="7">
        <f t="shared" si="204"/>
        <v>0.619071989272844</v>
      </c>
      <c r="N1446" s="7">
        <f t="shared" si="205"/>
        <v>0.469</v>
      </c>
      <c r="O1446" s="7">
        <f t="shared" si="206"/>
        <v>0.277618796786002</v>
      </c>
      <c r="P1446" s="7">
        <f t="shared" si="207"/>
        <v>0.380928010727156</v>
      </c>
      <c r="Q1446" s="7">
        <f t="shared" si="208"/>
        <v>0.531</v>
      </c>
      <c r="R1446" s="11">
        <f t="shared" si="209"/>
        <v>-0.33215161219089</v>
      </c>
      <c r="S1446" s="12">
        <f t="shared" si="210"/>
        <v>0.0453401678941503</v>
      </c>
    </row>
    <row r="1447" ht="14.4" spans="1:19">
      <c r="A1447" s="1">
        <v>2015</v>
      </c>
      <c r="B1447" s="1">
        <v>145</v>
      </c>
      <c r="C1447" s="2" t="s">
        <v>173</v>
      </c>
      <c r="D1447" s="5">
        <v>21810.3</v>
      </c>
      <c r="E1447" s="5">
        <v>11799.4</v>
      </c>
      <c r="F1447" s="7">
        <v>0.4779</v>
      </c>
      <c r="G1447" s="5">
        <v>434.08</v>
      </c>
      <c r="H1447" s="5">
        <v>207.446832</v>
      </c>
      <c r="I1447" s="5">
        <v>226.633168</v>
      </c>
      <c r="J1447" s="5">
        <f t="shared" si="202"/>
        <v>4524477.6399696</v>
      </c>
      <c r="K1447" s="5">
        <f t="shared" si="202"/>
        <v>2674135.4024992</v>
      </c>
      <c r="L1447" s="5">
        <f t="shared" si="203"/>
        <v>7198613.0424688</v>
      </c>
      <c r="M1447" s="7">
        <f t="shared" si="204"/>
        <v>0.628520746048868</v>
      </c>
      <c r="N1447" s="7">
        <f t="shared" si="205"/>
        <v>0.4779</v>
      </c>
      <c r="O1447" s="7">
        <f t="shared" si="206"/>
        <v>0.273967530730158</v>
      </c>
      <c r="P1447" s="7">
        <f t="shared" si="207"/>
        <v>0.371479253951132</v>
      </c>
      <c r="Q1447" s="7">
        <f t="shared" si="208"/>
        <v>0.5221</v>
      </c>
      <c r="R1447" s="11">
        <f t="shared" si="209"/>
        <v>-0.340366121825747</v>
      </c>
      <c r="S1447" s="12">
        <f t="shared" si="210"/>
        <v>0.0457553238016161</v>
      </c>
    </row>
    <row r="1448" ht="14.4" spans="1:19">
      <c r="A1448" s="1">
        <v>2016</v>
      </c>
      <c r="B1448" s="1">
        <v>145</v>
      </c>
      <c r="C1448" s="2" t="s">
        <v>173</v>
      </c>
      <c r="D1448" s="5">
        <v>23642.3808096</v>
      </c>
      <c r="E1448" s="5">
        <v>12991.1904864</v>
      </c>
      <c r="F1448" s="7">
        <v>0.4859</v>
      </c>
      <c r="G1448" s="5">
        <v>436.08</v>
      </c>
      <c r="H1448" s="5">
        <v>211.891272</v>
      </c>
      <c r="I1448" s="5">
        <v>224.188728</v>
      </c>
      <c r="J1448" s="5">
        <f t="shared" si="202"/>
        <v>5009614.14285453</v>
      </c>
      <c r="K1448" s="5">
        <f t="shared" si="202"/>
        <v>2912478.47035172</v>
      </c>
      <c r="L1448" s="5">
        <f t="shared" si="203"/>
        <v>7922092.61320625</v>
      </c>
      <c r="M1448" s="7">
        <f t="shared" si="204"/>
        <v>0.632359956825477</v>
      </c>
      <c r="N1448" s="7">
        <f t="shared" si="205"/>
        <v>0.4859</v>
      </c>
      <c r="O1448" s="7">
        <f t="shared" si="206"/>
        <v>0.263455942540899</v>
      </c>
      <c r="P1448" s="7">
        <f t="shared" si="207"/>
        <v>0.367640043174523</v>
      </c>
      <c r="Q1448" s="7">
        <f t="shared" si="208"/>
        <v>0.5141</v>
      </c>
      <c r="R1448" s="11">
        <f t="shared" si="209"/>
        <v>-0.3353134831346</v>
      </c>
      <c r="S1448" s="12">
        <f t="shared" si="210"/>
        <v>0.0433243250339744</v>
      </c>
    </row>
    <row r="1449" ht="14.4" spans="1:19">
      <c r="A1449" s="1">
        <v>2017</v>
      </c>
      <c r="B1449" s="1">
        <v>145</v>
      </c>
      <c r="C1449" s="2" t="s">
        <v>173</v>
      </c>
      <c r="D1449" s="5">
        <v>25694.5628788851</v>
      </c>
      <c r="E1449" s="5">
        <v>14088.4977464488</v>
      </c>
      <c r="F1449" s="7">
        <v>0.4949</v>
      </c>
      <c r="G1449" s="5">
        <v>437.43</v>
      </c>
      <c r="H1449" s="5">
        <v>216.484107</v>
      </c>
      <c r="I1449" s="5">
        <v>220.945893</v>
      </c>
      <c r="J1449" s="5">
        <f t="shared" si="202"/>
        <v>5562464.49959079</v>
      </c>
      <c r="K1449" s="5">
        <f t="shared" si="202"/>
        <v>3112795.71561762</v>
      </c>
      <c r="L1449" s="5">
        <f t="shared" si="203"/>
        <v>8675260.21520841</v>
      </c>
      <c r="M1449" s="7">
        <f t="shared" si="204"/>
        <v>0.641187049333616</v>
      </c>
      <c r="N1449" s="7">
        <f t="shared" si="205"/>
        <v>0.4949</v>
      </c>
      <c r="O1449" s="7">
        <f t="shared" si="206"/>
        <v>0.258965501027758</v>
      </c>
      <c r="P1449" s="7">
        <f t="shared" si="207"/>
        <v>0.358812950666384</v>
      </c>
      <c r="Q1449" s="7">
        <f t="shared" si="208"/>
        <v>0.5051</v>
      </c>
      <c r="R1449" s="11">
        <f t="shared" si="209"/>
        <v>-0.341955205552837</v>
      </c>
      <c r="S1449" s="12">
        <f t="shared" si="210"/>
        <v>0.0433473691830461</v>
      </c>
    </row>
    <row r="1450" ht="14.4" spans="1:19">
      <c r="A1450" s="1">
        <v>2018</v>
      </c>
      <c r="B1450" s="1">
        <v>145</v>
      </c>
      <c r="C1450" s="2" t="s">
        <v>173</v>
      </c>
      <c r="D1450" s="5">
        <v>27385.2651163157</v>
      </c>
      <c r="E1450" s="5">
        <v>15173.3120729254</v>
      </c>
      <c r="F1450" s="7">
        <v>0.5049</v>
      </c>
      <c r="G1450" s="5">
        <v>437.88</v>
      </c>
      <c r="H1450" s="5">
        <v>221.085612</v>
      </c>
      <c r="I1450" s="5">
        <v>216.794388</v>
      </c>
      <c r="J1450" s="5">
        <f t="shared" si="202"/>
        <v>6054488.09802292</v>
      </c>
      <c r="K1450" s="5">
        <f t="shared" si="202"/>
        <v>3289488.90478286</v>
      </c>
      <c r="L1450" s="5">
        <f t="shared" si="203"/>
        <v>9343977.00280578</v>
      </c>
      <c r="M1450" s="7">
        <f t="shared" si="204"/>
        <v>0.647956228510076</v>
      </c>
      <c r="N1450" s="7">
        <f t="shared" si="205"/>
        <v>0.5049</v>
      </c>
      <c r="O1450" s="7">
        <f t="shared" si="206"/>
        <v>0.249462755610334</v>
      </c>
      <c r="P1450" s="7">
        <f t="shared" si="207"/>
        <v>0.352043771489924</v>
      </c>
      <c r="Q1450" s="7">
        <f t="shared" si="208"/>
        <v>0.4951</v>
      </c>
      <c r="R1450" s="11">
        <f t="shared" si="209"/>
        <v>-0.341004243676555</v>
      </c>
      <c r="S1450" s="12">
        <f t="shared" si="210"/>
        <v>0.0415925262410389</v>
      </c>
    </row>
    <row r="1451" ht="14.4" spans="1:19">
      <c r="A1451" s="1">
        <v>2019</v>
      </c>
      <c r="B1451" s="1">
        <v>145</v>
      </c>
      <c r="C1451" s="2" t="s">
        <v>173</v>
      </c>
      <c r="D1451" s="5">
        <v>29235.3073488763</v>
      </c>
      <c r="E1451" s="5">
        <v>16447.1770387594</v>
      </c>
      <c r="F1451" s="7">
        <v>0.5149</v>
      </c>
      <c r="G1451" s="5">
        <v>438.3</v>
      </c>
      <c r="H1451" s="5">
        <v>225.68067</v>
      </c>
      <c r="I1451" s="5">
        <v>212.61933</v>
      </c>
      <c r="J1451" s="5">
        <f t="shared" si="202"/>
        <v>6597843.75015032</v>
      </c>
      <c r="K1451" s="5">
        <f t="shared" si="202"/>
        <v>3496987.7623724</v>
      </c>
      <c r="L1451" s="5">
        <f t="shared" si="203"/>
        <v>10094831.5125227</v>
      </c>
      <c r="M1451" s="7">
        <f t="shared" si="204"/>
        <v>0.65358631711343</v>
      </c>
      <c r="N1451" s="7">
        <f t="shared" si="205"/>
        <v>0.5149</v>
      </c>
      <c r="O1451" s="7">
        <f t="shared" si="206"/>
        <v>0.238501901625589</v>
      </c>
      <c r="P1451" s="7">
        <f t="shared" si="207"/>
        <v>0.34641368288657</v>
      </c>
      <c r="Q1451" s="7">
        <f t="shared" si="208"/>
        <v>0.4851</v>
      </c>
      <c r="R1451" s="11">
        <f t="shared" si="209"/>
        <v>-0.336721379093091</v>
      </c>
      <c r="S1451" s="12">
        <f t="shared" si="210"/>
        <v>0.0392366864697357</v>
      </c>
    </row>
    <row r="1452" ht="14.4" spans="1:19">
      <c r="A1452" s="1">
        <v>2010</v>
      </c>
      <c r="B1452" s="1">
        <v>146</v>
      </c>
      <c r="C1452" s="2" t="s">
        <v>174</v>
      </c>
      <c r="D1452" s="5">
        <v>13915.46</v>
      </c>
      <c r="E1452" s="5">
        <v>6315.51616300553</v>
      </c>
      <c r="F1452" s="7">
        <v>0.54176707648179</v>
      </c>
      <c r="G1452" s="5">
        <v>293.9015</v>
      </c>
      <c r="H1452" s="5">
        <v>159.226156428613</v>
      </c>
      <c r="I1452" s="5">
        <v>134.675343571387</v>
      </c>
      <c r="J1452" s="5">
        <f t="shared" si="202"/>
        <v>2215705.2107361</v>
      </c>
      <c r="K1452" s="5">
        <f t="shared" si="202"/>
        <v>850544.309083419</v>
      </c>
      <c r="L1452" s="5">
        <f t="shared" si="203"/>
        <v>3066249.51981952</v>
      </c>
      <c r="M1452" s="7">
        <f t="shared" si="204"/>
        <v>0.722610862688865</v>
      </c>
      <c r="N1452" s="7">
        <f t="shared" si="205"/>
        <v>0.54176707648179</v>
      </c>
      <c r="O1452" s="7">
        <f t="shared" si="206"/>
        <v>0.288034690500518</v>
      </c>
      <c r="P1452" s="7">
        <f t="shared" si="207"/>
        <v>0.277389137311135</v>
      </c>
      <c r="Q1452" s="7">
        <f t="shared" si="208"/>
        <v>0.45823292351821</v>
      </c>
      <c r="R1452" s="11">
        <f t="shared" si="209"/>
        <v>-0.501956273293717</v>
      </c>
      <c r="S1452" s="12">
        <f t="shared" si="210"/>
        <v>0.0688997785700433</v>
      </c>
    </row>
    <row r="1453" ht="14.4" spans="1:19">
      <c r="A1453" s="1">
        <v>2011</v>
      </c>
      <c r="B1453" s="1">
        <v>146</v>
      </c>
      <c r="C1453" s="2" t="s">
        <v>174</v>
      </c>
      <c r="D1453" s="5">
        <v>15751.37</v>
      </c>
      <c r="E1453" s="5">
        <v>7389.16</v>
      </c>
      <c r="F1453" s="7">
        <v>0.545514751617429</v>
      </c>
      <c r="G1453" s="5">
        <v>295.5</v>
      </c>
      <c r="H1453" s="5">
        <v>161.19960910295</v>
      </c>
      <c r="I1453" s="5">
        <v>134.30039089705</v>
      </c>
      <c r="J1453" s="5">
        <f t="shared" si="202"/>
        <v>2539114.68683594</v>
      </c>
      <c r="K1453" s="5">
        <f t="shared" si="202"/>
        <v>992367.076400844</v>
      </c>
      <c r="L1453" s="5">
        <f t="shared" si="203"/>
        <v>3531481.76323678</v>
      </c>
      <c r="M1453" s="7">
        <f t="shared" si="204"/>
        <v>0.718994138174088</v>
      </c>
      <c r="N1453" s="7">
        <f t="shared" si="205"/>
        <v>0.545514751617429</v>
      </c>
      <c r="O1453" s="7">
        <f t="shared" si="206"/>
        <v>0.276123357653765</v>
      </c>
      <c r="P1453" s="7">
        <f t="shared" si="207"/>
        <v>0.281005861825912</v>
      </c>
      <c r="Q1453" s="7">
        <f t="shared" si="208"/>
        <v>0.454485248382571</v>
      </c>
      <c r="R1453" s="11">
        <f t="shared" si="209"/>
        <v>-0.480789926580174</v>
      </c>
      <c r="S1453" s="12">
        <f t="shared" si="210"/>
        <v>0.0634262878901251</v>
      </c>
    </row>
    <row r="1454" ht="14.4" spans="1:19">
      <c r="A1454" s="1">
        <v>2012</v>
      </c>
      <c r="B1454" s="1">
        <v>146</v>
      </c>
      <c r="C1454" s="2" t="s">
        <v>174</v>
      </c>
      <c r="D1454" s="5">
        <v>18422</v>
      </c>
      <c r="E1454" s="5">
        <v>8569.4</v>
      </c>
      <c r="F1454" s="7">
        <v>0.546</v>
      </c>
      <c r="G1454" s="5">
        <v>296.9</v>
      </c>
      <c r="H1454" s="5">
        <v>162.1074</v>
      </c>
      <c r="I1454" s="5">
        <v>134.7926</v>
      </c>
      <c r="J1454" s="5">
        <f t="shared" si="202"/>
        <v>2986342.5228</v>
      </c>
      <c r="K1454" s="5">
        <f t="shared" si="202"/>
        <v>1155091.70644</v>
      </c>
      <c r="L1454" s="5">
        <f t="shared" si="203"/>
        <v>4141434.22924</v>
      </c>
      <c r="M1454" s="7">
        <f t="shared" si="204"/>
        <v>0.721088965198423</v>
      </c>
      <c r="N1454" s="7">
        <f t="shared" si="205"/>
        <v>0.546</v>
      </c>
      <c r="O1454" s="7">
        <f t="shared" si="206"/>
        <v>0.278143545326596</v>
      </c>
      <c r="P1454" s="7">
        <f t="shared" si="207"/>
        <v>0.278911034801577</v>
      </c>
      <c r="Q1454" s="7">
        <f t="shared" si="208"/>
        <v>0.454</v>
      </c>
      <c r="R1454" s="11">
        <f t="shared" si="209"/>
        <v>-0.487204338749302</v>
      </c>
      <c r="S1454" s="12">
        <f t="shared" si="210"/>
        <v>0.0646795749957903</v>
      </c>
    </row>
    <row r="1455" ht="14.4" spans="1:19">
      <c r="A1455" s="1">
        <v>2013</v>
      </c>
      <c r="B1455" s="1">
        <v>146</v>
      </c>
      <c r="C1455" s="2" t="s">
        <v>174</v>
      </c>
      <c r="D1455" s="5">
        <v>20485.264</v>
      </c>
      <c r="E1455" s="5">
        <v>9563.45</v>
      </c>
      <c r="F1455" s="7">
        <v>0.547</v>
      </c>
      <c r="G1455" s="5">
        <v>298.62</v>
      </c>
      <c r="H1455" s="5">
        <v>163.34514</v>
      </c>
      <c r="I1455" s="5">
        <v>135.27486</v>
      </c>
      <c r="J1455" s="5">
        <f t="shared" si="202"/>
        <v>3346168.31601696</v>
      </c>
      <c r="K1455" s="5">
        <f t="shared" si="202"/>
        <v>1293694.359867</v>
      </c>
      <c r="L1455" s="5">
        <f t="shared" si="203"/>
        <v>4639862.67588396</v>
      </c>
      <c r="M1455" s="7">
        <f t="shared" si="204"/>
        <v>0.721178308446266</v>
      </c>
      <c r="N1455" s="7">
        <f t="shared" si="205"/>
        <v>0.547</v>
      </c>
      <c r="O1455" s="7">
        <f t="shared" si="206"/>
        <v>0.276437611425277</v>
      </c>
      <c r="P1455" s="7">
        <f t="shared" si="207"/>
        <v>0.278821691553734</v>
      </c>
      <c r="Q1455" s="7">
        <f t="shared" si="208"/>
        <v>0.453</v>
      </c>
      <c r="R1455" s="11">
        <f t="shared" si="209"/>
        <v>-0.485319646345802</v>
      </c>
      <c r="S1455" s="12">
        <f t="shared" si="210"/>
        <v>0.0640431642602111</v>
      </c>
    </row>
    <row r="1456" ht="14.4" spans="1:19">
      <c r="A1456" s="1">
        <v>2014</v>
      </c>
      <c r="B1456" s="1">
        <v>146</v>
      </c>
      <c r="C1456" s="2" t="s">
        <v>174</v>
      </c>
      <c r="D1456" s="5">
        <v>19036.2</v>
      </c>
      <c r="E1456" s="5">
        <v>10415.3</v>
      </c>
      <c r="F1456" s="7">
        <v>0.547</v>
      </c>
      <c r="G1456" s="5">
        <v>300.66</v>
      </c>
      <c r="H1456" s="5">
        <v>164.46102</v>
      </c>
      <c r="I1456" s="5">
        <v>136.19898</v>
      </c>
      <c r="J1456" s="5">
        <f t="shared" si="202"/>
        <v>3130712.868924</v>
      </c>
      <c r="K1456" s="5">
        <f t="shared" si="202"/>
        <v>1418553.236394</v>
      </c>
      <c r="L1456" s="5">
        <f t="shared" si="203"/>
        <v>4549266.105318</v>
      </c>
      <c r="M1456" s="7">
        <f t="shared" si="204"/>
        <v>0.688179762723543</v>
      </c>
      <c r="N1456" s="7">
        <f t="shared" si="205"/>
        <v>0.547</v>
      </c>
      <c r="O1456" s="7">
        <f t="shared" si="206"/>
        <v>0.229601284411303</v>
      </c>
      <c r="P1456" s="7">
        <f t="shared" si="207"/>
        <v>0.311820237276456</v>
      </c>
      <c r="Q1456" s="7">
        <f t="shared" si="208"/>
        <v>0.453</v>
      </c>
      <c r="R1456" s="11">
        <f t="shared" si="209"/>
        <v>-0.373465266294451</v>
      </c>
      <c r="S1456" s="12">
        <f t="shared" si="210"/>
        <v>0.0415529294767405</v>
      </c>
    </row>
    <row r="1457" ht="14.4" spans="1:19">
      <c r="A1457" s="1">
        <v>2015</v>
      </c>
      <c r="B1457" s="1">
        <v>146</v>
      </c>
      <c r="C1457" s="2" t="s">
        <v>174</v>
      </c>
      <c r="D1457" s="5">
        <v>20616.2</v>
      </c>
      <c r="E1457" s="5">
        <v>11290.2</v>
      </c>
      <c r="F1457" s="7">
        <v>0.5503</v>
      </c>
      <c r="G1457" s="5">
        <v>302.16</v>
      </c>
      <c r="H1457" s="5">
        <v>166.278648</v>
      </c>
      <c r="I1457" s="5">
        <v>135.881352</v>
      </c>
      <c r="J1457" s="5">
        <f t="shared" si="202"/>
        <v>3428033.8628976</v>
      </c>
      <c r="K1457" s="5">
        <f t="shared" si="202"/>
        <v>1534127.6403504</v>
      </c>
      <c r="L1457" s="5">
        <f t="shared" si="203"/>
        <v>4962161.503248</v>
      </c>
      <c r="M1457" s="7">
        <f t="shared" si="204"/>
        <v>0.690834802666896</v>
      </c>
      <c r="N1457" s="7">
        <f t="shared" si="205"/>
        <v>0.5503</v>
      </c>
      <c r="O1457" s="7">
        <f t="shared" si="206"/>
        <v>0.227437141173577</v>
      </c>
      <c r="P1457" s="7">
        <f t="shared" si="207"/>
        <v>0.309165197333104</v>
      </c>
      <c r="Q1457" s="7">
        <f t="shared" si="208"/>
        <v>0.4497</v>
      </c>
      <c r="R1457" s="11">
        <f t="shared" si="209"/>
        <v>-0.374704940535863</v>
      </c>
      <c r="S1457" s="12">
        <f t="shared" si="210"/>
        <v>0.0412757656593116</v>
      </c>
    </row>
    <row r="1458" ht="14.4" spans="1:19">
      <c r="A1458" s="1">
        <v>2016</v>
      </c>
      <c r="B1458" s="1">
        <v>146</v>
      </c>
      <c r="C1458" s="2" t="s">
        <v>174</v>
      </c>
      <c r="D1458" s="5">
        <v>22389.1981956</v>
      </c>
      <c r="E1458" s="5">
        <v>12441.7840904</v>
      </c>
      <c r="F1458" s="7">
        <v>0.5508</v>
      </c>
      <c r="G1458" s="5">
        <v>303.66</v>
      </c>
      <c r="H1458" s="5">
        <v>167.255928</v>
      </c>
      <c r="I1458" s="5">
        <v>136.404072</v>
      </c>
      <c r="J1458" s="5">
        <f t="shared" si="202"/>
        <v>3744726.121381</v>
      </c>
      <c r="K1458" s="5">
        <f t="shared" si="202"/>
        <v>1697110.01287538</v>
      </c>
      <c r="L1458" s="5">
        <f t="shared" si="203"/>
        <v>5441836.13425638</v>
      </c>
      <c r="M1458" s="7">
        <f t="shared" si="204"/>
        <v>0.688136509257958</v>
      </c>
      <c r="N1458" s="7">
        <f t="shared" si="205"/>
        <v>0.5508</v>
      </c>
      <c r="O1458" s="7">
        <f t="shared" si="206"/>
        <v>0.222615466016391</v>
      </c>
      <c r="P1458" s="7">
        <f t="shared" si="207"/>
        <v>0.311863490742042</v>
      </c>
      <c r="Q1458" s="7">
        <f t="shared" si="208"/>
        <v>0.4492</v>
      </c>
      <c r="R1458" s="11">
        <f t="shared" si="209"/>
        <v>-0.364902660471782</v>
      </c>
      <c r="S1458" s="12">
        <f t="shared" si="210"/>
        <v>0.0393900122155647</v>
      </c>
    </row>
    <row r="1459" ht="14.4" spans="1:19">
      <c r="A1459" s="1">
        <v>2017</v>
      </c>
      <c r="B1459" s="1">
        <v>146</v>
      </c>
      <c r="C1459" s="2" t="s">
        <v>174</v>
      </c>
      <c r="D1459" s="5">
        <v>24085.4512359381</v>
      </c>
      <c r="E1459" s="5">
        <v>13501.3477620205</v>
      </c>
      <c r="F1459" s="7">
        <v>0.5506</v>
      </c>
      <c r="G1459" s="5">
        <v>297.76</v>
      </c>
      <c r="H1459" s="5">
        <v>163.946656</v>
      </c>
      <c r="I1459" s="5">
        <v>133.813344</v>
      </c>
      <c r="J1459" s="5">
        <f t="shared" si="202"/>
        <v>3948729.18838312</v>
      </c>
      <c r="K1459" s="5">
        <f t="shared" si="202"/>
        <v>1806660.49254288</v>
      </c>
      <c r="L1459" s="5">
        <f t="shared" si="203"/>
        <v>5755389.680926</v>
      </c>
      <c r="M1459" s="7">
        <f t="shared" si="204"/>
        <v>0.686092412034175</v>
      </c>
      <c r="N1459" s="7">
        <f t="shared" si="205"/>
        <v>0.5506</v>
      </c>
      <c r="O1459" s="7">
        <f t="shared" si="206"/>
        <v>0.22000373736469</v>
      </c>
      <c r="P1459" s="7">
        <f t="shared" si="207"/>
        <v>0.313907587965825</v>
      </c>
      <c r="Q1459" s="7">
        <f t="shared" si="208"/>
        <v>0.4494</v>
      </c>
      <c r="R1459" s="11">
        <f t="shared" si="209"/>
        <v>-0.35881472300076</v>
      </c>
      <c r="S1459" s="12">
        <f t="shared" si="210"/>
        <v>0.038308230601279</v>
      </c>
    </row>
    <row r="1460" ht="14.4" spans="1:19">
      <c r="A1460" s="1">
        <v>2018</v>
      </c>
      <c r="B1460" s="1">
        <v>146</v>
      </c>
      <c r="C1460" s="2" t="s">
        <v>174</v>
      </c>
      <c r="D1460" s="5">
        <v>26012.2873348132</v>
      </c>
      <c r="E1460" s="5">
        <v>14851.4825382225</v>
      </c>
      <c r="F1460" s="7">
        <v>0.5515</v>
      </c>
      <c r="G1460" s="5">
        <v>299.36</v>
      </c>
      <c r="H1460" s="5">
        <v>165.09704</v>
      </c>
      <c r="I1460" s="5">
        <v>134.26296</v>
      </c>
      <c r="J1460" s="5">
        <f t="shared" si="202"/>
        <v>4294551.64260714</v>
      </c>
      <c r="K1460" s="5">
        <f t="shared" si="202"/>
        <v>1994004.00597007</v>
      </c>
      <c r="L1460" s="5">
        <f t="shared" si="203"/>
        <v>6288555.64857721</v>
      </c>
      <c r="M1460" s="7">
        <f t="shared" si="204"/>
        <v>0.682915423286233</v>
      </c>
      <c r="N1460" s="7">
        <f t="shared" si="205"/>
        <v>0.5515</v>
      </c>
      <c r="O1460" s="7">
        <f t="shared" si="206"/>
        <v>0.213729182003415</v>
      </c>
      <c r="P1460" s="7">
        <f t="shared" si="207"/>
        <v>0.317084576713767</v>
      </c>
      <c r="Q1460" s="7">
        <f t="shared" si="208"/>
        <v>0.4485</v>
      </c>
      <c r="R1460" s="11">
        <f t="shared" si="209"/>
        <v>-0.346740139693838</v>
      </c>
      <c r="S1460" s="12">
        <f t="shared" si="210"/>
        <v>0.0360130043719897</v>
      </c>
    </row>
    <row r="1461" ht="14.4" spans="1:19">
      <c r="A1461" s="1">
        <v>2019</v>
      </c>
      <c r="B1461" s="1">
        <v>146</v>
      </c>
      <c r="C1461" s="2" t="s">
        <v>174</v>
      </c>
      <c r="D1461" s="5">
        <v>28051.2507841508</v>
      </c>
      <c r="E1461" s="5">
        <v>16304.7241255099</v>
      </c>
      <c r="F1461" s="7">
        <v>0.552</v>
      </c>
      <c r="G1461" s="5">
        <v>301.5</v>
      </c>
      <c r="H1461" s="5">
        <v>166.428</v>
      </c>
      <c r="I1461" s="5">
        <v>135.072</v>
      </c>
      <c r="J1461" s="5">
        <f t="shared" si="202"/>
        <v>4668513.56550466</v>
      </c>
      <c r="K1461" s="5">
        <f t="shared" si="202"/>
        <v>2202311.69708087</v>
      </c>
      <c r="L1461" s="5">
        <f t="shared" si="203"/>
        <v>6870825.26258552</v>
      </c>
      <c r="M1461" s="7">
        <f t="shared" si="204"/>
        <v>0.679469115730047</v>
      </c>
      <c r="N1461" s="7">
        <f t="shared" si="205"/>
        <v>0.552</v>
      </c>
      <c r="O1461" s="7">
        <f t="shared" si="206"/>
        <v>0.207763734816912</v>
      </c>
      <c r="P1461" s="7">
        <f t="shared" si="207"/>
        <v>0.320530884269953</v>
      </c>
      <c r="Q1461" s="7">
        <f t="shared" si="208"/>
        <v>0.448</v>
      </c>
      <c r="R1461" s="11">
        <f t="shared" si="209"/>
        <v>-0.334814597920091</v>
      </c>
      <c r="S1461" s="12">
        <f t="shared" si="210"/>
        <v>0.0338506220390036</v>
      </c>
    </row>
    <row r="1462" ht="14.4" spans="1:19">
      <c r="A1462" s="1">
        <v>2010</v>
      </c>
      <c r="B1462" s="1">
        <v>147</v>
      </c>
      <c r="C1462" s="2" t="s">
        <v>175</v>
      </c>
      <c r="D1462" s="5">
        <v>13177.19</v>
      </c>
      <c r="E1462" s="5">
        <v>5644.638</v>
      </c>
      <c r="F1462" s="7">
        <v>0.400408499581916</v>
      </c>
      <c r="G1462" s="5">
        <v>295.8202</v>
      </c>
      <c r="H1462" s="5">
        <v>118.448922428022</v>
      </c>
      <c r="I1462" s="5">
        <v>177.371277571978</v>
      </c>
      <c r="J1462" s="5">
        <f t="shared" si="202"/>
        <v>1560823.95612931</v>
      </c>
      <c r="K1462" s="5">
        <f t="shared" si="202"/>
        <v>1001196.65349133</v>
      </c>
      <c r="L1462" s="5">
        <f t="shared" si="203"/>
        <v>2562020.60962064</v>
      </c>
      <c r="M1462" s="7">
        <f t="shared" si="204"/>
        <v>0.609216003285946</v>
      </c>
      <c r="N1462" s="7">
        <f t="shared" si="205"/>
        <v>0.400408499581916</v>
      </c>
      <c r="O1462" s="7">
        <f t="shared" si="206"/>
        <v>0.419687615079745</v>
      </c>
      <c r="P1462" s="7">
        <f t="shared" si="207"/>
        <v>0.390783996714054</v>
      </c>
      <c r="Q1462" s="7">
        <f t="shared" si="208"/>
        <v>0.599591500418084</v>
      </c>
      <c r="R1462" s="11">
        <f t="shared" si="209"/>
        <v>-0.428093621444071</v>
      </c>
      <c r="S1462" s="12">
        <f t="shared" si="210"/>
        <v>0.0883882751317853</v>
      </c>
    </row>
    <row r="1463" ht="14.4" spans="1:19">
      <c r="A1463" s="1">
        <v>2011</v>
      </c>
      <c r="B1463" s="1">
        <v>147</v>
      </c>
      <c r="C1463" s="2" t="s">
        <v>175</v>
      </c>
      <c r="D1463" s="5">
        <v>14737.01</v>
      </c>
      <c r="E1463" s="5">
        <v>6734.39</v>
      </c>
      <c r="F1463" s="7">
        <v>0.401824545305763</v>
      </c>
      <c r="G1463" s="5">
        <v>298.18</v>
      </c>
      <c r="H1463" s="5">
        <v>119.816042919272</v>
      </c>
      <c r="I1463" s="5">
        <v>178.363957080728</v>
      </c>
      <c r="J1463" s="5">
        <f t="shared" si="202"/>
        <v>1765730.22266175</v>
      </c>
      <c r="K1463" s="5">
        <f t="shared" si="202"/>
        <v>1201172.44892488</v>
      </c>
      <c r="L1463" s="5">
        <f t="shared" si="203"/>
        <v>2966902.67158663</v>
      </c>
      <c r="M1463" s="7">
        <f t="shared" si="204"/>
        <v>0.595142617778384</v>
      </c>
      <c r="N1463" s="7">
        <f t="shared" si="205"/>
        <v>0.401824545305763</v>
      </c>
      <c r="O1463" s="7">
        <f t="shared" si="206"/>
        <v>0.392785531687084</v>
      </c>
      <c r="P1463" s="7">
        <f t="shared" si="207"/>
        <v>0.404857382221616</v>
      </c>
      <c r="Q1463" s="7">
        <f t="shared" si="208"/>
        <v>0.598175454694237</v>
      </c>
      <c r="R1463" s="11">
        <f t="shared" si="209"/>
        <v>-0.390349250988185</v>
      </c>
      <c r="S1463" s="12">
        <f t="shared" si="210"/>
        <v>0.0757276336464806</v>
      </c>
    </row>
    <row r="1464" ht="14.4" spans="1:19">
      <c r="A1464" s="1">
        <v>2012</v>
      </c>
      <c r="B1464" s="1">
        <v>147</v>
      </c>
      <c r="C1464" s="2" t="s">
        <v>175</v>
      </c>
      <c r="D1464" s="5">
        <v>16519.83</v>
      </c>
      <c r="E1464" s="5">
        <v>7771.71</v>
      </c>
      <c r="F1464" s="7">
        <v>0.4046</v>
      </c>
      <c r="G1464" s="5">
        <v>301.01</v>
      </c>
      <c r="H1464" s="5">
        <v>121.788646</v>
      </c>
      <c r="I1464" s="5">
        <v>179.221354</v>
      </c>
      <c r="J1464" s="5">
        <f t="shared" si="202"/>
        <v>2011927.72785018</v>
      </c>
      <c r="K1464" s="5">
        <f t="shared" si="202"/>
        <v>1392856.38909534</v>
      </c>
      <c r="L1464" s="5">
        <f t="shared" si="203"/>
        <v>3404784.11694552</v>
      </c>
      <c r="M1464" s="7">
        <f t="shared" si="204"/>
        <v>0.590911981125872</v>
      </c>
      <c r="N1464" s="7">
        <f t="shared" si="205"/>
        <v>0.4046</v>
      </c>
      <c r="O1464" s="7">
        <f t="shared" si="206"/>
        <v>0.378768149475842</v>
      </c>
      <c r="P1464" s="7">
        <f t="shared" si="207"/>
        <v>0.409088018874128</v>
      </c>
      <c r="Q1464" s="7">
        <f t="shared" si="208"/>
        <v>0.5954</v>
      </c>
      <c r="R1464" s="11">
        <f t="shared" si="209"/>
        <v>-0.375303110620946</v>
      </c>
      <c r="S1464" s="12">
        <f t="shared" si="210"/>
        <v>0.0702866315929298</v>
      </c>
    </row>
    <row r="1465" ht="14.4" spans="1:19">
      <c r="A1465" s="1">
        <v>2013</v>
      </c>
      <c r="B1465" s="1">
        <v>147</v>
      </c>
      <c r="C1465" s="2" t="s">
        <v>175</v>
      </c>
      <c r="D1465" s="5">
        <v>18436.13028</v>
      </c>
      <c r="E1465" s="5">
        <v>8772.57</v>
      </c>
      <c r="F1465" s="7">
        <v>0.4065</v>
      </c>
      <c r="G1465" s="5">
        <v>303.76</v>
      </c>
      <c r="H1465" s="5">
        <v>123.47844</v>
      </c>
      <c r="I1465" s="5">
        <v>180.28156</v>
      </c>
      <c r="J1465" s="5">
        <f t="shared" si="202"/>
        <v>2276464.60661116</v>
      </c>
      <c r="K1465" s="5">
        <f t="shared" si="202"/>
        <v>1581532.6048092</v>
      </c>
      <c r="L1465" s="5">
        <f t="shared" si="203"/>
        <v>3857997.21142036</v>
      </c>
      <c r="M1465" s="7">
        <f t="shared" si="204"/>
        <v>0.590063828940161</v>
      </c>
      <c r="N1465" s="7">
        <f t="shared" si="205"/>
        <v>0.4065</v>
      </c>
      <c r="O1465" s="7">
        <f t="shared" si="206"/>
        <v>0.372646786704704</v>
      </c>
      <c r="P1465" s="7">
        <f t="shared" si="207"/>
        <v>0.409936171059839</v>
      </c>
      <c r="Q1465" s="7">
        <f t="shared" si="208"/>
        <v>0.5935</v>
      </c>
      <c r="R1465" s="11">
        <f t="shared" si="209"/>
        <v>-0.370035746812668</v>
      </c>
      <c r="S1465" s="12">
        <f t="shared" si="210"/>
        <v>0.0681943526015723</v>
      </c>
    </row>
    <row r="1466" ht="14.4" spans="1:19">
      <c r="A1466" s="1">
        <v>2014</v>
      </c>
      <c r="B1466" s="1">
        <v>147</v>
      </c>
      <c r="C1466" s="2" t="s">
        <v>175</v>
      </c>
      <c r="D1466" s="5">
        <v>18245.97775</v>
      </c>
      <c r="E1466" s="5">
        <v>9884</v>
      </c>
      <c r="F1466" s="7">
        <v>0.4126</v>
      </c>
      <c r="G1466" s="5">
        <v>306.32</v>
      </c>
      <c r="H1466" s="5">
        <v>126.387632</v>
      </c>
      <c r="I1466" s="5">
        <v>179.932368</v>
      </c>
      <c r="J1466" s="5">
        <f t="shared" si="202"/>
        <v>2306065.92134719</v>
      </c>
      <c r="K1466" s="5">
        <f t="shared" si="202"/>
        <v>1778451.525312</v>
      </c>
      <c r="L1466" s="5">
        <f t="shared" si="203"/>
        <v>4084517.44665919</v>
      </c>
      <c r="M1466" s="7">
        <f t="shared" si="204"/>
        <v>0.564587114992829</v>
      </c>
      <c r="N1466" s="7">
        <f t="shared" si="205"/>
        <v>0.4126</v>
      </c>
      <c r="O1466" s="7">
        <f t="shared" si="206"/>
        <v>0.313616093442598</v>
      </c>
      <c r="P1466" s="7">
        <f t="shared" si="207"/>
        <v>0.435412885007171</v>
      </c>
      <c r="Q1466" s="7">
        <f t="shared" si="208"/>
        <v>0.5874</v>
      </c>
      <c r="R1466" s="11">
        <f t="shared" si="209"/>
        <v>-0.29941127690822</v>
      </c>
      <c r="S1466" s="12">
        <f t="shared" si="210"/>
        <v>0.0466960775297891</v>
      </c>
    </row>
    <row r="1467" ht="14.4" spans="1:19">
      <c r="A1467" s="1">
        <v>2015</v>
      </c>
      <c r="B1467" s="1">
        <v>147</v>
      </c>
      <c r="C1467" s="2" t="s">
        <v>175</v>
      </c>
      <c r="D1467" s="5">
        <v>20015.8</v>
      </c>
      <c r="E1467" s="5">
        <v>10803.2</v>
      </c>
      <c r="F1467" s="7">
        <v>0.4215</v>
      </c>
      <c r="G1467" s="5">
        <v>307.35</v>
      </c>
      <c r="H1467" s="5">
        <v>129.548025</v>
      </c>
      <c r="I1467" s="5">
        <v>177.801975</v>
      </c>
      <c r="J1467" s="5">
        <f t="shared" si="202"/>
        <v>2593007.358795</v>
      </c>
      <c r="K1467" s="5">
        <f t="shared" si="202"/>
        <v>1920830.29632</v>
      </c>
      <c r="L1467" s="5">
        <f t="shared" si="203"/>
        <v>4513837.655115</v>
      </c>
      <c r="M1467" s="7">
        <f t="shared" si="204"/>
        <v>0.574457381261076</v>
      </c>
      <c r="N1467" s="7">
        <f t="shared" si="205"/>
        <v>0.4215</v>
      </c>
      <c r="O1467" s="7">
        <f t="shared" si="206"/>
        <v>0.3096061330413</v>
      </c>
      <c r="P1467" s="7">
        <f t="shared" si="207"/>
        <v>0.425542618738924</v>
      </c>
      <c r="Q1467" s="7">
        <f t="shared" si="208"/>
        <v>0.5785</v>
      </c>
      <c r="R1467" s="11">
        <f t="shared" si="209"/>
        <v>-0.307073442087548</v>
      </c>
      <c r="S1467" s="12">
        <f t="shared" si="210"/>
        <v>0.0471826917181631</v>
      </c>
    </row>
    <row r="1468" ht="14.4" spans="1:19">
      <c r="A1468" s="1">
        <v>2016</v>
      </c>
      <c r="B1468" s="1">
        <v>147</v>
      </c>
      <c r="C1468" s="2" t="s">
        <v>175</v>
      </c>
      <c r="D1468" s="5">
        <v>21817.2629750075</v>
      </c>
      <c r="E1468" s="5">
        <v>12045.58138</v>
      </c>
      <c r="F1468" s="7">
        <v>0.4304</v>
      </c>
      <c r="G1468" s="5">
        <v>308.1</v>
      </c>
      <c r="H1468" s="5">
        <v>132.60624</v>
      </c>
      <c r="I1468" s="5">
        <v>175.49376</v>
      </c>
      <c r="J1468" s="5">
        <f t="shared" si="202"/>
        <v>2893105.21020696</v>
      </c>
      <c r="K1468" s="5">
        <f t="shared" si="202"/>
        <v>2113924.36776219</v>
      </c>
      <c r="L1468" s="5">
        <f t="shared" si="203"/>
        <v>5007029.57796915</v>
      </c>
      <c r="M1468" s="7">
        <f t="shared" si="204"/>
        <v>0.577808691791352</v>
      </c>
      <c r="N1468" s="7">
        <f t="shared" si="205"/>
        <v>0.4304</v>
      </c>
      <c r="O1468" s="7">
        <f t="shared" si="206"/>
        <v>0.294527821977876</v>
      </c>
      <c r="P1468" s="7">
        <f t="shared" si="207"/>
        <v>0.422191308208648</v>
      </c>
      <c r="Q1468" s="7">
        <f t="shared" si="208"/>
        <v>0.5696</v>
      </c>
      <c r="R1468" s="11">
        <f t="shared" si="209"/>
        <v>-0.299475811800603</v>
      </c>
      <c r="S1468" s="12">
        <f t="shared" si="210"/>
        <v>0.0437446507522492</v>
      </c>
    </row>
    <row r="1469" ht="14.4" spans="1:19">
      <c r="A1469" s="1">
        <v>2017</v>
      </c>
      <c r="B1469" s="1">
        <v>147</v>
      </c>
      <c r="C1469" s="2" t="s">
        <v>175</v>
      </c>
      <c r="D1469" s="5">
        <v>23779.6286681281</v>
      </c>
      <c r="E1469" s="5">
        <v>13300.8479347183</v>
      </c>
      <c r="F1469" s="7">
        <v>0.4394</v>
      </c>
      <c r="G1469" s="5">
        <v>309.11</v>
      </c>
      <c r="H1469" s="5">
        <v>135.822934</v>
      </c>
      <c r="I1469" s="5">
        <v>173.287066</v>
      </c>
      <c r="J1469" s="5">
        <f t="shared" si="202"/>
        <v>3229818.93513567</v>
      </c>
      <c r="K1469" s="5">
        <f t="shared" si="202"/>
        <v>2304864.91391949</v>
      </c>
      <c r="L1469" s="5">
        <f t="shared" si="203"/>
        <v>5534683.84905517</v>
      </c>
      <c r="M1469" s="7">
        <f t="shared" si="204"/>
        <v>0.583559788277164</v>
      </c>
      <c r="N1469" s="7">
        <f t="shared" si="205"/>
        <v>0.4394</v>
      </c>
      <c r="O1469" s="7">
        <f t="shared" si="206"/>
        <v>0.283736751440664</v>
      </c>
      <c r="P1469" s="7">
        <f t="shared" si="207"/>
        <v>0.416440211722836</v>
      </c>
      <c r="Q1469" s="7">
        <f t="shared" si="208"/>
        <v>0.5606</v>
      </c>
      <c r="R1469" s="11">
        <f t="shared" si="209"/>
        <v>-0.297264736712883</v>
      </c>
      <c r="S1469" s="12">
        <f t="shared" si="210"/>
        <v>0.0417843687027183</v>
      </c>
    </row>
    <row r="1470" ht="14.4" spans="1:19">
      <c r="A1470" s="1">
        <v>2018</v>
      </c>
      <c r="B1470" s="1">
        <v>147</v>
      </c>
      <c r="C1470" s="2" t="s">
        <v>175</v>
      </c>
      <c r="D1470" s="5">
        <v>25491.7619322333</v>
      </c>
      <c r="E1470" s="5">
        <v>14620.2920498424</v>
      </c>
      <c r="F1470" s="7">
        <v>0.4525</v>
      </c>
      <c r="G1470" s="5">
        <v>309.39</v>
      </c>
      <c r="H1470" s="5">
        <v>139.998975</v>
      </c>
      <c r="I1470" s="5">
        <v>169.391025</v>
      </c>
      <c r="J1470" s="5">
        <f t="shared" si="202"/>
        <v>3568820.54145669</v>
      </c>
      <c r="K1470" s="5">
        <f t="shared" si="202"/>
        <v>2476546.25612215</v>
      </c>
      <c r="L1470" s="5">
        <f t="shared" si="203"/>
        <v>6045366.79757883</v>
      </c>
      <c r="M1470" s="7">
        <f t="shared" si="204"/>
        <v>0.590339785980562</v>
      </c>
      <c r="N1470" s="7">
        <f t="shared" si="205"/>
        <v>0.4525</v>
      </c>
      <c r="O1470" s="7">
        <f t="shared" si="206"/>
        <v>0.265910516429792</v>
      </c>
      <c r="P1470" s="7">
        <f t="shared" si="207"/>
        <v>0.409660214019438</v>
      </c>
      <c r="Q1470" s="7">
        <f t="shared" si="208"/>
        <v>0.5475</v>
      </c>
      <c r="R1470" s="11">
        <f t="shared" si="209"/>
        <v>-0.290034391886418</v>
      </c>
      <c r="S1470" s="12">
        <f t="shared" si="210"/>
        <v>0.0381620063059566</v>
      </c>
    </row>
    <row r="1471" ht="14.4" spans="1:19">
      <c r="A1471" s="1">
        <v>2019</v>
      </c>
      <c r="B1471" s="1">
        <v>147</v>
      </c>
      <c r="C1471" s="2" t="s">
        <v>175</v>
      </c>
      <c r="D1471" s="5">
        <v>27128.4737941286</v>
      </c>
      <c r="E1471" s="5">
        <v>16030.3479632863</v>
      </c>
      <c r="F1471" s="7">
        <v>0.465</v>
      </c>
      <c r="G1471" s="5">
        <v>310.56</v>
      </c>
      <c r="H1471" s="5">
        <v>144.4104</v>
      </c>
      <c r="I1471" s="5">
        <v>166.1496</v>
      </c>
      <c r="J1471" s="5">
        <f t="shared" si="202"/>
        <v>3917633.75199962</v>
      </c>
      <c r="K1471" s="5">
        <f t="shared" si="202"/>
        <v>2663435.90196083</v>
      </c>
      <c r="L1471" s="5">
        <f t="shared" si="203"/>
        <v>6581069.65396045</v>
      </c>
      <c r="M1471" s="7">
        <f t="shared" si="204"/>
        <v>0.595288297798522</v>
      </c>
      <c r="N1471" s="7">
        <f t="shared" si="205"/>
        <v>0.465</v>
      </c>
      <c r="O1471" s="7">
        <f t="shared" si="206"/>
        <v>0.247008416724687</v>
      </c>
      <c r="P1471" s="7">
        <f t="shared" si="207"/>
        <v>0.404711702201478</v>
      </c>
      <c r="Q1471" s="7">
        <f t="shared" si="208"/>
        <v>0.535</v>
      </c>
      <c r="R1471" s="11">
        <f t="shared" si="209"/>
        <v>-0.279091779688532</v>
      </c>
      <c r="S1471" s="12">
        <f t="shared" si="210"/>
        <v>0.034089510705761</v>
      </c>
    </row>
    <row r="1472" ht="14.4" spans="1:19">
      <c r="A1472" s="1">
        <v>2010</v>
      </c>
      <c r="B1472" s="1">
        <v>148</v>
      </c>
      <c r="C1472" s="2" t="s">
        <v>176</v>
      </c>
      <c r="D1472" s="5">
        <v>14640.57</v>
      </c>
      <c r="E1472" s="5">
        <v>6654.51</v>
      </c>
      <c r="F1472" s="7">
        <v>0.468134007170845</v>
      </c>
      <c r="G1472" s="5">
        <v>242.5331</v>
      </c>
      <c r="H1472" s="5">
        <v>113.537991974567</v>
      </c>
      <c r="I1472" s="5">
        <v>128.995108025433</v>
      </c>
      <c r="J1472" s="5">
        <f t="shared" si="202"/>
        <v>1662260.91916309</v>
      </c>
      <c r="K1472" s="5">
        <f t="shared" si="202"/>
        <v>858399.236306322</v>
      </c>
      <c r="L1472" s="5">
        <f t="shared" si="203"/>
        <v>2520660.15546941</v>
      </c>
      <c r="M1472" s="7">
        <f t="shared" si="204"/>
        <v>0.659454593891311</v>
      </c>
      <c r="N1472" s="7">
        <f t="shared" si="205"/>
        <v>0.468134007170845</v>
      </c>
      <c r="O1472" s="7">
        <f t="shared" si="206"/>
        <v>0.34265852545543</v>
      </c>
      <c r="P1472" s="7">
        <f t="shared" si="207"/>
        <v>0.340545406108689</v>
      </c>
      <c r="Q1472" s="7">
        <f t="shared" si="208"/>
        <v>0.531865992829155</v>
      </c>
      <c r="R1472" s="11">
        <f t="shared" si="209"/>
        <v>-0.44584309646019</v>
      </c>
      <c r="S1472" s="12">
        <f t="shared" si="210"/>
        <v>0.0741379204028155</v>
      </c>
    </row>
    <row r="1473" ht="14.4" spans="1:19">
      <c r="A1473" s="1">
        <v>2011</v>
      </c>
      <c r="B1473" s="1">
        <v>148</v>
      </c>
      <c r="C1473" s="2" t="s">
        <v>176</v>
      </c>
      <c r="D1473" s="5">
        <v>16878.19</v>
      </c>
      <c r="E1473" s="5">
        <v>7912.21</v>
      </c>
      <c r="F1473" s="7">
        <v>0.469745902886508</v>
      </c>
      <c r="G1473" s="5">
        <v>244.49</v>
      </c>
      <c r="H1473" s="5">
        <v>114.848175796722</v>
      </c>
      <c r="I1473" s="5">
        <v>129.641824203278</v>
      </c>
      <c r="J1473" s="5">
        <f t="shared" si="202"/>
        <v>1938429.33225048</v>
      </c>
      <c r="K1473" s="5">
        <f t="shared" si="202"/>
        <v>1025753.33787942</v>
      </c>
      <c r="L1473" s="5">
        <f t="shared" si="203"/>
        <v>2964182.6701299</v>
      </c>
      <c r="M1473" s="7">
        <f t="shared" si="204"/>
        <v>0.653950700064492</v>
      </c>
      <c r="N1473" s="7">
        <f t="shared" si="205"/>
        <v>0.469745902886508</v>
      </c>
      <c r="O1473" s="7">
        <f t="shared" si="206"/>
        <v>0.330840050097955</v>
      </c>
      <c r="P1473" s="7">
        <f t="shared" si="207"/>
        <v>0.346049299935508</v>
      </c>
      <c r="Q1473" s="7">
        <f t="shared" si="208"/>
        <v>0.530254097113492</v>
      </c>
      <c r="R1473" s="11">
        <f t="shared" si="209"/>
        <v>-0.426775069902669</v>
      </c>
      <c r="S1473" s="12">
        <f t="shared" si="210"/>
        <v>0.0686678682011831</v>
      </c>
    </row>
    <row r="1474" ht="14.4" spans="1:19">
      <c r="A1474" s="1">
        <v>2012</v>
      </c>
      <c r="B1474" s="1">
        <v>148</v>
      </c>
      <c r="C1474" s="2" t="s">
        <v>176</v>
      </c>
      <c r="D1474" s="5">
        <v>19120.11</v>
      </c>
      <c r="E1474" s="5">
        <v>9201.9</v>
      </c>
      <c r="F1474" s="7">
        <v>0.48</v>
      </c>
      <c r="G1474" s="5">
        <v>247</v>
      </c>
      <c r="H1474" s="5">
        <v>118.56</v>
      </c>
      <c r="I1474" s="5">
        <v>128.44</v>
      </c>
      <c r="J1474" s="5">
        <f t="shared" si="202"/>
        <v>2266880.2416</v>
      </c>
      <c r="K1474" s="5">
        <f t="shared" si="202"/>
        <v>1181892.036</v>
      </c>
      <c r="L1474" s="5">
        <f t="shared" si="203"/>
        <v>3448772.2776</v>
      </c>
      <c r="M1474" s="7">
        <f t="shared" si="204"/>
        <v>0.657300644731905</v>
      </c>
      <c r="N1474" s="7">
        <f t="shared" si="205"/>
        <v>0.48</v>
      </c>
      <c r="O1474" s="7">
        <f t="shared" si="206"/>
        <v>0.314355412246323</v>
      </c>
      <c r="P1474" s="7">
        <f t="shared" si="207"/>
        <v>0.342699355268095</v>
      </c>
      <c r="Q1474" s="7">
        <f t="shared" si="208"/>
        <v>0.52</v>
      </c>
      <c r="R1474" s="11">
        <f t="shared" si="209"/>
        <v>-0.416975264027012</v>
      </c>
      <c r="S1474" s="12">
        <f t="shared" si="210"/>
        <v>0.0637288609996713</v>
      </c>
    </row>
    <row r="1475" ht="14.4" spans="1:19">
      <c r="A1475" s="1">
        <v>2013</v>
      </c>
      <c r="B1475" s="1">
        <v>148</v>
      </c>
      <c r="C1475" s="2" t="s">
        <v>176</v>
      </c>
      <c r="D1475" s="5">
        <v>21433.64331</v>
      </c>
      <c r="E1475" s="5">
        <v>10315.33</v>
      </c>
      <c r="F1475" s="7">
        <v>0.488</v>
      </c>
      <c r="G1475" s="5">
        <v>247.96</v>
      </c>
      <c r="H1475" s="5">
        <v>121.00448</v>
      </c>
      <c r="I1475" s="5">
        <v>126.95552</v>
      </c>
      <c r="J1475" s="5">
        <f t="shared" ref="J1475:K1538" si="211">D1475*H1475</f>
        <v>2593566.86323203</v>
      </c>
      <c r="K1475" s="5">
        <f t="shared" si="211"/>
        <v>1309588.0841216</v>
      </c>
      <c r="L1475" s="5">
        <f t="shared" ref="L1475:L1538" si="212">J1475+K1475</f>
        <v>3903154.94735363</v>
      </c>
      <c r="M1475" s="7">
        <f t="shared" ref="M1475:M1538" si="213">J1475/L1475</f>
        <v>0.664479606424666</v>
      </c>
      <c r="N1475" s="7">
        <f t="shared" ref="N1475:N1538" si="214">H1475/G1475</f>
        <v>0.488</v>
      </c>
      <c r="O1475" s="7">
        <f t="shared" ref="O1475:O1538" si="215">LN(M1475/N1475)</f>
        <v>0.308688781723358</v>
      </c>
      <c r="P1475" s="7">
        <f t="shared" ref="P1475:P1538" si="216">K1475/L1475</f>
        <v>0.335520393575334</v>
      </c>
      <c r="Q1475" s="7">
        <f t="shared" ref="Q1475:Q1538" si="217">I1475/G1475</f>
        <v>0.512</v>
      </c>
      <c r="R1475" s="11">
        <f t="shared" ref="R1475:R1538" si="218">LN(P1475/Q1475)</f>
        <v>-0.422641884855668</v>
      </c>
      <c r="S1475" s="12">
        <f t="shared" ref="S1475:S1538" si="219">M1475*O1475+P1475*R1475</f>
        <v>0.0633124286390519</v>
      </c>
    </row>
    <row r="1476" ht="14.4" spans="1:19">
      <c r="A1476" s="1">
        <v>2014</v>
      </c>
      <c r="B1476" s="1">
        <v>148</v>
      </c>
      <c r="C1476" s="2" t="s">
        <v>176</v>
      </c>
      <c r="D1476" s="5">
        <v>21239.8</v>
      </c>
      <c r="E1476" s="5">
        <v>11488.5</v>
      </c>
      <c r="F1476" s="7">
        <v>0.4905</v>
      </c>
      <c r="G1476" s="5">
        <v>249.95</v>
      </c>
      <c r="H1476" s="5">
        <v>122.600475</v>
      </c>
      <c r="I1476" s="5">
        <v>127.349525</v>
      </c>
      <c r="J1476" s="5">
        <f t="shared" si="211"/>
        <v>2604009.568905</v>
      </c>
      <c r="K1476" s="5">
        <f t="shared" si="211"/>
        <v>1463055.0179625</v>
      </c>
      <c r="L1476" s="5">
        <f t="shared" si="212"/>
        <v>4067064.5868675</v>
      </c>
      <c r="M1476" s="7">
        <f t="shared" si="213"/>
        <v>0.640267572173138</v>
      </c>
      <c r="N1476" s="7">
        <f t="shared" si="214"/>
        <v>0.4905</v>
      </c>
      <c r="O1476" s="7">
        <f t="shared" si="215"/>
        <v>0.2664608914971</v>
      </c>
      <c r="P1476" s="7">
        <f t="shared" si="216"/>
        <v>0.359732427826862</v>
      </c>
      <c r="Q1476" s="7">
        <f t="shared" si="217"/>
        <v>0.5095</v>
      </c>
      <c r="R1476" s="11">
        <f t="shared" si="218"/>
        <v>-0.348069353600828</v>
      </c>
      <c r="S1476" s="12">
        <f t="shared" si="219"/>
        <v>0.0453944344549859</v>
      </c>
    </row>
    <row r="1477" ht="14.4" spans="1:19">
      <c r="A1477" s="1">
        <v>2015</v>
      </c>
      <c r="B1477" s="1">
        <v>148</v>
      </c>
      <c r="C1477" s="2" t="s">
        <v>176</v>
      </c>
      <c r="D1477" s="5">
        <v>23087.7</v>
      </c>
      <c r="E1477" s="5">
        <v>12543.2</v>
      </c>
      <c r="F1477" s="7">
        <v>0.4991</v>
      </c>
      <c r="G1477" s="5">
        <v>251.12</v>
      </c>
      <c r="H1477" s="5">
        <v>125.333992</v>
      </c>
      <c r="I1477" s="5">
        <v>125.786008</v>
      </c>
      <c r="J1477" s="5">
        <f t="shared" si="211"/>
        <v>2893673.6070984</v>
      </c>
      <c r="K1477" s="5">
        <f t="shared" si="211"/>
        <v>1577759.0555456</v>
      </c>
      <c r="L1477" s="5">
        <f t="shared" si="212"/>
        <v>4471432.662644</v>
      </c>
      <c r="M1477" s="7">
        <f t="shared" si="213"/>
        <v>0.647146859947868</v>
      </c>
      <c r="N1477" s="7">
        <f t="shared" si="214"/>
        <v>0.4991</v>
      </c>
      <c r="O1477" s="7">
        <f t="shared" si="215"/>
        <v>0.25976677827698</v>
      </c>
      <c r="P1477" s="7">
        <f t="shared" si="216"/>
        <v>0.352853140052132</v>
      </c>
      <c r="Q1477" s="7">
        <f t="shared" si="217"/>
        <v>0.5009</v>
      </c>
      <c r="R1477" s="11">
        <f t="shared" si="218"/>
        <v>-0.350354543843018</v>
      </c>
      <c r="S1477" s="12">
        <f t="shared" si="219"/>
        <v>0.0444835539541807</v>
      </c>
    </row>
    <row r="1478" ht="14.4" spans="1:19">
      <c r="A1478" s="1">
        <v>2016</v>
      </c>
      <c r="B1478" s="1">
        <v>148</v>
      </c>
      <c r="C1478" s="2" t="s">
        <v>176</v>
      </c>
      <c r="D1478" s="5">
        <v>25280.990547</v>
      </c>
      <c r="E1478" s="5">
        <v>13960.5449462138</v>
      </c>
      <c r="F1478" s="7">
        <v>0.5081</v>
      </c>
      <c r="G1478" s="5">
        <v>252.84</v>
      </c>
      <c r="H1478" s="5">
        <v>128.468004</v>
      </c>
      <c r="I1478" s="5">
        <v>124.371996</v>
      </c>
      <c r="J1478" s="5">
        <f t="shared" si="211"/>
        <v>3247798.39471596</v>
      </c>
      <c r="K1478" s="5">
        <f t="shared" si="211"/>
        <v>1736300.84020833</v>
      </c>
      <c r="L1478" s="5">
        <f t="shared" si="212"/>
        <v>4984099.23492429</v>
      </c>
      <c r="M1478" s="7">
        <f t="shared" si="213"/>
        <v>0.651631968311982</v>
      </c>
      <c r="N1478" s="7">
        <f t="shared" si="214"/>
        <v>0.5081</v>
      </c>
      <c r="O1478" s="7">
        <f t="shared" si="215"/>
        <v>0.248801658177015</v>
      </c>
      <c r="P1478" s="7">
        <f t="shared" si="216"/>
        <v>0.348368031688017</v>
      </c>
      <c r="Q1478" s="7">
        <f t="shared" si="217"/>
        <v>0.4919</v>
      </c>
      <c r="R1478" s="11">
        <f t="shared" si="218"/>
        <v>-0.345015960530003</v>
      </c>
      <c r="S1478" s="12">
        <f t="shared" si="219"/>
        <v>0.0419345831663856</v>
      </c>
    </row>
    <row r="1479" ht="14.4" spans="1:19">
      <c r="A1479" s="1">
        <v>2017</v>
      </c>
      <c r="B1479" s="1">
        <v>148</v>
      </c>
      <c r="C1479" s="2" t="s">
        <v>176</v>
      </c>
      <c r="D1479" s="5">
        <v>27568.1445285343</v>
      </c>
      <c r="E1479" s="5">
        <v>15341.6585759973</v>
      </c>
      <c r="F1479" s="7">
        <v>0.5161</v>
      </c>
      <c r="G1479" s="5">
        <v>254.29</v>
      </c>
      <c r="H1479" s="5">
        <v>131.239069</v>
      </c>
      <c r="I1479" s="5">
        <v>123.050931</v>
      </c>
      <c r="J1479" s="5">
        <f t="shared" si="211"/>
        <v>3618017.62198229</v>
      </c>
      <c r="K1479" s="5">
        <f t="shared" si="211"/>
        <v>1887805.3708606</v>
      </c>
      <c r="L1479" s="5">
        <f t="shared" si="212"/>
        <v>5505822.99284289</v>
      </c>
      <c r="M1479" s="7">
        <f t="shared" si="213"/>
        <v>0.657125669801846</v>
      </c>
      <c r="N1479" s="7">
        <f t="shared" si="214"/>
        <v>0.5161</v>
      </c>
      <c r="O1479" s="7">
        <f t="shared" si="215"/>
        <v>0.241574733275788</v>
      </c>
      <c r="P1479" s="7">
        <f t="shared" si="216"/>
        <v>0.342874330198154</v>
      </c>
      <c r="Q1479" s="7">
        <f t="shared" si="217"/>
        <v>0.4839</v>
      </c>
      <c r="R1479" s="11">
        <f t="shared" si="218"/>
        <v>-0.344514278030386</v>
      </c>
      <c r="S1479" s="12">
        <f t="shared" si="219"/>
        <v>0.0406198560876848</v>
      </c>
    </row>
    <row r="1480" ht="14.4" spans="1:19">
      <c r="A1480" s="1">
        <v>2018</v>
      </c>
      <c r="B1480" s="1">
        <v>148</v>
      </c>
      <c r="C1480" s="2" t="s">
        <v>176</v>
      </c>
      <c r="D1480" s="5">
        <v>29360.073922889</v>
      </c>
      <c r="E1480" s="5">
        <v>16799.116140717</v>
      </c>
      <c r="F1480" s="7">
        <v>0.5261</v>
      </c>
      <c r="G1480" s="5">
        <v>255.56</v>
      </c>
      <c r="H1480" s="5">
        <v>134.450116</v>
      </c>
      <c r="I1480" s="5">
        <v>121.109884</v>
      </c>
      <c r="J1480" s="5">
        <f t="shared" si="211"/>
        <v>3947465.34470101</v>
      </c>
      <c r="K1480" s="5">
        <f t="shared" si="211"/>
        <v>2034539.00710477</v>
      </c>
      <c r="L1480" s="5">
        <f t="shared" si="212"/>
        <v>5982004.35180577</v>
      </c>
      <c r="M1480" s="7">
        <f t="shared" si="213"/>
        <v>0.659890082411825</v>
      </c>
      <c r="N1480" s="7">
        <f t="shared" si="214"/>
        <v>0.5261</v>
      </c>
      <c r="O1480" s="7">
        <f t="shared" si="215"/>
        <v>0.226581970613818</v>
      </c>
      <c r="P1480" s="7">
        <f t="shared" si="216"/>
        <v>0.340109917588175</v>
      </c>
      <c r="Q1480" s="7">
        <f t="shared" si="217"/>
        <v>0.4739</v>
      </c>
      <c r="R1480" s="11">
        <f t="shared" si="218"/>
        <v>-0.33172747658528</v>
      </c>
      <c r="S1480" s="12">
        <f t="shared" si="219"/>
        <v>0.0366953905382332</v>
      </c>
    </row>
    <row r="1481" ht="14.4" spans="1:19">
      <c r="A1481" s="1">
        <v>2019</v>
      </c>
      <c r="B1481" s="1">
        <v>148</v>
      </c>
      <c r="C1481" s="2" t="s">
        <v>176</v>
      </c>
      <c r="D1481" s="5">
        <v>31255.7077939119</v>
      </c>
      <c r="E1481" s="5">
        <v>18331.8900652567</v>
      </c>
      <c r="F1481" s="7">
        <v>0.5361</v>
      </c>
      <c r="G1481" s="5">
        <v>257.09</v>
      </c>
      <c r="H1481" s="5">
        <v>137.825949</v>
      </c>
      <c r="I1481" s="5">
        <v>119.264051</v>
      </c>
      <c r="J1481" s="5">
        <f t="shared" si="211"/>
        <v>4307847.5883626</v>
      </c>
      <c r="K1481" s="5">
        <f t="shared" si="211"/>
        <v>2186335.47166917</v>
      </c>
      <c r="L1481" s="5">
        <f t="shared" si="212"/>
        <v>6494183.06003177</v>
      </c>
      <c r="M1481" s="7">
        <f t="shared" si="213"/>
        <v>0.663339414448462</v>
      </c>
      <c r="N1481" s="7">
        <f t="shared" si="214"/>
        <v>0.5361</v>
      </c>
      <c r="O1481" s="7">
        <f t="shared" si="215"/>
        <v>0.21296608568516</v>
      </c>
      <c r="P1481" s="7">
        <f t="shared" si="216"/>
        <v>0.336660585551538</v>
      </c>
      <c r="Q1481" s="7">
        <f t="shared" si="217"/>
        <v>0.4639</v>
      </c>
      <c r="R1481" s="11">
        <f t="shared" si="218"/>
        <v>-0.32059375347184</v>
      </c>
      <c r="S1481" s="12">
        <f t="shared" si="219"/>
        <v>0.0333375178077798</v>
      </c>
    </row>
    <row r="1482" ht="14.4" spans="1:19">
      <c r="A1482" s="1">
        <v>2010</v>
      </c>
      <c r="B1482" s="1">
        <v>149</v>
      </c>
      <c r="C1482" s="2" t="s">
        <v>177</v>
      </c>
      <c r="D1482" s="5">
        <v>15768.21</v>
      </c>
      <c r="E1482" s="5">
        <v>6385.65357867488</v>
      </c>
      <c r="F1482" s="7">
        <v>0.475434700442365</v>
      </c>
      <c r="G1482" s="5">
        <v>370.3848</v>
      </c>
      <c r="H1482" s="5">
        <v>176.093786436405</v>
      </c>
      <c r="I1482" s="5">
        <v>194.291013563595</v>
      </c>
      <c r="J1482" s="5">
        <f t="shared" si="211"/>
        <v>2776683.80422439</v>
      </c>
      <c r="K1482" s="5">
        <f t="shared" si="211"/>
        <v>1240675.10606674</v>
      </c>
      <c r="L1482" s="5">
        <f t="shared" si="212"/>
        <v>4017358.91029113</v>
      </c>
      <c r="M1482" s="7">
        <f t="shared" si="213"/>
        <v>0.691171455234297</v>
      </c>
      <c r="N1482" s="7">
        <f t="shared" si="214"/>
        <v>0.475434700442365</v>
      </c>
      <c r="O1482" s="7">
        <f t="shared" si="215"/>
        <v>0.374158374874855</v>
      </c>
      <c r="P1482" s="7">
        <f t="shared" si="216"/>
        <v>0.308828544765703</v>
      </c>
      <c r="Q1482" s="7">
        <f t="shared" si="217"/>
        <v>0.524565299557635</v>
      </c>
      <c r="R1482" s="11">
        <f t="shared" si="218"/>
        <v>-0.5297836671757</v>
      </c>
      <c r="S1482" s="12">
        <f t="shared" si="219"/>
        <v>0.0949952694758446</v>
      </c>
    </row>
    <row r="1483" ht="14.4" spans="1:19">
      <c r="A1483" s="1">
        <v>2011</v>
      </c>
      <c r="B1483" s="1">
        <v>149</v>
      </c>
      <c r="C1483" s="2" t="s">
        <v>177</v>
      </c>
      <c r="D1483" s="5">
        <v>17667.53</v>
      </c>
      <c r="E1483" s="5">
        <v>7426.57</v>
      </c>
      <c r="F1483" s="7">
        <v>0.476525809664476</v>
      </c>
      <c r="G1483" s="5">
        <v>373.8</v>
      </c>
      <c r="H1483" s="5">
        <v>178.125347652581</v>
      </c>
      <c r="I1483" s="5">
        <v>195.674652347419</v>
      </c>
      <c r="J1483" s="5">
        <f t="shared" si="211"/>
        <v>3147034.92341241</v>
      </c>
      <c r="K1483" s="5">
        <f t="shared" si="211"/>
        <v>1453191.50288377</v>
      </c>
      <c r="L1483" s="5">
        <f t="shared" si="212"/>
        <v>4600226.42629618</v>
      </c>
      <c r="M1483" s="7">
        <f t="shared" si="213"/>
        <v>0.684104353086421</v>
      </c>
      <c r="N1483" s="7">
        <f t="shared" si="214"/>
        <v>0.476525809664476</v>
      </c>
      <c r="O1483" s="7">
        <f t="shared" si="215"/>
        <v>0.361588582262371</v>
      </c>
      <c r="P1483" s="7">
        <f t="shared" si="216"/>
        <v>0.315895646913579</v>
      </c>
      <c r="Q1483" s="7">
        <f t="shared" si="217"/>
        <v>0.523474190335524</v>
      </c>
      <c r="R1483" s="11">
        <f t="shared" si="218"/>
        <v>-0.505075799203898</v>
      </c>
      <c r="S1483" s="12">
        <f t="shared" si="219"/>
        <v>0.0878130768221278</v>
      </c>
    </row>
    <row r="1484" ht="14.4" spans="1:19">
      <c r="A1484" s="1">
        <v>2012</v>
      </c>
      <c r="B1484" s="1">
        <v>149</v>
      </c>
      <c r="C1484" s="2" t="s">
        <v>177</v>
      </c>
      <c r="D1484" s="5">
        <v>19513.81</v>
      </c>
      <c r="E1484" s="5">
        <v>8611.71</v>
      </c>
      <c r="F1484" s="7">
        <v>0.4793</v>
      </c>
      <c r="G1484" s="5">
        <v>376.6</v>
      </c>
      <c r="H1484" s="5">
        <v>180.50438</v>
      </c>
      <c r="I1484" s="5">
        <v>196.09562</v>
      </c>
      <c r="J1484" s="5">
        <f t="shared" si="211"/>
        <v>3522328.1754878</v>
      </c>
      <c r="K1484" s="5">
        <f t="shared" si="211"/>
        <v>1688718.6117102</v>
      </c>
      <c r="L1484" s="5">
        <f t="shared" si="212"/>
        <v>5211046.787198</v>
      </c>
      <c r="M1484" s="7">
        <f t="shared" si="213"/>
        <v>0.675934859027004</v>
      </c>
      <c r="N1484" s="7">
        <f t="shared" si="214"/>
        <v>0.4793</v>
      </c>
      <c r="O1484" s="7">
        <f t="shared" si="215"/>
        <v>0.343770002848136</v>
      </c>
      <c r="P1484" s="7">
        <f t="shared" si="216"/>
        <v>0.324065140972996</v>
      </c>
      <c r="Q1484" s="7">
        <f t="shared" si="217"/>
        <v>0.5207</v>
      </c>
      <c r="R1484" s="11">
        <f t="shared" si="218"/>
        <v>-0.474229512199055</v>
      </c>
      <c r="S1484" s="12">
        <f t="shared" si="219"/>
        <v>0.0786848746885255</v>
      </c>
    </row>
    <row r="1485" ht="14.4" spans="1:19">
      <c r="A1485" s="1">
        <v>2013</v>
      </c>
      <c r="B1485" s="1">
        <v>149</v>
      </c>
      <c r="C1485" s="2" t="s">
        <v>177</v>
      </c>
      <c r="D1485" s="5">
        <v>21367.62195</v>
      </c>
      <c r="E1485" s="5">
        <v>9662.34</v>
      </c>
      <c r="F1485" s="7">
        <v>0.48</v>
      </c>
      <c r="G1485" s="5">
        <v>379.11</v>
      </c>
      <c r="H1485" s="5">
        <v>181.9728</v>
      </c>
      <c r="I1485" s="5">
        <v>197.1372</v>
      </c>
      <c r="J1485" s="5">
        <f t="shared" si="211"/>
        <v>3888325.99558296</v>
      </c>
      <c r="K1485" s="5">
        <f t="shared" si="211"/>
        <v>1904806.653048</v>
      </c>
      <c r="L1485" s="5">
        <f t="shared" si="212"/>
        <v>5793132.64863096</v>
      </c>
      <c r="M1485" s="7">
        <f t="shared" si="213"/>
        <v>0.671195747002592</v>
      </c>
      <c r="N1485" s="7">
        <f t="shared" si="214"/>
        <v>0.48</v>
      </c>
      <c r="O1485" s="7">
        <f t="shared" si="215"/>
        <v>0.33527471482245</v>
      </c>
      <c r="P1485" s="7">
        <f t="shared" si="216"/>
        <v>0.328804252997408</v>
      </c>
      <c r="Q1485" s="7">
        <f t="shared" si="217"/>
        <v>0.52</v>
      </c>
      <c r="R1485" s="11">
        <f t="shared" si="218"/>
        <v>-0.458366213570144</v>
      </c>
      <c r="S1485" s="12">
        <f t="shared" si="219"/>
        <v>0.0743222022141539</v>
      </c>
    </row>
    <row r="1486" ht="14.4" spans="1:19">
      <c r="A1486" s="1">
        <v>2014</v>
      </c>
      <c r="B1486" s="1">
        <v>149</v>
      </c>
      <c r="C1486" s="2" t="s">
        <v>177</v>
      </c>
      <c r="D1486" s="5">
        <v>21093.4</v>
      </c>
      <c r="E1486" s="5">
        <v>10600.3</v>
      </c>
      <c r="F1486" s="7">
        <v>0.483</v>
      </c>
      <c r="G1486" s="5">
        <v>381.91</v>
      </c>
      <c r="H1486" s="5">
        <v>184.46253</v>
      </c>
      <c r="I1486" s="5">
        <v>197.44747</v>
      </c>
      <c r="J1486" s="5">
        <f t="shared" si="211"/>
        <v>3890941.930302</v>
      </c>
      <c r="K1486" s="5">
        <f t="shared" si="211"/>
        <v>2093002.416241</v>
      </c>
      <c r="L1486" s="5">
        <f t="shared" si="212"/>
        <v>5983944.346543</v>
      </c>
      <c r="M1486" s="7">
        <f t="shared" si="213"/>
        <v>0.650230300445532</v>
      </c>
      <c r="N1486" s="7">
        <f t="shared" si="214"/>
        <v>0.483</v>
      </c>
      <c r="O1486" s="7">
        <f t="shared" si="215"/>
        <v>0.297309954862461</v>
      </c>
      <c r="P1486" s="7">
        <f t="shared" si="216"/>
        <v>0.349769699554468</v>
      </c>
      <c r="Q1486" s="7">
        <f t="shared" si="217"/>
        <v>0.517</v>
      </c>
      <c r="R1486" s="11">
        <f t="shared" si="218"/>
        <v>-0.390767937875768</v>
      </c>
      <c r="S1486" s="12">
        <f t="shared" si="219"/>
        <v>0.0566411570493395</v>
      </c>
    </row>
    <row r="1487" ht="14.4" spans="1:19">
      <c r="A1487" s="1">
        <v>2015</v>
      </c>
      <c r="B1487" s="1">
        <v>149</v>
      </c>
      <c r="C1487" s="2" t="s">
        <v>177</v>
      </c>
      <c r="D1487" s="5">
        <v>22907.4</v>
      </c>
      <c r="E1487" s="5">
        <v>11681.5</v>
      </c>
      <c r="F1487" s="7">
        <v>0.4907</v>
      </c>
      <c r="G1487" s="5">
        <v>383.45</v>
      </c>
      <c r="H1487" s="5">
        <v>188.158915</v>
      </c>
      <c r="I1487" s="5">
        <v>195.291085</v>
      </c>
      <c r="J1487" s="5">
        <f t="shared" si="211"/>
        <v>4310231.529471</v>
      </c>
      <c r="K1487" s="5">
        <f t="shared" si="211"/>
        <v>2281292.8094275</v>
      </c>
      <c r="L1487" s="5">
        <f t="shared" si="212"/>
        <v>6591524.3388985</v>
      </c>
      <c r="M1487" s="7">
        <f t="shared" si="213"/>
        <v>0.653905122375878</v>
      </c>
      <c r="N1487" s="7">
        <f t="shared" si="214"/>
        <v>0.4907</v>
      </c>
      <c r="O1487" s="7">
        <f t="shared" si="215"/>
        <v>0.287129325017503</v>
      </c>
      <c r="P1487" s="7">
        <f t="shared" si="216"/>
        <v>0.346094877624122</v>
      </c>
      <c r="Q1487" s="7">
        <f t="shared" si="217"/>
        <v>0.5093</v>
      </c>
      <c r="R1487" s="11">
        <f t="shared" si="218"/>
        <v>-0.386324283635809</v>
      </c>
      <c r="S1487" s="12">
        <f t="shared" si="219"/>
        <v>0.0540504807451114</v>
      </c>
    </row>
    <row r="1488" ht="14.4" spans="1:19">
      <c r="A1488" s="1">
        <v>2016</v>
      </c>
      <c r="B1488" s="1">
        <v>149</v>
      </c>
      <c r="C1488" s="2" t="s">
        <v>177</v>
      </c>
      <c r="D1488" s="5">
        <v>25266.8979372</v>
      </c>
      <c r="E1488" s="5">
        <v>12873.0467212</v>
      </c>
      <c r="F1488" s="7">
        <v>0.5</v>
      </c>
      <c r="G1488" s="5">
        <v>384.6</v>
      </c>
      <c r="H1488" s="5">
        <v>192.3</v>
      </c>
      <c r="I1488" s="5">
        <v>192.3</v>
      </c>
      <c r="J1488" s="5">
        <f t="shared" si="211"/>
        <v>4858824.47332356</v>
      </c>
      <c r="K1488" s="5">
        <f t="shared" si="211"/>
        <v>2475486.88448676</v>
      </c>
      <c r="L1488" s="5">
        <f t="shared" si="212"/>
        <v>7334311.35781032</v>
      </c>
      <c r="M1488" s="7">
        <f t="shared" si="213"/>
        <v>0.662478620865937</v>
      </c>
      <c r="N1488" s="7">
        <f t="shared" si="214"/>
        <v>0.5</v>
      </c>
      <c r="O1488" s="7">
        <f t="shared" si="215"/>
        <v>0.281380188526447</v>
      </c>
      <c r="P1488" s="7">
        <f t="shared" si="216"/>
        <v>0.337521379134063</v>
      </c>
      <c r="Q1488" s="7">
        <f t="shared" si="217"/>
        <v>0.5</v>
      </c>
      <c r="R1488" s="11">
        <f t="shared" si="218"/>
        <v>-0.392979244533446</v>
      </c>
      <c r="S1488" s="12">
        <f t="shared" si="219"/>
        <v>0.0537694626480074</v>
      </c>
    </row>
    <row r="1489" ht="14.4" spans="1:19">
      <c r="A1489" s="1">
        <v>2017</v>
      </c>
      <c r="B1489" s="1">
        <v>149</v>
      </c>
      <c r="C1489" s="2" t="s">
        <v>177</v>
      </c>
      <c r="D1489" s="5">
        <v>27609.9837700783</v>
      </c>
      <c r="E1489" s="5">
        <v>14026.75</v>
      </c>
      <c r="F1489" s="7">
        <v>0.507</v>
      </c>
      <c r="G1489" s="5">
        <v>386</v>
      </c>
      <c r="H1489" s="5">
        <v>195.702</v>
      </c>
      <c r="I1489" s="5">
        <v>190.298</v>
      </c>
      <c r="J1489" s="5">
        <f t="shared" si="211"/>
        <v>5403329.04377186</v>
      </c>
      <c r="K1489" s="5">
        <f t="shared" si="211"/>
        <v>2669262.4715</v>
      </c>
      <c r="L1489" s="5">
        <f t="shared" si="212"/>
        <v>8072591.51527186</v>
      </c>
      <c r="M1489" s="7">
        <f t="shared" si="213"/>
        <v>0.66934255666842</v>
      </c>
      <c r="N1489" s="7">
        <f t="shared" si="214"/>
        <v>0.507</v>
      </c>
      <c r="O1489" s="7">
        <f t="shared" si="215"/>
        <v>0.277784968340483</v>
      </c>
      <c r="P1489" s="7">
        <f t="shared" si="216"/>
        <v>0.33065744333158</v>
      </c>
      <c r="Q1489" s="7">
        <f t="shared" si="217"/>
        <v>0.493</v>
      </c>
      <c r="R1489" s="11">
        <f t="shared" si="218"/>
        <v>-0.399426248965412</v>
      </c>
      <c r="S1489" s="12">
        <f t="shared" si="219"/>
        <v>0.0538600386306485</v>
      </c>
    </row>
    <row r="1490" ht="14.4" spans="1:19">
      <c r="A1490" s="1">
        <v>2018</v>
      </c>
      <c r="B1490" s="1">
        <v>149</v>
      </c>
      <c r="C1490" s="2" t="s">
        <v>177</v>
      </c>
      <c r="D1490" s="5">
        <v>29377.0227313633</v>
      </c>
      <c r="E1490" s="5">
        <v>15162.91675</v>
      </c>
      <c r="F1490" s="7">
        <v>0.52</v>
      </c>
      <c r="G1490" s="5">
        <v>387.4</v>
      </c>
      <c r="H1490" s="5">
        <v>201.448</v>
      </c>
      <c r="I1490" s="5">
        <v>185.952</v>
      </c>
      <c r="J1490" s="5">
        <f t="shared" si="211"/>
        <v>5917942.47518768</v>
      </c>
      <c r="K1490" s="5">
        <f t="shared" si="211"/>
        <v>2819574.695496</v>
      </c>
      <c r="L1490" s="5">
        <f t="shared" si="212"/>
        <v>8737517.17068368</v>
      </c>
      <c r="M1490" s="7">
        <f t="shared" si="213"/>
        <v>0.677302528805745</v>
      </c>
      <c r="N1490" s="7">
        <f t="shared" si="214"/>
        <v>0.52</v>
      </c>
      <c r="O1490" s="7">
        <f t="shared" si="215"/>
        <v>0.264289228295207</v>
      </c>
      <c r="P1490" s="7">
        <f t="shared" si="216"/>
        <v>0.322697471194254</v>
      </c>
      <c r="Q1490" s="7">
        <f t="shared" si="217"/>
        <v>0.48</v>
      </c>
      <c r="R1490" s="11">
        <f t="shared" si="218"/>
        <v>-0.397070841273069</v>
      </c>
      <c r="S1490" s="12">
        <f t="shared" si="219"/>
        <v>0.0508700062966684</v>
      </c>
    </row>
    <row r="1491" ht="14.4" spans="1:19">
      <c r="A1491" s="1">
        <v>2019</v>
      </c>
      <c r="B1491" s="1">
        <v>149</v>
      </c>
      <c r="C1491" s="2" t="s">
        <v>177</v>
      </c>
      <c r="D1491" s="5">
        <v>31597.0534816783</v>
      </c>
      <c r="E1491" s="5">
        <v>16523.8179121062</v>
      </c>
      <c r="F1491" s="7">
        <v>0.535</v>
      </c>
      <c r="G1491" s="5">
        <v>388.58</v>
      </c>
      <c r="H1491" s="5">
        <v>207.8903</v>
      </c>
      <c r="I1491" s="5">
        <v>180.6897</v>
      </c>
      <c r="J1491" s="5">
        <f t="shared" si="211"/>
        <v>6568720.92742215</v>
      </c>
      <c r="K1491" s="5">
        <f t="shared" si="211"/>
        <v>2985683.70139309</v>
      </c>
      <c r="L1491" s="5">
        <f t="shared" si="212"/>
        <v>9554404.62881524</v>
      </c>
      <c r="M1491" s="7">
        <f t="shared" si="213"/>
        <v>0.687507090458726</v>
      </c>
      <c r="N1491" s="7">
        <f t="shared" si="214"/>
        <v>0.535</v>
      </c>
      <c r="O1491" s="7">
        <f t="shared" si="215"/>
        <v>0.250805395986048</v>
      </c>
      <c r="P1491" s="7">
        <f t="shared" si="216"/>
        <v>0.312492909541274</v>
      </c>
      <c r="Q1491" s="7">
        <f t="shared" si="217"/>
        <v>0.465</v>
      </c>
      <c r="R1491" s="11">
        <f t="shared" si="218"/>
        <v>-0.397455626136233</v>
      </c>
      <c r="S1491" s="12">
        <f t="shared" si="219"/>
        <v>0.0482284230408559</v>
      </c>
    </row>
    <row r="1492" ht="14.4" spans="1:19">
      <c r="A1492" s="1">
        <v>2010</v>
      </c>
      <c r="B1492" s="1">
        <v>150</v>
      </c>
      <c r="C1492" s="2" t="s">
        <v>178</v>
      </c>
      <c r="D1492" s="5">
        <v>35690.02</v>
      </c>
      <c r="E1492" s="5">
        <v>20486.4566210624</v>
      </c>
      <c r="F1492" s="7">
        <v>0.884566775508208</v>
      </c>
      <c r="G1492" s="5">
        <v>822.4772</v>
      </c>
      <c r="H1492" s="5">
        <v>727.53600473302</v>
      </c>
      <c r="I1492" s="5">
        <v>94.9411952669805</v>
      </c>
      <c r="J1492" s="5">
        <f t="shared" si="211"/>
        <v>25965774.5596416</v>
      </c>
      <c r="K1492" s="5">
        <f t="shared" si="211"/>
        <v>1945008.67838881</v>
      </c>
      <c r="L1492" s="5">
        <f t="shared" si="212"/>
        <v>27910783.2380304</v>
      </c>
      <c r="M1492" s="7">
        <f t="shared" si="213"/>
        <v>0.930313360904233</v>
      </c>
      <c r="N1492" s="7">
        <f t="shared" si="214"/>
        <v>0.884566775508208</v>
      </c>
      <c r="O1492" s="7">
        <f t="shared" si="215"/>
        <v>0.0504234706476658</v>
      </c>
      <c r="P1492" s="7">
        <f t="shared" si="216"/>
        <v>0.0696866390957673</v>
      </c>
      <c r="Q1492" s="7">
        <f t="shared" si="217"/>
        <v>0.115433224491792</v>
      </c>
      <c r="R1492" s="11">
        <f t="shared" si="218"/>
        <v>-0.504683612049157</v>
      </c>
      <c r="S1492" s="12">
        <f t="shared" si="219"/>
        <v>0.011739923716268</v>
      </c>
    </row>
    <row r="1493" ht="14.4" spans="1:19">
      <c r="A1493" s="1">
        <v>2011</v>
      </c>
      <c r="B1493" s="1">
        <v>150</v>
      </c>
      <c r="C1493" s="2" t="s">
        <v>178</v>
      </c>
      <c r="D1493" s="5">
        <v>39512.65</v>
      </c>
      <c r="E1493" s="5">
        <v>22842.4</v>
      </c>
      <c r="F1493" s="7">
        <v>0.88600003803847</v>
      </c>
      <c r="G1493" s="5">
        <v>825.48</v>
      </c>
      <c r="H1493" s="5">
        <v>731.375311399996</v>
      </c>
      <c r="I1493" s="5">
        <v>94.1046886000038</v>
      </c>
      <c r="J1493" s="5">
        <f t="shared" si="211"/>
        <v>28898576.6979891</v>
      </c>
      <c r="K1493" s="5">
        <f t="shared" si="211"/>
        <v>2149576.93887673</v>
      </c>
      <c r="L1493" s="5">
        <f t="shared" si="212"/>
        <v>31048153.6368658</v>
      </c>
      <c r="M1493" s="7">
        <f t="shared" si="213"/>
        <v>0.930766352034397</v>
      </c>
      <c r="N1493" s="7">
        <f t="shared" si="214"/>
        <v>0.88600003803847</v>
      </c>
      <c r="O1493" s="7">
        <f t="shared" si="215"/>
        <v>0.0492912877250156</v>
      </c>
      <c r="P1493" s="7">
        <f t="shared" si="216"/>
        <v>0.0692336479656031</v>
      </c>
      <c r="Q1493" s="7">
        <f t="shared" si="217"/>
        <v>0.11399996196153</v>
      </c>
      <c r="R1493" s="11">
        <f t="shared" si="218"/>
        <v>-0.498711127999994</v>
      </c>
      <c r="S1493" s="12">
        <f t="shared" si="219"/>
        <v>0.0113510813904103</v>
      </c>
    </row>
    <row r="1494" ht="14.4" spans="1:19">
      <c r="A1494" s="1">
        <v>2012</v>
      </c>
      <c r="B1494" s="1">
        <v>150</v>
      </c>
      <c r="C1494" s="2" t="s">
        <v>178</v>
      </c>
      <c r="D1494" s="5">
        <v>42944.23</v>
      </c>
      <c r="E1494" s="5">
        <v>24943.9</v>
      </c>
      <c r="F1494" s="7">
        <v>0.8867</v>
      </c>
      <c r="G1494" s="5">
        <v>829.23</v>
      </c>
      <c r="H1494" s="5">
        <v>735.278241</v>
      </c>
      <c r="I1494" s="5">
        <v>93.9517589999999</v>
      </c>
      <c r="J1494" s="5">
        <f t="shared" si="211"/>
        <v>31575957.8954994</v>
      </c>
      <c r="K1494" s="5">
        <f t="shared" si="211"/>
        <v>2343523.2813201</v>
      </c>
      <c r="L1494" s="5">
        <f t="shared" si="212"/>
        <v>33919481.1768195</v>
      </c>
      <c r="M1494" s="7">
        <f t="shared" si="213"/>
        <v>0.930909223843858</v>
      </c>
      <c r="N1494" s="7">
        <f t="shared" si="214"/>
        <v>0.8867</v>
      </c>
      <c r="O1494" s="7">
        <f t="shared" si="215"/>
        <v>0.0486550622101764</v>
      </c>
      <c r="P1494" s="7">
        <f t="shared" si="216"/>
        <v>0.0690907761561416</v>
      </c>
      <c r="Q1494" s="7">
        <f t="shared" si="217"/>
        <v>0.1133</v>
      </c>
      <c r="R1494" s="11">
        <f t="shared" si="218"/>
        <v>-0.494617931609649</v>
      </c>
      <c r="S1494" s="12">
        <f t="shared" si="219"/>
        <v>0.0111199094024939</v>
      </c>
    </row>
    <row r="1495" ht="14.4" spans="1:19">
      <c r="A1495" s="1">
        <v>2013</v>
      </c>
      <c r="B1495" s="1">
        <v>150</v>
      </c>
      <c r="C1495" s="2" t="s">
        <v>178</v>
      </c>
      <c r="D1495" s="5">
        <v>46594.48955</v>
      </c>
      <c r="E1495" s="5">
        <v>27213.8</v>
      </c>
      <c r="F1495" s="7">
        <v>0.8875</v>
      </c>
      <c r="G1495" s="5">
        <v>831.66</v>
      </c>
      <c r="H1495" s="5">
        <v>738.09825</v>
      </c>
      <c r="I1495" s="5">
        <v>93.56175</v>
      </c>
      <c r="J1495" s="5">
        <f t="shared" si="211"/>
        <v>34391311.1964983</v>
      </c>
      <c r="K1495" s="5">
        <f t="shared" si="211"/>
        <v>2546170.75215</v>
      </c>
      <c r="L1495" s="5">
        <f t="shared" si="212"/>
        <v>36937481.9486483</v>
      </c>
      <c r="M1495" s="7">
        <f t="shared" si="213"/>
        <v>0.931068101618574</v>
      </c>
      <c r="N1495" s="7">
        <f t="shared" si="214"/>
        <v>0.8875</v>
      </c>
      <c r="O1495" s="7">
        <f t="shared" si="215"/>
        <v>0.047923902144377</v>
      </c>
      <c r="P1495" s="7">
        <f t="shared" si="216"/>
        <v>0.0689318983814265</v>
      </c>
      <c r="Q1495" s="7">
        <f t="shared" si="217"/>
        <v>0.1125</v>
      </c>
      <c r="R1495" s="11">
        <f t="shared" si="218"/>
        <v>-0.489834184412001</v>
      </c>
      <c r="S1495" s="12">
        <f t="shared" si="219"/>
        <v>0.0108552163680824</v>
      </c>
    </row>
    <row r="1496" ht="14.4" spans="1:19">
      <c r="A1496" s="1">
        <v>2014</v>
      </c>
      <c r="B1496" s="1">
        <v>150</v>
      </c>
      <c r="C1496" s="2" t="s">
        <v>178</v>
      </c>
      <c r="D1496" s="5">
        <v>36764</v>
      </c>
      <c r="E1496" s="5">
        <v>22327.1</v>
      </c>
      <c r="F1496" s="7">
        <v>0.8881</v>
      </c>
      <c r="G1496" s="5">
        <v>834.31</v>
      </c>
      <c r="H1496" s="5">
        <v>740.950711</v>
      </c>
      <c r="I1496" s="5">
        <v>93.359289</v>
      </c>
      <c r="J1496" s="5">
        <f t="shared" si="211"/>
        <v>27240311.939204</v>
      </c>
      <c r="K1496" s="5">
        <f t="shared" si="211"/>
        <v>2084442.1814319</v>
      </c>
      <c r="L1496" s="5">
        <f t="shared" si="212"/>
        <v>29324754.1206359</v>
      </c>
      <c r="M1496" s="7">
        <f t="shared" si="213"/>
        <v>0.928918681709762</v>
      </c>
      <c r="N1496" s="7">
        <f t="shared" si="214"/>
        <v>0.8881</v>
      </c>
      <c r="O1496" s="7">
        <f t="shared" si="215"/>
        <v>0.0449368525747097</v>
      </c>
      <c r="P1496" s="7">
        <f t="shared" si="216"/>
        <v>0.0710813182902384</v>
      </c>
      <c r="Q1496" s="7">
        <f t="shared" si="217"/>
        <v>0.1119</v>
      </c>
      <c r="R1496" s="11">
        <f t="shared" si="218"/>
        <v>-0.453781065632813</v>
      </c>
      <c r="S1496" s="12">
        <f t="shared" si="219"/>
        <v>0.00948732549355569</v>
      </c>
    </row>
    <row r="1497" ht="14.4" spans="1:19">
      <c r="A1497" s="1">
        <v>2015</v>
      </c>
      <c r="B1497" s="1">
        <v>150</v>
      </c>
      <c r="C1497" s="2" t="s">
        <v>178</v>
      </c>
      <c r="D1497" s="5">
        <v>39793.4</v>
      </c>
      <c r="E1497" s="5">
        <v>24224.9</v>
      </c>
      <c r="F1497" s="7">
        <v>0.8882</v>
      </c>
      <c r="G1497" s="5">
        <v>825.41</v>
      </c>
      <c r="H1497" s="5">
        <v>733.129162</v>
      </c>
      <c r="I1497" s="5">
        <v>92.280838</v>
      </c>
      <c r="J1497" s="5">
        <f t="shared" si="211"/>
        <v>29173701.9951308</v>
      </c>
      <c r="K1497" s="5">
        <f t="shared" si="211"/>
        <v>2235494.0724662</v>
      </c>
      <c r="L1497" s="5">
        <f t="shared" si="212"/>
        <v>31409196.067597</v>
      </c>
      <c r="M1497" s="7">
        <f t="shared" si="213"/>
        <v>0.928826765649936</v>
      </c>
      <c r="N1497" s="7">
        <f t="shared" si="214"/>
        <v>0.8882</v>
      </c>
      <c r="O1497" s="7">
        <f t="shared" si="215"/>
        <v>0.0447253045630228</v>
      </c>
      <c r="P1497" s="7">
        <f t="shared" si="216"/>
        <v>0.0711732343500643</v>
      </c>
      <c r="Q1497" s="7">
        <f t="shared" si="217"/>
        <v>0.1118</v>
      </c>
      <c r="R1497" s="11">
        <f t="shared" si="218"/>
        <v>-0.451594735029134</v>
      </c>
      <c r="S1497" s="12">
        <f t="shared" si="219"/>
        <v>0.00940060207249699</v>
      </c>
    </row>
    <row r="1498" ht="14.4" spans="1:19">
      <c r="A1498" s="1">
        <v>2016</v>
      </c>
      <c r="B1498" s="1">
        <v>150</v>
      </c>
      <c r="C1498" s="2" t="s">
        <v>178</v>
      </c>
      <c r="D1498" s="5">
        <v>43096.2019488</v>
      </c>
      <c r="E1498" s="5">
        <v>26526.2693325</v>
      </c>
      <c r="F1498" s="7">
        <v>0.8914</v>
      </c>
      <c r="G1498" s="5">
        <v>826.14</v>
      </c>
      <c r="H1498" s="5">
        <v>736.421196</v>
      </c>
      <c r="I1498" s="5">
        <v>89.718804</v>
      </c>
      <c r="J1498" s="5">
        <f t="shared" si="211"/>
        <v>31736956.5821928</v>
      </c>
      <c r="K1498" s="5">
        <f t="shared" si="211"/>
        <v>2379905.15909378</v>
      </c>
      <c r="L1498" s="5">
        <f t="shared" si="212"/>
        <v>34116861.7412866</v>
      </c>
      <c r="M1498" s="7">
        <f t="shared" si="213"/>
        <v>0.930242553458141</v>
      </c>
      <c r="N1498" s="7">
        <f t="shared" si="214"/>
        <v>0.8914</v>
      </c>
      <c r="O1498" s="7">
        <f t="shared" si="215"/>
        <v>0.0426521017998307</v>
      </c>
      <c r="P1498" s="7">
        <f t="shared" si="216"/>
        <v>0.0697574465418585</v>
      </c>
      <c r="Q1498" s="7">
        <f t="shared" si="217"/>
        <v>0.1086</v>
      </c>
      <c r="R1498" s="11">
        <f t="shared" si="218"/>
        <v>-0.442647232040099</v>
      </c>
      <c r="S1498" s="12">
        <f t="shared" si="219"/>
        <v>0.00879885946269227</v>
      </c>
    </row>
    <row r="1499" ht="14.4" spans="1:19">
      <c r="A1499" s="1">
        <v>2017</v>
      </c>
      <c r="B1499" s="1">
        <v>150</v>
      </c>
      <c r="C1499" s="2" t="s">
        <v>178</v>
      </c>
      <c r="D1499" s="5">
        <v>46739.0902656131</v>
      </c>
      <c r="E1499" s="5">
        <v>29078.2789447293</v>
      </c>
      <c r="F1499" s="7">
        <v>0.8986</v>
      </c>
      <c r="G1499" s="5">
        <v>834.25</v>
      </c>
      <c r="H1499" s="5">
        <v>749.65705</v>
      </c>
      <c r="I1499" s="5">
        <v>84.59295</v>
      </c>
      <c r="J1499" s="5">
        <f t="shared" si="211"/>
        <v>35038288.5282032</v>
      </c>
      <c r="K1499" s="5">
        <f t="shared" si="211"/>
        <v>2459817.39685754</v>
      </c>
      <c r="L1499" s="5">
        <f t="shared" si="212"/>
        <v>37498105.9250608</v>
      </c>
      <c r="M1499" s="7">
        <f t="shared" si="213"/>
        <v>0.934401556127303</v>
      </c>
      <c r="N1499" s="7">
        <f t="shared" si="214"/>
        <v>0.8986</v>
      </c>
      <c r="O1499" s="7">
        <f t="shared" si="215"/>
        <v>0.0390682808124828</v>
      </c>
      <c r="P1499" s="7">
        <f t="shared" si="216"/>
        <v>0.0655984438726968</v>
      </c>
      <c r="Q1499" s="7">
        <f t="shared" si="217"/>
        <v>0.1014</v>
      </c>
      <c r="R1499" s="11">
        <f t="shared" si="218"/>
        <v>-0.43552111694119</v>
      </c>
      <c r="S1499" s="12">
        <f t="shared" si="219"/>
        <v>0.00793595484136154</v>
      </c>
    </row>
    <row r="1500" ht="14.4" spans="1:19">
      <c r="A1500" s="1">
        <v>2018</v>
      </c>
      <c r="B1500" s="1">
        <v>150</v>
      </c>
      <c r="C1500" s="2" t="s">
        <v>178</v>
      </c>
      <c r="D1500" s="5">
        <v>50721.2607562433</v>
      </c>
      <c r="E1500" s="5">
        <v>32276.8896286495</v>
      </c>
      <c r="F1500" s="7">
        <v>0.9102</v>
      </c>
      <c r="G1500" s="5">
        <v>839.22</v>
      </c>
      <c r="H1500" s="5">
        <v>763.858044</v>
      </c>
      <c r="I1500" s="5">
        <v>75.361956</v>
      </c>
      <c r="J1500" s="5">
        <f t="shared" si="211"/>
        <v>38743843.030478</v>
      </c>
      <c r="K1500" s="5">
        <f t="shared" si="211"/>
        <v>2432449.53601114</v>
      </c>
      <c r="L1500" s="5">
        <f t="shared" si="212"/>
        <v>41176292.5664891</v>
      </c>
      <c r="M1500" s="7">
        <f t="shared" si="213"/>
        <v>0.940925970154225</v>
      </c>
      <c r="N1500" s="7">
        <f t="shared" si="214"/>
        <v>0.9102</v>
      </c>
      <c r="O1500" s="7">
        <f t="shared" si="215"/>
        <v>0.0332001094460414</v>
      </c>
      <c r="P1500" s="7">
        <f t="shared" si="216"/>
        <v>0.059074029845775</v>
      </c>
      <c r="Q1500" s="7">
        <f t="shared" si="217"/>
        <v>0.0897999999999999</v>
      </c>
      <c r="R1500" s="11">
        <f t="shared" si="218"/>
        <v>-0.418793574786028</v>
      </c>
      <c r="S1500" s="12">
        <f t="shared" si="219"/>
        <v>0.0064990210536143</v>
      </c>
    </row>
    <row r="1501" ht="14.4" spans="1:19">
      <c r="A1501" s="1">
        <v>2019</v>
      </c>
      <c r="B1501" s="1">
        <v>150</v>
      </c>
      <c r="C1501" s="2" t="s">
        <v>178</v>
      </c>
      <c r="D1501" s="5">
        <v>55155.8896812519</v>
      </c>
      <c r="E1501" s="5">
        <v>35904.4537859039</v>
      </c>
      <c r="F1501" s="7">
        <v>0.921</v>
      </c>
      <c r="G1501" s="5">
        <v>846.45</v>
      </c>
      <c r="H1501" s="5">
        <v>779.58045</v>
      </c>
      <c r="I1501" s="5">
        <v>66.8695500000001</v>
      </c>
      <c r="J1501" s="5">
        <f t="shared" si="211"/>
        <v>42998453.2978607</v>
      </c>
      <c r="K1501" s="5">
        <f t="shared" si="211"/>
        <v>2400914.66765919</v>
      </c>
      <c r="L1501" s="5">
        <f t="shared" si="212"/>
        <v>45399367.9655199</v>
      </c>
      <c r="M1501" s="7">
        <f t="shared" si="213"/>
        <v>0.947115680784749</v>
      </c>
      <c r="N1501" s="7">
        <f t="shared" si="214"/>
        <v>0.921</v>
      </c>
      <c r="O1501" s="7">
        <f t="shared" si="215"/>
        <v>0.0279612044701922</v>
      </c>
      <c r="P1501" s="7">
        <f t="shared" si="216"/>
        <v>0.0528843192152509</v>
      </c>
      <c r="Q1501" s="7">
        <f t="shared" si="217"/>
        <v>0.0790000000000001</v>
      </c>
      <c r="R1501" s="11">
        <f t="shared" si="218"/>
        <v>-0.401340980696952</v>
      </c>
      <c r="S1501" s="12">
        <f t="shared" si="219"/>
        <v>0.00525785067000815</v>
      </c>
    </row>
    <row r="1502" ht="14.4" spans="1:19">
      <c r="A1502" s="1">
        <v>2010</v>
      </c>
      <c r="B1502" s="1">
        <v>151</v>
      </c>
      <c r="C1502" s="2" t="s">
        <v>179</v>
      </c>
      <c r="D1502" s="5">
        <v>25356.59</v>
      </c>
      <c r="E1502" s="5">
        <v>14928.0039408716</v>
      </c>
      <c r="F1502" s="7">
        <v>0.878164852504185</v>
      </c>
      <c r="G1502" s="5">
        <v>312.2711</v>
      </c>
      <c r="H1502" s="5">
        <v>274.22550447282</v>
      </c>
      <c r="I1502" s="5">
        <v>38.0455955271804</v>
      </c>
      <c r="J1502" s="5">
        <f t="shared" si="211"/>
        <v>6953423.68446045</v>
      </c>
      <c r="K1502" s="5">
        <f t="shared" si="211"/>
        <v>567944.799962556</v>
      </c>
      <c r="L1502" s="5">
        <f t="shared" si="212"/>
        <v>7521368.48442301</v>
      </c>
      <c r="M1502" s="7">
        <f t="shared" si="213"/>
        <v>0.924489166946309</v>
      </c>
      <c r="N1502" s="7">
        <f t="shared" si="214"/>
        <v>0.878164852504185</v>
      </c>
      <c r="O1502" s="7">
        <f t="shared" si="215"/>
        <v>0.051406997888252</v>
      </c>
      <c r="P1502" s="7">
        <f t="shared" si="216"/>
        <v>0.0755108330536907</v>
      </c>
      <c r="Q1502" s="7">
        <f t="shared" si="217"/>
        <v>0.121835147495815</v>
      </c>
      <c r="R1502" s="11">
        <f t="shared" si="218"/>
        <v>-0.478392750820431</v>
      </c>
      <c r="S1502" s="12">
        <f t="shared" si="219"/>
        <v>0.0114013775116234</v>
      </c>
    </row>
    <row r="1503" ht="14.4" spans="1:19">
      <c r="A1503" s="1">
        <v>2011</v>
      </c>
      <c r="B1503" s="1">
        <v>151</v>
      </c>
      <c r="C1503" s="2" t="s">
        <v>179</v>
      </c>
      <c r="D1503" s="5">
        <v>27699.71</v>
      </c>
      <c r="E1503" s="5">
        <v>17182.13</v>
      </c>
      <c r="F1503" s="7">
        <v>0.878699881010611</v>
      </c>
      <c r="G1503" s="5">
        <v>314.23</v>
      </c>
      <c r="H1503" s="5">
        <v>276.113863609964</v>
      </c>
      <c r="I1503" s="5">
        <v>38.1161363900357</v>
      </c>
      <c r="J1503" s="5">
        <f t="shared" si="211"/>
        <v>7648273.94897556</v>
      </c>
      <c r="K1503" s="5">
        <f t="shared" si="211"/>
        <v>654916.410551324</v>
      </c>
      <c r="L1503" s="5">
        <f t="shared" si="212"/>
        <v>8303190.35952689</v>
      </c>
      <c r="M1503" s="7">
        <f t="shared" si="213"/>
        <v>0.921124726497461</v>
      </c>
      <c r="N1503" s="7">
        <f t="shared" si="214"/>
        <v>0.878699881010611</v>
      </c>
      <c r="O1503" s="7">
        <f t="shared" si="215"/>
        <v>0.0471520450783073</v>
      </c>
      <c r="P1503" s="7">
        <f t="shared" si="216"/>
        <v>0.0788752735025385</v>
      </c>
      <c r="Q1503" s="7">
        <f t="shared" si="217"/>
        <v>0.121300118989389</v>
      </c>
      <c r="R1503" s="11">
        <f t="shared" si="218"/>
        <v>-0.430400008501358</v>
      </c>
      <c r="S1503" s="12">
        <f t="shared" si="219"/>
        <v>0.00948499624051232</v>
      </c>
    </row>
    <row r="1504" ht="14.4" spans="1:19">
      <c r="A1504" s="1">
        <v>2012</v>
      </c>
      <c r="B1504" s="1">
        <v>151</v>
      </c>
      <c r="C1504" s="2" t="s">
        <v>179</v>
      </c>
      <c r="D1504" s="5">
        <v>31129.83</v>
      </c>
      <c r="E1504" s="5">
        <v>19347.08</v>
      </c>
      <c r="F1504" s="7">
        <v>0.8792</v>
      </c>
      <c r="G1504" s="5">
        <v>315.5</v>
      </c>
      <c r="H1504" s="5">
        <v>277.3876</v>
      </c>
      <c r="I1504" s="5">
        <v>38.1124</v>
      </c>
      <c r="J1504" s="5">
        <f t="shared" si="211"/>
        <v>8635028.832108</v>
      </c>
      <c r="K1504" s="5">
        <f t="shared" si="211"/>
        <v>737363.651792</v>
      </c>
      <c r="L1504" s="5">
        <f t="shared" si="212"/>
        <v>9372392.4839</v>
      </c>
      <c r="M1504" s="7">
        <f t="shared" si="213"/>
        <v>0.92132599514386</v>
      </c>
      <c r="N1504" s="7">
        <f t="shared" si="214"/>
        <v>0.8792</v>
      </c>
      <c r="O1504" s="7">
        <f t="shared" si="215"/>
        <v>0.04680152834853</v>
      </c>
      <c r="P1504" s="7">
        <f t="shared" si="216"/>
        <v>0.0786740048561401</v>
      </c>
      <c r="Q1504" s="7">
        <f t="shared" si="217"/>
        <v>0.1208</v>
      </c>
      <c r="R1504" s="11">
        <f t="shared" si="218"/>
        <v>-0.428823491424138</v>
      </c>
      <c r="S1504" s="12">
        <f t="shared" si="219"/>
        <v>0.00938220323323345</v>
      </c>
    </row>
    <row r="1505" ht="14.4" spans="1:19">
      <c r="A1505" s="1">
        <v>2013</v>
      </c>
      <c r="B1505" s="1">
        <v>151</v>
      </c>
      <c r="C1505" s="2" t="s">
        <v>179</v>
      </c>
      <c r="D1505" s="5">
        <v>34273.94283</v>
      </c>
      <c r="E1505" s="5">
        <v>21726.77</v>
      </c>
      <c r="F1505" s="7">
        <v>0.88</v>
      </c>
      <c r="G1505" s="5">
        <v>317.39</v>
      </c>
      <c r="H1505" s="5">
        <v>279.3032</v>
      </c>
      <c r="I1505" s="5">
        <v>38.0868</v>
      </c>
      <c r="J1505" s="5">
        <f t="shared" si="211"/>
        <v>9572821.90903606</v>
      </c>
      <c r="K1505" s="5">
        <f t="shared" si="211"/>
        <v>827503.143636</v>
      </c>
      <c r="L1505" s="5">
        <f t="shared" si="212"/>
        <v>10400325.0526721</v>
      </c>
      <c r="M1505" s="7">
        <f t="shared" si="213"/>
        <v>0.920434876848066</v>
      </c>
      <c r="N1505" s="7">
        <f t="shared" si="214"/>
        <v>0.88</v>
      </c>
      <c r="O1505" s="7">
        <f t="shared" si="215"/>
        <v>0.0449243431132151</v>
      </c>
      <c r="P1505" s="7">
        <f t="shared" si="216"/>
        <v>0.0795651231519343</v>
      </c>
      <c r="Q1505" s="7">
        <f t="shared" si="217"/>
        <v>0.12</v>
      </c>
      <c r="R1505" s="11">
        <f t="shared" si="218"/>
        <v>-0.410915897305671</v>
      </c>
      <c r="S1505" s="12">
        <f t="shared" si="219"/>
        <v>0.00865535824667909</v>
      </c>
    </row>
    <row r="1506" ht="14.4" spans="1:19">
      <c r="A1506" s="1">
        <v>2014</v>
      </c>
      <c r="B1506" s="1">
        <v>151</v>
      </c>
      <c r="C1506" s="2" t="s">
        <v>179</v>
      </c>
      <c r="D1506" s="5">
        <v>34303.9</v>
      </c>
      <c r="E1506" s="5">
        <v>22166.3</v>
      </c>
      <c r="F1506" s="7">
        <v>0.8807</v>
      </c>
      <c r="G1506" s="5">
        <v>319.27</v>
      </c>
      <c r="H1506" s="5">
        <v>281.181089</v>
      </c>
      <c r="I1506" s="5">
        <v>38.088911</v>
      </c>
      <c r="J1506" s="5">
        <f t="shared" si="211"/>
        <v>9645607.9589471</v>
      </c>
      <c r="K1506" s="5">
        <f t="shared" si="211"/>
        <v>844290.2278993</v>
      </c>
      <c r="L1506" s="5">
        <f t="shared" si="212"/>
        <v>10489898.1868464</v>
      </c>
      <c r="M1506" s="7">
        <f t="shared" si="213"/>
        <v>0.919513973075737</v>
      </c>
      <c r="N1506" s="7">
        <f t="shared" si="214"/>
        <v>0.8807</v>
      </c>
      <c r="O1506" s="7">
        <f t="shared" si="215"/>
        <v>0.0431281945022035</v>
      </c>
      <c r="P1506" s="7">
        <f t="shared" si="216"/>
        <v>0.0804860269242633</v>
      </c>
      <c r="Q1506" s="7">
        <f t="shared" si="217"/>
        <v>0.1193</v>
      </c>
      <c r="R1506" s="11">
        <f t="shared" si="218"/>
        <v>-0.393557738326438</v>
      </c>
      <c r="S1506" s="12">
        <f t="shared" si="219"/>
        <v>0.00798107875511044</v>
      </c>
    </row>
    <row r="1507" ht="14.4" spans="1:19">
      <c r="A1507" s="1">
        <v>2015</v>
      </c>
      <c r="B1507" s="1">
        <v>151</v>
      </c>
      <c r="C1507" s="2" t="s">
        <v>179</v>
      </c>
      <c r="D1507" s="5">
        <v>37254</v>
      </c>
      <c r="E1507" s="5">
        <v>24405.1</v>
      </c>
      <c r="F1507" s="7">
        <v>0.8812</v>
      </c>
      <c r="G1507" s="5">
        <v>320.96</v>
      </c>
      <c r="H1507" s="5">
        <v>282.829952</v>
      </c>
      <c r="I1507" s="5">
        <v>38.130048</v>
      </c>
      <c r="J1507" s="5">
        <f t="shared" si="211"/>
        <v>10536547.031808</v>
      </c>
      <c r="K1507" s="5">
        <f t="shared" si="211"/>
        <v>930567.6344448</v>
      </c>
      <c r="L1507" s="5">
        <f t="shared" si="212"/>
        <v>11467114.6662528</v>
      </c>
      <c r="M1507" s="7">
        <f t="shared" si="213"/>
        <v>0.918849016380431</v>
      </c>
      <c r="N1507" s="7">
        <f t="shared" si="214"/>
        <v>0.8812</v>
      </c>
      <c r="O1507" s="7">
        <f t="shared" si="215"/>
        <v>0.0418372027228548</v>
      </c>
      <c r="P1507" s="7">
        <f t="shared" si="216"/>
        <v>0.0811509836195689</v>
      </c>
      <c r="Q1507" s="7">
        <f t="shared" si="217"/>
        <v>0.1188</v>
      </c>
      <c r="R1507" s="11">
        <f t="shared" si="218"/>
        <v>-0.38112999203624</v>
      </c>
      <c r="S1507" s="12">
        <f t="shared" si="219"/>
        <v>0.00751299882934448</v>
      </c>
    </row>
    <row r="1508" ht="14.4" spans="1:19">
      <c r="A1508" s="1">
        <v>2016</v>
      </c>
      <c r="B1508" s="1">
        <v>151</v>
      </c>
      <c r="C1508" s="2" t="s">
        <v>179</v>
      </c>
      <c r="D1508" s="5">
        <v>41612.7575418</v>
      </c>
      <c r="E1508" s="5">
        <v>27528.9486264</v>
      </c>
      <c r="F1508" s="7">
        <v>0.882</v>
      </c>
      <c r="G1508" s="5">
        <v>323</v>
      </c>
      <c r="H1508" s="5">
        <v>284.886</v>
      </c>
      <c r="I1508" s="5">
        <v>38.114</v>
      </c>
      <c r="J1508" s="5">
        <f t="shared" si="211"/>
        <v>11854892.0450532</v>
      </c>
      <c r="K1508" s="5">
        <f t="shared" si="211"/>
        <v>1049238.34794661</v>
      </c>
      <c r="L1508" s="5">
        <f t="shared" si="212"/>
        <v>12904130.3929998</v>
      </c>
      <c r="M1508" s="7">
        <f t="shared" si="213"/>
        <v>0.918689728327932</v>
      </c>
      <c r="N1508" s="7">
        <f t="shared" si="214"/>
        <v>0.882</v>
      </c>
      <c r="O1508" s="7">
        <f t="shared" si="215"/>
        <v>0.0407563905484236</v>
      </c>
      <c r="P1508" s="7">
        <f t="shared" si="216"/>
        <v>0.0813102716720681</v>
      </c>
      <c r="Q1508" s="7">
        <f t="shared" si="217"/>
        <v>0.118</v>
      </c>
      <c r="R1508" s="11">
        <f t="shared" si="218"/>
        <v>-0.372412273062616</v>
      </c>
      <c r="S1508" s="12">
        <f t="shared" si="219"/>
        <v>0.00716153426382461</v>
      </c>
    </row>
    <row r="1509" ht="14.4" spans="1:19">
      <c r="A1509" s="1">
        <v>2017</v>
      </c>
      <c r="B1509" s="1">
        <v>151</v>
      </c>
      <c r="C1509" s="2" t="s">
        <v>179</v>
      </c>
      <c r="D1509" s="5">
        <v>45295.3477136184</v>
      </c>
      <c r="E1509" s="5">
        <v>30012.41</v>
      </c>
      <c r="F1509" s="7">
        <v>0.8828</v>
      </c>
      <c r="G1509" s="5">
        <v>326</v>
      </c>
      <c r="H1509" s="5">
        <v>287.7928</v>
      </c>
      <c r="I1509" s="5">
        <v>38.2072</v>
      </c>
      <c r="J1509" s="5">
        <f t="shared" si="211"/>
        <v>13035674.9454758</v>
      </c>
      <c r="K1509" s="5">
        <f t="shared" si="211"/>
        <v>1146690.151352</v>
      </c>
      <c r="L1509" s="5">
        <f t="shared" si="212"/>
        <v>14182365.0968278</v>
      </c>
      <c r="M1509" s="7">
        <f t="shared" si="213"/>
        <v>0.919146761240234</v>
      </c>
      <c r="N1509" s="7">
        <f t="shared" si="214"/>
        <v>0.8828</v>
      </c>
      <c r="O1509" s="7">
        <f t="shared" si="215"/>
        <v>0.0403471318934978</v>
      </c>
      <c r="P1509" s="7">
        <f t="shared" si="216"/>
        <v>0.0808532387597665</v>
      </c>
      <c r="Q1509" s="7">
        <f t="shared" si="217"/>
        <v>0.1172</v>
      </c>
      <c r="R1509" s="11">
        <f t="shared" si="218"/>
        <v>-0.371246233050561</v>
      </c>
      <c r="S1509" s="12">
        <f t="shared" si="219"/>
        <v>0.00706847528574014</v>
      </c>
    </row>
    <row r="1510" ht="14.4" spans="1:19">
      <c r="A1510" s="1">
        <v>2018</v>
      </c>
      <c r="B1510" s="1">
        <v>151</v>
      </c>
      <c r="C1510" s="2" t="s">
        <v>179</v>
      </c>
      <c r="D1510" s="5">
        <v>48803.6493552421</v>
      </c>
      <c r="E1510" s="5">
        <v>32263.34075</v>
      </c>
      <c r="F1510" s="7">
        <v>0.8835</v>
      </c>
      <c r="G1510" s="5">
        <v>331</v>
      </c>
      <c r="H1510" s="5">
        <v>292.4385</v>
      </c>
      <c r="I1510" s="5">
        <v>38.5615</v>
      </c>
      <c r="J1510" s="5">
        <f t="shared" si="211"/>
        <v>14272066.011973</v>
      </c>
      <c r="K1510" s="5">
        <f t="shared" si="211"/>
        <v>1244122.81433113</v>
      </c>
      <c r="L1510" s="5">
        <f t="shared" si="212"/>
        <v>15516188.8263041</v>
      </c>
      <c r="M1510" s="7">
        <f t="shared" si="213"/>
        <v>0.91981775755255</v>
      </c>
      <c r="N1510" s="7">
        <f t="shared" si="214"/>
        <v>0.8835</v>
      </c>
      <c r="O1510" s="7">
        <f t="shared" si="215"/>
        <v>0.0402842690442022</v>
      </c>
      <c r="P1510" s="7">
        <f t="shared" si="216"/>
        <v>0.0801822424474498</v>
      </c>
      <c r="Q1510" s="7">
        <f t="shared" si="217"/>
        <v>0.1165</v>
      </c>
      <c r="R1510" s="11">
        <f t="shared" si="218"/>
        <v>-0.373589198516609</v>
      </c>
      <c r="S1510" s="12">
        <f t="shared" si="219"/>
        <v>0.00709896632567448</v>
      </c>
    </row>
    <row r="1511" ht="14.4" spans="1:19">
      <c r="A1511" s="1">
        <v>2019</v>
      </c>
      <c r="B1511" s="1">
        <v>151</v>
      </c>
      <c r="C1511" s="2" t="s">
        <v>179</v>
      </c>
      <c r="D1511" s="5">
        <v>52502.3790414603</v>
      </c>
      <c r="E1511" s="5">
        <v>35121.6249909624</v>
      </c>
      <c r="F1511" s="7">
        <v>0.884</v>
      </c>
      <c r="G1511" s="5">
        <v>338</v>
      </c>
      <c r="H1511" s="5">
        <v>298.792</v>
      </c>
      <c r="I1511" s="5">
        <v>39.208</v>
      </c>
      <c r="J1511" s="5">
        <f t="shared" si="211"/>
        <v>15687290.838556</v>
      </c>
      <c r="K1511" s="5">
        <f t="shared" si="211"/>
        <v>1377048.67264565</v>
      </c>
      <c r="L1511" s="5">
        <f t="shared" si="212"/>
        <v>17064339.5112017</v>
      </c>
      <c r="M1511" s="7">
        <f t="shared" si="213"/>
        <v>0.919302550693995</v>
      </c>
      <c r="N1511" s="7">
        <f t="shared" si="214"/>
        <v>0.884</v>
      </c>
      <c r="O1511" s="7">
        <f t="shared" si="215"/>
        <v>0.0391582228328014</v>
      </c>
      <c r="P1511" s="7">
        <f t="shared" si="216"/>
        <v>0.0806974493060049</v>
      </c>
      <c r="Q1511" s="7">
        <f t="shared" si="217"/>
        <v>0.116</v>
      </c>
      <c r="R1511" s="11">
        <f t="shared" si="218"/>
        <v>-0.362883223442679</v>
      </c>
      <c r="S1511" s="12">
        <f t="shared" si="219"/>
        <v>0.00671450360307293</v>
      </c>
    </row>
    <row r="1512" ht="14.4" spans="1:19">
      <c r="A1512" s="1">
        <v>2010</v>
      </c>
      <c r="B1512" s="1">
        <v>152</v>
      </c>
      <c r="C1512" s="2" t="s">
        <v>180</v>
      </c>
      <c r="D1512" s="5">
        <v>13669.14</v>
      </c>
      <c r="E1512" s="5">
        <v>6373.2</v>
      </c>
      <c r="F1512" s="7">
        <v>0.627457451499036</v>
      </c>
      <c r="G1512" s="5">
        <v>267.2143</v>
      </c>
      <c r="H1512" s="5">
        <v>167.665603682099</v>
      </c>
      <c r="I1512" s="5">
        <v>99.5486963179011</v>
      </c>
      <c r="J1512" s="5">
        <f t="shared" si="211"/>
        <v>2291844.60991512</v>
      </c>
      <c r="K1512" s="5">
        <f t="shared" si="211"/>
        <v>634443.751373248</v>
      </c>
      <c r="L1512" s="5">
        <f t="shared" si="212"/>
        <v>2926288.36128837</v>
      </c>
      <c r="M1512" s="7">
        <f t="shared" si="213"/>
        <v>0.783191649952803</v>
      </c>
      <c r="N1512" s="7">
        <f t="shared" si="214"/>
        <v>0.627457451499036</v>
      </c>
      <c r="O1512" s="7">
        <f t="shared" si="215"/>
        <v>0.221701567379088</v>
      </c>
      <c r="P1512" s="7">
        <f t="shared" si="216"/>
        <v>0.216808350047197</v>
      </c>
      <c r="Q1512" s="7">
        <f t="shared" si="217"/>
        <v>0.372542548500964</v>
      </c>
      <c r="R1512" s="11">
        <f t="shared" si="218"/>
        <v>-0.541337471658539</v>
      </c>
      <c r="S1512" s="12">
        <f t="shared" si="219"/>
        <v>0.0562683323037415</v>
      </c>
    </row>
    <row r="1513" ht="14.4" spans="1:19">
      <c r="A1513" s="1">
        <v>2011</v>
      </c>
      <c r="B1513" s="1">
        <v>152</v>
      </c>
      <c r="C1513" s="2" t="s">
        <v>180</v>
      </c>
      <c r="D1513" s="5">
        <v>15664.31</v>
      </c>
      <c r="E1513" s="5">
        <v>7786.54</v>
      </c>
      <c r="F1513" s="7">
        <v>0.631456119810977</v>
      </c>
      <c r="G1513" s="5">
        <v>268.37</v>
      </c>
      <c r="H1513" s="5">
        <v>169.463878873672</v>
      </c>
      <c r="I1513" s="5">
        <v>98.9061211263281</v>
      </c>
      <c r="J1513" s="5">
        <f t="shared" si="211"/>
        <v>2654534.73247965</v>
      </c>
      <c r="K1513" s="5">
        <f t="shared" si="211"/>
        <v>770136.468394999</v>
      </c>
      <c r="L1513" s="5">
        <f t="shared" si="212"/>
        <v>3424671.20087465</v>
      </c>
      <c r="M1513" s="7">
        <f t="shared" si="213"/>
        <v>0.775121048643061</v>
      </c>
      <c r="N1513" s="7">
        <f t="shared" si="214"/>
        <v>0.631456119810977</v>
      </c>
      <c r="O1513" s="7">
        <f t="shared" si="215"/>
        <v>0.20499075522953</v>
      </c>
      <c r="P1513" s="7">
        <f t="shared" si="216"/>
        <v>0.224878951356939</v>
      </c>
      <c r="Q1513" s="7">
        <f t="shared" si="217"/>
        <v>0.368543880189023</v>
      </c>
      <c r="R1513" s="11">
        <f t="shared" si="218"/>
        <v>-0.493997518929131</v>
      </c>
      <c r="S1513" s="12">
        <f t="shared" si="219"/>
        <v>0.0478030051259339</v>
      </c>
    </row>
    <row r="1514" ht="14.4" spans="1:19">
      <c r="A1514" s="1">
        <v>2012</v>
      </c>
      <c r="B1514" s="1">
        <v>152</v>
      </c>
      <c r="C1514" s="2" t="s">
        <v>180</v>
      </c>
      <c r="D1514" s="5">
        <v>17645.05</v>
      </c>
      <c r="E1514" s="5">
        <v>8889.38</v>
      </c>
      <c r="F1514" s="7">
        <v>0.6315</v>
      </c>
      <c r="G1514" s="5">
        <v>270</v>
      </c>
      <c r="H1514" s="5">
        <v>170.505</v>
      </c>
      <c r="I1514" s="5">
        <v>99.495</v>
      </c>
      <c r="J1514" s="5">
        <f t="shared" si="211"/>
        <v>3008569.25025</v>
      </c>
      <c r="K1514" s="5">
        <f t="shared" si="211"/>
        <v>884448.8631</v>
      </c>
      <c r="L1514" s="5">
        <f t="shared" si="212"/>
        <v>3893018.11335</v>
      </c>
      <c r="M1514" s="7">
        <f t="shared" si="213"/>
        <v>0.772811521203296</v>
      </c>
      <c r="N1514" s="7">
        <f t="shared" si="214"/>
        <v>0.6315</v>
      </c>
      <c r="O1514" s="7">
        <f t="shared" si="215"/>
        <v>0.201937249385992</v>
      </c>
      <c r="P1514" s="7">
        <f t="shared" si="216"/>
        <v>0.227188478796704</v>
      </c>
      <c r="Q1514" s="7">
        <f t="shared" si="217"/>
        <v>0.3685</v>
      </c>
      <c r="R1514" s="11">
        <f t="shared" si="218"/>
        <v>-0.483660735589717</v>
      </c>
      <c r="S1514" s="12">
        <f t="shared" si="219"/>
        <v>0.0461772861132755</v>
      </c>
    </row>
    <row r="1515" ht="14.4" spans="1:19">
      <c r="A1515" s="1">
        <v>2013</v>
      </c>
      <c r="B1515" s="1">
        <v>152</v>
      </c>
      <c r="C1515" s="2" t="s">
        <v>180</v>
      </c>
      <c r="D1515" s="5">
        <v>19674.23075</v>
      </c>
      <c r="E1515" s="5">
        <v>9938.32</v>
      </c>
      <c r="F1515" s="7">
        <v>0.6315</v>
      </c>
      <c r="G1515" s="5">
        <v>271.21</v>
      </c>
      <c r="H1515" s="5">
        <v>171.269115</v>
      </c>
      <c r="I1515" s="5">
        <v>99.940885</v>
      </c>
      <c r="J1515" s="5">
        <f t="shared" si="211"/>
        <v>3369588.08885829</v>
      </c>
      <c r="K1515" s="5">
        <f t="shared" si="211"/>
        <v>993244.4962132</v>
      </c>
      <c r="L1515" s="5">
        <f t="shared" si="212"/>
        <v>4362832.58507149</v>
      </c>
      <c r="M1515" s="7">
        <f t="shared" si="213"/>
        <v>0.772339534729838</v>
      </c>
      <c r="N1515" s="7">
        <f t="shared" si="214"/>
        <v>0.6315</v>
      </c>
      <c r="O1515" s="7">
        <f t="shared" si="215"/>
        <v>0.201326323371573</v>
      </c>
      <c r="P1515" s="7">
        <f t="shared" si="216"/>
        <v>0.227660465270162</v>
      </c>
      <c r="Q1515" s="7">
        <f t="shared" si="217"/>
        <v>0.3685</v>
      </c>
      <c r="R1515" s="11">
        <f t="shared" si="218"/>
        <v>-0.48158538002817</v>
      </c>
      <c r="S1515" s="12">
        <f t="shared" si="219"/>
        <v>0.045854327237148</v>
      </c>
    </row>
    <row r="1516" ht="14.4" spans="1:19">
      <c r="A1516" s="1">
        <v>2014</v>
      </c>
      <c r="B1516" s="1">
        <v>152</v>
      </c>
      <c r="C1516" s="2" t="s">
        <v>180</v>
      </c>
      <c r="D1516" s="5">
        <v>18854.7</v>
      </c>
      <c r="E1516" s="5">
        <v>10551.1</v>
      </c>
      <c r="F1516" s="7">
        <v>0.6341</v>
      </c>
      <c r="G1516" s="5">
        <v>272.04</v>
      </c>
      <c r="H1516" s="5">
        <v>172.500564</v>
      </c>
      <c r="I1516" s="5">
        <v>99.539436</v>
      </c>
      <c r="J1516" s="5">
        <f t="shared" si="211"/>
        <v>3252446.3840508</v>
      </c>
      <c r="K1516" s="5">
        <f t="shared" si="211"/>
        <v>1050250.5431796</v>
      </c>
      <c r="L1516" s="5">
        <f t="shared" si="212"/>
        <v>4302696.9272304</v>
      </c>
      <c r="M1516" s="7">
        <f t="shared" si="213"/>
        <v>0.75590877978579</v>
      </c>
      <c r="N1516" s="7">
        <f t="shared" si="214"/>
        <v>0.6341</v>
      </c>
      <c r="O1516" s="7">
        <f t="shared" si="215"/>
        <v>0.175714036534336</v>
      </c>
      <c r="P1516" s="7">
        <f t="shared" si="216"/>
        <v>0.24409122021421</v>
      </c>
      <c r="Q1516" s="7">
        <f t="shared" si="217"/>
        <v>0.3659</v>
      </c>
      <c r="R1516" s="11">
        <f t="shared" si="218"/>
        <v>-0.40481806326078</v>
      </c>
      <c r="S1516" s="12">
        <f t="shared" si="219"/>
        <v>0.0340112479218284</v>
      </c>
    </row>
    <row r="1517" ht="14.4" spans="1:19">
      <c r="A1517" s="1">
        <v>2015</v>
      </c>
      <c r="B1517" s="1">
        <v>152</v>
      </c>
      <c r="C1517" s="2" t="s">
        <v>180</v>
      </c>
      <c r="D1517" s="5">
        <v>20457.3</v>
      </c>
      <c r="E1517" s="5">
        <v>11458.5</v>
      </c>
      <c r="F1517" s="7">
        <v>0.638</v>
      </c>
      <c r="G1517" s="5">
        <v>264.05</v>
      </c>
      <c r="H1517" s="5">
        <v>168.4639</v>
      </c>
      <c r="I1517" s="5">
        <v>95.5861</v>
      </c>
      <c r="J1517" s="5">
        <f t="shared" si="211"/>
        <v>3446316.54147</v>
      </c>
      <c r="K1517" s="5">
        <f t="shared" si="211"/>
        <v>1095273.32685</v>
      </c>
      <c r="L1517" s="5">
        <f t="shared" si="212"/>
        <v>4541589.86832</v>
      </c>
      <c r="M1517" s="7">
        <f t="shared" si="213"/>
        <v>0.758834822472608</v>
      </c>
      <c r="N1517" s="7">
        <f t="shared" si="214"/>
        <v>0.638</v>
      </c>
      <c r="O1517" s="7">
        <f t="shared" si="215"/>
        <v>0.173445845166259</v>
      </c>
      <c r="P1517" s="7">
        <f t="shared" si="216"/>
        <v>0.241165177527392</v>
      </c>
      <c r="Q1517" s="7">
        <f t="shared" si="217"/>
        <v>0.362</v>
      </c>
      <c r="R1517" s="11">
        <f t="shared" si="218"/>
        <v>-0.406162129172328</v>
      </c>
      <c r="S1517" s="12">
        <f t="shared" si="219"/>
        <v>0.0336645851386015</v>
      </c>
    </row>
    <row r="1518" ht="14.4" spans="1:19">
      <c r="A1518" s="1">
        <v>2016</v>
      </c>
      <c r="B1518" s="1">
        <v>152</v>
      </c>
      <c r="C1518" s="2" t="s">
        <v>180</v>
      </c>
      <c r="D1518" s="5">
        <v>21787.0772175</v>
      </c>
      <c r="E1518" s="5">
        <v>12558.5100816</v>
      </c>
      <c r="F1518" s="7">
        <v>0.64</v>
      </c>
      <c r="G1518" s="5">
        <v>264.6</v>
      </c>
      <c r="H1518" s="5">
        <v>169.344</v>
      </c>
      <c r="I1518" s="5">
        <v>95.256</v>
      </c>
      <c r="J1518" s="5">
        <f t="shared" si="211"/>
        <v>3689510.80432032</v>
      </c>
      <c r="K1518" s="5">
        <f t="shared" si="211"/>
        <v>1196273.43633289</v>
      </c>
      <c r="L1518" s="5">
        <f t="shared" si="212"/>
        <v>4885784.24065321</v>
      </c>
      <c r="M1518" s="7">
        <f t="shared" si="213"/>
        <v>0.755152217656473</v>
      </c>
      <c r="N1518" s="7">
        <f t="shared" si="214"/>
        <v>0.64</v>
      </c>
      <c r="O1518" s="7">
        <f t="shared" si="215"/>
        <v>0.165451165364211</v>
      </c>
      <c r="P1518" s="7">
        <f t="shared" si="216"/>
        <v>0.244847782343527</v>
      </c>
      <c r="Q1518" s="7">
        <f t="shared" si="217"/>
        <v>0.36</v>
      </c>
      <c r="R1518" s="11">
        <f t="shared" si="218"/>
        <v>-0.385467310547148</v>
      </c>
      <c r="S1518" s="12">
        <f t="shared" si="219"/>
        <v>0.030559998285239</v>
      </c>
    </row>
    <row r="1519" ht="14.4" spans="1:19">
      <c r="A1519" s="1">
        <v>2017</v>
      </c>
      <c r="B1519" s="1">
        <v>152</v>
      </c>
      <c r="C1519" s="2" t="s">
        <v>180</v>
      </c>
      <c r="D1519" s="5">
        <v>22695</v>
      </c>
      <c r="E1519" s="5">
        <v>13672.9319898045</v>
      </c>
      <c r="F1519" s="7">
        <v>0.645</v>
      </c>
      <c r="G1519" s="5">
        <v>265.08</v>
      </c>
      <c r="H1519" s="5">
        <v>170.9766</v>
      </c>
      <c r="I1519" s="5">
        <v>94.1034</v>
      </c>
      <c r="J1519" s="5">
        <f t="shared" si="211"/>
        <v>3880313.937</v>
      </c>
      <c r="K1519" s="5">
        <f t="shared" si="211"/>
        <v>1286669.38820937</v>
      </c>
      <c r="L1519" s="5">
        <f t="shared" si="212"/>
        <v>5166983.32520937</v>
      </c>
      <c r="M1519" s="7">
        <f t="shared" si="213"/>
        <v>0.750982477158037</v>
      </c>
      <c r="N1519" s="7">
        <f t="shared" si="214"/>
        <v>0.645</v>
      </c>
      <c r="O1519" s="7">
        <f t="shared" si="215"/>
        <v>0.152132002017105</v>
      </c>
      <c r="P1519" s="7">
        <f t="shared" si="216"/>
        <v>0.249017522841964</v>
      </c>
      <c r="Q1519" s="7">
        <f t="shared" si="217"/>
        <v>0.355</v>
      </c>
      <c r="R1519" s="11">
        <f t="shared" si="218"/>
        <v>-0.35459452262747</v>
      </c>
      <c r="S1519" s="12">
        <f t="shared" si="219"/>
        <v>0.0259482180917958</v>
      </c>
    </row>
    <row r="1520" ht="14.4" spans="1:19">
      <c r="A1520" s="1">
        <v>2018</v>
      </c>
      <c r="B1520" s="1">
        <v>152</v>
      </c>
      <c r="C1520" s="2" t="s">
        <v>180</v>
      </c>
      <c r="D1520" s="5">
        <v>24170.175</v>
      </c>
      <c r="E1520" s="5">
        <v>14944.5146648563</v>
      </c>
      <c r="F1520" s="7">
        <v>0.653</v>
      </c>
      <c r="G1520" s="5">
        <v>265.66</v>
      </c>
      <c r="H1520" s="5">
        <v>173.47598</v>
      </c>
      <c r="I1520" s="5">
        <v>92.18402</v>
      </c>
      <c r="J1520" s="5">
        <f t="shared" si="211"/>
        <v>4192944.7948965</v>
      </c>
      <c r="K1520" s="5">
        <f t="shared" si="211"/>
        <v>1377645.43875541</v>
      </c>
      <c r="L1520" s="5">
        <f t="shared" si="212"/>
        <v>5570590.23365191</v>
      </c>
      <c r="M1520" s="7">
        <f t="shared" si="213"/>
        <v>0.752693093375804</v>
      </c>
      <c r="N1520" s="7">
        <f t="shared" si="214"/>
        <v>0.653</v>
      </c>
      <c r="O1520" s="7">
        <f t="shared" si="215"/>
        <v>0.142080436922574</v>
      </c>
      <c r="P1520" s="7">
        <f t="shared" si="216"/>
        <v>0.247306906624196</v>
      </c>
      <c r="Q1520" s="7">
        <f t="shared" si="217"/>
        <v>0.347</v>
      </c>
      <c r="R1520" s="11">
        <f t="shared" si="218"/>
        <v>-0.338694677688988</v>
      </c>
      <c r="S1520" s="12">
        <f t="shared" si="219"/>
        <v>0.0231814305460959</v>
      </c>
    </row>
    <row r="1521" ht="14.4" spans="1:19">
      <c r="A1521" s="1">
        <v>2019</v>
      </c>
      <c r="B1521" s="1">
        <v>152</v>
      </c>
      <c r="C1521" s="2" t="s">
        <v>180</v>
      </c>
      <c r="D1521" s="5">
        <v>25827.6852476825</v>
      </c>
      <c r="E1521" s="5">
        <v>16359.6319553637</v>
      </c>
      <c r="F1521" s="7">
        <v>0.658</v>
      </c>
      <c r="G1521" s="5">
        <v>265.98</v>
      </c>
      <c r="H1521" s="5">
        <v>175.01484</v>
      </c>
      <c r="I1521" s="5">
        <v>90.96516</v>
      </c>
      <c r="J1521" s="5">
        <f t="shared" si="211"/>
        <v>4520228.20119351</v>
      </c>
      <c r="K1521" s="5">
        <f t="shared" si="211"/>
        <v>1488156.53836077</v>
      </c>
      <c r="L1521" s="5">
        <f t="shared" si="212"/>
        <v>6008384.73955428</v>
      </c>
      <c r="M1521" s="7">
        <f t="shared" si="213"/>
        <v>0.7523200322769</v>
      </c>
      <c r="N1521" s="7">
        <f t="shared" si="214"/>
        <v>0.658</v>
      </c>
      <c r="O1521" s="7">
        <f t="shared" si="215"/>
        <v>0.13395687692954</v>
      </c>
      <c r="P1521" s="7">
        <f t="shared" si="216"/>
        <v>0.2476799677231</v>
      </c>
      <c r="Q1521" s="7">
        <f t="shared" si="217"/>
        <v>0.342</v>
      </c>
      <c r="R1521" s="11">
        <f t="shared" si="218"/>
        <v>-0.322673276978193</v>
      </c>
      <c r="S1521" s="12">
        <f t="shared" si="219"/>
        <v>0.0208587351482784</v>
      </c>
    </row>
    <row r="1522" ht="14.4" spans="1:19">
      <c r="A1522" s="1">
        <v>2010</v>
      </c>
      <c r="B1522" s="1">
        <v>153</v>
      </c>
      <c r="C1522" s="2" t="s">
        <v>181</v>
      </c>
      <c r="D1522" s="5">
        <v>14907.37</v>
      </c>
      <c r="E1522" s="5">
        <v>6128.424</v>
      </c>
      <c r="F1522" s="7">
        <v>0.473117946995873</v>
      </c>
      <c r="G1522" s="5">
        <v>588.3043</v>
      </c>
      <c r="H1522" s="5">
        <v>278.337322624844</v>
      </c>
      <c r="I1522" s="5">
        <v>309.966977375156</v>
      </c>
      <c r="J1522" s="5">
        <f t="shared" si="211"/>
        <v>4149277.45317792</v>
      </c>
      <c r="K1522" s="5">
        <f t="shared" si="211"/>
        <v>1899609.06335336</v>
      </c>
      <c r="L1522" s="5">
        <f t="shared" si="212"/>
        <v>6048886.51653129</v>
      </c>
      <c r="M1522" s="7">
        <f t="shared" si="213"/>
        <v>0.685957232267157</v>
      </c>
      <c r="N1522" s="7">
        <f t="shared" si="214"/>
        <v>0.473117946995873</v>
      </c>
      <c r="O1522" s="7">
        <f t="shared" si="215"/>
        <v>0.371470565342204</v>
      </c>
      <c r="P1522" s="7">
        <f t="shared" si="216"/>
        <v>0.314042767732843</v>
      </c>
      <c r="Q1522" s="7">
        <f t="shared" si="217"/>
        <v>0.526882053004127</v>
      </c>
      <c r="R1522" s="11">
        <f t="shared" si="218"/>
        <v>-0.517447535546913</v>
      </c>
      <c r="S1522" s="12">
        <f t="shared" si="219"/>
        <v>0.0923122646511625</v>
      </c>
    </row>
    <row r="1523" ht="14.4" spans="1:19">
      <c r="A1523" s="1">
        <v>2011</v>
      </c>
      <c r="B1523" s="1">
        <v>153</v>
      </c>
      <c r="C1523" s="2" t="s">
        <v>181</v>
      </c>
      <c r="D1523" s="5">
        <v>16878.89</v>
      </c>
      <c r="E1523" s="5">
        <v>6992.67</v>
      </c>
      <c r="F1523" s="7">
        <v>0.475961242621756</v>
      </c>
      <c r="G1523" s="5">
        <v>591.54</v>
      </c>
      <c r="H1523" s="5">
        <v>281.550113460474</v>
      </c>
      <c r="I1523" s="5">
        <v>309.989886539526</v>
      </c>
      <c r="J1523" s="5">
        <f t="shared" si="211"/>
        <v>4752253.39458685</v>
      </c>
      <c r="K1523" s="5">
        <f t="shared" si="211"/>
        <v>2167656.97990835</v>
      </c>
      <c r="L1523" s="5">
        <f t="shared" si="212"/>
        <v>6919910.3744952</v>
      </c>
      <c r="M1523" s="7">
        <f t="shared" si="213"/>
        <v>0.686750714590508</v>
      </c>
      <c r="N1523" s="7">
        <f t="shared" si="214"/>
        <v>0.475961242621756</v>
      </c>
      <c r="O1523" s="7">
        <f t="shared" si="215"/>
        <v>0.366634937661507</v>
      </c>
      <c r="P1523" s="7">
        <f t="shared" si="216"/>
        <v>0.313249285409492</v>
      </c>
      <c r="Q1523" s="7">
        <f t="shared" si="217"/>
        <v>0.524038757378244</v>
      </c>
      <c r="R1523" s="11">
        <f t="shared" si="218"/>
        <v>-0.514566333489239</v>
      </c>
      <c r="S1523" s="12">
        <f t="shared" si="219"/>
        <v>0.0905992691715997</v>
      </c>
    </row>
    <row r="1524" ht="14.4" spans="1:19">
      <c r="A1524" s="1">
        <v>2012</v>
      </c>
      <c r="B1524" s="1">
        <v>153</v>
      </c>
      <c r="C1524" s="2" t="s">
        <v>181</v>
      </c>
      <c r="D1524" s="5">
        <v>18900.98</v>
      </c>
      <c r="E1524" s="5">
        <v>8046.29</v>
      </c>
      <c r="F1524" s="7">
        <v>0.49</v>
      </c>
      <c r="G1524" s="5">
        <v>595.59</v>
      </c>
      <c r="H1524" s="5">
        <v>291.8391</v>
      </c>
      <c r="I1524" s="5">
        <v>303.7509</v>
      </c>
      <c r="J1524" s="5">
        <f t="shared" si="211"/>
        <v>5516044.992318</v>
      </c>
      <c r="K1524" s="5">
        <f t="shared" si="211"/>
        <v>2444067.829161</v>
      </c>
      <c r="L1524" s="5">
        <f t="shared" si="212"/>
        <v>7960112.821479</v>
      </c>
      <c r="M1524" s="7">
        <f t="shared" si="213"/>
        <v>0.692960654707544</v>
      </c>
      <c r="N1524" s="7">
        <f t="shared" si="214"/>
        <v>0.49</v>
      </c>
      <c r="O1524" s="7">
        <f t="shared" si="215"/>
        <v>0.346567831159662</v>
      </c>
      <c r="P1524" s="7">
        <f t="shared" si="216"/>
        <v>0.307039345292456</v>
      </c>
      <c r="Q1524" s="7">
        <f t="shared" si="217"/>
        <v>0.51</v>
      </c>
      <c r="R1524" s="11">
        <f t="shared" si="218"/>
        <v>-0.50743482578129</v>
      </c>
      <c r="S1524" s="12">
        <f t="shared" si="219"/>
        <v>0.0843554144944937</v>
      </c>
    </row>
    <row r="1525" ht="14.4" spans="1:19">
      <c r="A1525" s="1">
        <v>2013</v>
      </c>
      <c r="B1525" s="1">
        <v>153</v>
      </c>
      <c r="C1525" s="2" t="s">
        <v>181</v>
      </c>
      <c r="D1525" s="5">
        <v>20980.0878</v>
      </c>
      <c r="E1525" s="5">
        <v>9019.9</v>
      </c>
      <c r="F1525" s="7">
        <v>0.5003</v>
      </c>
      <c r="G1525" s="5">
        <v>599.47</v>
      </c>
      <c r="H1525" s="5">
        <v>299.914841</v>
      </c>
      <c r="I1525" s="5">
        <v>299.555159</v>
      </c>
      <c r="J1525" s="5">
        <f t="shared" si="211"/>
        <v>6292239.69670304</v>
      </c>
      <c r="K1525" s="5">
        <f t="shared" si="211"/>
        <v>2701957.5786641</v>
      </c>
      <c r="L1525" s="5">
        <f t="shared" si="212"/>
        <v>8994197.27536714</v>
      </c>
      <c r="M1525" s="7">
        <f t="shared" si="213"/>
        <v>0.699588801986355</v>
      </c>
      <c r="N1525" s="7">
        <f t="shared" si="214"/>
        <v>0.5003</v>
      </c>
      <c r="O1525" s="7">
        <f t="shared" si="215"/>
        <v>0.335284818213374</v>
      </c>
      <c r="P1525" s="7">
        <f t="shared" si="216"/>
        <v>0.300411198013645</v>
      </c>
      <c r="Q1525" s="7">
        <f t="shared" si="217"/>
        <v>0.4997</v>
      </c>
      <c r="R1525" s="11">
        <f t="shared" si="218"/>
        <v>-0.508855722145481</v>
      </c>
      <c r="S1525" s="12">
        <f t="shared" si="219"/>
        <v>0.0816955471922849</v>
      </c>
    </row>
    <row r="1526" ht="14.4" spans="1:19">
      <c r="A1526" s="1">
        <v>2014</v>
      </c>
      <c r="B1526" s="1">
        <v>153</v>
      </c>
      <c r="C1526" s="2" t="s">
        <v>181</v>
      </c>
      <c r="D1526" s="5">
        <v>19635.2</v>
      </c>
      <c r="E1526" s="5">
        <v>10145.578900272</v>
      </c>
      <c r="F1526" s="7">
        <v>0.5053</v>
      </c>
      <c r="G1526" s="5">
        <v>603.54</v>
      </c>
      <c r="H1526" s="5">
        <v>304.968762</v>
      </c>
      <c r="I1526" s="5">
        <v>298.571238</v>
      </c>
      <c r="J1526" s="5">
        <f t="shared" si="211"/>
        <v>5988122.6356224</v>
      </c>
      <c r="K1526" s="5">
        <f t="shared" si="211"/>
        <v>3029178.05248089</v>
      </c>
      <c r="L1526" s="5">
        <f t="shared" si="212"/>
        <v>9017300.68810329</v>
      </c>
      <c r="M1526" s="7">
        <f t="shared" si="213"/>
        <v>0.664070417827217</v>
      </c>
      <c r="N1526" s="7">
        <f t="shared" si="214"/>
        <v>0.5053</v>
      </c>
      <c r="O1526" s="7">
        <f t="shared" si="215"/>
        <v>0.273235882500171</v>
      </c>
      <c r="P1526" s="7">
        <f t="shared" si="216"/>
        <v>0.335929582172783</v>
      </c>
      <c r="Q1526" s="7">
        <f t="shared" si="217"/>
        <v>0.4947</v>
      </c>
      <c r="R1526" s="11">
        <f t="shared" si="218"/>
        <v>-0.387049957101475</v>
      </c>
      <c r="S1526" s="12">
        <f t="shared" si="219"/>
        <v>0.0514263362881843</v>
      </c>
    </row>
    <row r="1527" ht="14.4" spans="1:19">
      <c r="A1527" s="1">
        <v>2015</v>
      </c>
      <c r="B1527" s="1">
        <v>153</v>
      </c>
      <c r="C1527" s="2" t="s">
        <v>181</v>
      </c>
      <c r="D1527" s="5">
        <v>21343.5</v>
      </c>
      <c r="E1527" s="5">
        <v>11332.6</v>
      </c>
      <c r="F1527" s="7">
        <v>0.5089</v>
      </c>
      <c r="G1527" s="5">
        <v>605.89</v>
      </c>
      <c r="H1527" s="5">
        <v>308.337421</v>
      </c>
      <c r="I1527" s="5">
        <v>297.552579</v>
      </c>
      <c r="J1527" s="5">
        <f t="shared" si="211"/>
        <v>6580999.7451135</v>
      </c>
      <c r="K1527" s="5">
        <f t="shared" si="211"/>
        <v>3372044.3567754</v>
      </c>
      <c r="L1527" s="5">
        <f t="shared" si="212"/>
        <v>9953044.1018889</v>
      </c>
      <c r="M1527" s="7">
        <f t="shared" si="213"/>
        <v>0.661204720660742</v>
      </c>
      <c r="N1527" s="7">
        <f t="shared" si="214"/>
        <v>0.5089</v>
      </c>
      <c r="O1527" s="7">
        <f t="shared" si="215"/>
        <v>0.261811971861899</v>
      </c>
      <c r="P1527" s="7">
        <f t="shared" si="216"/>
        <v>0.338795279339258</v>
      </c>
      <c r="Q1527" s="7">
        <f t="shared" si="217"/>
        <v>0.4911</v>
      </c>
      <c r="R1527" s="11">
        <f t="shared" si="218"/>
        <v>-0.371251743837637</v>
      </c>
      <c r="S1527" s="12">
        <f t="shared" si="219"/>
        <v>0.0473329734619263</v>
      </c>
    </row>
    <row r="1528" ht="14.4" spans="1:19">
      <c r="A1528" s="1">
        <v>2016</v>
      </c>
      <c r="B1528" s="1">
        <v>153</v>
      </c>
      <c r="C1528" s="2" t="s">
        <v>181</v>
      </c>
      <c r="D1528" s="5">
        <v>22944.22208</v>
      </c>
      <c r="E1528" s="5">
        <v>12250.5531737637</v>
      </c>
      <c r="F1528" s="7">
        <v>0.51</v>
      </c>
      <c r="G1528" s="5">
        <v>609.4</v>
      </c>
      <c r="H1528" s="5">
        <v>310.794</v>
      </c>
      <c r="I1528" s="5">
        <v>298.606</v>
      </c>
      <c r="J1528" s="5">
        <f t="shared" si="211"/>
        <v>7130926.55713152</v>
      </c>
      <c r="K1528" s="5">
        <f t="shared" si="211"/>
        <v>3658088.68100489</v>
      </c>
      <c r="L1528" s="5">
        <f t="shared" si="212"/>
        <v>10789015.2381364</v>
      </c>
      <c r="M1528" s="7">
        <f t="shared" si="213"/>
        <v>0.660943227879178</v>
      </c>
      <c r="N1528" s="7">
        <f t="shared" si="214"/>
        <v>0.51</v>
      </c>
      <c r="O1528" s="7">
        <f t="shared" si="215"/>
        <v>0.259257222213512</v>
      </c>
      <c r="P1528" s="7">
        <f t="shared" si="216"/>
        <v>0.339056772120822</v>
      </c>
      <c r="Q1528" s="7">
        <f t="shared" si="217"/>
        <v>0.49</v>
      </c>
      <c r="R1528" s="11">
        <f t="shared" si="218"/>
        <v>-0.368237828362698</v>
      </c>
      <c r="S1528" s="12">
        <f t="shared" si="219"/>
        <v>0.04650077584335</v>
      </c>
    </row>
    <row r="1529" ht="14.4" spans="1:19">
      <c r="A1529" s="1">
        <v>2017</v>
      </c>
      <c r="B1529" s="1">
        <v>153</v>
      </c>
      <c r="C1529" s="2" t="s">
        <v>181</v>
      </c>
      <c r="D1529" s="5">
        <v>24099.6994161018</v>
      </c>
      <c r="E1529" s="5">
        <v>13206.6707951567</v>
      </c>
      <c r="F1529" s="7">
        <v>0.5108</v>
      </c>
      <c r="G1529" s="5">
        <v>608.6</v>
      </c>
      <c r="H1529" s="5">
        <v>310.87288</v>
      </c>
      <c r="I1529" s="5">
        <v>297.72712</v>
      </c>
      <c r="J1529" s="5">
        <f t="shared" si="211"/>
        <v>7491942.96461787</v>
      </c>
      <c r="K1529" s="5">
        <f t="shared" si="211"/>
        <v>3931984.06063011</v>
      </c>
      <c r="L1529" s="5">
        <f t="shared" si="212"/>
        <v>11423927.025248</v>
      </c>
      <c r="M1529" s="7">
        <f t="shared" si="213"/>
        <v>0.655811521559964</v>
      </c>
      <c r="N1529" s="7">
        <f t="shared" si="214"/>
        <v>0.5108</v>
      </c>
      <c r="O1529" s="7">
        <f t="shared" si="215"/>
        <v>0.249895308807753</v>
      </c>
      <c r="P1529" s="7">
        <f t="shared" si="216"/>
        <v>0.344188478440036</v>
      </c>
      <c r="Q1529" s="7">
        <f t="shared" si="217"/>
        <v>0.4892</v>
      </c>
      <c r="R1529" s="11">
        <f t="shared" si="218"/>
        <v>-0.351581994041392</v>
      </c>
      <c r="S1529" s="12">
        <f t="shared" si="219"/>
        <v>0.0428737511238887</v>
      </c>
    </row>
    <row r="1530" ht="14.4" spans="1:19">
      <c r="A1530" s="1">
        <v>2018</v>
      </c>
      <c r="B1530" s="1">
        <v>153</v>
      </c>
      <c r="C1530" s="2" t="s">
        <v>181</v>
      </c>
      <c r="D1530" s="5">
        <v>25425.1828839873</v>
      </c>
      <c r="E1530" s="5">
        <v>14421.6845083111</v>
      </c>
      <c r="F1530" s="7">
        <v>0.5118</v>
      </c>
      <c r="G1530" s="5">
        <v>608.94</v>
      </c>
      <c r="H1530" s="5">
        <v>311.655492</v>
      </c>
      <c r="I1530" s="5">
        <v>297.284508</v>
      </c>
      <c r="J1530" s="5">
        <f t="shared" si="211"/>
        <v>7923897.88089906</v>
      </c>
      <c r="K1530" s="5">
        <f t="shared" si="211"/>
        <v>4287343.38358449</v>
      </c>
      <c r="L1530" s="5">
        <f t="shared" si="212"/>
        <v>12211241.2644835</v>
      </c>
      <c r="M1530" s="7">
        <f t="shared" si="213"/>
        <v>0.648901918263277</v>
      </c>
      <c r="N1530" s="7">
        <f t="shared" si="214"/>
        <v>0.5118</v>
      </c>
      <c r="O1530" s="7">
        <f t="shared" si="215"/>
        <v>0.237347654074098</v>
      </c>
      <c r="P1530" s="7">
        <f t="shared" si="216"/>
        <v>0.351098081736723</v>
      </c>
      <c r="Q1530" s="7">
        <f t="shared" si="217"/>
        <v>0.4882</v>
      </c>
      <c r="R1530" s="11">
        <f t="shared" si="218"/>
        <v>-0.329659538380363</v>
      </c>
      <c r="S1530" s="12">
        <f t="shared" si="219"/>
        <v>0.0382725164724116</v>
      </c>
    </row>
    <row r="1531" ht="14.4" spans="1:19">
      <c r="A1531" s="1">
        <v>2019</v>
      </c>
      <c r="B1531" s="1">
        <v>153</v>
      </c>
      <c r="C1531" s="2" t="s">
        <v>181</v>
      </c>
      <c r="D1531" s="5">
        <v>26745.5066117457</v>
      </c>
      <c r="E1531" s="5">
        <v>15675.419268976</v>
      </c>
      <c r="F1531" s="7">
        <v>0.5123</v>
      </c>
      <c r="G1531" s="5">
        <v>610.5</v>
      </c>
      <c r="H1531" s="5">
        <v>312.75915</v>
      </c>
      <c r="I1531" s="5">
        <v>297.74085</v>
      </c>
      <c r="J1531" s="5">
        <f t="shared" si="211"/>
        <v>8364901.91420896</v>
      </c>
      <c r="K1531" s="5">
        <f t="shared" si="211"/>
        <v>4667212.65725129</v>
      </c>
      <c r="L1531" s="5">
        <f t="shared" si="212"/>
        <v>13032114.5714603</v>
      </c>
      <c r="M1531" s="7">
        <f t="shared" si="213"/>
        <v>0.641868352855623</v>
      </c>
      <c r="N1531" s="7">
        <f t="shared" si="214"/>
        <v>0.5123</v>
      </c>
      <c r="O1531" s="7">
        <f t="shared" si="215"/>
        <v>0.225472833860283</v>
      </c>
      <c r="P1531" s="7">
        <f t="shared" si="216"/>
        <v>0.358131647144377</v>
      </c>
      <c r="Q1531" s="7">
        <f t="shared" si="217"/>
        <v>0.4877</v>
      </c>
      <c r="R1531" s="11">
        <f t="shared" si="218"/>
        <v>-0.308799814457645</v>
      </c>
      <c r="S1531" s="12">
        <f t="shared" si="219"/>
        <v>0.0341328902939952</v>
      </c>
    </row>
    <row r="1532" ht="14.4" spans="1:19">
      <c r="A1532" s="1">
        <v>2010</v>
      </c>
      <c r="B1532" s="1">
        <v>154</v>
      </c>
      <c r="C1532" s="2" t="s">
        <v>182</v>
      </c>
      <c r="D1532" s="5">
        <v>14612.53</v>
      </c>
      <c r="E1532" s="5">
        <v>6743.9136</v>
      </c>
      <c r="F1532" s="7">
        <v>0.369558329636905</v>
      </c>
      <c r="G1532" s="5">
        <v>236.2942</v>
      </c>
      <c r="H1532" s="5">
        <v>87.3244898548888</v>
      </c>
      <c r="I1532" s="5">
        <v>148.969710145111</v>
      </c>
      <c r="J1532" s="5">
        <f t="shared" si="211"/>
        <v>1276031.72773926</v>
      </c>
      <c r="K1532" s="5">
        <f t="shared" si="211"/>
        <v>1004638.85423567</v>
      </c>
      <c r="L1532" s="5">
        <f t="shared" si="212"/>
        <v>2280670.58197493</v>
      </c>
      <c r="M1532" s="7">
        <f t="shared" si="213"/>
        <v>0.559498481641433</v>
      </c>
      <c r="N1532" s="7">
        <f t="shared" si="214"/>
        <v>0.369558329636905</v>
      </c>
      <c r="O1532" s="7">
        <f t="shared" si="215"/>
        <v>0.4147322250482</v>
      </c>
      <c r="P1532" s="7">
        <f t="shared" si="216"/>
        <v>0.440501518358567</v>
      </c>
      <c r="Q1532" s="7">
        <f t="shared" si="217"/>
        <v>0.630441670363095</v>
      </c>
      <c r="R1532" s="11">
        <f t="shared" si="218"/>
        <v>-0.358506745555075</v>
      </c>
      <c r="S1532" s="12">
        <f t="shared" si="219"/>
        <v>0.074119284443442</v>
      </c>
    </row>
    <row r="1533" ht="14.4" spans="1:19">
      <c r="A1533" s="1">
        <v>2011</v>
      </c>
      <c r="B1533" s="1">
        <v>154</v>
      </c>
      <c r="C1533" s="2" t="s">
        <v>182</v>
      </c>
      <c r="D1533" s="5">
        <v>16090.48</v>
      </c>
      <c r="E1533" s="5">
        <v>8146.64</v>
      </c>
      <c r="F1533" s="7">
        <v>0.371721758662257</v>
      </c>
      <c r="G1533" s="5">
        <v>237.92</v>
      </c>
      <c r="H1533" s="5">
        <v>88.4400408209242</v>
      </c>
      <c r="I1533" s="5">
        <v>149.479959179076</v>
      </c>
      <c r="J1533" s="5">
        <f t="shared" si="211"/>
        <v>1423042.70802826</v>
      </c>
      <c r="K1533" s="5">
        <f t="shared" si="211"/>
        <v>1217759.41464663</v>
      </c>
      <c r="L1533" s="5">
        <f t="shared" si="212"/>
        <v>2640802.12267489</v>
      </c>
      <c r="M1533" s="7">
        <f t="shared" si="213"/>
        <v>0.53886760231276</v>
      </c>
      <c r="N1533" s="7">
        <f t="shared" si="214"/>
        <v>0.371721758662257</v>
      </c>
      <c r="O1533" s="7">
        <f t="shared" si="215"/>
        <v>0.371324291126471</v>
      </c>
      <c r="P1533" s="7">
        <f t="shared" si="216"/>
        <v>0.46113239768724</v>
      </c>
      <c r="Q1533" s="7">
        <f t="shared" si="217"/>
        <v>0.628278241337743</v>
      </c>
      <c r="R1533" s="11">
        <f t="shared" si="218"/>
        <v>-0.309297929319253</v>
      </c>
      <c r="S1533" s="12">
        <f t="shared" si="219"/>
        <v>0.0574673346931208</v>
      </c>
    </row>
    <row r="1534" ht="14.4" spans="1:19">
      <c r="A1534" s="1">
        <v>2012</v>
      </c>
      <c r="B1534" s="1">
        <v>154</v>
      </c>
      <c r="C1534" s="2" t="s">
        <v>182</v>
      </c>
      <c r="D1534" s="5">
        <v>18332.14</v>
      </c>
      <c r="E1534" s="5">
        <v>9222</v>
      </c>
      <c r="F1534" s="7">
        <v>0.391</v>
      </c>
      <c r="G1534" s="5">
        <v>241.65</v>
      </c>
      <c r="H1534" s="5">
        <v>94.48515</v>
      </c>
      <c r="I1534" s="5">
        <v>147.16485</v>
      </c>
      <c r="J1534" s="5">
        <f t="shared" si="211"/>
        <v>1732114.997721</v>
      </c>
      <c r="K1534" s="5">
        <f t="shared" si="211"/>
        <v>1357154.2467</v>
      </c>
      <c r="L1534" s="5">
        <f t="shared" si="212"/>
        <v>3089269.244421</v>
      </c>
      <c r="M1534" s="7">
        <f t="shared" si="213"/>
        <v>0.560687612725591</v>
      </c>
      <c r="N1534" s="7">
        <f t="shared" si="214"/>
        <v>0.391</v>
      </c>
      <c r="O1534" s="7">
        <f t="shared" si="215"/>
        <v>0.360456350382991</v>
      </c>
      <c r="P1534" s="7">
        <f t="shared" si="216"/>
        <v>0.439312387274409</v>
      </c>
      <c r="Q1534" s="7">
        <f t="shared" si="217"/>
        <v>0.609</v>
      </c>
      <c r="R1534" s="11">
        <f t="shared" si="218"/>
        <v>-0.326607519369261</v>
      </c>
      <c r="S1534" s="12">
        <f t="shared" si="219"/>
        <v>0.0586206815521354</v>
      </c>
    </row>
    <row r="1535" ht="14.4" spans="1:19">
      <c r="A1535" s="1">
        <v>2013</v>
      </c>
      <c r="B1535" s="1">
        <v>154</v>
      </c>
      <c r="C1535" s="2" t="s">
        <v>182</v>
      </c>
      <c r="D1535" s="5">
        <v>20440.3361</v>
      </c>
      <c r="E1535" s="5">
        <v>10282.53</v>
      </c>
      <c r="F1535" s="7">
        <v>0.3934</v>
      </c>
      <c r="G1535" s="5">
        <v>242.84</v>
      </c>
      <c r="H1535" s="5">
        <v>95.533256</v>
      </c>
      <c r="I1535" s="5">
        <v>147.306744</v>
      </c>
      <c r="J1535" s="5">
        <f t="shared" si="211"/>
        <v>1952731.86136734</v>
      </c>
      <c r="K1535" s="5">
        <f t="shared" si="211"/>
        <v>1514686.01438232</v>
      </c>
      <c r="L1535" s="5">
        <f t="shared" si="212"/>
        <v>3467417.87574966</v>
      </c>
      <c r="M1535" s="7">
        <f t="shared" si="213"/>
        <v>0.563166001716813</v>
      </c>
      <c r="N1535" s="7">
        <f t="shared" si="214"/>
        <v>0.3934</v>
      </c>
      <c r="O1535" s="7">
        <f t="shared" si="215"/>
        <v>0.358747530796894</v>
      </c>
      <c r="P1535" s="7">
        <f t="shared" si="216"/>
        <v>0.436833998283187</v>
      </c>
      <c r="Q1535" s="7">
        <f t="shared" si="217"/>
        <v>0.6066</v>
      </c>
      <c r="R1535" s="11">
        <f t="shared" si="218"/>
        <v>-0.328316338955357</v>
      </c>
      <c r="S1535" s="12">
        <f t="shared" si="219"/>
        <v>0.0586146734970992</v>
      </c>
    </row>
    <row r="1536" ht="14.4" spans="1:19">
      <c r="A1536" s="1">
        <v>2014</v>
      </c>
      <c r="B1536" s="1">
        <v>154</v>
      </c>
      <c r="C1536" s="2" t="s">
        <v>182</v>
      </c>
      <c r="D1536" s="5">
        <v>18678.61</v>
      </c>
      <c r="E1536" s="5">
        <v>11066.8</v>
      </c>
      <c r="F1536" s="7">
        <v>0.3947</v>
      </c>
      <c r="G1536" s="5">
        <v>244.46</v>
      </c>
      <c r="H1536" s="5">
        <v>96.488362</v>
      </c>
      <c r="I1536" s="5">
        <v>147.971638</v>
      </c>
      <c r="J1536" s="5">
        <f t="shared" si="211"/>
        <v>1802268.48333682</v>
      </c>
      <c r="K1536" s="5">
        <f t="shared" si="211"/>
        <v>1637572.5234184</v>
      </c>
      <c r="L1536" s="5">
        <f t="shared" si="212"/>
        <v>3439841.00675522</v>
      </c>
      <c r="M1536" s="7">
        <f t="shared" si="213"/>
        <v>0.5239394727249</v>
      </c>
      <c r="N1536" s="7">
        <f t="shared" si="214"/>
        <v>0.3947</v>
      </c>
      <c r="O1536" s="7">
        <f t="shared" si="215"/>
        <v>0.283250184913455</v>
      </c>
      <c r="P1536" s="7">
        <f t="shared" si="216"/>
        <v>0.4760605272751</v>
      </c>
      <c r="Q1536" s="7">
        <f t="shared" si="217"/>
        <v>0.6053</v>
      </c>
      <c r="R1536" s="11">
        <f t="shared" si="218"/>
        <v>-0.240179198609167</v>
      </c>
      <c r="S1536" s="12">
        <f t="shared" si="219"/>
        <v>0.0340661166023953</v>
      </c>
    </row>
    <row r="1537" ht="14.4" spans="1:19">
      <c r="A1537" s="1">
        <v>2015</v>
      </c>
      <c r="B1537" s="1">
        <v>154</v>
      </c>
      <c r="C1537" s="2" t="s">
        <v>182</v>
      </c>
      <c r="D1537" s="5">
        <v>20154.2</v>
      </c>
      <c r="E1537" s="5">
        <v>12007.5</v>
      </c>
      <c r="F1537" s="7">
        <v>0.4023</v>
      </c>
      <c r="G1537" s="5">
        <v>246.05</v>
      </c>
      <c r="H1537" s="5">
        <v>98.985915</v>
      </c>
      <c r="I1537" s="5">
        <v>147.064085</v>
      </c>
      <c r="J1537" s="5">
        <f t="shared" si="211"/>
        <v>1994981.928093</v>
      </c>
      <c r="K1537" s="5">
        <f t="shared" si="211"/>
        <v>1765872.0006375</v>
      </c>
      <c r="L1537" s="5">
        <f t="shared" si="212"/>
        <v>3760853.9287305</v>
      </c>
      <c r="M1537" s="7">
        <f t="shared" si="213"/>
        <v>0.530459827980189</v>
      </c>
      <c r="N1537" s="7">
        <f t="shared" si="214"/>
        <v>0.4023</v>
      </c>
      <c r="O1537" s="7">
        <f t="shared" si="215"/>
        <v>0.276546151405747</v>
      </c>
      <c r="P1537" s="7">
        <f t="shared" si="216"/>
        <v>0.469540172019811</v>
      </c>
      <c r="Q1537" s="7">
        <f t="shared" si="217"/>
        <v>0.5977</v>
      </c>
      <c r="R1537" s="11">
        <f t="shared" si="218"/>
        <v>-0.241335097434753</v>
      </c>
      <c r="S1537" s="12">
        <f t="shared" si="219"/>
        <v>0.0333801007393441</v>
      </c>
    </row>
    <row r="1538" ht="14.4" spans="1:19">
      <c r="A1538" s="1">
        <v>2016</v>
      </c>
      <c r="B1538" s="1">
        <v>154</v>
      </c>
      <c r="C1538" s="2" t="s">
        <v>182</v>
      </c>
      <c r="D1538" s="5">
        <v>21887.48312634</v>
      </c>
      <c r="E1538" s="5">
        <v>13016.106152</v>
      </c>
      <c r="F1538" s="7">
        <v>0.4095</v>
      </c>
      <c r="G1538" s="5">
        <v>248.08</v>
      </c>
      <c r="H1538" s="5">
        <v>101.58876</v>
      </c>
      <c r="I1538" s="5">
        <v>146.49124</v>
      </c>
      <c r="J1538" s="5">
        <f t="shared" si="211"/>
        <v>2223522.2703258</v>
      </c>
      <c r="K1538" s="5">
        <f t="shared" si="211"/>
        <v>1906745.53017811</v>
      </c>
      <c r="L1538" s="5">
        <f t="shared" si="212"/>
        <v>4130267.80050391</v>
      </c>
      <c r="M1538" s="7">
        <f t="shared" si="213"/>
        <v>0.538348208330347</v>
      </c>
      <c r="N1538" s="7">
        <f t="shared" si="214"/>
        <v>0.4095</v>
      </c>
      <c r="O1538" s="7">
        <f t="shared" si="215"/>
        <v>0.273568674887178</v>
      </c>
      <c r="P1538" s="7">
        <f t="shared" si="216"/>
        <v>0.461651791669653</v>
      </c>
      <c r="Q1538" s="7">
        <f t="shared" si="217"/>
        <v>0.5905</v>
      </c>
      <c r="R1538" s="11">
        <f t="shared" si="218"/>
        <v>-0.246158726413308</v>
      </c>
      <c r="S1538" s="12">
        <f t="shared" si="219"/>
        <v>0.0336355888969959</v>
      </c>
    </row>
    <row r="1539" ht="14.4" spans="1:19">
      <c r="A1539" s="1">
        <v>2017</v>
      </c>
      <c r="B1539" s="1">
        <v>154</v>
      </c>
      <c r="C1539" s="2" t="s">
        <v>182</v>
      </c>
      <c r="D1539" s="5">
        <v>23445.9650248258</v>
      </c>
      <c r="E1539" s="5">
        <v>14124.4292745689</v>
      </c>
      <c r="F1539" s="7">
        <v>0.412</v>
      </c>
      <c r="G1539" s="5">
        <v>250.54</v>
      </c>
      <c r="H1539" s="5">
        <v>103.22248</v>
      </c>
      <c r="I1539" s="5">
        <v>147.31752</v>
      </c>
      <c r="J1539" s="5">
        <f t="shared" ref="J1539:K1602" si="220">D1539*H1539</f>
        <v>2420150.65585578</v>
      </c>
      <c r="K1539" s="5">
        <f t="shared" si="220"/>
        <v>2080775.89214489</v>
      </c>
      <c r="L1539" s="5">
        <f t="shared" ref="L1539:L1602" si="221">J1539+K1539</f>
        <v>4500926.54800067</v>
      </c>
      <c r="M1539" s="7">
        <f t="shared" ref="M1539:M1602" si="222">J1539/L1539</f>
        <v>0.537700544553614</v>
      </c>
      <c r="N1539" s="7">
        <f t="shared" ref="N1539:N1602" si="223">H1539/G1539</f>
        <v>0.412</v>
      </c>
      <c r="O1539" s="7">
        <f t="shared" ref="O1539:O1602" si="224">LN(M1539/N1539)</f>
        <v>0.266278447211761</v>
      </c>
      <c r="P1539" s="7">
        <f t="shared" ref="P1539:P1602" si="225">K1539/L1539</f>
        <v>0.462299455446386</v>
      </c>
      <c r="Q1539" s="7">
        <f t="shared" ref="Q1539:Q1602" si="226">I1539/G1539</f>
        <v>0.588</v>
      </c>
      <c r="R1539" s="11">
        <f t="shared" ref="R1539:R1602" si="227">LN(P1539/Q1539)</f>
        <v>-0.240514094827733</v>
      </c>
      <c r="S1539" s="12">
        <f t="shared" ref="S1539:S1602" si="228">M1539*O1539+P1539*R1539</f>
        <v>0.0319885310026131</v>
      </c>
    </row>
    <row r="1540" ht="14.4" spans="1:19">
      <c r="A1540" s="1">
        <v>2018</v>
      </c>
      <c r="B1540" s="1">
        <v>154</v>
      </c>
      <c r="C1540" s="2" t="s">
        <v>182</v>
      </c>
      <c r="D1540" s="5">
        <v>24946.5067864146</v>
      </c>
      <c r="E1540" s="5">
        <v>15240.2591872598</v>
      </c>
      <c r="F1540" s="7">
        <v>0.4224</v>
      </c>
      <c r="G1540" s="5">
        <v>252.69</v>
      </c>
      <c r="H1540" s="5">
        <v>106.736256</v>
      </c>
      <c r="I1540" s="5">
        <v>145.953744</v>
      </c>
      <c r="J1540" s="5">
        <f t="shared" si="220"/>
        <v>2662696.73466049</v>
      </c>
      <c r="K1540" s="5">
        <f t="shared" si="220"/>
        <v>2224372.88791097</v>
      </c>
      <c r="L1540" s="5">
        <f t="shared" si="221"/>
        <v>4887069.62257146</v>
      </c>
      <c r="M1540" s="7">
        <f t="shared" si="222"/>
        <v>0.54484526317418</v>
      </c>
      <c r="N1540" s="7">
        <f t="shared" si="223"/>
        <v>0.4224</v>
      </c>
      <c r="O1540" s="7">
        <f t="shared" si="224"/>
        <v>0.254549101176736</v>
      </c>
      <c r="P1540" s="7">
        <f t="shared" si="225"/>
        <v>0.45515473682582</v>
      </c>
      <c r="Q1540" s="7">
        <f t="shared" si="226"/>
        <v>0.5776</v>
      </c>
      <c r="R1540" s="11">
        <f t="shared" si="227"/>
        <v>-0.238244145506213</v>
      </c>
      <c r="S1540" s="12">
        <f t="shared" si="228"/>
        <v>0.0302519206732173</v>
      </c>
    </row>
    <row r="1541" ht="14.4" spans="1:19">
      <c r="A1541" s="1">
        <v>2019</v>
      </c>
      <c r="B1541" s="1">
        <v>154</v>
      </c>
      <c r="C1541" s="2" t="s">
        <v>182</v>
      </c>
      <c r="D1541" s="5">
        <v>26806.5166121735</v>
      </c>
      <c r="E1541" s="5">
        <v>16646.1773132946</v>
      </c>
      <c r="F1541" s="7">
        <v>0.4292</v>
      </c>
      <c r="G1541" s="5">
        <v>254.52</v>
      </c>
      <c r="H1541" s="5">
        <v>109.239984</v>
      </c>
      <c r="I1541" s="5">
        <v>145.280016</v>
      </c>
      <c r="J1541" s="5">
        <f t="shared" si="220"/>
        <v>2928343.44580957</v>
      </c>
      <c r="K1541" s="5">
        <f t="shared" si="220"/>
        <v>2418356.90641427</v>
      </c>
      <c r="L1541" s="5">
        <f t="shared" si="221"/>
        <v>5346700.35222384</v>
      </c>
      <c r="M1541" s="7">
        <f t="shared" si="222"/>
        <v>0.547691707576541</v>
      </c>
      <c r="N1541" s="7">
        <f t="shared" si="223"/>
        <v>0.4292</v>
      </c>
      <c r="O1541" s="7">
        <f t="shared" si="224"/>
        <v>0.243789540470352</v>
      </c>
      <c r="P1541" s="7">
        <f t="shared" si="225"/>
        <v>0.452308292423459</v>
      </c>
      <c r="Q1541" s="7">
        <f t="shared" si="226"/>
        <v>0.5708</v>
      </c>
      <c r="R1541" s="11">
        <f t="shared" si="227"/>
        <v>-0.232674875385867</v>
      </c>
      <c r="S1541" s="12">
        <f t="shared" si="228"/>
        <v>0.0282807341338846</v>
      </c>
    </row>
    <row r="1542" ht="14.4" spans="1:19">
      <c r="A1542" s="1">
        <v>2010</v>
      </c>
      <c r="B1542" s="1">
        <v>155</v>
      </c>
      <c r="C1542" s="2" t="s">
        <v>183</v>
      </c>
      <c r="D1542" s="5">
        <v>18032</v>
      </c>
      <c r="E1542" s="5">
        <v>5005</v>
      </c>
      <c r="F1542" s="7">
        <v>0.526187795541545</v>
      </c>
      <c r="G1542" s="5">
        <v>666.15</v>
      </c>
      <c r="H1542" s="5">
        <v>350.52</v>
      </c>
      <c r="I1542" s="5">
        <v>315.63</v>
      </c>
      <c r="J1542" s="5">
        <f t="shared" si="220"/>
        <v>6320576.64</v>
      </c>
      <c r="K1542" s="5">
        <f t="shared" si="220"/>
        <v>1579728.15</v>
      </c>
      <c r="L1542" s="5">
        <f t="shared" si="221"/>
        <v>7900304.79</v>
      </c>
      <c r="M1542" s="7">
        <f t="shared" si="222"/>
        <v>0.800042125969674</v>
      </c>
      <c r="N1542" s="7">
        <f t="shared" si="223"/>
        <v>0.526187795541545</v>
      </c>
      <c r="O1542" s="7">
        <f t="shared" si="224"/>
        <v>0.419006208980098</v>
      </c>
      <c r="P1542" s="7">
        <f t="shared" si="225"/>
        <v>0.199957874030326</v>
      </c>
      <c r="Q1542" s="7">
        <f t="shared" si="226"/>
        <v>0.473812204458455</v>
      </c>
      <c r="R1542" s="11">
        <f t="shared" si="227"/>
        <v>-0.862704335550138</v>
      </c>
      <c r="S1542" s="12">
        <f t="shared" si="228"/>
        <v>0.162718093373581</v>
      </c>
    </row>
    <row r="1543" ht="14.4" spans="1:19">
      <c r="A1543" s="1">
        <v>2011</v>
      </c>
      <c r="B1543" s="1">
        <v>155</v>
      </c>
      <c r="C1543" s="2" t="s">
        <v>183</v>
      </c>
      <c r="D1543" s="5">
        <v>20005</v>
      </c>
      <c r="E1543" s="5">
        <v>5848</v>
      </c>
      <c r="F1543" s="7">
        <v>0.545544995544996</v>
      </c>
      <c r="G1543" s="5">
        <v>673.4</v>
      </c>
      <c r="H1543" s="5">
        <v>367.37</v>
      </c>
      <c r="I1543" s="5">
        <v>306.03</v>
      </c>
      <c r="J1543" s="5">
        <f t="shared" si="220"/>
        <v>7349236.85</v>
      </c>
      <c r="K1543" s="5">
        <f t="shared" si="220"/>
        <v>1789663.44</v>
      </c>
      <c r="L1543" s="5">
        <f t="shared" si="221"/>
        <v>9138900.29</v>
      </c>
      <c r="M1543" s="7">
        <f t="shared" si="222"/>
        <v>0.804170810140221</v>
      </c>
      <c r="N1543" s="7">
        <f t="shared" si="223"/>
        <v>0.545544995544996</v>
      </c>
      <c r="O1543" s="7">
        <f t="shared" si="224"/>
        <v>0.388026410207558</v>
      </c>
      <c r="P1543" s="7">
        <f t="shared" si="225"/>
        <v>0.195829189859779</v>
      </c>
      <c r="Q1543" s="7">
        <f t="shared" si="226"/>
        <v>0.454455004455004</v>
      </c>
      <c r="R1543" s="11">
        <f t="shared" si="227"/>
        <v>-0.841856109654163</v>
      </c>
      <c r="S1543" s="12">
        <f t="shared" si="228"/>
        <v>0.147179512720333</v>
      </c>
    </row>
    <row r="1544" ht="14.4" spans="1:19">
      <c r="A1544" s="1">
        <v>2012</v>
      </c>
      <c r="B1544" s="1">
        <v>155</v>
      </c>
      <c r="C1544" s="2" t="s">
        <v>183</v>
      </c>
      <c r="D1544" s="5">
        <v>22561</v>
      </c>
      <c r="E1544" s="5">
        <v>6777</v>
      </c>
      <c r="F1544" s="7">
        <v>0.56283501207516</v>
      </c>
      <c r="G1544" s="5">
        <v>679.08</v>
      </c>
      <c r="H1544" s="5">
        <v>382.21</v>
      </c>
      <c r="I1544" s="5">
        <v>296.87</v>
      </c>
      <c r="J1544" s="5">
        <f t="shared" si="220"/>
        <v>8623039.81</v>
      </c>
      <c r="K1544" s="5">
        <f t="shared" si="220"/>
        <v>2011887.99</v>
      </c>
      <c r="L1544" s="5">
        <f t="shared" si="221"/>
        <v>10634927.8</v>
      </c>
      <c r="M1544" s="7">
        <f t="shared" si="222"/>
        <v>0.810822600036833</v>
      </c>
      <c r="N1544" s="7">
        <f t="shared" si="223"/>
        <v>0.56283501207516</v>
      </c>
      <c r="O1544" s="7">
        <f t="shared" si="224"/>
        <v>0.365062754124315</v>
      </c>
      <c r="P1544" s="7">
        <f t="shared" si="225"/>
        <v>0.189177399963167</v>
      </c>
      <c r="Q1544" s="7">
        <f t="shared" si="226"/>
        <v>0.43716498792484</v>
      </c>
      <c r="R1544" s="11">
        <f t="shared" si="227"/>
        <v>-0.837625471610324</v>
      </c>
      <c r="S1544" s="12">
        <f t="shared" si="228"/>
        <v>0.137541322613522</v>
      </c>
    </row>
    <row r="1545" ht="14.4" spans="1:19">
      <c r="A1545" s="1">
        <v>2013</v>
      </c>
      <c r="B1545" s="1">
        <v>155</v>
      </c>
      <c r="C1545" s="2" t="s">
        <v>183</v>
      </c>
      <c r="D1545" s="5">
        <v>24817</v>
      </c>
      <c r="E1545" s="5">
        <v>7685</v>
      </c>
      <c r="F1545" s="7">
        <v>0.576681208690197</v>
      </c>
      <c r="G1545" s="5">
        <v>685.37</v>
      </c>
      <c r="H1545" s="5">
        <v>395.24</v>
      </c>
      <c r="I1545" s="5">
        <v>290.13</v>
      </c>
      <c r="J1545" s="5">
        <f t="shared" si="220"/>
        <v>9808671.08</v>
      </c>
      <c r="K1545" s="5">
        <f t="shared" si="220"/>
        <v>2229649.05</v>
      </c>
      <c r="L1545" s="5">
        <f t="shared" si="221"/>
        <v>12038320.13</v>
      </c>
      <c r="M1545" s="7">
        <f t="shared" si="222"/>
        <v>0.814787360202889</v>
      </c>
      <c r="N1545" s="7">
        <f t="shared" si="223"/>
        <v>0.576681208690197</v>
      </c>
      <c r="O1545" s="7">
        <f t="shared" si="224"/>
        <v>0.345637555584398</v>
      </c>
      <c r="P1545" s="7">
        <f t="shared" si="225"/>
        <v>0.185212639797111</v>
      </c>
      <c r="Q1545" s="7">
        <f t="shared" si="226"/>
        <v>0.423318791309803</v>
      </c>
      <c r="R1545" s="11">
        <f t="shared" si="227"/>
        <v>-0.82662096963019</v>
      </c>
      <c r="S1545" s="12">
        <f t="shared" si="228"/>
        <v>0.128520459604736</v>
      </c>
    </row>
    <row r="1546" ht="14.4" spans="1:19">
      <c r="A1546" s="1">
        <v>2014</v>
      </c>
      <c r="B1546" s="1">
        <v>155</v>
      </c>
      <c r="C1546" s="2" t="s">
        <v>183</v>
      </c>
      <c r="D1546" s="5">
        <v>26540</v>
      </c>
      <c r="E1546" s="5">
        <v>9489</v>
      </c>
      <c r="F1546" s="7">
        <v>0.583904654459197</v>
      </c>
      <c r="G1546" s="5">
        <v>691.38</v>
      </c>
      <c r="H1546" s="5">
        <v>403.7</v>
      </c>
      <c r="I1546" s="5">
        <v>287.68</v>
      </c>
      <c r="J1546" s="5">
        <f t="shared" si="220"/>
        <v>10714198</v>
      </c>
      <c r="K1546" s="5">
        <f t="shared" si="220"/>
        <v>2729795.52</v>
      </c>
      <c r="L1546" s="5">
        <f t="shared" si="221"/>
        <v>13443993.52</v>
      </c>
      <c r="M1546" s="7">
        <f t="shared" si="222"/>
        <v>0.796950547771463</v>
      </c>
      <c r="N1546" s="7">
        <f t="shared" si="223"/>
        <v>0.583904654459197</v>
      </c>
      <c r="O1546" s="7">
        <f t="shared" si="224"/>
        <v>0.311054922312565</v>
      </c>
      <c r="P1546" s="7">
        <f t="shared" si="225"/>
        <v>0.203049452228537</v>
      </c>
      <c r="Q1546" s="7">
        <f t="shared" si="226"/>
        <v>0.416095345540802</v>
      </c>
      <c r="R1546" s="11">
        <f t="shared" si="227"/>
        <v>-0.717464873599876</v>
      </c>
      <c r="S1546" s="12">
        <f t="shared" si="228"/>
        <v>0.102214541146337</v>
      </c>
    </row>
    <row r="1547" ht="14.4" spans="1:19">
      <c r="A1547" s="1">
        <v>2015</v>
      </c>
      <c r="B1547" s="1">
        <v>155</v>
      </c>
      <c r="C1547" s="2" t="s">
        <v>183</v>
      </c>
      <c r="D1547" s="5">
        <v>28531</v>
      </c>
      <c r="E1547" s="5">
        <v>10409</v>
      </c>
      <c r="F1547" s="7">
        <v>0.593063368689254</v>
      </c>
      <c r="G1547" s="5">
        <v>698.61</v>
      </c>
      <c r="H1547" s="5">
        <v>414.32</v>
      </c>
      <c r="I1547" s="5">
        <v>284.29</v>
      </c>
      <c r="J1547" s="5">
        <f t="shared" si="220"/>
        <v>11820963.92</v>
      </c>
      <c r="K1547" s="5">
        <f t="shared" si="220"/>
        <v>2959174.61</v>
      </c>
      <c r="L1547" s="5">
        <f t="shared" si="221"/>
        <v>14780138.53</v>
      </c>
      <c r="M1547" s="7">
        <f t="shared" si="222"/>
        <v>0.799787085622126</v>
      </c>
      <c r="N1547" s="7">
        <f t="shared" si="223"/>
        <v>0.593063368689254</v>
      </c>
      <c r="O1547" s="7">
        <f t="shared" si="224"/>
        <v>0.29904429478874</v>
      </c>
      <c r="P1547" s="7">
        <f t="shared" si="225"/>
        <v>0.200212914377874</v>
      </c>
      <c r="Q1547" s="7">
        <f t="shared" si="226"/>
        <v>0.406936631310746</v>
      </c>
      <c r="R1547" s="11">
        <f t="shared" si="227"/>
        <v>-0.709276104112766</v>
      </c>
      <c r="S1547" s="12">
        <f t="shared" si="228"/>
        <v>0.0971655290980098</v>
      </c>
    </row>
    <row r="1548" ht="14.4" spans="1:19">
      <c r="A1548" s="1">
        <v>2016</v>
      </c>
      <c r="B1548" s="1">
        <v>155</v>
      </c>
      <c r="C1548" s="2" t="s">
        <v>183</v>
      </c>
      <c r="D1548" s="5">
        <v>30728</v>
      </c>
      <c r="E1548" s="5">
        <v>11398</v>
      </c>
      <c r="F1548" s="7">
        <v>0.60227691087763</v>
      </c>
      <c r="G1548" s="5">
        <v>706.22</v>
      </c>
      <c r="H1548" s="5">
        <v>425.34</v>
      </c>
      <c r="I1548" s="5">
        <v>280.88</v>
      </c>
      <c r="J1548" s="5">
        <f t="shared" si="220"/>
        <v>13069847.52</v>
      </c>
      <c r="K1548" s="5">
        <f t="shared" si="220"/>
        <v>3201470.24</v>
      </c>
      <c r="L1548" s="5">
        <f t="shared" si="221"/>
        <v>16271317.76</v>
      </c>
      <c r="M1548" s="7">
        <f t="shared" si="222"/>
        <v>0.803244562780882</v>
      </c>
      <c r="N1548" s="7">
        <f t="shared" si="223"/>
        <v>0.60227691087763</v>
      </c>
      <c r="O1548" s="7">
        <f t="shared" si="224"/>
        <v>0.287941904553539</v>
      </c>
      <c r="P1548" s="7">
        <f t="shared" si="225"/>
        <v>0.196755437219118</v>
      </c>
      <c r="Q1548" s="7">
        <f t="shared" si="226"/>
        <v>0.39772308912237</v>
      </c>
      <c r="R1548" s="11">
        <f t="shared" si="227"/>
        <v>-0.703794485077257</v>
      </c>
      <c r="S1548" s="12">
        <f t="shared" si="228"/>
        <v>0.0928123776056224</v>
      </c>
    </row>
    <row r="1549" ht="14.4" spans="1:19">
      <c r="A1549" s="1">
        <v>2017</v>
      </c>
      <c r="B1549" s="1">
        <v>155</v>
      </c>
      <c r="C1549" s="2" t="s">
        <v>183</v>
      </c>
      <c r="D1549" s="5">
        <v>33217</v>
      </c>
      <c r="E1549" s="5">
        <v>12515</v>
      </c>
      <c r="F1549" s="7">
        <v>0.613465114003327</v>
      </c>
      <c r="G1549" s="5">
        <v>715.33</v>
      </c>
      <c r="H1549" s="5">
        <v>438.83</v>
      </c>
      <c r="I1549" s="5">
        <v>276.5</v>
      </c>
      <c r="J1549" s="5">
        <f t="shared" si="220"/>
        <v>14576616.11</v>
      </c>
      <c r="K1549" s="5">
        <f t="shared" si="220"/>
        <v>3460397.5</v>
      </c>
      <c r="L1549" s="5">
        <f t="shared" si="221"/>
        <v>18037013.61</v>
      </c>
      <c r="M1549" s="7">
        <f t="shared" si="222"/>
        <v>0.808150197431713</v>
      </c>
      <c r="N1549" s="7">
        <f t="shared" si="223"/>
        <v>0.613465114003327</v>
      </c>
      <c r="O1549" s="7">
        <f t="shared" si="224"/>
        <v>0.275624530512719</v>
      </c>
      <c r="P1549" s="7">
        <f t="shared" si="225"/>
        <v>0.191849802568287</v>
      </c>
      <c r="Q1549" s="7">
        <f t="shared" si="226"/>
        <v>0.386534885996673</v>
      </c>
      <c r="R1549" s="11">
        <f t="shared" si="227"/>
        <v>-0.700509337666817</v>
      </c>
      <c r="S1549" s="12">
        <f t="shared" si="228"/>
        <v>0.0883534406222566</v>
      </c>
    </row>
    <row r="1550" ht="14.4" spans="1:19">
      <c r="A1550" s="1">
        <v>2018</v>
      </c>
      <c r="B1550" s="1">
        <v>155</v>
      </c>
      <c r="C1550" s="2" t="s">
        <v>183</v>
      </c>
      <c r="D1550" s="5">
        <v>35276</v>
      </c>
      <c r="E1550" s="5">
        <v>13654</v>
      </c>
      <c r="F1550" s="7">
        <v>0.623950593457493</v>
      </c>
      <c r="G1550" s="5">
        <v>725.41</v>
      </c>
      <c r="H1550" s="5">
        <v>452.62</v>
      </c>
      <c r="I1550" s="5">
        <v>272.79</v>
      </c>
      <c r="J1550" s="5">
        <f t="shared" si="220"/>
        <v>15966623.12</v>
      </c>
      <c r="K1550" s="5">
        <f t="shared" si="220"/>
        <v>3724674.66</v>
      </c>
      <c r="L1550" s="5">
        <f t="shared" si="221"/>
        <v>19691297.78</v>
      </c>
      <c r="M1550" s="7">
        <f t="shared" si="222"/>
        <v>0.81084666426694</v>
      </c>
      <c r="N1550" s="7">
        <f t="shared" si="223"/>
        <v>0.623950593457493</v>
      </c>
      <c r="O1550" s="7">
        <f t="shared" si="224"/>
        <v>0.262007778201686</v>
      </c>
      <c r="P1550" s="7">
        <f t="shared" si="225"/>
        <v>0.18915333573306</v>
      </c>
      <c r="Q1550" s="7">
        <f t="shared" si="226"/>
        <v>0.376049406542507</v>
      </c>
      <c r="R1550" s="11">
        <f t="shared" si="227"/>
        <v>-0.687162548828159</v>
      </c>
      <c r="S1550" s="12">
        <f t="shared" si="228"/>
        <v>0.0824690446651516</v>
      </c>
    </row>
    <row r="1551" ht="14.4" spans="1:19">
      <c r="A1551" s="1">
        <v>2019</v>
      </c>
      <c r="B1551" s="1">
        <v>155</v>
      </c>
      <c r="C1551" s="2" t="s">
        <v>183</v>
      </c>
      <c r="D1551" s="5">
        <v>37675</v>
      </c>
      <c r="E1551" s="5">
        <v>15047</v>
      </c>
      <c r="F1551" s="7">
        <v>0.637022110881168</v>
      </c>
      <c r="G1551" s="5">
        <v>734.48</v>
      </c>
      <c r="H1551" s="5">
        <v>467.88</v>
      </c>
      <c r="I1551" s="5">
        <v>266.6</v>
      </c>
      <c r="J1551" s="5">
        <f t="shared" si="220"/>
        <v>17627379</v>
      </c>
      <c r="K1551" s="5">
        <f t="shared" si="220"/>
        <v>4011530.2</v>
      </c>
      <c r="L1551" s="5">
        <f t="shared" si="221"/>
        <v>21638909.2</v>
      </c>
      <c r="M1551" s="7">
        <f t="shared" si="222"/>
        <v>0.814614952957056</v>
      </c>
      <c r="N1551" s="7">
        <f t="shared" si="223"/>
        <v>0.637022110881168</v>
      </c>
      <c r="O1551" s="7">
        <f t="shared" si="224"/>
        <v>0.245911185312388</v>
      </c>
      <c r="P1551" s="7">
        <f t="shared" si="225"/>
        <v>0.185385047042944</v>
      </c>
      <c r="Q1551" s="7">
        <f t="shared" si="226"/>
        <v>0.362977889118832</v>
      </c>
      <c r="R1551" s="11">
        <f t="shared" si="227"/>
        <v>-0.67190692342343</v>
      </c>
      <c r="S1551" s="12">
        <f t="shared" si="228"/>
        <v>0.0757614320475321</v>
      </c>
    </row>
    <row r="1552" ht="14.4" spans="1:19">
      <c r="A1552" s="1">
        <v>2010</v>
      </c>
      <c r="B1552" s="1">
        <v>156</v>
      </c>
      <c r="C1552" s="2" t="s">
        <v>184</v>
      </c>
      <c r="D1552" s="5">
        <v>17766</v>
      </c>
      <c r="E1552" s="5">
        <v>4935</v>
      </c>
      <c r="F1552" s="7">
        <v>0.55050948466225</v>
      </c>
      <c r="G1552" s="5">
        <v>375.87</v>
      </c>
      <c r="H1552" s="5">
        <v>206.92</v>
      </c>
      <c r="I1552" s="5">
        <v>168.95</v>
      </c>
      <c r="J1552" s="5">
        <f t="shared" si="220"/>
        <v>3676140.72</v>
      </c>
      <c r="K1552" s="5">
        <f t="shared" si="220"/>
        <v>833768.25</v>
      </c>
      <c r="L1552" s="5">
        <f t="shared" si="221"/>
        <v>4509908.97</v>
      </c>
      <c r="M1552" s="7">
        <f t="shared" si="222"/>
        <v>0.815125259612502</v>
      </c>
      <c r="N1552" s="7">
        <f t="shared" si="223"/>
        <v>0.55050948466225</v>
      </c>
      <c r="O1552" s="7">
        <f t="shared" si="224"/>
        <v>0.392497609015533</v>
      </c>
      <c r="P1552" s="7">
        <f t="shared" si="225"/>
        <v>0.184874740387498</v>
      </c>
      <c r="Q1552" s="7">
        <f t="shared" si="226"/>
        <v>0.44949051533775</v>
      </c>
      <c r="R1552" s="11">
        <f t="shared" si="227"/>
        <v>-0.888436236446531</v>
      </c>
      <c r="S1552" s="12">
        <f t="shared" si="228"/>
        <v>0.155685296882174</v>
      </c>
    </row>
    <row r="1553" ht="14.4" spans="1:19">
      <c r="A1553" s="1">
        <v>2011</v>
      </c>
      <c r="B1553" s="1">
        <v>156</v>
      </c>
      <c r="C1553" s="2" t="s">
        <v>184</v>
      </c>
      <c r="D1553" s="5">
        <v>19615</v>
      </c>
      <c r="E1553" s="5">
        <v>5721</v>
      </c>
      <c r="F1553" s="7">
        <v>0.565934790057724</v>
      </c>
      <c r="G1553" s="5">
        <v>379.39</v>
      </c>
      <c r="H1553" s="5">
        <v>214.71</v>
      </c>
      <c r="I1553" s="5">
        <v>164.68</v>
      </c>
      <c r="J1553" s="5">
        <f t="shared" si="220"/>
        <v>4211536.65</v>
      </c>
      <c r="K1553" s="5">
        <f t="shared" si="220"/>
        <v>942134.28</v>
      </c>
      <c r="L1553" s="5">
        <f t="shared" si="221"/>
        <v>5153670.93</v>
      </c>
      <c r="M1553" s="7">
        <f t="shared" si="222"/>
        <v>0.817191611028995</v>
      </c>
      <c r="N1553" s="7">
        <f t="shared" si="223"/>
        <v>0.565934790057724</v>
      </c>
      <c r="O1553" s="7">
        <f t="shared" si="224"/>
        <v>0.367394737731753</v>
      </c>
      <c r="P1553" s="7">
        <f t="shared" si="225"/>
        <v>0.182808388971005</v>
      </c>
      <c r="Q1553" s="7">
        <f t="shared" si="226"/>
        <v>0.434065209942276</v>
      </c>
      <c r="R1553" s="11">
        <f t="shared" si="227"/>
        <v>-0.864756226643371</v>
      </c>
      <c r="S1553" s="12">
        <f t="shared" si="228"/>
        <v>0.142147204965267</v>
      </c>
    </row>
    <row r="1554" ht="14.4" spans="1:19">
      <c r="A1554" s="1">
        <v>2012</v>
      </c>
      <c r="B1554" s="1">
        <v>156</v>
      </c>
      <c r="C1554" s="2" t="s">
        <v>184</v>
      </c>
      <c r="D1554" s="5">
        <v>22181</v>
      </c>
      <c r="E1554" s="5">
        <v>6746</v>
      </c>
      <c r="F1554" s="7">
        <v>0.58248137011374</v>
      </c>
      <c r="G1554" s="5">
        <v>382.45</v>
      </c>
      <c r="H1554" s="5">
        <v>222.77</v>
      </c>
      <c r="I1554" s="5">
        <v>159.68</v>
      </c>
      <c r="J1554" s="5">
        <f t="shared" si="220"/>
        <v>4941261.37</v>
      </c>
      <c r="K1554" s="5">
        <f t="shared" si="220"/>
        <v>1077201.28</v>
      </c>
      <c r="L1554" s="5">
        <f t="shared" si="221"/>
        <v>6018462.65</v>
      </c>
      <c r="M1554" s="7">
        <f t="shared" si="222"/>
        <v>0.821017202790151</v>
      </c>
      <c r="N1554" s="7">
        <f t="shared" si="223"/>
        <v>0.58248137011374</v>
      </c>
      <c r="O1554" s="7">
        <f t="shared" si="224"/>
        <v>0.343246860401243</v>
      </c>
      <c r="P1554" s="7">
        <f t="shared" si="225"/>
        <v>0.178982797209849</v>
      </c>
      <c r="Q1554" s="7">
        <f t="shared" si="226"/>
        <v>0.41751862988626</v>
      </c>
      <c r="R1554" s="11">
        <f t="shared" si="227"/>
        <v>-0.847039469527951</v>
      </c>
      <c r="S1554" s="12">
        <f t="shared" si="228"/>
        <v>0.130206083589871</v>
      </c>
    </row>
    <row r="1555" ht="14.4" spans="1:19">
      <c r="A1555" s="1">
        <v>2013</v>
      </c>
      <c r="B1555" s="1">
        <v>156</v>
      </c>
      <c r="C1555" s="2" t="s">
        <v>184</v>
      </c>
      <c r="D1555" s="5">
        <v>24355</v>
      </c>
      <c r="E1555" s="5">
        <v>7663</v>
      </c>
      <c r="F1555" s="7">
        <v>0.595254149377593</v>
      </c>
      <c r="G1555" s="5">
        <v>385.6</v>
      </c>
      <c r="H1555" s="5">
        <v>229.53</v>
      </c>
      <c r="I1555" s="5">
        <v>156.07</v>
      </c>
      <c r="J1555" s="5">
        <f t="shared" si="220"/>
        <v>5590203.15</v>
      </c>
      <c r="K1555" s="5">
        <f t="shared" si="220"/>
        <v>1195964.41</v>
      </c>
      <c r="L1555" s="5">
        <f t="shared" si="221"/>
        <v>6786167.56</v>
      </c>
      <c r="M1555" s="7">
        <f t="shared" si="222"/>
        <v>0.823764385505388</v>
      </c>
      <c r="N1555" s="7">
        <f t="shared" si="223"/>
        <v>0.595254149377593</v>
      </c>
      <c r="O1555" s="7">
        <f t="shared" si="224"/>
        <v>0.324896092942596</v>
      </c>
      <c r="P1555" s="7">
        <f t="shared" si="225"/>
        <v>0.176235614494612</v>
      </c>
      <c r="Q1555" s="7">
        <f t="shared" si="226"/>
        <v>0.404745850622407</v>
      </c>
      <c r="R1555" s="11">
        <f t="shared" si="227"/>
        <v>-0.831437522327643</v>
      </c>
      <c r="S1555" s="12">
        <f t="shared" si="228"/>
        <v>0.121108927694669</v>
      </c>
    </row>
    <row r="1556" ht="14.4" spans="1:19">
      <c r="A1556" s="1">
        <v>2014</v>
      </c>
      <c r="B1556" s="1">
        <v>156</v>
      </c>
      <c r="C1556" s="2" t="s">
        <v>184</v>
      </c>
      <c r="D1556" s="5">
        <v>26193</v>
      </c>
      <c r="E1556" s="5">
        <v>9221</v>
      </c>
      <c r="F1556" s="7">
        <v>0.610626527724173</v>
      </c>
      <c r="G1556" s="5">
        <v>388.65</v>
      </c>
      <c r="H1556" s="5">
        <v>237.32</v>
      </c>
      <c r="I1556" s="5">
        <v>151.33</v>
      </c>
      <c r="J1556" s="5">
        <f t="shared" si="220"/>
        <v>6216122.76</v>
      </c>
      <c r="K1556" s="5">
        <f t="shared" si="220"/>
        <v>1395413.93</v>
      </c>
      <c r="L1556" s="5">
        <f t="shared" si="221"/>
        <v>7611536.69</v>
      </c>
      <c r="M1556" s="7">
        <f t="shared" si="222"/>
        <v>0.816671194420794</v>
      </c>
      <c r="N1556" s="7">
        <f t="shared" si="223"/>
        <v>0.610626527724173</v>
      </c>
      <c r="O1556" s="7">
        <f t="shared" si="224"/>
        <v>0.290751034347671</v>
      </c>
      <c r="P1556" s="7">
        <f t="shared" si="225"/>
        <v>0.183328805579206</v>
      </c>
      <c r="Q1556" s="7">
        <f t="shared" si="226"/>
        <v>0.389373472275827</v>
      </c>
      <c r="R1556" s="11">
        <f t="shared" si="227"/>
        <v>-0.753257673592105</v>
      </c>
      <c r="S1556" s="12">
        <f t="shared" si="228"/>
        <v>0.099354164906782</v>
      </c>
    </row>
    <row r="1557" ht="14.4" spans="1:19">
      <c r="A1557" s="1">
        <v>2015</v>
      </c>
      <c r="B1557" s="1">
        <v>156</v>
      </c>
      <c r="C1557" s="2" t="s">
        <v>184</v>
      </c>
      <c r="D1557" s="5">
        <v>28184</v>
      </c>
      <c r="E1557" s="5">
        <v>10125</v>
      </c>
      <c r="F1557" s="7">
        <v>0.621102811838784</v>
      </c>
      <c r="G1557" s="5">
        <v>392.27</v>
      </c>
      <c r="H1557" s="5">
        <v>243.64</v>
      </c>
      <c r="I1557" s="5">
        <v>148.63</v>
      </c>
      <c r="J1557" s="5">
        <f t="shared" si="220"/>
        <v>6866749.76</v>
      </c>
      <c r="K1557" s="5">
        <f t="shared" si="220"/>
        <v>1504878.75</v>
      </c>
      <c r="L1557" s="5">
        <f t="shared" si="221"/>
        <v>8371628.51</v>
      </c>
      <c r="M1557" s="7">
        <f t="shared" si="222"/>
        <v>0.82024062006545</v>
      </c>
      <c r="N1557" s="7">
        <f t="shared" si="223"/>
        <v>0.621102811838784</v>
      </c>
      <c r="O1557" s="7">
        <f t="shared" si="224"/>
        <v>0.278101109570932</v>
      </c>
      <c r="P1557" s="7">
        <f t="shared" si="225"/>
        <v>0.17975937993455</v>
      </c>
      <c r="Q1557" s="7">
        <f t="shared" si="226"/>
        <v>0.378897188161215</v>
      </c>
      <c r="R1557" s="11">
        <f t="shared" si="227"/>
        <v>-0.745645718475402</v>
      </c>
      <c r="S1557" s="12">
        <f t="shared" si="228"/>
        <v>0.0940730145513604</v>
      </c>
    </row>
    <row r="1558" ht="14.4" spans="1:19">
      <c r="A1558" s="1">
        <v>2016</v>
      </c>
      <c r="B1558" s="1">
        <v>156</v>
      </c>
      <c r="C1558" s="2" t="s">
        <v>184</v>
      </c>
      <c r="D1558" s="5">
        <v>30270</v>
      </c>
      <c r="E1558" s="5">
        <v>11107</v>
      </c>
      <c r="F1558" s="7">
        <v>0.630105842827191</v>
      </c>
      <c r="G1558" s="5">
        <v>395.87</v>
      </c>
      <c r="H1558" s="5">
        <v>249.44</v>
      </c>
      <c r="I1558" s="5">
        <v>146.43</v>
      </c>
      <c r="J1558" s="5">
        <f t="shared" si="220"/>
        <v>7550548.8</v>
      </c>
      <c r="K1558" s="5">
        <f t="shared" si="220"/>
        <v>1626398.01</v>
      </c>
      <c r="L1558" s="5">
        <f t="shared" si="221"/>
        <v>9176946.81</v>
      </c>
      <c r="M1558" s="7">
        <f t="shared" si="222"/>
        <v>0.822773516761835</v>
      </c>
      <c r="N1558" s="7">
        <f t="shared" si="223"/>
        <v>0.630105842827191</v>
      </c>
      <c r="O1558" s="7">
        <f t="shared" si="224"/>
        <v>0.266793160772774</v>
      </c>
      <c r="P1558" s="7">
        <f t="shared" si="225"/>
        <v>0.177226483238165</v>
      </c>
      <c r="Q1558" s="7">
        <f t="shared" si="226"/>
        <v>0.369894157172809</v>
      </c>
      <c r="R1558" s="11">
        <f t="shared" si="227"/>
        <v>-0.735788422075871</v>
      </c>
      <c r="S1558" s="12">
        <f t="shared" si="228"/>
        <v>0.0891091526851552</v>
      </c>
    </row>
    <row r="1559" ht="14.4" spans="1:19">
      <c r="A1559" s="1">
        <v>2017</v>
      </c>
      <c r="B1559" s="1">
        <v>156</v>
      </c>
      <c r="C1559" s="2" t="s">
        <v>184</v>
      </c>
      <c r="D1559" s="5">
        <v>32661</v>
      </c>
      <c r="E1559" s="5">
        <v>12151</v>
      </c>
      <c r="F1559" s="7">
        <v>0.640075</v>
      </c>
      <c r="G1559" s="5">
        <v>400</v>
      </c>
      <c r="H1559" s="5">
        <v>256.03</v>
      </c>
      <c r="I1559" s="5">
        <v>143.97</v>
      </c>
      <c r="J1559" s="5">
        <f t="shared" si="220"/>
        <v>8362195.83</v>
      </c>
      <c r="K1559" s="5">
        <f t="shared" si="220"/>
        <v>1749379.47</v>
      </c>
      <c r="L1559" s="5">
        <f t="shared" si="221"/>
        <v>10111575.3</v>
      </c>
      <c r="M1559" s="7">
        <f t="shared" si="222"/>
        <v>0.826992390592196</v>
      </c>
      <c r="N1559" s="7">
        <f t="shared" si="223"/>
        <v>0.640075</v>
      </c>
      <c r="O1559" s="7">
        <f t="shared" si="224"/>
        <v>0.256210136774935</v>
      </c>
      <c r="P1559" s="7">
        <f t="shared" si="225"/>
        <v>0.173007609407804</v>
      </c>
      <c r="Q1559" s="7">
        <f t="shared" si="226"/>
        <v>0.359925</v>
      </c>
      <c r="R1559" s="11">
        <f t="shared" si="227"/>
        <v>-0.732560097865743</v>
      </c>
      <c r="S1559" s="12">
        <f t="shared" si="228"/>
        <v>0.0851453622261573</v>
      </c>
    </row>
    <row r="1560" ht="14.4" spans="1:19">
      <c r="A1560" s="1">
        <v>2018</v>
      </c>
      <c r="B1560" s="1">
        <v>156</v>
      </c>
      <c r="C1560" s="2" t="s">
        <v>184</v>
      </c>
      <c r="D1560" s="5">
        <v>34849</v>
      </c>
      <c r="E1560" s="5">
        <v>13451</v>
      </c>
      <c r="F1560" s="7">
        <v>0.647425588242571</v>
      </c>
      <c r="G1560" s="5">
        <v>404.17</v>
      </c>
      <c r="H1560" s="5">
        <v>261.67</v>
      </c>
      <c r="I1560" s="5">
        <v>142.5</v>
      </c>
      <c r="J1560" s="5">
        <f t="shared" si="220"/>
        <v>9118937.83</v>
      </c>
      <c r="K1560" s="5">
        <f t="shared" si="220"/>
        <v>1916767.5</v>
      </c>
      <c r="L1560" s="5">
        <f t="shared" si="221"/>
        <v>11035705.33</v>
      </c>
      <c r="M1560" s="7">
        <f t="shared" si="222"/>
        <v>0.826312189145775</v>
      </c>
      <c r="N1560" s="7">
        <f t="shared" si="223"/>
        <v>0.647425588242571</v>
      </c>
      <c r="O1560" s="7">
        <f t="shared" si="224"/>
        <v>0.243968789739135</v>
      </c>
      <c r="P1560" s="7">
        <f t="shared" si="225"/>
        <v>0.173687810854225</v>
      </c>
      <c r="Q1560" s="7">
        <f t="shared" si="226"/>
        <v>0.352574411757429</v>
      </c>
      <c r="R1560" s="11">
        <f t="shared" si="227"/>
        <v>-0.70800219992467</v>
      </c>
      <c r="S1560" s="12">
        <f t="shared" si="228"/>
        <v>0.0786230325476987</v>
      </c>
    </row>
    <row r="1561" ht="14.4" spans="1:19">
      <c r="A1561" s="1">
        <v>2019</v>
      </c>
      <c r="B1561" s="1">
        <v>156</v>
      </c>
      <c r="C1561" s="2" t="s">
        <v>184</v>
      </c>
      <c r="D1561" s="5">
        <v>37358</v>
      </c>
      <c r="E1561" s="5">
        <v>14715</v>
      </c>
      <c r="F1561" s="7">
        <v>0.654242275625307</v>
      </c>
      <c r="G1561" s="5">
        <v>407.8</v>
      </c>
      <c r="H1561" s="5">
        <v>266.8</v>
      </c>
      <c r="I1561" s="5">
        <v>141</v>
      </c>
      <c r="J1561" s="5">
        <f t="shared" si="220"/>
        <v>9967114.4</v>
      </c>
      <c r="K1561" s="5">
        <f t="shared" si="220"/>
        <v>2074815</v>
      </c>
      <c r="L1561" s="5">
        <f t="shared" si="221"/>
        <v>12041929.4</v>
      </c>
      <c r="M1561" s="7">
        <f t="shared" si="222"/>
        <v>0.827700783563803</v>
      </c>
      <c r="N1561" s="7">
        <f t="shared" si="223"/>
        <v>0.654242275625307</v>
      </c>
      <c r="O1561" s="7">
        <f t="shared" si="224"/>
        <v>0.235173981683745</v>
      </c>
      <c r="P1561" s="7">
        <f t="shared" si="225"/>
        <v>0.172299216436197</v>
      </c>
      <c r="Q1561" s="7">
        <f t="shared" si="226"/>
        <v>0.345757724374693</v>
      </c>
      <c r="R1561" s="11">
        <f t="shared" si="227"/>
        <v>-0.69650571536793</v>
      </c>
      <c r="S1561" s="12">
        <f t="shared" si="228"/>
        <v>0.0746462999122286</v>
      </c>
    </row>
    <row r="1562" ht="14.4" spans="1:19">
      <c r="A1562" s="1">
        <v>2010</v>
      </c>
      <c r="B1562" s="1">
        <v>157</v>
      </c>
      <c r="C1562" s="2" t="s">
        <v>185</v>
      </c>
      <c r="D1562" s="5">
        <v>17949</v>
      </c>
      <c r="E1562" s="5">
        <v>5487</v>
      </c>
      <c r="F1562" s="7">
        <v>0.387573715248526</v>
      </c>
      <c r="G1562" s="5">
        <v>474.8</v>
      </c>
      <c r="H1562" s="5">
        <v>184.02</v>
      </c>
      <c r="I1562" s="5">
        <v>290.78</v>
      </c>
      <c r="J1562" s="5">
        <f t="shared" si="220"/>
        <v>3302974.98</v>
      </c>
      <c r="K1562" s="5">
        <f t="shared" si="220"/>
        <v>1595509.86</v>
      </c>
      <c r="L1562" s="5">
        <f t="shared" si="221"/>
        <v>4898484.84</v>
      </c>
      <c r="M1562" s="7">
        <f t="shared" si="222"/>
        <v>0.674285026469532</v>
      </c>
      <c r="N1562" s="7">
        <f t="shared" si="223"/>
        <v>0.387573715248526</v>
      </c>
      <c r="O1562" s="7">
        <f t="shared" si="224"/>
        <v>0.553746845856556</v>
      </c>
      <c r="P1562" s="7">
        <f t="shared" si="225"/>
        <v>0.325714973530468</v>
      </c>
      <c r="Q1562" s="7">
        <f t="shared" si="226"/>
        <v>0.612426284751474</v>
      </c>
      <c r="R1562" s="11">
        <f t="shared" si="227"/>
        <v>-0.63140589914261</v>
      </c>
      <c r="S1562" s="12">
        <f t="shared" si="228"/>
        <v>0.167724850889591</v>
      </c>
    </row>
    <row r="1563" ht="14.4" spans="1:19">
      <c r="A1563" s="1">
        <v>2011</v>
      </c>
      <c r="B1563" s="1">
        <v>157</v>
      </c>
      <c r="C1563" s="2" t="s">
        <v>185</v>
      </c>
      <c r="D1563" s="5">
        <v>19882</v>
      </c>
      <c r="E1563" s="5">
        <v>6325</v>
      </c>
      <c r="F1563" s="7">
        <v>0.404891190844159</v>
      </c>
      <c r="G1563" s="5">
        <v>478.82</v>
      </c>
      <c r="H1563" s="5">
        <v>193.87</v>
      </c>
      <c r="I1563" s="5">
        <v>284.95</v>
      </c>
      <c r="J1563" s="5">
        <f t="shared" si="220"/>
        <v>3854523.34</v>
      </c>
      <c r="K1563" s="5">
        <f t="shared" si="220"/>
        <v>1802308.75</v>
      </c>
      <c r="L1563" s="5">
        <f t="shared" si="221"/>
        <v>5656832.09</v>
      </c>
      <c r="M1563" s="7">
        <f t="shared" si="222"/>
        <v>0.681392567195679</v>
      </c>
      <c r="N1563" s="7">
        <f t="shared" si="223"/>
        <v>0.404891190844159</v>
      </c>
      <c r="O1563" s="7">
        <f t="shared" si="224"/>
        <v>0.520520230603291</v>
      </c>
      <c r="P1563" s="7">
        <f t="shared" si="225"/>
        <v>0.318607432804321</v>
      </c>
      <c r="Q1563" s="7">
        <f t="shared" si="226"/>
        <v>0.595108809155841</v>
      </c>
      <c r="R1563" s="11">
        <f t="shared" si="227"/>
        <v>-0.624784534573079</v>
      </c>
      <c r="S1563" s="12">
        <f t="shared" si="228"/>
        <v>0.155617619591893</v>
      </c>
    </row>
    <row r="1564" ht="14.4" spans="1:19">
      <c r="A1564" s="1">
        <v>2012</v>
      </c>
      <c r="B1564" s="1">
        <v>157</v>
      </c>
      <c r="C1564" s="2" t="s">
        <v>185</v>
      </c>
      <c r="D1564" s="5">
        <v>22300</v>
      </c>
      <c r="E1564" s="5">
        <v>7328</v>
      </c>
      <c r="F1564" s="7">
        <v>0.427842294499318</v>
      </c>
      <c r="G1564" s="5">
        <v>483.94</v>
      </c>
      <c r="H1564" s="5">
        <v>207.05</v>
      </c>
      <c r="I1564" s="5">
        <v>276.89</v>
      </c>
      <c r="J1564" s="5">
        <f t="shared" si="220"/>
        <v>4617215</v>
      </c>
      <c r="K1564" s="5">
        <f t="shared" si="220"/>
        <v>2029049.92</v>
      </c>
      <c r="L1564" s="5">
        <f t="shared" si="221"/>
        <v>6646264.92</v>
      </c>
      <c r="M1564" s="7">
        <f t="shared" si="222"/>
        <v>0.694708239225589</v>
      </c>
      <c r="N1564" s="7">
        <f t="shared" si="223"/>
        <v>0.427842294499318</v>
      </c>
      <c r="O1564" s="7">
        <f t="shared" si="224"/>
        <v>0.484737300865062</v>
      </c>
      <c r="P1564" s="7">
        <f t="shared" si="225"/>
        <v>0.305291760774411</v>
      </c>
      <c r="Q1564" s="7">
        <f t="shared" si="226"/>
        <v>0.572157705500682</v>
      </c>
      <c r="R1564" s="11">
        <f t="shared" si="227"/>
        <v>-0.628146750229182</v>
      </c>
      <c r="S1564" s="12">
        <f t="shared" si="228"/>
        <v>0.14498296936874</v>
      </c>
    </row>
    <row r="1565" ht="14.4" spans="1:19">
      <c r="A1565" s="1">
        <v>2013</v>
      </c>
      <c r="B1565" s="1">
        <v>157</v>
      </c>
      <c r="C1565" s="2" t="s">
        <v>185</v>
      </c>
      <c r="D1565" s="5">
        <v>24552</v>
      </c>
      <c r="E1565" s="5">
        <v>8361</v>
      </c>
      <c r="F1565" s="7">
        <v>0.441471160741727</v>
      </c>
      <c r="G1565" s="5">
        <v>488.05</v>
      </c>
      <c r="H1565" s="5">
        <v>215.46</v>
      </c>
      <c r="I1565" s="5">
        <v>272.59</v>
      </c>
      <c r="J1565" s="5">
        <f t="shared" si="220"/>
        <v>5289973.92</v>
      </c>
      <c r="K1565" s="5">
        <f t="shared" si="220"/>
        <v>2279124.99</v>
      </c>
      <c r="L1565" s="5">
        <f t="shared" si="221"/>
        <v>7569098.91</v>
      </c>
      <c r="M1565" s="7">
        <f t="shared" si="222"/>
        <v>0.69889084326948</v>
      </c>
      <c r="N1565" s="7">
        <f t="shared" si="223"/>
        <v>0.441471160741727</v>
      </c>
      <c r="O1565" s="7">
        <f t="shared" si="224"/>
        <v>0.459381871938168</v>
      </c>
      <c r="P1565" s="7">
        <f t="shared" si="225"/>
        <v>0.30110915673052</v>
      </c>
      <c r="Q1565" s="7">
        <f t="shared" si="226"/>
        <v>0.558528839258273</v>
      </c>
      <c r="R1565" s="11">
        <f t="shared" si="227"/>
        <v>-0.617833408211347</v>
      </c>
      <c r="S1565" s="12">
        <f t="shared" si="228"/>
        <v>0.135022487315116</v>
      </c>
    </row>
    <row r="1566" ht="14.4" spans="1:19">
      <c r="A1566" s="1">
        <v>2014</v>
      </c>
      <c r="B1566" s="1">
        <v>157</v>
      </c>
      <c r="C1566" s="2" t="s">
        <v>185</v>
      </c>
      <c r="D1566" s="5">
        <v>26189</v>
      </c>
      <c r="E1566" s="5">
        <v>10090</v>
      </c>
      <c r="F1566" s="7">
        <v>0.455611798906304</v>
      </c>
      <c r="G1566" s="5">
        <v>491.91</v>
      </c>
      <c r="H1566" s="5">
        <v>224.12</v>
      </c>
      <c r="I1566" s="5">
        <v>267.79</v>
      </c>
      <c r="J1566" s="5">
        <f t="shared" si="220"/>
        <v>5869478.68</v>
      </c>
      <c r="K1566" s="5">
        <f t="shared" si="220"/>
        <v>2702001.1</v>
      </c>
      <c r="L1566" s="5">
        <f t="shared" si="221"/>
        <v>8571479.78</v>
      </c>
      <c r="M1566" s="7">
        <f t="shared" si="222"/>
        <v>0.68476842163186</v>
      </c>
      <c r="N1566" s="7">
        <f t="shared" si="223"/>
        <v>0.455611798906304</v>
      </c>
      <c r="O1566" s="7">
        <f t="shared" si="224"/>
        <v>0.407439581743716</v>
      </c>
      <c r="P1566" s="7">
        <f t="shared" si="225"/>
        <v>0.31523157836814</v>
      </c>
      <c r="Q1566" s="7">
        <f t="shared" si="226"/>
        <v>0.544388201093696</v>
      </c>
      <c r="R1566" s="11">
        <f t="shared" si="227"/>
        <v>-0.546355059169007</v>
      </c>
      <c r="S1566" s="12">
        <f t="shared" si="228"/>
        <v>0.106773391649725</v>
      </c>
    </row>
    <row r="1567" ht="14.4" spans="1:19">
      <c r="A1567" s="1">
        <v>2015</v>
      </c>
      <c r="B1567" s="1">
        <v>157</v>
      </c>
      <c r="C1567" s="2" t="s">
        <v>185</v>
      </c>
      <c r="D1567" s="5">
        <v>28101</v>
      </c>
      <c r="E1567" s="5">
        <v>11089</v>
      </c>
      <c r="F1567" s="7">
        <v>0.466160109642051</v>
      </c>
      <c r="G1567" s="5">
        <v>496.16</v>
      </c>
      <c r="H1567" s="5">
        <v>231.29</v>
      </c>
      <c r="I1567" s="5">
        <v>264.87</v>
      </c>
      <c r="J1567" s="5">
        <f t="shared" si="220"/>
        <v>6499480.29</v>
      </c>
      <c r="K1567" s="5">
        <f t="shared" si="220"/>
        <v>2937143.43</v>
      </c>
      <c r="L1567" s="5">
        <f t="shared" si="221"/>
        <v>9436623.72</v>
      </c>
      <c r="M1567" s="7">
        <f t="shared" si="222"/>
        <v>0.688750604331609</v>
      </c>
      <c r="N1567" s="7">
        <f t="shared" si="223"/>
        <v>0.466160109642051</v>
      </c>
      <c r="O1567" s="7">
        <f t="shared" si="224"/>
        <v>0.390350079861797</v>
      </c>
      <c r="P1567" s="7">
        <f t="shared" si="225"/>
        <v>0.311249395668391</v>
      </c>
      <c r="Q1567" s="7">
        <f t="shared" si="226"/>
        <v>0.533839890357949</v>
      </c>
      <c r="R1567" s="11">
        <f t="shared" si="227"/>
        <v>-0.539501457062227</v>
      </c>
      <c r="S1567" s="12">
        <f t="shared" si="228"/>
        <v>0.10093435093287</v>
      </c>
    </row>
    <row r="1568" ht="14.4" spans="1:19">
      <c r="A1568" s="1">
        <v>2016</v>
      </c>
      <c r="B1568" s="1">
        <v>157</v>
      </c>
      <c r="C1568" s="2" t="s">
        <v>185</v>
      </c>
      <c r="D1568" s="5">
        <v>30124</v>
      </c>
      <c r="E1568" s="5">
        <v>12176</v>
      </c>
      <c r="F1568" s="7">
        <v>0.476064997804128</v>
      </c>
      <c r="G1568" s="5">
        <v>500.94</v>
      </c>
      <c r="H1568" s="5">
        <v>238.48</v>
      </c>
      <c r="I1568" s="5">
        <v>262.46</v>
      </c>
      <c r="J1568" s="5">
        <f t="shared" si="220"/>
        <v>7183971.52</v>
      </c>
      <c r="K1568" s="5">
        <f t="shared" si="220"/>
        <v>3195712.96</v>
      </c>
      <c r="L1568" s="5">
        <f t="shared" si="221"/>
        <v>10379684.48</v>
      </c>
      <c r="M1568" s="7">
        <f t="shared" si="222"/>
        <v>0.692118487208582</v>
      </c>
      <c r="N1568" s="7">
        <f t="shared" si="223"/>
        <v>0.476064997804128</v>
      </c>
      <c r="O1568" s="7">
        <f t="shared" si="224"/>
        <v>0.374202770332334</v>
      </c>
      <c r="P1568" s="7">
        <f t="shared" si="225"/>
        <v>0.307881512791418</v>
      </c>
      <c r="Q1568" s="7">
        <f t="shared" si="226"/>
        <v>0.523935002195872</v>
      </c>
      <c r="R1568" s="11">
        <f t="shared" si="227"/>
        <v>-0.531652624787442</v>
      </c>
      <c r="S1568" s="12">
        <f t="shared" si="228"/>
        <v>0.0953066409125898</v>
      </c>
    </row>
    <row r="1569" ht="14.4" spans="1:19">
      <c r="A1569" s="1">
        <v>2017</v>
      </c>
      <c r="B1569" s="1">
        <v>157</v>
      </c>
      <c r="C1569" s="2" t="s">
        <v>185</v>
      </c>
      <c r="D1569" s="5">
        <v>32534</v>
      </c>
      <c r="E1569" s="5">
        <v>13345</v>
      </c>
      <c r="F1569" s="7">
        <v>0.489055857637173</v>
      </c>
      <c r="G1569" s="5">
        <v>505.75</v>
      </c>
      <c r="H1569" s="5">
        <v>247.34</v>
      </c>
      <c r="I1569" s="5">
        <v>258.41</v>
      </c>
      <c r="J1569" s="5">
        <f t="shared" si="220"/>
        <v>8046959.56</v>
      </c>
      <c r="K1569" s="5">
        <f t="shared" si="220"/>
        <v>3448481.45</v>
      </c>
      <c r="L1569" s="5">
        <f t="shared" si="221"/>
        <v>11495441.01</v>
      </c>
      <c r="M1569" s="7">
        <f t="shared" si="222"/>
        <v>0.700013122854518</v>
      </c>
      <c r="N1569" s="7">
        <f t="shared" si="223"/>
        <v>0.489055857637173</v>
      </c>
      <c r="O1569" s="7">
        <f t="shared" si="224"/>
        <v>0.358622370554516</v>
      </c>
      <c r="P1569" s="7">
        <f t="shared" si="225"/>
        <v>0.299986877145482</v>
      </c>
      <c r="Q1569" s="7">
        <f t="shared" si="226"/>
        <v>0.510944142362827</v>
      </c>
      <c r="R1569" s="11">
        <f t="shared" si="227"/>
        <v>-0.532521542933258</v>
      </c>
      <c r="S1569" s="12">
        <f t="shared" si="228"/>
        <v>0.0912908908601157</v>
      </c>
    </row>
    <row r="1570" ht="14.4" spans="1:19">
      <c r="A1570" s="1">
        <v>2018</v>
      </c>
      <c r="B1570" s="1">
        <v>157</v>
      </c>
      <c r="C1570" s="2" t="s">
        <v>185</v>
      </c>
      <c r="D1570" s="5">
        <v>34649</v>
      </c>
      <c r="E1570" s="5">
        <v>14626</v>
      </c>
      <c r="F1570" s="7">
        <v>0.500009831874939</v>
      </c>
      <c r="G1570" s="5">
        <v>508.55</v>
      </c>
      <c r="H1570" s="5">
        <v>254.28</v>
      </c>
      <c r="I1570" s="5">
        <v>254.27</v>
      </c>
      <c r="J1570" s="5">
        <f t="shared" si="220"/>
        <v>8810547.72</v>
      </c>
      <c r="K1570" s="5">
        <f t="shared" si="220"/>
        <v>3718953.02</v>
      </c>
      <c r="L1570" s="5">
        <f t="shared" si="221"/>
        <v>12529500.74</v>
      </c>
      <c r="M1570" s="7">
        <f t="shared" si="222"/>
        <v>0.70318426111526</v>
      </c>
      <c r="N1570" s="7">
        <f t="shared" si="223"/>
        <v>0.500009831874939</v>
      </c>
      <c r="O1570" s="7">
        <f t="shared" si="224"/>
        <v>0.340991202337513</v>
      </c>
      <c r="P1570" s="7">
        <f t="shared" si="225"/>
        <v>0.29681573888474</v>
      </c>
      <c r="Q1570" s="7">
        <f t="shared" si="226"/>
        <v>0.499990168125061</v>
      </c>
      <c r="R1570" s="11">
        <f t="shared" si="227"/>
        <v>-0.521476896004321</v>
      </c>
      <c r="S1570" s="12">
        <f t="shared" si="228"/>
        <v>0.0849970964636646</v>
      </c>
    </row>
    <row r="1571" ht="14.4" spans="1:19">
      <c r="A1571" s="1">
        <v>2019</v>
      </c>
      <c r="B1571" s="1">
        <v>157</v>
      </c>
      <c r="C1571" s="2" t="s">
        <v>185</v>
      </c>
      <c r="D1571" s="5">
        <v>37178</v>
      </c>
      <c r="E1571" s="5">
        <v>16045</v>
      </c>
      <c r="F1571" s="7">
        <v>0.508968566007472</v>
      </c>
      <c r="G1571" s="5">
        <v>511.23</v>
      </c>
      <c r="H1571" s="5">
        <v>260.2</v>
      </c>
      <c r="I1571" s="5">
        <v>251.03</v>
      </c>
      <c r="J1571" s="5">
        <f t="shared" si="220"/>
        <v>9673715.6</v>
      </c>
      <c r="K1571" s="5">
        <f t="shared" si="220"/>
        <v>4027776.35</v>
      </c>
      <c r="L1571" s="5">
        <f t="shared" si="221"/>
        <v>13701491.95</v>
      </c>
      <c r="M1571" s="7">
        <f t="shared" si="222"/>
        <v>0.706033739632274</v>
      </c>
      <c r="N1571" s="7">
        <f t="shared" si="223"/>
        <v>0.508968566007472</v>
      </c>
      <c r="O1571" s="7">
        <f t="shared" si="224"/>
        <v>0.327276767925627</v>
      </c>
      <c r="P1571" s="7">
        <f t="shared" si="225"/>
        <v>0.293966260367726</v>
      </c>
      <c r="Q1571" s="7">
        <f t="shared" si="226"/>
        <v>0.491031433992528</v>
      </c>
      <c r="R1571" s="11">
        <f t="shared" si="227"/>
        <v>-0.513043145997505</v>
      </c>
      <c r="S1571" s="12">
        <f t="shared" si="228"/>
        <v>0.0802510653171142</v>
      </c>
    </row>
    <row r="1572" ht="14.4" spans="1:19">
      <c r="A1572" s="1">
        <v>2010</v>
      </c>
      <c r="B1572" s="1">
        <v>158</v>
      </c>
      <c r="C1572" s="2" t="s">
        <v>186</v>
      </c>
      <c r="D1572" s="5">
        <v>16427</v>
      </c>
      <c r="E1572" s="5">
        <v>4879</v>
      </c>
      <c r="F1572" s="7">
        <v>0.429775865658178</v>
      </c>
      <c r="G1572" s="5">
        <v>288.22</v>
      </c>
      <c r="H1572" s="5">
        <v>123.87</v>
      </c>
      <c r="I1572" s="5">
        <v>164.35</v>
      </c>
      <c r="J1572" s="5">
        <f t="shared" si="220"/>
        <v>2034812.49</v>
      </c>
      <c r="K1572" s="5">
        <f t="shared" si="220"/>
        <v>801863.65</v>
      </c>
      <c r="L1572" s="5">
        <f t="shared" si="221"/>
        <v>2836676.14</v>
      </c>
      <c r="M1572" s="7">
        <f t="shared" si="222"/>
        <v>0.717322806543577</v>
      </c>
      <c r="N1572" s="7">
        <f t="shared" si="223"/>
        <v>0.429775865658178</v>
      </c>
      <c r="O1572" s="7">
        <f t="shared" si="224"/>
        <v>0.512262127475075</v>
      </c>
      <c r="P1572" s="7">
        <f t="shared" si="225"/>
        <v>0.282677193456423</v>
      </c>
      <c r="Q1572" s="7">
        <f t="shared" si="226"/>
        <v>0.570224134341822</v>
      </c>
      <c r="R1572" s="11">
        <f t="shared" si="227"/>
        <v>-0.701723914250288</v>
      </c>
      <c r="S1572" s="12">
        <f t="shared" si="228"/>
        <v>0.169095960304877</v>
      </c>
    </row>
    <row r="1573" ht="14.4" spans="1:19">
      <c r="A1573" s="1">
        <v>2011</v>
      </c>
      <c r="B1573" s="1">
        <v>158</v>
      </c>
      <c r="C1573" s="2" t="s">
        <v>186</v>
      </c>
      <c r="D1573" s="5">
        <v>18239</v>
      </c>
      <c r="E1573" s="5">
        <v>5651</v>
      </c>
      <c r="F1573" s="7">
        <v>0.447859721505931</v>
      </c>
      <c r="G1573" s="5">
        <v>290.85</v>
      </c>
      <c r="H1573" s="5">
        <v>130.26</v>
      </c>
      <c r="I1573" s="5">
        <v>160.59</v>
      </c>
      <c r="J1573" s="5">
        <f t="shared" si="220"/>
        <v>2375812.14</v>
      </c>
      <c r="K1573" s="5">
        <f t="shared" si="220"/>
        <v>907494.09</v>
      </c>
      <c r="L1573" s="5">
        <f t="shared" si="221"/>
        <v>3283306.23</v>
      </c>
      <c r="M1573" s="7">
        <f t="shared" si="222"/>
        <v>0.723603579310359</v>
      </c>
      <c r="N1573" s="7">
        <f t="shared" si="223"/>
        <v>0.447859721505931</v>
      </c>
      <c r="O1573" s="7">
        <f t="shared" si="224"/>
        <v>0.479763638297013</v>
      </c>
      <c r="P1573" s="7">
        <f t="shared" si="225"/>
        <v>0.276396420689641</v>
      </c>
      <c r="Q1573" s="7">
        <f t="shared" si="226"/>
        <v>0.552140278494069</v>
      </c>
      <c r="R1573" s="11">
        <f t="shared" si="227"/>
        <v>-0.691965999637142</v>
      </c>
      <c r="S1573" s="12">
        <f t="shared" si="228"/>
        <v>0.155901760356043</v>
      </c>
    </row>
    <row r="1574" ht="14.4" spans="1:19">
      <c r="A1574" s="1">
        <v>2012</v>
      </c>
      <c r="B1574" s="1">
        <v>158</v>
      </c>
      <c r="C1574" s="2" t="s">
        <v>186</v>
      </c>
      <c r="D1574" s="5">
        <v>20563</v>
      </c>
      <c r="E1574" s="5">
        <v>6592</v>
      </c>
      <c r="F1574" s="7">
        <v>0.468389431282857</v>
      </c>
      <c r="G1574" s="5">
        <v>292.94</v>
      </c>
      <c r="H1574" s="5">
        <v>137.21</v>
      </c>
      <c r="I1574" s="5">
        <v>155.73</v>
      </c>
      <c r="J1574" s="5">
        <f t="shared" si="220"/>
        <v>2821449.23</v>
      </c>
      <c r="K1574" s="5">
        <f t="shared" si="220"/>
        <v>1026572.16</v>
      </c>
      <c r="L1574" s="5">
        <f t="shared" si="221"/>
        <v>3848021.39</v>
      </c>
      <c r="M1574" s="7">
        <f t="shared" si="222"/>
        <v>0.733220776093451</v>
      </c>
      <c r="N1574" s="7">
        <f t="shared" si="223"/>
        <v>0.468389431282857</v>
      </c>
      <c r="O1574" s="7">
        <f t="shared" si="224"/>
        <v>0.448146783727586</v>
      </c>
      <c r="P1574" s="7">
        <f t="shared" si="225"/>
        <v>0.266779223906549</v>
      </c>
      <c r="Q1574" s="7">
        <f t="shared" si="226"/>
        <v>0.531610568717143</v>
      </c>
      <c r="R1574" s="11">
        <f t="shared" si="227"/>
        <v>-0.689489768004624</v>
      </c>
      <c r="S1574" s="12">
        <f t="shared" si="228"/>
        <v>0.144648987368745</v>
      </c>
    </row>
    <row r="1575" ht="14.4" spans="1:19">
      <c r="A1575" s="1">
        <v>2013</v>
      </c>
      <c r="B1575" s="1">
        <v>158</v>
      </c>
      <c r="C1575" s="2" t="s">
        <v>186</v>
      </c>
      <c r="D1575" s="5">
        <v>22537</v>
      </c>
      <c r="E1575" s="5">
        <v>7475</v>
      </c>
      <c r="F1575" s="7">
        <v>0.480639046845383</v>
      </c>
      <c r="G1575" s="5">
        <v>295.44</v>
      </c>
      <c r="H1575" s="5">
        <v>142</v>
      </c>
      <c r="I1575" s="5">
        <v>153.44</v>
      </c>
      <c r="J1575" s="5">
        <f t="shared" si="220"/>
        <v>3200254</v>
      </c>
      <c r="K1575" s="5">
        <f t="shared" si="220"/>
        <v>1146964</v>
      </c>
      <c r="L1575" s="5">
        <f t="shared" si="221"/>
        <v>4347218</v>
      </c>
      <c r="M1575" s="7">
        <f t="shared" si="222"/>
        <v>0.736161379530541</v>
      </c>
      <c r="N1575" s="7">
        <f t="shared" si="223"/>
        <v>0.480639046845383</v>
      </c>
      <c r="O1575" s="7">
        <f t="shared" si="224"/>
        <v>0.426332794321079</v>
      </c>
      <c r="P1575" s="7">
        <f t="shared" si="225"/>
        <v>0.263838620469459</v>
      </c>
      <c r="Q1575" s="7">
        <f t="shared" si="226"/>
        <v>0.519360953154617</v>
      </c>
      <c r="R1575" s="11">
        <f t="shared" si="227"/>
        <v>-0.677261489438699</v>
      </c>
      <c r="S1575" s="12">
        <f t="shared" si="228"/>
        <v>0.135162000935919</v>
      </c>
    </row>
    <row r="1576" ht="14.4" spans="1:19">
      <c r="A1576" s="1">
        <v>2014</v>
      </c>
      <c r="B1576" s="1">
        <v>158</v>
      </c>
      <c r="C1576" s="2" t="s">
        <v>186</v>
      </c>
      <c r="D1576" s="5">
        <v>23944</v>
      </c>
      <c r="E1576" s="5">
        <v>8592</v>
      </c>
      <c r="F1576" s="7">
        <v>0.489228701058646</v>
      </c>
      <c r="G1576" s="5">
        <v>297.55</v>
      </c>
      <c r="H1576" s="5">
        <v>145.57</v>
      </c>
      <c r="I1576" s="5">
        <v>151.98</v>
      </c>
      <c r="J1576" s="5">
        <f t="shared" si="220"/>
        <v>3485528.08</v>
      </c>
      <c r="K1576" s="5">
        <f t="shared" si="220"/>
        <v>1305812.16</v>
      </c>
      <c r="L1576" s="5">
        <f t="shared" si="221"/>
        <v>4791340.24</v>
      </c>
      <c r="M1576" s="7">
        <f t="shared" si="222"/>
        <v>0.727464113464837</v>
      </c>
      <c r="N1576" s="7">
        <f t="shared" si="223"/>
        <v>0.489228701058646</v>
      </c>
      <c r="O1576" s="7">
        <f t="shared" si="224"/>
        <v>0.396734597790437</v>
      </c>
      <c r="P1576" s="7">
        <f t="shared" si="225"/>
        <v>0.272535886535163</v>
      </c>
      <c r="Q1576" s="7">
        <f t="shared" si="226"/>
        <v>0.510771298941354</v>
      </c>
      <c r="R1576" s="11">
        <f t="shared" si="227"/>
        <v>-0.628151634993452</v>
      </c>
      <c r="S1576" s="12">
        <f t="shared" si="228"/>
        <v>0.117416319740997</v>
      </c>
    </row>
    <row r="1577" ht="14.4" spans="1:19">
      <c r="A1577" s="1">
        <v>2015</v>
      </c>
      <c r="B1577" s="1">
        <v>158</v>
      </c>
      <c r="C1577" s="2" t="s">
        <v>186</v>
      </c>
      <c r="D1577" s="5">
        <v>25548</v>
      </c>
      <c r="E1577" s="5">
        <v>9322</v>
      </c>
      <c r="F1577" s="7">
        <v>0.497366139894646</v>
      </c>
      <c r="G1577" s="5">
        <v>299.94</v>
      </c>
      <c r="H1577" s="5">
        <v>149.18</v>
      </c>
      <c r="I1577" s="5">
        <v>150.76</v>
      </c>
      <c r="J1577" s="5">
        <f t="shared" si="220"/>
        <v>3811250.64</v>
      </c>
      <c r="K1577" s="5">
        <f t="shared" si="220"/>
        <v>1405384.72</v>
      </c>
      <c r="L1577" s="5">
        <f t="shared" si="221"/>
        <v>5216635.36</v>
      </c>
      <c r="M1577" s="7">
        <f t="shared" si="222"/>
        <v>0.730595561503843</v>
      </c>
      <c r="N1577" s="7">
        <f t="shared" si="223"/>
        <v>0.497366139894646</v>
      </c>
      <c r="O1577" s="7">
        <f t="shared" si="224"/>
        <v>0.38453358434865</v>
      </c>
      <c r="P1577" s="7">
        <f t="shared" si="225"/>
        <v>0.269404438496157</v>
      </c>
      <c r="Q1577" s="7">
        <f t="shared" si="226"/>
        <v>0.502633860105354</v>
      </c>
      <c r="R1577" s="11">
        <f t="shared" si="227"/>
        <v>-0.623648253400143</v>
      </c>
      <c r="S1577" s="12">
        <f t="shared" si="228"/>
        <v>0.112924922447912</v>
      </c>
    </row>
    <row r="1578" ht="14.4" spans="1:19">
      <c r="A1578" s="1">
        <v>2016</v>
      </c>
      <c r="B1578" s="1">
        <v>158</v>
      </c>
      <c r="C1578" s="2" t="s">
        <v>186</v>
      </c>
      <c r="D1578" s="5">
        <v>27260</v>
      </c>
      <c r="E1578" s="5">
        <v>10142</v>
      </c>
      <c r="F1578" s="7">
        <v>0.5059302941956</v>
      </c>
      <c r="G1578" s="5">
        <v>301.84</v>
      </c>
      <c r="H1578" s="5">
        <v>152.71</v>
      </c>
      <c r="I1578" s="5">
        <v>149.13</v>
      </c>
      <c r="J1578" s="5">
        <f t="shared" si="220"/>
        <v>4162874.6</v>
      </c>
      <c r="K1578" s="5">
        <f t="shared" si="220"/>
        <v>1512476.46</v>
      </c>
      <c r="L1578" s="5">
        <f t="shared" si="221"/>
        <v>5675351.06</v>
      </c>
      <c r="M1578" s="7">
        <f t="shared" si="222"/>
        <v>0.733500810080284</v>
      </c>
      <c r="N1578" s="7">
        <f t="shared" si="223"/>
        <v>0.5059302941956</v>
      </c>
      <c r="O1578" s="7">
        <f t="shared" si="224"/>
        <v>0.371429800695186</v>
      </c>
      <c r="P1578" s="7">
        <f t="shared" si="225"/>
        <v>0.266499189919716</v>
      </c>
      <c r="Q1578" s="7">
        <f t="shared" si="226"/>
        <v>0.4940697058044</v>
      </c>
      <c r="R1578" s="11">
        <f t="shared" si="227"/>
        <v>-0.617305408200373</v>
      </c>
      <c r="S1578" s="12">
        <f t="shared" si="228"/>
        <v>0.107932668479419</v>
      </c>
    </row>
    <row r="1579" ht="14.4" spans="1:19">
      <c r="A1579" s="1">
        <v>2017</v>
      </c>
      <c r="B1579" s="1">
        <v>158</v>
      </c>
      <c r="C1579" s="2" t="s">
        <v>186</v>
      </c>
      <c r="D1579" s="5">
        <v>29359</v>
      </c>
      <c r="E1579" s="5">
        <v>11085</v>
      </c>
      <c r="F1579" s="7">
        <v>0.516494370185027</v>
      </c>
      <c r="G1579" s="5">
        <v>303.74</v>
      </c>
      <c r="H1579" s="5">
        <v>156.88</v>
      </c>
      <c r="I1579" s="5">
        <v>146.86</v>
      </c>
      <c r="J1579" s="5">
        <f t="shared" si="220"/>
        <v>4605839.92</v>
      </c>
      <c r="K1579" s="5">
        <f t="shared" si="220"/>
        <v>1627943.1</v>
      </c>
      <c r="L1579" s="5">
        <f t="shared" si="221"/>
        <v>6233783.02</v>
      </c>
      <c r="M1579" s="7">
        <f t="shared" si="222"/>
        <v>0.738851497593511</v>
      </c>
      <c r="N1579" s="7">
        <f t="shared" si="223"/>
        <v>0.516494370185027</v>
      </c>
      <c r="O1579" s="7">
        <f t="shared" si="224"/>
        <v>0.358032561704451</v>
      </c>
      <c r="P1579" s="7">
        <f t="shared" si="225"/>
        <v>0.261148502406489</v>
      </c>
      <c r="Q1579" s="7">
        <f t="shared" si="226"/>
        <v>0.483505629814973</v>
      </c>
      <c r="R1579" s="11">
        <f t="shared" si="227"/>
        <v>-0.615973738448032</v>
      </c>
      <c r="S1579" s="12">
        <f t="shared" si="228"/>
        <v>0.103672275085145</v>
      </c>
    </row>
    <row r="1580" ht="14.4" spans="1:19">
      <c r="A1580" s="1">
        <v>2018</v>
      </c>
      <c r="B1580" s="1">
        <v>158</v>
      </c>
      <c r="C1580" s="2" t="s">
        <v>186</v>
      </c>
      <c r="D1580" s="5">
        <v>31209</v>
      </c>
      <c r="E1580" s="5">
        <v>12238</v>
      </c>
      <c r="F1580" s="7">
        <v>0.525824050178041</v>
      </c>
      <c r="G1580" s="5">
        <v>306.11</v>
      </c>
      <c r="H1580" s="5">
        <v>160.96</v>
      </c>
      <c r="I1580" s="5">
        <v>145.15</v>
      </c>
      <c r="J1580" s="5">
        <f t="shared" si="220"/>
        <v>5023400.64</v>
      </c>
      <c r="K1580" s="5">
        <f t="shared" si="220"/>
        <v>1776345.7</v>
      </c>
      <c r="L1580" s="5">
        <f t="shared" si="221"/>
        <v>6799746.34</v>
      </c>
      <c r="M1580" s="7">
        <f t="shared" si="222"/>
        <v>0.738762946266022</v>
      </c>
      <c r="N1580" s="7">
        <f t="shared" si="223"/>
        <v>0.525824050178041</v>
      </c>
      <c r="O1580" s="7">
        <f t="shared" si="224"/>
        <v>0.340010441709761</v>
      </c>
      <c r="P1580" s="7">
        <f t="shared" si="225"/>
        <v>0.261237053733978</v>
      </c>
      <c r="Q1580" s="7">
        <f t="shared" si="226"/>
        <v>0.474175949821959</v>
      </c>
      <c r="R1580" s="11">
        <f t="shared" si="227"/>
        <v>-0.596150208006758</v>
      </c>
      <c r="S1580" s="12">
        <f t="shared" si="228"/>
        <v>0.0954505917561308</v>
      </c>
    </row>
    <row r="1581" ht="14.4" spans="1:19">
      <c r="A1581" s="1">
        <v>2019</v>
      </c>
      <c r="B1581" s="1">
        <v>158</v>
      </c>
      <c r="C1581" s="2" t="s">
        <v>186</v>
      </c>
      <c r="D1581" s="5">
        <v>33518</v>
      </c>
      <c r="E1581" s="5">
        <v>13474</v>
      </c>
      <c r="F1581" s="7">
        <v>0.529801754956126</v>
      </c>
      <c r="G1581" s="5">
        <v>307.7</v>
      </c>
      <c r="H1581" s="5">
        <v>163.02</v>
      </c>
      <c r="I1581" s="5">
        <v>144.68</v>
      </c>
      <c r="J1581" s="5">
        <f t="shared" si="220"/>
        <v>5464104.36</v>
      </c>
      <c r="K1581" s="5">
        <f t="shared" si="220"/>
        <v>1949418.32</v>
      </c>
      <c r="L1581" s="5">
        <f t="shared" si="221"/>
        <v>7413522.68</v>
      </c>
      <c r="M1581" s="7">
        <f t="shared" si="222"/>
        <v>0.737045611897959</v>
      </c>
      <c r="N1581" s="7">
        <f t="shared" si="223"/>
        <v>0.529801754956126</v>
      </c>
      <c r="O1581" s="7">
        <f t="shared" si="224"/>
        <v>0.330146889553537</v>
      </c>
      <c r="P1581" s="7">
        <f t="shared" si="225"/>
        <v>0.262954388102041</v>
      </c>
      <c r="Q1581" s="7">
        <f t="shared" si="226"/>
        <v>0.470198245043874</v>
      </c>
      <c r="R1581" s="11">
        <f t="shared" si="227"/>
        <v>-0.581173815870676</v>
      </c>
      <c r="S1581" s="12">
        <f t="shared" si="228"/>
        <v>0.0905111110939935</v>
      </c>
    </row>
    <row r="1582" ht="14.4" spans="1:19">
      <c r="A1582" s="1">
        <v>2010</v>
      </c>
      <c r="B1582" s="1">
        <v>159</v>
      </c>
      <c r="C1582" s="2" t="s">
        <v>187</v>
      </c>
      <c r="D1582" s="5">
        <v>16798</v>
      </c>
      <c r="E1582" s="5">
        <v>5426</v>
      </c>
      <c r="F1582" s="7">
        <v>0.486065094523485</v>
      </c>
      <c r="G1582" s="5">
        <v>153.93</v>
      </c>
      <c r="H1582" s="5">
        <v>74.82</v>
      </c>
      <c r="I1582" s="5">
        <v>79.11</v>
      </c>
      <c r="J1582" s="5">
        <f t="shared" si="220"/>
        <v>1256826.36</v>
      </c>
      <c r="K1582" s="5">
        <f t="shared" si="220"/>
        <v>429250.86</v>
      </c>
      <c r="L1582" s="5">
        <f t="shared" si="221"/>
        <v>1686077.22</v>
      </c>
      <c r="M1582" s="7">
        <f t="shared" si="222"/>
        <v>0.745414471586301</v>
      </c>
      <c r="N1582" s="7">
        <f t="shared" si="223"/>
        <v>0.486065094523485</v>
      </c>
      <c r="O1582" s="7">
        <f t="shared" si="224"/>
        <v>0.427597847100695</v>
      </c>
      <c r="P1582" s="7">
        <f t="shared" si="225"/>
        <v>0.254585528413699</v>
      </c>
      <c r="Q1582" s="7">
        <f t="shared" si="226"/>
        <v>0.513934905476515</v>
      </c>
      <c r="R1582" s="11">
        <f t="shared" si="227"/>
        <v>-0.702459770366001</v>
      </c>
      <c r="S1582" s="12">
        <f t="shared" si="228"/>
        <v>0.139901531420011</v>
      </c>
    </row>
    <row r="1583" ht="14.4" spans="1:19">
      <c r="A1583" s="1">
        <v>2011</v>
      </c>
      <c r="B1583" s="1">
        <v>159</v>
      </c>
      <c r="C1583" s="2" t="s">
        <v>187</v>
      </c>
      <c r="D1583" s="5">
        <v>18656</v>
      </c>
      <c r="E1583" s="5">
        <v>6249</v>
      </c>
      <c r="F1583" s="7">
        <v>0.503988677303139</v>
      </c>
      <c r="G1583" s="5">
        <v>155.44</v>
      </c>
      <c r="H1583" s="5">
        <v>78.34</v>
      </c>
      <c r="I1583" s="5">
        <v>77.1</v>
      </c>
      <c r="J1583" s="5">
        <f t="shared" si="220"/>
        <v>1461511.04</v>
      </c>
      <c r="K1583" s="5">
        <f t="shared" si="220"/>
        <v>481797.9</v>
      </c>
      <c r="L1583" s="5">
        <f t="shared" si="221"/>
        <v>1943308.94</v>
      </c>
      <c r="M1583" s="7">
        <f t="shared" si="222"/>
        <v>0.752073440263183</v>
      </c>
      <c r="N1583" s="7">
        <f t="shared" si="223"/>
        <v>0.503988677303139</v>
      </c>
      <c r="O1583" s="7">
        <f t="shared" si="224"/>
        <v>0.400280176955228</v>
      </c>
      <c r="P1583" s="7">
        <f t="shared" si="225"/>
        <v>0.247926559736817</v>
      </c>
      <c r="Q1583" s="7">
        <f t="shared" si="226"/>
        <v>0.49601132269686</v>
      </c>
      <c r="R1583" s="11">
        <f t="shared" si="227"/>
        <v>-0.693466182265909</v>
      </c>
      <c r="S1583" s="12">
        <f t="shared" si="228"/>
        <v>0.129111404888863</v>
      </c>
    </row>
    <row r="1584" ht="14.4" spans="1:19">
      <c r="A1584" s="1">
        <v>2012</v>
      </c>
      <c r="B1584" s="1">
        <v>159</v>
      </c>
      <c r="C1584" s="2" t="s">
        <v>187</v>
      </c>
      <c r="D1584" s="5">
        <v>21202</v>
      </c>
      <c r="E1584" s="5">
        <v>7227</v>
      </c>
      <c r="F1584" s="7">
        <v>0.520101781170484</v>
      </c>
      <c r="G1584" s="5">
        <v>157.2</v>
      </c>
      <c r="H1584" s="5">
        <v>81.76</v>
      </c>
      <c r="I1584" s="5">
        <v>75.44</v>
      </c>
      <c r="J1584" s="5">
        <f t="shared" si="220"/>
        <v>1733475.52</v>
      </c>
      <c r="K1584" s="5">
        <f t="shared" si="220"/>
        <v>545204.88</v>
      </c>
      <c r="L1584" s="5">
        <f t="shared" si="221"/>
        <v>2278680.4</v>
      </c>
      <c r="M1584" s="7">
        <f t="shared" si="222"/>
        <v>0.760736573676589</v>
      </c>
      <c r="N1584" s="7">
        <f t="shared" si="223"/>
        <v>0.520101781170484</v>
      </c>
      <c r="O1584" s="7">
        <f t="shared" si="224"/>
        <v>0.380262614380477</v>
      </c>
      <c r="P1584" s="7">
        <f t="shared" si="225"/>
        <v>0.239263426323411</v>
      </c>
      <c r="Q1584" s="7">
        <f t="shared" si="226"/>
        <v>0.479898218829517</v>
      </c>
      <c r="R1584" s="11">
        <f t="shared" si="227"/>
        <v>-0.696008890169585</v>
      </c>
      <c r="S1584" s="12">
        <f t="shared" si="228"/>
        <v>0.122750206547577</v>
      </c>
    </row>
    <row r="1585" ht="14.4" spans="1:19">
      <c r="A1585" s="1">
        <v>2013</v>
      </c>
      <c r="B1585" s="1">
        <v>159</v>
      </c>
      <c r="C1585" s="2" t="s">
        <v>187</v>
      </c>
      <c r="D1585" s="5">
        <v>23407</v>
      </c>
      <c r="E1585" s="5">
        <v>8239</v>
      </c>
      <c r="F1585" s="7">
        <v>0.531316815494906</v>
      </c>
      <c r="G1585" s="5">
        <v>159.02</v>
      </c>
      <c r="H1585" s="5">
        <v>84.49</v>
      </c>
      <c r="I1585" s="5">
        <v>74.53</v>
      </c>
      <c r="J1585" s="5">
        <f t="shared" si="220"/>
        <v>1977657.43</v>
      </c>
      <c r="K1585" s="5">
        <f t="shared" si="220"/>
        <v>614052.67</v>
      </c>
      <c r="L1585" s="5">
        <f t="shared" si="221"/>
        <v>2591710.1</v>
      </c>
      <c r="M1585" s="7">
        <f t="shared" si="222"/>
        <v>0.76307046455543</v>
      </c>
      <c r="N1585" s="7">
        <f t="shared" si="223"/>
        <v>0.531316815494906</v>
      </c>
      <c r="O1585" s="7">
        <f t="shared" si="224"/>
        <v>0.361991896319764</v>
      </c>
      <c r="P1585" s="7">
        <f t="shared" si="225"/>
        <v>0.23692953544457</v>
      </c>
      <c r="Q1585" s="7">
        <f t="shared" si="226"/>
        <v>0.468683184505094</v>
      </c>
      <c r="R1585" s="11">
        <f t="shared" si="227"/>
        <v>-0.682164249274551</v>
      </c>
      <c r="S1585" s="12">
        <f t="shared" si="228"/>
        <v>0.11460046581251</v>
      </c>
    </row>
    <row r="1586" ht="14.4" spans="1:19">
      <c r="A1586" s="1">
        <v>2014</v>
      </c>
      <c r="B1586" s="1">
        <v>159</v>
      </c>
      <c r="C1586" s="2" t="s">
        <v>187</v>
      </c>
      <c r="D1586" s="5">
        <v>25618</v>
      </c>
      <c r="E1586" s="5">
        <v>9719</v>
      </c>
      <c r="F1586" s="7">
        <v>0.544553220677184</v>
      </c>
      <c r="G1586" s="5">
        <v>160.37</v>
      </c>
      <c r="H1586" s="5">
        <v>87.33</v>
      </c>
      <c r="I1586" s="5">
        <v>73.04</v>
      </c>
      <c r="J1586" s="5">
        <f t="shared" si="220"/>
        <v>2237219.94</v>
      </c>
      <c r="K1586" s="5">
        <f t="shared" si="220"/>
        <v>709875.76</v>
      </c>
      <c r="L1586" s="5">
        <f t="shared" si="221"/>
        <v>2947095.7</v>
      </c>
      <c r="M1586" s="7">
        <f t="shared" si="222"/>
        <v>0.759127007650277</v>
      </c>
      <c r="N1586" s="7">
        <f t="shared" si="223"/>
        <v>0.544553220677184</v>
      </c>
      <c r="O1586" s="7">
        <f t="shared" si="224"/>
        <v>0.332203419017156</v>
      </c>
      <c r="P1586" s="7">
        <f t="shared" si="225"/>
        <v>0.240872992349722</v>
      </c>
      <c r="Q1586" s="7">
        <f t="shared" si="226"/>
        <v>0.455446779322816</v>
      </c>
      <c r="R1586" s="11">
        <f t="shared" si="227"/>
        <v>-0.637009077870455</v>
      </c>
      <c r="S1586" s="12">
        <f t="shared" si="228"/>
        <v>0.0987463046690913</v>
      </c>
    </row>
    <row r="1587" ht="14.4" spans="1:19">
      <c r="A1587" s="1">
        <v>2015</v>
      </c>
      <c r="B1587" s="1">
        <v>159</v>
      </c>
      <c r="C1587" s="2" t="s">
        <v>187</v>
      </c>
      <c r="D1587" s="5">
        <v>27514</v>
      </c>
      <c r="E1587" s="5">
        <v>10623</v>
      </c>
      <c r="F1587" s="7">
        <v>0.553361628836809</v>
      </c>
      <c r="G1587" s="5">
        <v>162.57</v>
      </c>
      <c r="H1587" s="5">
        <v>89.96</v>
      </c>
      <c r="I1587" s="5">
        <v>72.61</v>
      </c>
      <c r="J1587" s="5">
        <f t="shared" si="220"/>
        <v>2475159.44</v>
      </c>
      <c r="K1587" s="5">
        <f t="shared" si="220"/>
        <v>771336.03</v>
      </c>
      <c r="L1587" s="5">
        <f t="shared" si="221"/>
        <v>3246495.47</v>
      </c>
      <c r="M1587" s="7">
        <f t="shared" si="222"/>
        <v>0.762409639216284</v>
      </c>
      <c r="N1587" s="7">
        <f t="shared" si="223"/>
        <v>0.553361628836809</v>
      </c>
      <c r="O1587" s="7">
        <f t="shared" si="224"/>
        <v>0.320472267686206</v>
      </c>
      <c r="P1587" s="7">
        <f t="shared" si="225"/>
        <v>0.237590360783716</v>
      </c>
      <c r="Q1587" s="7">
        <f t="shared" si="226"/>
        <v>0.446638371163191</v>
      </c>
      <c r="R1587" s="11">
        <f t="shared" si="227"/>
        <v>-0.631201236554722</v>
      </c>
      <c r="S1587" s="12">
        <f t="shared" si="228"/>
        <v>0.0943638164653003</v>
      </c>
    </row>
    <row r="1588" ht="14.4" spans="1:19">
      <c r="A1588" s="1">
        <v>2016</v>
      </c>
      <c r="B1588" s="1">
        <v>159</v>
      </c>
      <c r="C1588" s="2" t="s">
        <v>187</v>
      </c>
      <c r="D1588" s="5">
        <v>29412</v>
      </c>
      <c r="E1588" s="5">
        <v>11622</v>
      </c>
      <c r="F1588" s="7">
        <v>0.562876437306078</v>
      </c>
      <c r="G1588" s="5">
        <v>164.37</v>
      </c>
      <c r="H1588" s="5">
        <v>92.52</v>
      </c>
      <c r="I1588" s="5">
        <v>71.85</v>
      </c>
      <c r="J1588" s="5">
        <f t="shared" si="220"/>
        <v>2721198.24</v>
      </c>
      <c r="K1588" s="5">
        <f t="shared" si="220"/>
        <v>835040.7</v>
      </c>
      <c r="L1588" s="5">
        <f t="shared" si="221"/>
        <v>3556238.94</v>
      </c>
      <c r="M1588" s="7">
        <f t="shared" si="222"/>
        <v>0.765189934059943</v>
      </c>
      <c r="N1588" s="7">
        <f t="shared" si="223"/>
        <v>0.562876437306078</v>
      </c>
      <c r="O1588" s="7">
        <f t="shared" si="224"/>
        <v>0.30706395070018</v>
      </c>
      <c r="P1588" s="7">
        <f t="shared" si="225"/>
        <v>0.234810065940057</v>
      </c>
      <c r="Q1588" s="7">
        <f t="shared" si="226"/>
        <v>0.437123562693922</v>
      </c>
      <c r="R1588" s="11">
        <f t="shared" si="227"/>
        <v>-0.621438949980882</v>
      </c>
      <c r="S1588" s="12">
        <f t="shared" si="228"/>
        <v>0.089042123365725</v>
      </c>
    </row>
    <row r="1589" ht="14.4" spans="1:19">
      <c r="A1589" s="1">
        <v>2017</v>
      </c>
      <c r="B1589" s="1">
        <v>159</v>
      </c>
      <c r="C1589" s="2" t="s">
        <v>187</v>
      </c>
      <c r="D1589" s="5">
        <v>31912</v>
      </c>
      <c r="E1589" s="5">
        <v>12749</v>
      </c>
      <c r="F1589" s="7">
        <v>0.577225996512956</v>
      </c>
      <c r="G1589" s="5">
        <v>166.33</v>
      </c>
      <c r="H1589" s="5">
        <v>96.01</v>
      </c>
      <c r="I1589" s="5">
        <v>70.32</v>
      </c>
      <c r="J1589" s="5">
        <f t="shared" si="220"/>
        <v>3063871.12</v>
      </c>
      <c r="K1589" s="5">
        <f t="shared" si="220"/>
        <v>896509.68</v>
      </c>
      <c r="L1589" s="5">
        <f t="shared" si="221"/>
        <v>3960380.8</v>
      </c>
      <c r="M1589" s="7">
        <f t="shared" si="222"/>
        <v>0.773630434729913</v>
      </c>
      <c r="N1589" s="7">
        <f t="shared" si="223"/>
        <v>0.577225996512956</v>
      </c>
      <c r="O1589" s="7">
        <f t="shared" si="224"/>
        <v>0.292860420164093</v>
      </c>
      <c r="P1589" s="7">
        <f t="shared" si="225"/>
        <v>0.226369565270087</v>
      </c>
      <c r="Q1589" s="7">
        <f t="shared" si="226"/>
        <v>0.422774003487044</v>
      </c>
      <c r="R1589" s="11">
        <f t="shared" si="227"/>
        <v>-0.624668857283027</v>
      </c>
      <c r="S1589" s="12">
        <f t="shared" si="228"/>
        <v>0.0851597165058112</v>
      </c>
    </row>
    <row r="1590" ht="14.4" spans="1:19">
      <c r="A1590" s="1">
        <v>2018</v>
      </c>
      <c r="B1590" s="1">
        <v>159</v>
      </c>
      <c r="C1590" s="2" t="s">
        <v>187</v>
      </c>
      <c r="D1590" s="5">
        <v>34325</v>
      </c>
      <c r="E1590" s="5">
        <v>14617</v>
      </c>
      <c r="F1590" s="7">
        <v>0.586011904761905</v>
      </c>
      <c r="G1590" s="5">
        <v>168</v>
      </c>
      <c r="H1590" s="5">
        <v>98.45</v>
      </c>
      <c r="I1590" s="5">
        <v>69.55</v>
      </c>
      <c r="J1590" s="5">
        <f t="shared" si="220"/>
        <v>3379296.25</v>
      </c>
      <c r="K1590" s="5">
        <f t="shared" si="220"/>
        <v>1016612.35</v>
      </c>
      <c r="L1590" s="5">
        <f t="shared" si="221"/>
        <v>4395908.6</v>
      </c>
      <c r="M1590" s="7">
        <f t="shared" si="222"/>
        <v>0.768736695298897</v>
      </c>
      <c r="N1590" s="7">
        <f t="shared" si="223"/>
        <v>0.586011904761905</v>
      </c>
      <c r="O1590" s="7">
        <f t="shared" si="224"/>
        <v>0.271408407378684</v>
      </c>
      <c r="P1590" s="7">
        <f t="shared" si="225"/>
        <v>0.231263304701103</v>
      </c>
      <c r="Q1590" s="7">
        <f t="shared" si="226"/>
        <v>0.413988095238095</v>
      </c>
      <c r="R1590" s="11">
        <f t="shared" si="227"/>
        <v>-0.582280309368195</v>
      </c>
      <c r="S1590" s="12">
        <f t="shared" si="228"/>
        <v>0.0739815335577569</v>
      </c>
    </row>
    <row r="1591" ht="14.4" spans="1:19">
      <c r="A1591" s="1">
        <v>2019</v>
      </c>
      <c r="B1591" s="1">
        <v>159</v>
      </c>
      <c r="C1591" s="2" t="s">
        <v>187</v>
      </c>
      <c r="D1591" s="5">
        <v>36602</v>
      </c>
      <c r="E1591" s="5">
        <v>15510</v>
      </c>
      <c r="F1591" s="7">
        <v>0.594402304933263</v>
      </c>
      <c r="G1591" s="5">
        <v>170.07</v>
      </c>
      <c r="H1591" s="5">
        <v>101.09</v>
      </c>
      <c r="I1591" s="5">
        <v>68.98</v>
      </c>
      <c r="J1591" s="5">
        <f t="shared" si="220"/>
        <v>3700096.18</v>
      </c>
      <c r="K1591" s="5">
        <f t="shared" si="220"/>
        <v>1069879.8</v>
      </c>
      <c r="L1591" s="5">
        <f t="shared" si="221"/>
        <v>4769975.98</v>
      </c>
      <c r="M1591" s="7">
        <f t="shared" si="222"/>
        <v>0.775705411413833</v>
      </c>
      <c r="N1591" s="7">
        <f t="shared" si="223"/>
        <v>0.594402304933263</v>
      </c>
      <c r="O1591" s="7">
        <f t="shared" si="224"/>
        <v>0.266216452497117</v>
      </c>
      <c r="P1591" s="7">
        <f t="shared" si="225"/>
        <v>0.224294588586167</v>
      </c>
      <c r="Q1591" s="7">
        <f t="shared" si="226"/>
        <v>0.405597695066737</v>
      </c>
      <c r="R1591" s="11">
        <f t="shared" si="227"/>
        <v>-0.592401454037526</v>
      </c>
      <c r="S1591" s="12">
        <f t="shared" si="228"/>
        <v>0.0736331023982133</v>
      </c>
    </row>
    <row r="1592" ht="14.4" spans="1:19">
      <c r="A1592" s="1">
        <v>2010</v>
      </c>
      <c r="B1592" s="1">
        <v>160</v>
      </c>
      <c r="C1592" s="2" t="s">
        <v>188</v>
      </c>
      <c r="D1592" s="5">
        <v>17831</v>
      </c>
      <c r="E1592" s="5">
        <v>5628</v>
      </c>
      <c r="F1592" s="7">
        <v>0.482754642980736</v>
      </c>
      <c r="G1592" s="5">
        <v>86.69</v>
      </c>
      <c r="H1592" s="5">
        <v>41.85</v>
      </c>
      <c r="I1592" s="5">
        <v>44.84</v>
      </c>
      <c r="J1592" s="5">
        <f t="shared" si="220"/>
        <v>746227.35</v>
      </c>
      <c r="K1592" s="5">
        <f t="shared" si="220"/>
        <v>252359.52</v>
      </c>
      <c r="L1592" s="5">
        <f t="shared" si="221"/>
        <v>998586.87</v>
      </c>
      <c r="M1592" s="7">
        <f t="shared" si="222"/>
        <v>0.747283358532443</v>
      </c>
      <c r="N1592" s="7">
        <f t="shared" si="223"/>
        <v>0.482754642980736</v>
      </c>
      <c r="O1592" s="7">
        <f t="shared" si="224"/>
        <v>0.436935902860161</v>
      </c>
      <c r="P1592" s="7">
        <f t="shared" si="225"/>
        <v>0.252716641467557</v>
      </c>
      <c r="Q1592" s="7">
        <f t="shared" si="226"/>
        <v>0.517245357019264</v>
      </c>
      <c r="R1592" s="11">
        <f t="shared" si="227"/>
        <v>-0.716248473439605</v>
      </c>
      <c r="S1592" s="12">
        <f t="shared" si="228"/>
        <v>0.145507020288825</v>
      </c>
    </row>
    <row r="1593" ht="14.4" spans="1:19">
      <c r="A1593" s="1">
        <v>2011</v>
      </c>
      <c r="B1593" s="1">
        <v>160</v>
      </c>
      <c r="C1593" s="2" t="s">
        <v>188</v>
      </c>
      <c r="D1593" s="5">
        <v>19722</v>
      </c>
      <c r="E1593" s="5">
        <v>6502</v>
      </c>
      <c r="F1593" s="7">
        <v>0.501821493624772</v>
      </c>
      <c r="G1593" s="5">
        <v>87.84</v>
      </c>
      <c r="H1593" s="5">
        <v>44.08</v>
      </c>
      <c r="I1593" s="5">
        <v>43.76</v>
      </c>
      <c r="J1593" s="5">
        <f t="shared" si="220"/>
        <v>869345.76</v>
      </c>
      <c r="K1593" s="5">
        <f t="shared" si="220"/>
        <v>284527.52</v>
      </c>
      <c r="L1593" s="5">
        <f t="shared" si="221"/>
        <v>1153873.28</v>
      </c>
      <c r="M1593" s="7">
        <f t="shared" si="222"/>
        <v>0.753415279709051</v>
      </c>
      <c r="N1593" s="7">
        <f t="shared" si="223"/>
        <v>0.501821493624772</v>
      </c>
      <c r="O1593" s="7">
        <f t="shared" si="224"/>
        <v>0.406372109991554</v>
      </c>
      <c r="P1593" s="7">
        <f t="shared" si="225"/>
        <v>0.246584720290949</v>
      </c>
      <c r="Q1593" s="7">
        <f t="shared" si="226"/>
        <v>0.498178506375228</v>
      </c>
      <c r="R1593" s="11">
        <f t="shared" si="227"/>
        <v>-0.70325283203687</v>
      </c>
      <c r="S1593" s="12">
        <f t="shared" si="228"/>
        <v>0.132755554033615</v>
      </c>
    </row>
    <row r="1594" ht="14.4" spans="1:19">
      <c r="A1594" s="1">
        <v>2012</v>
      </c>
      <c r="B1594" s="1">
        <v>160</v>
      </c>
      <c r="C1594" s="2" t="s">
        <v>188</v>
      </c>
      <c r="D1594" s="5">
        <v>22203</v>
      </c>
      <c r="E1594" s="5">
        <v>7539</v>
      </c>
      <c r="F1594" s="7">
        <v>0.519224264291352</v>
      </c>
      <c r="G1594" s="5">
        <v>88.69</v>
      </c>
      <c r="H1594" s="5">
        <v>46.05</v>
      </c>
      <c r="I1594" s="5">
        <v>42.64</v>
      </c>
      <c r="J1594" s="5">
        <f t="shared" si="220"/>
        <v>1022448.15</v>
      </c>
      <c r="K1594" s="5">
        <f t="shared" si="220"/>
        <v>321462.96</v>
      </c>
      <c r="L1594" s="5">
        <f t="shared" si="221"/>
        <v>1343911.11</v>
      </c>
      <c r="M1594" s="7">
        <f t="shared" si="222"/>
        <v>0.76080042972485</v>
      </c>
      <c r="N1594" s="7">
        <f t="shared" si="223"/>
        <v>0.519224264291352</v>
      </c>
      <c r="O1594" s="7">
        <f t="shared" si="224"/>
        <v>0.382035177768802</v>
      </c>
      <c r="P1594" s="7">
        <f t="shared" si="225"/>
        <v>0.23919957027515</v>
      </c>
      <c r="Q1594" s="7">
        <f t="shared" si="226"/>
        <v>0.480775735708648</v>
      </c>
      <c r="R1594" s="11">
        <f t="shared" si="227"/>
        <v>-0.698102689885072</v>
      </c>
      <c r="S1594" s="12">
        <f t="shared" si="228"/>
        <v>0.123666663988078</v>
      </c>
    </row>
    <row r="1595" ht="14.4" spans="1:19">
      <c r="A1595" s="1">
        <v>2013</v>
      </c>
      <c r="B1595" s="1">
        <v>160</v>
      </c>
      <c r="C1595" s="2" t="s">
        <v>188</v>
      </c>
      <c r="D1595" s="5">
        <v>24423</v>
      </c>
      <c r="E1595" s="5">
        <v>8557</v>
      </c>
      <c r="F1595" s="7">
        <v>0.530144605116796</v>
      </c>
      <c r="G1595" s="5">
        <v>89.9</v>
      </c>
      <c r="H1595" s="5">
        <v>47.66</v>
      </c>
      <c r="I1595" s="5">
        <v>42.24</v>
      </c>
      <c r="J1595" s="5">
        <f t="shared" si="220"/>
        <v>1164000.18</v>
      </c>
      <c r="K1595" s="5">
        <f t="shared" si="220"/>
        <v>361447.68</v>
      </c>
      <c r="L1595" s="5">
        <f t="shared" si="221"/>
        <v>1525447.86</v>
      </c>
      <c r="M1595" s="7">
        <f t="shared" si="222"/>
        <v>0.7630547136498</v>
      </c>
      <c r="N1595" s="7">
        <f t="shared" si="223"/>
        <v>0.530144605116796</v>
      </c>
      <c r="O1595" s="7">
        <f t="shared" si="224"/>
        <v>0.364179928122634</v>
      </c>
      <c r="P1595" s="7">
        <f t="shared" si="225"/>
        <v>0.2369452863502</v>
      </c>
      <c r="Q1595" s="7">
        <f t="shared" si="226"/>
        <v>0.469855394883204</v>
      </c>
      <c r="R1595" s="11">
        <f t="shared" si="227"/>
        <v>-0.684595721701399</v>
      </c>
      <c r="S1595" s="12">
        <f t="shared" si="228"/>
        <v>0.115677481457961</v>
      </c>
    </row>
    <row r="1596" ht="14.4" spans="1:19">
      <c r="A1596" s="1">
        <v>2014</v>
      </c>
      <c r="B1596" s="1">
        <v>160</v>
      </c>
      <c r="C1596" s="2" t="s">
        <v>188</v>
      </c>
      <c r="D1596" s="5">
        <v>25727</v>
      </c>
      <c r="E1596" s="5">
        <v>10038</v>
      </c>
      <c r="F1596" s="7">
        <v>0.540638766519824</v>
      </c>
      <c r="G1596" s="5">
        <v>90.8</v>
      </c>
      <c r="H1596" s="5">
        <v>49.09</v>
      </c>
      <c r="I1596" s="5">
        <v>41.71</v>
      </c>
      <c r="J1596" s="5">
        <f t="shared" si="220"/>
        <v>1262938.43</v>
      </c>
      <c r="K1596" s="5">
        <f t="shared" si="220"/>
        <v>418684.98</v>
      </c>
      <c r="L1596" s="5">
        <f t="shared" si="221"/>
        <v>1681623.41</v>
      </c>
      <c r="M1596" s="7">
        <f t="shared" si="222"/>
        <v>0.751023339999768</v>
      </c>
      <c r="N1596" s="7">
        <f t="shared" si="223"/>
        <v>0.540638766519824</v>
      </c>
      <c r="O1596" s="7">
        <f t="shared" si="224"/>
        <v>0.328685388397965</v>
      </c>
      <c r="P1596" s="7">
        <f t="shared" si="225"/>
        <v>0.248976660000231</v>
      </c>
      <c r="Q1596" s="7">
        <f t="shared" si="226"/>
        <v>0.459361233480176</v>
      </c>
      <c r="R1596" s="11">
        <f t="shared" si="227"/>
        <v>-0.612477744451259</v>
      </c>
      <c r="S1596" s="12">
        <f t="shared" si="228"/>
        <v>0.0943577350658109</v>
      </c>
    </row>
    <row r="1597" ht="14.4" spans="1:19">
      <c r="A1597" s="1">
        <v>2015</v>
      </c>
      <c r="B1597" s="1">
        <v>160</v>
      </c>
      <c r="C1597" s="2" t="s">
        <v>188</v>
      </c>
      <c r="D1597" s="5">
        <v>27579</v>
      </c>
      <c r="E1597" s="5">
        <v>10992</v>
      </c>
      <c r="F1597" s="7">
        <v>0.551284843205575</v>
      </c>
      <c r="G1597" s="5">
        <v>91.84</v>
      </c>
      <c r="H1597" s="5">
        <v>50.63</v>
      </c>
      <c r="I1597" s="5">
        <v>41.21</v>
      </c>
      <c r="J1597" s="5">
        <f t="shared" si="220"/>
        <v>1396324.77</v>
      </c>
      <c r="K1597" s="5">
        <f t="shared" si="220"/>
        <v>452980.32</v>
      </c>
      <c r="L1597" s="5">
        <f t="shared" si="221"/>
        <v>1849305.09</v>
      </c>
      <c r="M1597" s="7">
        <f t="shared" si="222"/>
        <v>0.755053764546768</v>
      </c>
      <c r="N1597" s="7">
        <f t="shared" si="223"/>
        <v>0.551284843205575</v>
      </c>
      <c r="O1597" s="7">
        <f t="shared" si="224"/>
        <v>0.314537325641143</v>
      </c>
      <c r="P1597" s="7">
        <f t="shared" si="225"/>
        <v>0.244946235453232</v>
      </c>
      <c r="Q1597" s="7">
        <f t="shared" si="226"/>
        <v>0.448715156794425</v>
      </c>
      <c r="R1597" s="11">
        <f t="shared" si="227"/>
        <v>-0.605349552428591</v>
      </c>
      <c r="S1597" s="12">
        <f t="shared" si="228"/>
        <v>0.0892144978151359</v>
      </c>
    </row>
    <row r="1598" ht="14.4" spans="1:19">
      <c r="A1598" s="1">
        <v>2016</v>
      </c>
      <c r="B1598" s="1">
        <v>160</v>
      </c>
      <c r="C1598" s="2" t="s">
        <v>188</v>
      </c>
      <c r="D1598" s="5">
        <v>29758</v>
      </c>
      <c r="E1598" s="5">
        <v>12113</v>
      </c>
      <c r="F1598" s="7">
        <v>0.563616792249731</v>
      </c>
      <c r="G1598" s="5">
        <v>92.9</v>
      </c>
      <c r="H1598" s="5">
        <v>52.36</v>
      </c>
      <c r="I1598" s="5">
        <v>40.54</v>
      </c>
      <c r="J1598" s="5">
        <f t="shared" si="220"/>
        <v>1558128.88</v>
      </c>
      <c r="K1598" s="5">
        <f t="shared" si="220"/>
        <v>491061.02</v>
      </c>
      <c r="L1598" s="5">
        <f t="shared" si="221"/>
        <v>2049189.9</v>
      </c>
      <c r="M1598" s="7">
        <f t="shared" si="222"/>
        <v>0.760363341630759</v>
      </c>
      <c r="N1598" s="7">
        <f t="shared" si="223"/>
        <v>0.563616792249731</v>
      </c>
      <c r="O1598" s="7">
        <f t="shared" si="224"/>
        <v>0.299421825925082</v>
      </c>
      <c r="P1598" s="7">
        <f t="shared" si="225"/>
        <v>0.239636658369241</v>
      </c>
      <c r="Q1598" s="7">
        <f t="shared" si="226"/>
        <v>0.436383207750269</v>
      </c>
      <c r="R1598" s="11">
        <f t="shared" si="227"/>
        <v>-0.599396921445759</v>
      </c>
      <c r="S1598" s="12">
        <f t="shared" si="228"/>
        <v>0.084031904825506</v>
      </c>
    </row>
    <row r="1599" ht="14.4" spans="1:19">
      <c r="A1599" s="1">
        <v>2017</v>
      </c>
      <c r="B1599" s="1">
        <v>160</v>
      </c>
      <c r="C1599" s="2" t="s">
        <v>188</v>
      </c>
      <c r="D1599" s="5">
        <v>32079</v>
      </c>
      <c r="E1599" s="5">
        <v>13373</v>
      </c>
      <c r="F1599" s="7">
        <v>0.573707721761327</v>
      </c>
      <c r="G1599" s="5">
        <v>94.02</v>
      </c>
      <c r="H1599" s="5">
        <v>53.94</v>
      </c>
      <c r="I1599" s="5">
        <v>40.08</v>
      </c>
      <c r="J1599" s="5">
        <f t="shared" si="220"/>
        <v>1730341.26</v>
      </c>
      <c r="K1599" s="5">
        <f t="shared" si="220"/>
        <v>535989.84</v>
      </c>
      <c r="L1599" s="5">
        <f t="shared" si="221"/>
        <v>2266331.1</v>
      </c>
      <c r="M1599" s="7">
        <f t="shared" si="222"/>
        <v>0.763498881518239</v>
      </c>
      <c r="N1599" s="7">
        <f t="shared" si="223"/>
        <v>0.573707721761327</v>
      </c>
      <c r="O1599" s="7">
        <f t="shared" si="224"/>
        <v>0.285791588619785</v>
      </c>
      <c r="P1599" s="7">
        <f t="shared" si="225"/>
        <v>0.236501118481761</v>
      </c>
      <c r="Q1599" s="7">
        <f t="shared" si="226"/>
        <v>0.426292278238673</v>
      </c>
      <c r="R1599" s="11">
        <f t="shared" si="227"/>
        <v>-0.589172272932185</v>
      </c>
      <c r="S1599" s="12">
        <f t="shared" si="228"/>
        <v>0.0788616567316229</v>
      </c>
    </row>
    <row r="1600" ht="14.4" spans="1:19">
      <c r="A1600" s="1">
        <v>2018</v>
      </c>
      <c r="B1600" s="1">
        <v>160</v>
      </c>
      <c r="C1600" s="2" t="s">
        <v>188</v>
      </c>
      <c r="D1600" s="5">
        <v>34325</v>
      </c>
      <c r="E1600" s="5">
        <v>14617</v>
      </c>
      <c r="F1600" s="7">
        <v>0.58397146753383</v>
      </c>
      <c r="G1600" s="5">
        <v>95.33</v>
      </c>
      <c r="H1600" s="5">
        <v>55.67</v>
      </c>
      <c r="I1600" s="5">
        <v>39.66</v>
      </c>
      <c r="J1600" s="5">
        <f t="shared" si="220"/>
        <v>1910872.75</v>
      </c>
      <c r="K1600" s="5">
        <f t="shared" si="220"/>
        <v>579710.22</v>
      </c>
      <c r="L1600" s="5">
        <f t="shared" si="221"/>
        <v>2490582.97</v>
      </c>
      <c r="M1600" s="7">
        <f t="shared" si="222"/>
        <v>0.767239145620593</v>
      </c>
      <c r="N1600" s="7">
        <f t="shared" si="223"/>
        <v>0.58397146753383</v>
      </c>
      <c r="O1600" s="7">
        <f t="shared" si="224"/>
        <v>0.27294642160564</v>
      </c>
      <c r="P1600" s="7">
        <f t="shared" si="225"/>
        <v>0.232760854379407</v>
      </c>
      <c r="Q1600" s="7">
        <f t="shared" si="226"/>
        <v>0.41602853246617</v>
      </c>
      <c r="R1600" s="11">
        <f t="shared" si="227"/>
        <v>-0.58074229514124</v>
      </c>
      <c r="S1600" s="12">
        <f t="shared" si="228"/>
        <v>0.0742411065215768</v>
      </c>
    </row>
    <row r="1601" ht="14.4" spans="1:19">
      <c r="A1601" s="1">
        <v>2019</v>
      </c>
      <c r="B1601" s="1">
        <v>160</v>
      </c>
      <c r="C1601" s="2" t="s">
        <v>188</v>
      </c>
      <c r="D1601" s="5">
        <v>36385</v>
      </c>
      <c r="E1601" s="5">
        <v>15962</v>
      </c>
      <c r="F1601" s="7">
        <v>0.596928185969282</v>
      </c>
      <c r="G1601" s="5">
        <v>96.36</v>
      </c>
      <c r="H1601" s="5">
        <v>57.52</v>
      </c>
      <c r="I1601" s="5">
        <v>38.84</v>
      </c>
      <c r="J1601" s="5">
        <f t="shared" si="220"/>
        <v>2092865.2</v>
      </c>
      <c r="K1601" s="5">
        <f t="shared" si="220"/>
        <v>619964.08</v>
      </c>
      <c r="L1601" s="5">
        <f t="shared" si="221"/>
        <v>2712829.28</v>
      </c>
      <c r="M1601" s="7">
        <f t="shared" si="222"/>
        <v>0.771469555946403</v>
      </c>
      <c r="N1601" s="7">
        <f t="shared" si="223"/>
        <v>0.596928185969282</v>
      </c>
      <c r="O1601" s="7">
        <f t="shared" si="224"/>
        <v>0.256500395516219</v>
      </c>
      <c r="P1601" s="7">
        <f t="shared" si="225"/>
        <v>0.228530444053597</v>
      </c>
      <c r="Q1601" s="7">
        <f t="shared" si="226"/>
        <v>0.403071814030718</v>
      </c>
      <c r="R1601" s="11">
        <f t="shared" si="227"/>
        <v>-0.567445308829014</v>
      </c>
      <c r="S1601" s="12">
        <f t="shared" si="228"/>
        <v>0.068203717826149</v>
      </c>
    </row>
    <row r="1602" ht="14.4" spans="1:19">
      <c r="A1602" s="1">
        <v>2010</v>
      </c>
      <c r="B1602" s="1">
        <v>161</v>
      </c>
      <c r="C1602" s="2" t="s">
        <v>189</v>
      </c>
      <c r="D1602" s="5">
        <v>17356</v>
      </c>
      <c r="E1602" s="5">
        <v>5340</v>
      </c>
      <c r="F1602" s="7">
        <v>0.307075364483554</v>
      </c>
      <c r="G1602" s="5">
        <v>307.97</v>
      </c>
      <c r="H1602" s="5">
        <v>94.57</v>
      </c>
      <c r="I1602" s="5">
        <v>213.4</v>
      </c>
      <c r="J1602" s="5">
        <f t="shared" si="220"/>
        <v>1641356.92</v>
      </c>
      <c r="K1602" s="5">
        <f t="shared" si="220"/>
        <v>1139556</v>
      </c>
      <c r="L1602" s="5">
        <f t="shared" si="221"/>
        <v>2780912.92</v>
      </c>
      <c r="M1602" s="7">
        <f t="shared" si="222"/>
        <v>0.590222336052148</v>
      </c>
      <c r="N1602" s="7">
        <f t="shared" si="223"/>
        <v>0.307075364483554</v>
      </c>
      <c r="O1602" s="7">
        <f t="shared" si="224"/>
        <v>0.653406102302142</v>
      </c>
      <c r="P1602" s="7">
        <f t="shared" si="225"/>
        <v>0.409777663947852</v>
      </c>
      <c r="Q1602" s="7">
        <f t="shared" si="226"/>
        <v>0.692924635516446</v>
      </c>
      <c r="R1602" s="11">
        <f t="shared" si="227"/>
        <v>-0.525306512661858</v>
      </c>
      <c r="S1602" s="12">
        <f t="shared" si="228"/>
        <v>0.17039600047633</v>
      </c>
    </row>
    <row r="1603" ht="14.4" spans="1:19">
      <c r="A1603" s="1">
        <v>2011</v>
      </c>
      <c r="B1603" s="1">
        <v>161</v>
      </c>
      <c r="C1603" s="2" t="s">
        <v>189</v>
      </c>
      <c r="D1603" s="5">
        <v>19248</v>
      </c>
      <c r="E1603" s="5">
        <v>6167</v>
      </c>
      <c r="F1603" s="7">
        <v>0.325057885258554</v>
      </c>
      <c r="G1603" s="5">
        <v>310.96</v>
      </c>
      <c r="H1603" s="5">
        <v>101.08</v>
      </c>
      <c r="I1603" s="5">
        <v>209.88</v>
      </c>
      <c r="J1603" s="5">
        <f t="shared" ref="J1603:K1666" si="229">D1603*H1603</f>
        <v>1945587.84</v>
      </c>
      <c r="K1603" s="5">
        <f t="shared" si="229"/>
        <v>1294329.96</v>
      </c>
      <c r="L1603" s="5">
        <f t="shared" ref="L1603:L1666" si="230">J1603+K1603</f>
        <v>3239917.8</v>
      </c>
      <c r="M1603" s="7">
        <f t="shared" ref="M1603:M1666" si="231">J1603/L1603</f>
        <v>0.600505309116176</v>
      </c>
      <c r="N1603" s="7">
        <f t="shared" ref="N1603:N1666" si="232">H1603/G1603</f>
        <v>0.325057885258554</v>
      </c>
      <c r="O1603" s="7">
        <f t="shared" ref="O1603:O1666" si="233">LN(M1603/N1603)</f>
        <v>0.613768207682119</v>
      </c>
      <c r="P1603" s="7">
        <f t="shared" ref="P1603:P1666" si="234">K1603/L1603</f>
        <v>0.399494690883824</v>
      </c>
      <c r="Q1603" s="7">
        <f t="shared" ref="Q1603:Q1666" si="235">I1603/G1603</f>
        <v>0.674942114741446</v>
      </c>
      <c r="R1603" s="11">
        <f t="shared" ref="R1603:R1666" si="236">LN(P1603/Q1603)</f>
        <v>-0.524426455540848</v>
      </c>
      <c r="S1603" s="12">
        <f t="shared" ref="S1603:S1666" si="237">M1603*O1603+P1603*R1603</f>
        <v>0.159065482532242</v>
      </c>
    </row>
    <row r="1604" ht="14.4" spans="1:19">
      <c r="A1604" s="1">
        <v>2012</v>
      </c>
      <c r="B1604" s="1">
        <v>161</v>
      </c>
      <c r="C1604" s="2" t="s">
        <v>189</v>
      </c>
      <c r="D1604" s="5">
        <v>21600</v>
      </c>
      <c r="E1604" s="5">
        <v>7140</v>
      </c>
      <c r="F1604" s="7">
        <v>0.341397248906903</v>
      </c>
      <c r="G1604" s="5">
        <v>313.33</v>
      </c>
      <c r="H1604" s="5">
        <v>106.97</v>
      </c>
      <c r="I1604" s="5">
        <v>206.36</v>
      </c>
      <c r="J1604" s="5">
        <f t="shared" si="229"/>
        <v>2310552</v>
      </c>
      <c r="K1604" s="5">
        <f t="shared" si="229"/>
        <v>1473410.4</v>
      </c>
      <c r="L1604" s="5">
        <f t="shared" si="230"/>
        <v>3783962.4</v>
      </c>
      <c r="M1604" s="7">
        <f t="shared" si="231"/>
        <v>0.610617061099761</v>
      </c>
      <c r="N1604" s="7">
        <f t="shared" si="232"/>
        <v>0.341397248906903</v>
      </c>
      <c r="O1604" s="7">
        <f t="shared" si="233"/>
        <v>0.581423269384252</v>
      </c>
      <c r="P1604" s="7">
        <f t="shared" si="234"/>
        <v>0.389382938900239</v>
      </c>
      <c r="Q1604" s="7">
        <f t="shared" si="235"/>
        <v>0.658602751093097</v>
      </c>
      <c r="R1604" s="11">
        <f t="shared" si="236"/>
        <v>-0.525557268954374</v>
      </c>
      <c r="S1604" s="12">
        <f t="shared" si="237"/>
        <v>0.150383934060589</v>
      </c>
    </row>
    <row r="1605" ht="14.4" spans="1:19">
      <c r="A1605" s="1">
        <v>2013</v>
      </c>
      <c r="B1605" s="1">
        <v>161</v>
      </c>
      <c r="C1605" s="2" t="s">
        <v>189</v>
      </c>
      <c r="D1605" s="5">
        <v>23695</v>
      </c>
      <c r="E1605" s="5">
        <v>8054</v>
      </c>
      <c r="F1605" s="7">
        <v>0.353443909850595</v>
      </c>
      <c r="G1605" s="5">
        <v>315.92</v>
      </c>
      <c r="H1605" s="5">
        <v>111.66</v>
      </c>
      <c r="I1605" s="5">
        <v>204.26</v>
      </c>
      <c r="J1605" s="5">
        <f t="shared" si="229"/>
        <v>2645783.7</v>
      </c>
      <c r="K1605" s="5">
        <f t="shared" si="229"/>
        <v>1645110.04</v>
      </c>
      <c r="L1605" s="5">
        <f t="shared" si="230"/>
        <v>4290893.74</v>
      </c>
      <c r="M1605" s="7">
        <f t="shared" si="231"/>
        <v>0.616604339402728</v>
      </c>
      <c r="N1605" s="7">
        <f t="shared" si="232"/>
        <v>0.353443909850595</v>
      </c>
      <c r="O1605" s="7">
        <f t="shared" si="233"/>
        <v>0.556502751171442</v>
      </c>
      <c r="P1605" s="7">
        <f t="shared" si="234"/>
        <v>0.383395660597272</v>
      </c>
      <c r="Q1605" s="7">
        <f t="shared" si="235"/>
        <v>0.646556090149405</v>
      </c>
      <c r="R1605" s="11">
        <f t="shared" si="236"/>
        <v>-0.522592441818848</v>
      </c>
      <c r="S1605" s="12">
        <f t="shared" si="237"/>
        <v>0.142782336807589</v>
      </c>
    </row>
    <row r="1606" ht="14.4" spans="1:19">
      <c r="A1606" s="1">
        <v>2014</v>
      </c>
      <c r="B1606" s="1">
        <v>161</v>
      </c>
      <c r="C1606" s="2" t="s">
        <v>189</v>
      </c>
      <c r="D1606" s="5">
        <v>25501</v>
      </c>
      <c r="E1606" s="5">
        <v>9172</v>
      </c>
      <c r="F1606" s="7">
        <v>0.361189712632837</v>
      </c>
      <c r="G1606" s="5">
        <v>318.06</v>
      </c>
      <c r="H1606" s="5">
        <v>114.88</v>
      </c>
      <c r="I1606" s="5">
        <v>203.18</v>
      </c>
      <c r="J1606" s="5">
        <f t="shared" si="229"/>
        <v>2929554.88</v>
      </c>
      <c r="K1606" s="5">
        <f t="shared" si="229"/>
        <v>1863566.96</v>
      </c>
      <c r="L1606" s="5">
        <f t="shared" si="230"/>
        <v>4793121.84</v>
      </c>
      <c r="M1606" s="7">
        <f t="shared" si="231"/>
        <v>0.611199752017987</v>
      </c>
      <c r="N1606" s="7">
        <f t="shared" si="232"/>
        <v>0.361189712632837</v>
      </c>
      <c r="O1606" s="7">
        <f t="shared" si="233"/>
        <v>0.526020492068215</v>
      </c>
      <c r="P1606" s="7">
        <f t="shared" si="234"/>
        <v>0.388800247982013</v>
      </c>
      <c r="Q1606" s="7">
        <f t="shared" si="235"/>
        <v>0.638810287367163</v>
      </c>
      <c r="R1606" s="11">
        <f t="shared" si="236"/>
        <v>-0.496541810017867</v>
      </c>
      <c r="S1606" s="12">
        <f t="shared" si="237"/>
        <v>0.128448015440088</v>
      </c>
    </row>
    <row r="1607" ht="14.4" spans="1:19">
      <c r="A1607" s="1">
        <v>2015</v>
      </c>
      <c r="B1607" s="1">
        <v>161</v>
      </c>
      <c r="C1607" s="2" t="s">
        <v>189</v>
      </c>
      <c r="D1607" s="5">
        <v>27363</v>
      </c>
      <c r="E1607" s="5">
        <v>10016</v>
      </c>
      <c r="F1607" s="7">
        <v>0.370298819057115</v>
      </c>
      <c r="G1607" s="5">
        <v>320.93</v>
      </c>
      <c r="H1607" s="5">
        <v>118.84</v>
      </c>
      <c r="I1607" s="5">
        <v>202.09</v>
      </c>
      <c r="J1607" s="5">
        <f t="shared" si="229"/>
        <v>3251818.92</v>
      </c>
      <c r="K1607" s="5">
        <f t="shared" si="229"/>
        <v>2024133.44</v>
      </c>
      <c r="L1607" s="5">
        <f t="shared" si="230"/>
        <v>5275952.36</v>
      </c>
      <c r="M1607" s="7">
        <f t="shared" si="231"/>
        <v>0.616347286350402</v>
      </c>
      <c r="N1607" s="7">
        <f t="shared" si="232"/>
        <v>0.370298819057115</v>
      </c>
      <c r="O1607" s="7">
        <f t="shared" si="233"/>
        <v>0.509500282451337</v>
      </c>
      <c r="P1607" s="7">
        <f t="shared" si="234"/>
        <v>0.383652713649598</v>
      </c>
      <c r="Q1607" s="7">
        <f t="shared" si="235"/>
        <v>0.629701180942885</v>
      </c>
      <c r="R1607" s="11">
        <f t="shared" si="236"/>
        <v>-0.495507639057051</v>
      </c>
      <c r="S1607" s="12">
        <f t="shared" si="237"/>
        <v>0.123926266125302</v>
      </c>
    </row>
    <row r="1608" ht="14.4" spans="1:19">
      <c r="A1608" s="1">
        <v>2016</v>
      </c>
      <c r="B1608" s="1">
        <v>161</v>
      </c>
      <c r="C1608" s="2" t="s">
        <v>189</v>
      </c>
      <c r="D1608" s="5">
        <v>29360</v>
      </c>
      <c r="E1608" s="5">
        <v>10947</v>
      </c>
      <c r="F1608" s="7">
        <v>0.378014184397163</v>
      </c>
      <c r="G1608" s="5">
        <v>324.3</v>
      </c>
      <c r="H1608" s="5">
        <v>122.59</v>
      </c>
      <c r="I1608" s="5">
        <v>201.71</v>
      </c>
      <c r="J1608" s="5">
        <f t="shared" si="229"/>
        <v>3599242.4</v>
      </c>
      <c r="K1608" s="5">
        <f t="shared" si="229"/>
        <v>2208119.37</v>
      </c>
      <c r="L1608" s="5">
        <f t="shared" si="230"/>
        <v>5807361.77</v>
      </c>
      <c r="M1608" s="7">
        <f t="shared" si="231"/>
        <v>0.619772375572187</v>
      </c>
      <c r="N1608" s="7">
        <f t="shared" si="232"/>
        <v>0.378014184397163</v>
      </c>
      <c r="O1608" s="7">
        <f t="shared" si="233"/>
        <v>0.494420554678493</v>
      </c>
      <c r="P1608" s="7">
        <f t="shared" si="234"/>
        <v>0.380227624427813</v>
      </c>
      <c r="Q1608" s="7">
        <f t="shared" si="235"/>
        <v>0.621985815602837</v>
      </c>
      <c r="R1608" s="11">
        <f t="shared" si="236"/>
        <v>-0.492147202945402</v>
      </c>
      <c r="S1608" s="12">
        <f t="shared" si="237"/>
        <v>0.119300239860085</v>
      </c>
    </row>
    <row r="1609" ht="14.4" spans="1:19">
      <c r="A1609" s="1">
        <v>2017</v>
      </c>
      <c r="B1609" s="1">
        <v>161</v>
      </c>
      <c r="C1609" s="2" t="s">
        <v>189</v>
      </c>
      <c r="D1609" s="5">
        <v>31415</v>
      </c>
      <c r="E1609" s="5">
        <v>11801</v>
      </c>
      <c r="F1609" s="7">
        <v>0.389542682926829</v>
      </c>
      <c r="G1609" s="5">
        <v>328</v>
      </c>
      <c r="H1609" s="5">
        <v>127.77</v>
      </c>
      <c r="I1609" s="5">
        <v>200.23</v>
      </c>
      <c r="J1609" s="5">
        <f t="shared" si="229"/>
        <v>4013894.55</v>
      </c>
      <c r="K1609" s="5">
        <f t="shared" si="229"/>
        <v>2362914.23</v>
      </c>
      <c r="L1609" s="5">
        <f t="shared" si="230"/>
        <v>6376808.78</v>
      </c>
      <c r="M1609" s="7">
        <f t="shared" si="231"/>
        <v>0.629451923129487</v>
      </c>
      <c r="N1609" s="7">
        <f t="shared" si="232"/>
        <v>0.389542682926829</v>
      </c>
      <c r="O1609" s="7">
        <f t="shared" si="233"/>
        <v>0.479876034260149</v>
      </c>
      <c r="P1609" s="7">
        <f t="shared" si="234"/>
        <v>0.370548076870513</v>
      </c>
      <c r="Q1609" s="7">
        <f t="shared" si="235"/>
        <v>0.610457317073171</v>
      </c>
      <c r="R1609" s="11">
        <f t="shared" si="236"/>
        <v>-0.49922517795115</v>
      </c>
      <c r="S1609" s="12">
        <f t="shared" si="237"/>
        <v>0.117071963013664</v>
      </c>
    </row>
    <row r="1610" ht="14.4" spans="1:19">
      <c r="A1610" s="1">
        <v>2018</v>
      </c>
      <c r="B1610" s="1">
        <v>161</v>
      </c>
      <c r="C1610" s="2" t="s">
        <v>189</v>
      </c>
      <c r="D1610" s="5">
        <v>33488</v>
      </c>
      <c r="E1610" s="5">
        <v>12816</v>
      </c>
      <c r="F1610" s="7">
        <v>0.399951579711899</v>
      </c>
      <c r="G1610" s="5">
        <v>330.44</v>
      </c>
      <c r="H1610" s="5">
        <v>132.16</v>
      </c>
      <c r="I1610" s="5">
        <v>198.28</v>
      </c>
      <c r="J1610" s="5">
        <f t="shared" si="229"/>
        <v>4425774.08</v>
      </c>
      <c r="K1610" s="5">
        <f t="shared" si="229"/>
        <v>2541156.48</v>
      </c>
      <c r="L1610" s="5">
        <f t="shared" si="230"/>
        <v>6966930.56</v>
      </c>
      <c r="M1610" s="7">
        <f t="shared" si="231"/>
        <v>0.635254513000342</v>
      </c>
      <c r="N1610" s="7">
        <f t="shared" si="232"/>
        <v>0.399951579711899</v>
      </c>
      <c r="O1610" s="7">
        <f t="shared" si="233"/>
        <v>0.462682237404726</v>
      </c>
      <c r="P1610" s="7">
        <f t="shared" si="234"/>
        <v>0.364745486999658</v>
      </c>
      <c r="Q1610" s="7">
        <f t="shared" si="235"/>
        <v>0.600048420288101</v>
      </c>
      <c r="R1610" s="11">
        <f t="shared" si="236"/>
        <v>-0.497810537972915</v>
      </c>
      <c r="S1610" s="12">
        <f t="shared" si="237"/>
        <v>0.112346832289955</v>
      </c>
    </row>
    <row r="1611" ht="14.4" spans="1:19">
      <c r="A1611" s="1">
        <v>2019</v>
      </c>
      <c r="B1611" s="1">
        <v>161</v>
      </c>
      <c r="C1611" s="2" t="s">
        <v>189</v>
      </c>
      <c r="D1611" s="5">
        <v>35732</v>
      </c>
      <c r="E1611" s="5">
        <v>14149</v>
      </c>
      <c r="F1611" s="7">
        <v>0.410366715802774</v>
      </c>
      <c r="G1611" s="5">
        <v>332.41</v>
      </c>
      <c r="H1611" s="5">
        <v>136.41</v>
      </c>
      <c r="I1611" s="5">
        <v>196</v>
      </c>
      <c r="J1611" s="5">
        <f t="shared" si="229"/>
        <v>4874202.12</v>
      </c>
      <c r="K1611" s="5">
        <f t="shared" si="229"/>
        <v>2773204</v>
      </c>
      <c r="L1611" s="5">
        <f t="shared" si="230"/>
        <v>7647406.12</v>
      </c>
      <c r="M1611" s="7">
        <f t="shared" si="231"/>
        <v>0.63736671539552</v>
      </c>
      <c r="N1611" s="7">
        <f t="shared" si="232"/>
        <v>0.410366715802774</v>
      </c>
      <c r="O1611" s="7">
        <f t="shared" si="233"/>
        <v>0.440293992561675</v>
      </c>
      <c r="P1611" s="7">
        <f t="shared" si="234"/>
        <v>0.36263328460448</v>
      </c>
      <c r="Q1611" s="7">
        <f t="shared" si="235"/>
        <v>0.589633284197226</v>
      </c>
      <c r="R1611" s="11">
        <f t="shared" si="236"/>
        <v>-0.486108703064103</v>
      </c>
      <c r="S1611" s="12">
        <f t="shared" si="237"/>
        <v>0.104349540180455</v>
      </c>
    </row>
    <row r="1612" ht="14.4" spans="1:19">
      <c r="A1612" s="1">
        <v>2010</v>
      </c>
      <c r="B1612" s="1">
        <v>162</v>
      </c>
      <c r="C1612" s="2" t="s">
        <v>190</v>
      </c>
      <c r="D1612" s="5">
        <v>15531</v>
      </c>
      <c r="E1612" s="5">
        <v>5289</v>
      </c>
      <c r="F1612" s="7">
        <v>0.402180246673788</v>
      </c>
      <c r="G1612" s="5">
        <v>411.88</v>
      </c>
      <c r="H1612" s="5">
        <v>165.65</v>
      </c>
      <c r="I1612" s="5">
        <v>246.23</v>
      </c>
      <c r="J1612" s="5">
        <f t="shared" si="229"/>
        <v>2572710.15</v>
      </c>
      <c r="K1612" s="5">
        <f t="shared" si="229"/>
        <v>1302310.47</v>
      </c>
      <c r="L1612" s="5">
        <f t="shared" si="230"/>
        <v>3875020.62</v>
      </c>
      <c r="M1612" s="7">
        <f t="shared" si="231"/>
        <v>0.663921667080058</v>
      </c>
      <c r="N1612" s="7">
        <f t="shared" si="232"/>
        <v>0.402180246673788</v>
      </c>
      <c r="O1612" s="7">
        <f t="shared" si="233"/>
        <v>0.501263808312812</v>
      </c>
      <c r="P1612" s="7">
        <f t="shared" si="234"/>
        <v>0.336078332919942</v>
      </c>
      <c r="Q1612" s="7">
        <f t="shared" si="235"/>
        <v>0.597819753326212</v>
      </c>
      <c r="R1612" s="11">
        <f t="shared" si="236"/>
        <v>-0.575945026191219</v>
      </c>
      <c r="S1612" s="12">
        <f t="shared" si="237"/>
        <v>0.139237259006064</v>
      </c>
    </row>
    <row r="1613" ht="14.4" spans="1:19">
      <c r="A1613" s="1">
        <v>2011</v>
      </c>
      <c r="B1613" s="1">
        <v>162</v>
      </c>
      <c r="C1613" s="2" t="s">
        <v>190</v>
      </c>
      <c r="D1613" s="5">
        <v>17017</v>
      </c>
      <c r="E1613" s="5">
        <v>6257</v>
      </c>
      <c r="F1613" s="7">
        <v>0.420694300767436</v>
      </c>
      <c r="G1613" s="5">
        <v>415.67</v>
      </c>
      <c r="H1613" s="5">
        <v>174.87</v>
      </c>
      <c r="I1613" s="5">
        <v>240.8</v>
      </c>
      <c r="J1613" s="5">
        <f t="shared" si="229"/>
        <v>2975762.79</v>
      </c>
      <c r="K1613" s="5">
        <f t="shared" si="229"/>
        <v>1506685.6</v>
      </c>
      <c r="L1613" s="5">
        <f t="shared" si="230"/>
        <v>4482448.39</v>
      </c>
      <c r="M1613" s="7">
        <f t="shared" si="231"/>
        <v>0.66386995032418</v>
      </c>
      <c r="N1613" s="7">
        <f t="shared" si="232"/>
        <v>0.420694300767436</v>
      </c>
      <c r="O1613" s="7">
        <f t="shared" si="233"/>
        <v>0.456179828866508</v>
      </c>
      <c r="P1613" s="7">
        <f t="shared" si="234"/>
        <v>0.33613004967582</v>
      </c>
      <c r="Q1613" s="7">
        <f t="shared" si="235"/>
        <v>0.579305699232564</v>
      </c>
      <c r="R1613" s="11">
        <f t="shared" si="236"/>
        <v>-0.544332178506565</v>
      </c>
      <c r="S1613" s="12">
        <f t="shared" si="237"/>
        <v>0.119877678126942</v>
      </c>
    </row>
    <row r="1614" ht="14.4" spans="1:19">
      <c r="A1614" s="1">
        <v>2012</v>
      </c>
      <c r="B1614" s="1">
        <v>162</v>
      </c>
      <c r="C1614" s="2" t="s">
        <v>190</v>
      </c>
      <c r="D1614" s="5">
        <v>19314</v>
      </c>
      <c r="E1614" s="5">
        <v>7253</v>
      </c>
      <c r="F1614" s="7">
        <v>0.43727906754562</v>
      </c>
      <c r="G1614" s="5">
        <v>418.68</v>
      </c>
      <c r="H1614" s="5">
        <v>183.08</v>
      </c>
      <c r="I1614" s="5">
        <v>235.6</v>
      </c>
      <c r="J1614" s="5">
        <f t="shared" si="229"/>
        <v>3536007.12</v>
      </c>
      <c r="K1614" s="5">
        <f t="shared" si="229"/>
        <v>1708806.8</v>
      </c>
      <c r="L1614" s="5">
        <f t="shared" si="230"/>
        <v>5244813.92</v>
      </c>
      <c r="M1614" s="7">
        <f t="shared" si="231"/>
        <v>0.674191148424957</v>
      </c>
      <c r="N1614" s="7">
        <f t="shared" si="232"/>
        <v>0.43727906754562</v>
      </c>
      <c r="O1614" s="7">
        <f t="shared" si="233"/>
        <v>0.432942083928069</v>
      </c>
      <c r="P1614" s="7">
        <f t="shared" si="234"/>
        <v>0.325808851575043</v>
      </c>
      <c r="Q1614" s="7">
        <f t="shared" si="235"/>
        <v>0.56272093245438</v>
      </c>
      <c r="R1614" s="11">
        <f t="shared" si="236"/>
        <v>-0.546472961235382</v>
      </c>
      <c r="S1614" s="12">
        <f t="shared" si="237"/>
        <v>0.113839992848046</v>
      </c>
    </row>
    <row r="1615" ht="14.4" spans="1:19">
      <c r="A1615" s="1">
        <v>2013</v>
      </c>
      <c r="B1615" s="1">
        <v>162</v>
      </c>
      <c r="C1615" s="2" t="s">
        <v>190</v>
      </c>
      <c r="D1615" s="5">
        <v>21361</v>
      </c>
      <c r="E1615" s="5">
        <v>8189</v>
      </c>
      <c r="F1615" s="7">
        <v>0.448335505271887</v>
      </c>
      <c r="G1615" s="5">
        <v>422.05</v>
      </c>
      <c r="H1615" s="5">
        <v>189.22</v>
      </c>
      <c r="I1615" s="5">
        <v>232.83</v>
      </c>
      <c r="J1615" s="5">
        <f t="shared" si="229"/>
        <v>4041928.42</v>
      </c>
      <c r="K1615" s="5">
        <f t="shared" si="229"/>
        <v>1906644.87</v>
      </c>
      <c r="L1615" s="5">
        <f t="shared" si="230"/>
        <v>5948573.29</v>
      </c>
      <c r="M1615" s="7">
        <f t="shared" si="231"/>
        <v>0.679478628395616</v>
      </c>
      <c r="N1615" s="7">
        <f t="shared" si="232"/>
        <v>0.448335505271887</v>
      </c>
      <c r="O1615" s="7">
        <f t="shared" si="233"/>
        <v>0.415783933311455</v>
      </c>
      <c r="P1615" s="7">
        <f t="shared" si="234"/>
        <v>0.320521371604383</v>
      </c>
      <c r="Q1615" s="7">
        <f t="shared" si="235"/>
        <v>0.551664494728113</v>
      </c>
      <c r="R1615" s="11">
        <f t="shared" si="236"/>
        <v>-0.542991105876032</v>
      </c>
      <c r="S1615" s="12">
        <f t="shared" si="237"/>
        <v>0.108476042691035</v>
      </c>
    </row>
    <row r="1616" ht="14.4" spans="1:19">
      <c r="A1616" s="1">
        <v>2014</v>
      </c>
      <c r="B1616" s="1">
        <v>162</v>
      </c>
      <c r="C1616" s="2" t="s">
        <v>190</v>
      </c>
      <c r="D1616" s="5">
        <v>23252</v>
      </c>
      <c r="E1616" s="5">
        <v>9624</v>
      </c>
      <c r="F1616" s="7">
        <v>0.456292884669612</v>
      </c>
      <c r="G1616" s="5">
        <v>425.56</v>
      </c>
      <c r="H1616" s="5">
        <v>194.18</v>
      </c>
      <c r="I1616" s="5">
        <v>231.38</v>
      </c>
      <c r="J1616" s="5">
        <f t="shared" si="229"/>
        <v>4515073.36</v>
      </c>
      <c r="K1616" s="5">
        <f t="shared" si="229"/>
        <v>2226801.12</v>
      </c>
      <c r="L1616" s="5">
        <f t="shared" si="230"/>
        <v>6741874.48</v>
      </c>
      <c r="M1616" s="7">
        <f t="shared" si="231"/>
        <v>0.669705936144928</v>
      </c>
      <c r="N1616" s="7">
        <f t="shared" si="232"/>
        <v>0.456292884669612</v>
      </c>
      <c r="O1616" s="7">
        <f t="shared" si="233"/>
        <v>0.383703820487457</v>
      </c>
      <c r="P1616" s="7">
        <f t="shared" si="234"/>
        <v>0.330294063855072</v>
      </c>
      <c r="Q1616" s="7">
        <f t="shared" si="235"/>
        <v>0.543707115330388</v>
      </c>
      <c r="R1616" s="11">
        <f t="shared" si="236"/>
        <v>-0.498427350679269</v>
      </c>
      <c r="S1616" s="12">
        <f t="shared" si="237"/>
        <v>0.0923411311095652</v>
      </c>
    </row>
    <row r="1617" ht="14.4" spans="1:19">
      <c r="A1617" s="1">
        <v>2015</v>
      </c>
      <c r="B1617" s="1">
        <v>162</v>
      </c>
      <c r="C1617" s="2" t="s">
        <v>190</v>
      </c>
      <c r="D1617" s="5">
        <v>24880</v>
      </c>
      <c r="E1617" s="5">
        <v>10558</v>
      </c>
      <c r="F1617" s="7">
        <v>0.46521647995901</v>
      </c>
      <c r="G1617" s="5">
        <v>429.37</v>
      </c>
      <c r="H1617" s="5">
        <v>199.75</v>
      </c>
      <c r="I1617" s="5">
        <v>229.62</v>
      </c>
      <c r="J1617" s="5">
        <f t="shared" si="229"/>
        <v>4969780</v>
      </c>
      <c r="K1617" s="5">
        <f t="shared" si="229"/>
        <v>2424327.96</v>
      </c>
      <c r="L1617" s="5">
        <f t="shared" si="230"/>
        <v>7394107.96</v>
      </c>
      <c r="M1617" s="7">
        <f t="shared" si="231"/>
        <v>0.672127053984751</v>
      </c>
      <c r="N1617" s="7">
        <f t="shared" si="232"/>
        <v>0.46521647995901</v>
      </c>
      <c r="O1617" s="7">
        <f t="shared" si="233"/>
        <v>0.367944545529342</v>
      </c>
      <c r="P1617" s="7">
        <f t="shared" si="234"/>
        <v>0.327872946015249</v>
      </c>
      <c r="Q1617" s="7">
        <f t="shared" si="235"/>
        <v>0.53478352004099</v>
      </c>
      <c r="R1617" s="11">
        <f t="shared" si="236"/>
        <v>-0.489235855940213</v>
      </c>
      <c r="S1617" s="12">
        <f t="shared" si="237"/>
        <v>0.0868982820329853</v>
      </c>
    </row>
    <row r="1618" ht="14.4" spans="1:19">
      <c r="A1618" s="1">
        <v>2016</v>
      </c>
      <c r="B1618" s="1">
        <v>162</v>
      </c>
      <c r="C1618" s="2" t="s">
        <v>190</v>
      </c>
      <c r="D1618" s="5">
        <v>26771</v>
      </c>
      <c r="E1618" s="5">
        <v>11572</v>
      </c>
      <c r="F1618" s="7">
        <v>0.479639889196676</v>
      </c>
      <c r="G1618" s="5">
        <v>433.2</v>
      </c>
      <c r="H1618" s="5">
        <v>207.78</v>
      </c>
      <c r="I1618" s="5">
        <v>225.42</v>
      </c>
      <c r="J1618" s="5">
        <f t="shared" si="229"/>
        <v>5562478.38</v>
      </c>
      <c r="K1618" s="5">
        <f t="shared" si="229"/>
        <v>2608560.24</v>
      </c>
      <c r="L1618" s="5">
        <f t="shared" si="230"/>
        <v>8171038.62</v>
      </c>
      <c r="M1618" s="7">
        <f t="shared" si="231"/>
        <v>0.680755365221857</v>
      </c>
      <c r="N1618" s="7">
        <f t="shared" si="232"/>
        <v>0.479639889196676</v>
      </c>
      <c r="O1618" s="7">
        <f t="shared" si="233"/>
        <v>0.350167421364613</v>
      </c>
      <c r="P1618" s="7">
        <f t="shared" si="234"/>
        <v>0.319244634778143</v>
      </c>
      <c r="Q1618" s="7">
        <f t="shared" si="235"/>
        <v>0.520360110803324</v>
      </c>
      <c r="R1618" s="11">
        <f t="shared" si="236"/>
        <v>-0.488563403604482</v>
      </c>
      <c r="S1618" s="12">
        <f t="shared" si="237"/>
        <v>0.0824071054701841</v>
      </c>
    </row>
    <row r="1619" ht="14.4" spans="1:19">
      <c r="A1619" s="1">
        <v>2017</v>
      </c>
      <c r="B1619" s="1">
        <v>162</v>
      </c>
      <c r="C1619" s="2" t="s">
        <v>190</v>
      </c>
      <c r="D1619" s="5">
        <v>28806</v>
      </c>
      <c r="E1619" s="5">
        <v>12544</v>
      </c>
      <c r="F1619" s="7">
        <v>0.49014947204827</v>
      </c>
      <c r="G1619" s="5">
        <v>437.54</v>
      </c>
      <c r="H1619" s="5">
        <v>214.46</v>
      </c>
      <c r="I1619" s="5">
        <v>223.08</v>
      </c>
      <c r="J1619" s="5">
        <f t="shared" si="229"/>
        <v>6177734.76</v>
      </c>
      <c r="K1619" s="5">
        <f t="shared" si="229"/>
        <v>2798315.52</v>
      </c>
      <c r="L1619" s="5">
        <f t="shared" si="230"/>
        <v>8976050.28</v>
      </c>
      <c r="M1619" s="7">
        <f t="shared" si="231"/>
        <v>0.68824645220236</v>
      </c>
      <c r="N1619" s="7">
        <f t="shared" si="232"/>
        <v>0.49014947204827</v>
      </c>
      <c r="O1619" s="7">
        <f t="shared" si="233"/>
        <v>0.339436599615552</v>
      </c>
      <c r="P1619" s="7">
        <f t="shared" si="234"/>
        <v>0.31175354779764</v>
      </c>
      <c r="Q1619" s="7">
        <f t="shared" si="235"/>
        <v>0.50985052795173</v>
      </c>
      <c r="R1619" s="11">
        <f t="shared" si="236"/>
        <v>-0.491904635553254</v>
      </c>
      <c r="S1619" s="12">
        <f t="shared" si="237"/>
        <v>0.0802630201212048</v>
      </c>
    </row>
    <row r="1620" ht="14.4" spans="1:19">
      <c r="A1620" s="1">
        <v>2018</v>
      </c>
      <c r="B1620" s="1">
        <v>162</v>
      </c>
      <c r="C1620" s="2" t="s">
        <v>190</v>
      </c>
      <c r="D1620" s="5">
        <v>30506</v>
      </c>
      <c r="E1620" s="5">
        <v>13786</v>
      </c>
      <c r="F1620" s="7">
        <v>0.500884514197587</v>
      </c>
      <c r="G1620" s="5">
        <v>440.92</v>
      </c>
      <c r="H1620" s="5">
        <v>220.85</v>
      </c>
      <c r="I1620" s="5">
        <v>220.07</v>
      </c>
      <c r="J1620" s="5">
        <f t="shared" si="229"/>
        <v>6737250.1</v>
      </c>
      <c r="K1620" s="5">
        <f t="shared" si="229"/>
        <v>3033885.02</v>
      </c>
      <c r="L1620" s="5">
        <f t="shared" si="230"/>
        <v>9771135.12</v>
      </c>
      <c r="M1620" s="7">
        <f t="shared" si="231"/>
        <v>0.689505366291568</v>
      </c>
      <c r="N1620" s="7">
        <f t="shared" si="232"/>
        <v>0.500884514197587</v>
      </c>
      <c r="O1620" s="7">
        <f t="shared" si="233"/>
        <v>0.319598916147432</v>
      </c>
      <c r="P1620" s="7">
        <f t="shared" si="234"/>
        <v>0.310494633708432</v>
      </c>
      <c r="Q1620" s="7">
        <f t="shared" si="235"/>
        <v>0.499115485802413</v>
      </c>
      <c r="R1620" s="11">
        <f t="shared" si="236"/>
        <v>-0.47467088496685</v>
      </c>
      <c r="S1620" s="12">
        <f t="shared" si="237"/>
        <v>0.0729824051847835</v>
      </c>
    </row>
    <row r="1621" ht="14.4" spans="1:19">
      <c r="A1621" s="1">
        <v>2019</v>
      </c>
      <c r="B1621" s="1">
        <v>162</v>
      </c>
      <c r="C1621" s="2" t="s">
        <v>190</v>
      </c>
      <c r="D1621" s="5">
        <v>32916</v>
      </c>
      <c r="E1621" s="5">
        <v>15289</v>
      </c>
      <c r="F1621" s="7">
        <v>0.509546808702717</v>
      </c>
      <c r="G1621" s="5">
        <v>443.08</v>
      </c>
      <c r="H1621" s="5">
        <v>225.77</v>
      </c>
      <c r="I1621" s="5">
        <v>217.31</v>
      </c>
      <c r="J1621" s="5">
        <f t="shared" si="229"/>
        <v>7431445.32</v>
      </c>
      <c r="K1621" s="5">
        <f t="shared" si="229"/>
        <v>3322452.59</v>
      </c>
      <c r="L1621" s="5">
        <f t="shared" si="230"/>
        <v>10753897.91</v>
      </c>
      <c r="M1621" s="7">
        <f t="shared" si="231"/>
        <v>0.691046668119244</v>
      </c>
      <c r="N1621" s="7">
        <f t="shared" si="232"/>
        <v>0.509546808702717</v>
      </c>
      <c r="O1621" s="7">
        <f t="shared" si="233"/>
        <v>0.304685638279464</v>
      </c>
      <c r="P1621" s="7">
        <f t="shared" si="234"/>
        <v>0.308953331880756</v>
      </c>
      <c r="Q1621" s="7">
        <f t="shared" si="235"/>
        <v>0.490453191297283</v>
      </c>
      <c r="R1621" s="11">
        <f t="shared" si="236"/>
        <v>-0.462139607885526</v>
      </c>
      <c r="S1621" s="12">
        <f t="shared" si="237"/>
        <v>0.0677724235065094</v>
      </c>
    </row>
    <row r="1622" ht="14.4" spans="1:19">
      <c r="A1622" s="1">
        <v>2010</v>
      </c>
      <c r="B1622" s="1">
        <v>163</v>
      </c>
      <c r="C1622" s="2" t="s">
        <v>191</v>
      </c>
      <c r="D1622" s="5">
        <v>17642</v>
      </c>
      <c r="E1622" s="5">
        <v>5302</v>
      </c>
      <c r="F1622" s="7">
        <v>0.396034551882494</v>
      </c>
      <c r="G1622" s="5">
        <v>548.74</v>
      </c>
      <c r="H1622" s="5">
        <v>217.32</v>
      </c>
      <c r="I1622" s="5">
        <v>331.42</v>
      </c>
      <c r="J1622" s="5">
        <f t="shared" si="229"/>
        <v>3833959.44</v>
      </c>
      <c r="K1622" s="5">
        <f t="shared" si="229"/>
        <v>1757188.84</v>
      </c>
      <c r="L1622" s="5">
        <f t="shared" si="230"/>
        <v>5591148.28</v>
      </c>
      <c r="M1622" s="7">
        <f t="shared" si="231"/>
        <v>0.685719506619846</v>
      </c>
      <c r="N1622" s="7">
        <f t="shared" si="232"/>
        <v>0.396034551882494</v>
      </c>
      <c r="O1622" s="7">
        <f t="shared" si="233"/>
        <v>0.548967201955545</v>
      </c>
      <c r="P1622" s="7">
        <f t="shared" si="234"/>
        <v>0.314280493380154</v>
      </c>
      <c r="Q1622" s="7">
        <f t="shared" si="235"/>
        <v>0.603965448117506</v>
      </c>
      <c r="R1622" s="11">
        <f t="shared" si="236"/>
        <v>-0.653231113014196</v>
      </c>
      <c r="S1622" s="12">
        <f t="shared" si="237"/>
        <v>0.171139722386065</v>
      </c>
    </row>
    <row r="1623" ht="14.4" spans="1:19">
      <c r="A1623" s="1">
        <v>2011</v>
      </c>
      <c r="B1623" s="1">
        <v>163</v>
      </c>
      <c r="C1623" s="2" t="s">
        <v>191</v>
      </c>
      <c r="D1623" s="5">
        <v>19590</v>
      </c>
      <c r="E1623" s="5">
        <v>6269</v>
      </c>
      <c r="F1623" s="7">
        <v>0.414758775097501</v>
      </c>
      <c r="G1623" s="5">
        <v>553.84</v>
      </c>
      <c r="H1623" s="5">
        <v>229.71</v>
      </c>
      <c r="I1623" s="5">
        <v>324.13</v>
      </c>
      <c r="J1623" s="5">
        <f t="shared" si="229"/>
        <v>4500018.9</v>
      </c>
      <c r="K1623" s="5">
        <f t="shared" si="229"/>
        <v>2031970.97</v>
      </c>
      <c r="L1623" s="5">
        <f t="shared" si="230"/>
        <v>6531989.87</v>
      </c>
      <c r="M1623" s="7">
        <f t="shared" si="231"/>
        <v>0.688920067170894</v>
      </c>
      <c r="N1623" s="7">
        <f t="shared" si="232"/>
        <v>0.414758775097501</v>
      </c>
      <c r="O1623" s="7">
        <f t="shared" si="233"/>
        <v>0.507428165063766</v>
      </c>
      <c r="P1623" s="7">
        <f t="shared" si="234"/>
        <v>0.311079932829106</v>
      </c>
      <c r="Q1623" s="7">
        <f t="shared" si="235"/>
        <v>0.585241224902499</v>
      </c>
      <c r="R1623" s="11">
        <f t="shared" si="236"/>
        <v>-0.631974214600852</v>
      </c>
      <c r="S1623" s="12">
        <f t="shared" si="237"/>
        <v>0.152982949332373</v>
      </c>
    </row>
    <row r="1624" ht="14.4" spans="1:19">
      <c r="A1624" s="1">
        <v>2012</v>
      </c>
      <c r="B1624" s="1">
        <v>163</v>
      </c>
      <c r="C1624" s="2" t="s">
        <v>191</v>
      </c>
      <c r="D1624" s="5">
        <v>22171</v>
      </c>
      <c r="E1624" s="5">
        <v>7269</v>
      </c>
      <c r="F1624" s="7">
        <v>0.431860531785279</v>
      </c>
      <c r="G1624" s="5">
        <v>558.12</v>
      </c>
      <c r="H1624" s="5">
        <v>241.03</v>
      </c>
      <c r="I1624" s="5">
        <v>317.09</v>
      </c>
      <c r="J1624" s="5">
        <f t="shared" si="229"/>
        <v>5343876.13</v>
      </c>
      <c r="K1624" s="5">
        <f t="shared" si="229"/>
        <v>2304927.21</v>
      </c>
      <c r="L1624" s="5">
        <f t="shared" si="230"/>
        <v>7648803.34</v>
      </c>
      <c r="M1624" s="7">
        <f t="shared" si="231"/>
        <v>0.698655187283191</v>
      </c>
      <c r="N1624" s="7">
        <f t="shared" si="232"/>
        <v>0.431860531785279</v>
      </c>
      <c r="O1624" s="7">
        <f t="shared" si="233"/>
        <v>0.481054633193133</v>
      </c>
      <c r="P1624" s="7">
        <f t="shared" si="234"/>
        <v>0.301344812716809</v>
      </c>
      <c r="Q1624" s="7">
        <f t="shared" si="235"/>
        <v>0.568139468214721</v>
      </c>
      <c r="R1624" s="11">
        <f t="shared" si="236"/>
        <v>-0.634111764914441</v>
      </c>
      <c r="S1624" s="12">
        <f t="shared" si="237"/>
        <v>0.145005023807328</v>
      </c>
    </row>
    <row r="1625" ht="14.4" spans="1:19">
      <c r="A1625" s="1">
        <v>2013</v>
      </c>
      <c r="B1625" s="1">
        <v>163</v>
      </c>
      <c r="C1625" s="2" t="s">
        <v>191</v>
      </c>
      <c r="D1625" s="5">
        <v>24366</v>
      </c>
      <c r="E1625" s="5">
        <v>8272</v>
      </c>
      <c r="F1625" s="7">
        <v>0.444037349933304</v>
      </c>
      <c r="G1625" s="5">
        <v>562.25</v>
      </c>
      <c r="H1625" s="5">
        <v>249.66</v>
      </c>
      <c r="I1625" s="5">
        <v>312.59</v>
      </c>
      <c r="J1625" s="5">
        <f t="shared" si="229"/>
        <v>6083215.56</v>
      </c>
      <c r="K1625" s="5">
        <f t="shared" si="229"/>
        <v>2585744.48</v>
      </c>
      <c r="L1625" s="5">
        <f t="shared" si="230"/>
        <v>8668960.04</v>
      </c>
      <c r="M1625" s="7">
        <f t="shared" si="231"/>
        <v>0.701723797541002</v>
      </c>
      <c r="N1625" s="7">
        <f t="shared" si="232"/>
        <v>0.444037349933304</v>
      </c>
      <c r="O1625" s="7">
        <f t="shared" si="233"/>
        <v>0.457631195441828</v>
      </c>
      <c r="P1625" s="7">
        <f t="shared" si="234"/>
        <v>0.298276202458998</v>
      </c>
      <c r="Q1625" s="7">
        <f t="shared" si="235"/>
        <v>0.555962650066696</v>
      </c>
      <c r="R1625" s="11">
        <f t="shared" si="236"/>
        <v>-0.622681204724314</v>
      </c>
      <c r="S1625" s="12">
        <f t="shared" si="237"/>
        <v>0.135399715250906</v>
      </c>
    </row>
    <row r="1626" ht="14.4" spans="1:19">
      <c r="A1626" s="1">
        <v>2014</v>
      </c>
      <c r="B1626" s="1">
        <v>163</v>
      </c>
      <c r="C1626" s="2" t="s">
        <v>191</v>
      </c>
      <c r="D1626" s="5">
        <v>25984</v>
      </c>
      <c r="E1626" s="5">
        <v>10320</v>
      </c>
      <c r="F1626" s="7">
        <v>0.455999010618187</v>
      </c>
      <c r="G1626" s="5">
        <v>566.01</v>
      </c>
      <c r="H1626" s="5">
        <v>258.1</v>
      </c>
      <c r="I1626" s="5">
        <v>307.91</v>
      </c>
      <c r="J1626" s="5">
        <f t="shared" si="229"/>
        <v>6706470.4</v>
      </c>
      <c r="K1626" s="5">
        <f t="shared" si="229"/>
        <v>3177631.2</v>
      </c>
      <c r="L1626" s="5">
        <f t="shared" si="230"/>
        <v>9884101.6</v>
      </c>
      <c r="M1626" s="7">
        <f t="shared" si="231"/>
        <v>0.678510872449955</v>
      </c>
      <c r="N1626" s="7">
        <f t="shared" si="232"/>
        <v>0.455999010618187</v>
      </c>
      <c r="O1626" s="7">
        <f t="shared" si="233"/>
        <v>0.397409863576055</v>
      </c>
      <c r="P1626" s="7">
        <f t="shared" si="234"/>
        <v>0.321489127550045</v>
      </c>
      <c r="Q1626" s="7">
        <f t="shared" si="235"/>
        <v>0.544000989381813</v>
      </c>
      <c r="R1626" s="11">
        <f t="shared" si="236"/>
        <v>-0.525987340349796</v>
      </c>
      <c r="S1626" s="12">
        <f t="shared" si="237"/>
        <v>0.100547702103782</v>
      </c>
    </row>
    <row r="1627" ht="14.4" spans="1:19">
      <c r="A1627" s="1">
        <v>2015</v>
      </c>
      <c r="B1627" s="1">
        <v>163</v>
      </c>
      <c r="C1627" s="2" t="s">
        <v>191</v>
      </c>
      <c r="D1627" s="5">
        <v>28089</v>
      </c>
      <c r="E1627" s="5">
        <v>11404</v>
      </c>
      <c r="F1627" s="7">
        <v>0.465114241659658</v>
      </c>
      <c r="G1627" s="5">
        <v>570.72</v>
      </c>
      <c r="H1627" s="5">
        <v>265.45</v>
      </c>
      <c r="I1627" s="5">
        <v>305.27</v>
      </c>
      <c r="J1627" s="5">
        <f t="shared" si="229"/>
        <v>7456225.05</v>
      </c>
      <c r="K1627" s="5">
        <f t="shared" si="229"/>
        <v>3481299.08</v>
      </c>
      <c r="L1627" s="5">
        <f t="shared" si="230"/>
        <v>10937524.13</v>
      </c>
      <c r="M1627" s="7">
        <f t="shared" si="231"/>
        <v>0.6817105006012</v>
      </c>
      <c r="N1627" s="7">
        <f t="shared" si="232"/>
        <v>0.465114241659658</v>
      </c>
      <c r="O1627" s="7">
        <f t="shared" si="233"/>
        <v>0.382322025400579</v>
      </c>
      <c r="P1627" s="7">
        <f t="shared" si="234"/>
        <v>0.3182894993988</v>
      </c>
      <c r="Q1627" s="7">
        <f t="shared" si="235"/>
        <v>0.534885758340342</v>
      </c>
      <c r="R1627" s="11">
        <f t="shared" si="236"/>
        <v>-0.519091844173858</v>
      </c>
      <c r="S1627" s="12">
        <f t="shared" si="237"/>
        <v>0.0954114561025957</v>
      </c>
    </row>
    <row r="1628" ht="14.4" spans="1:19">
      <c r="A1628" s="1">
        <v>2016</v>
      </c>
      <c r="B1628" s="1">
        <v>163</v>
      </c>
      <c r="C1628" s="2" t="s">
        <v>191</v>
      </c>
      <c r="D1628" s="5">
        <v>30083</v>
      </c>
      <c r="E1628" s="5">
        <v>12590</v>
      </c>
      <c r="F1628" s="7">
        <v>0.472671994440584</v>
      </c>
      <c r="G1628" s="5">
        <v>575.6</v>
      </c>
      <c r="H1628" s="5">
        <v>272.07</v>
      </c>
      <c r="I1628" s="5">
        <v>303.53</v>
      </c>
      <c r="J1628" s="5">
        <f t="shared" si="229"/>
        <v>8184681.81</v>
      </c>
      <c r="K1628" s="5">
        <f t="shared" si="229"/>
        <v>3821442.7</v>
      </c>
      <c r="L1628" s="5">
        <f t="shared" si="230"/>
        <v>12006124.51</v>
      </c>
      <c r="M1628" s="7">
        <f t="shared" si="231"/>
        <v>0.681708889757299</v>
      </c>
      <c r="N1628" s="7">
        <f t="shared" si="232"/>
        <v>0.472671994440584</v>
      </c>
      <c r="O1628" s="7">
        <f t="shared" si="233"/>
        <v>0.366201028758273</v>
      </c>
      <c r="P1628" s="7">
        <f t="shared" si="234"/>
        <v>0.318291110242701</v>
      </c>
      <c r="Q1628" s="7">
        <f t="shared" si="235"/>
        <v>0.527328005559416</v>
      </c>
      <c r="R1628" s="11">
        <f t="shared" si="236"/>
        <v>-0.504856351336554</v>
      </c>
      <c r="S1628" s="12">
        <f t="shared" si="237"/>
        <v>0.0889512081627923</v>
      </c>
    </row>
    <row r="1629" ht="14.4" spans="1:19">
      <c r="A1629" s="1">
        <v>2017</v>
      </c>
      <c r="B1629" s="1">
        <v>163</v>
      </c>
      <c r="C1629" s="2" t="s">
        <v>191</v>
      </c>
      <c r="D1629" s="5">
        <v>32159</v>
      </c>
      <c r="E1629" s="5">
        <v>13597</v>
      </c>
      <c r="F1629" s="7">
        <v>0.481895780271219</v>
      </c>
      <c r="G1629" s="5">
        <v>581.08</v>
      </c>
      <c r="H1629" s="5">
        <v>280.02</v>
      </c>
      <c r="I1629" s="5">
        <v>301.06</v>
      </c>
      <c r="J1629" s="5">
        <f t="shared" si="229"/>
        <v>9005163.18</v>
      </c>
      <c r="K1629" s="5">
        <f t="shared" si="229"/>
        <v>4093512.82</v>
      </c>
      <c r="L1629" s="5">
        <f t="shared" si="230"/>
        <v>13098676</v>
      </c>
      <c r="M1629" s="7">
        <f t="shared" si="231"/>
        <v>0.687486520011641</v>
      </c>
      <c r="N1629" s="7">
        <f t="shared" si="232"/>
        <v>0.481895780271219</v>
      </c>
      <c r="O1629" s="7">
        <f t="shared" si="233"/>
        <v>0.355314354925473</v>
      </c>
      <c r="P1629" s="7">
        <f t="shared" si="234"/>
        <v>0.312513479988359</v>
      </c>
      <c r="Q1629" s="7">
        <f t="shared" si="235"/>
        <v>0.518104219728781</v>
      </c>
      <c r="R1629" s="11">
        <f t="shared" si="236"/>
        <v>-0.505528814200936</v>
      </c>
      <c r="S1629" s="12">
        <f t="shared" si="237"/>
        <v>0.0862892604175713</v>
      </c>
    </row>
    <row r="1630" ht="14.4" spans="1:19">
      <c r="A1630" s="1">
        <v>2018</v>
      </c>
      <c r="B1630" s="1">
        <v>163</v>
      </c>
      <c r="C1630" s="2" t="s">
        <v>191</v>
      </c>
      <c r="D1630" s="5">
        <v>33960</v>
      </c>
      <c r="E1630" s="5">
        <v>14984</v>
      </c>
      <c r="F1630" s="7">
        <v>0.492862881857189</v>
      </c>
      <c r="G1630" s="5">
        <v>584.97</v>
      </c>
      <c r="H1630" s="5">
        <v>288.31</v>
      </c>
      <c r="I1630" s="5">
        <v>296.66</v>
      </c>
      <c r="J1630" s="5">
        <f t="shared" si="229"/>
        <v>9791007.6</v>
      </c>
      <c r="K1630" s="5">
        <f t="shared" si="229"/>
        <v>4445153.44</v>
      </c>
      <c r="L1630" s="5">
        <f t="shared" si="230"/>
        <v>14236161.04</v>
      </c>
      <c r="M1630" s="7">
        <f t="shared" si="231"/>
        <v>0.687756170535705</v>
      </c>
      <c r="N1630" s="7">
        <f t="shared" si="232"/>
        <v>0.492862881857189</v>
      </c>
      <c r="O1630" s="7">
        <f t="shared" si="233"/>
        <v>0.333203366576312</v>
      </c>
      <c r="P1630" s="7">
        <f t="shared" si="234"/>
        <v>0.312243829464295</v>
      </c>
      <c r="Q1630" s="7">
        <f t="shared" si="235"/>
        <v>0.507137118142811</v>
      </c>
      <c r="R1630" s="11">
        <f t="shared" si="236"/>
        <v>-0.484997029725047</v>
      </c>
      <c r="S1630" s="12">
        <f t="shared" si="237"/>
        <v>0.0777253415659715</v>
      </c>
    </row>
    <row r="1631" ht="14.4" spans="1:19">
      <c r="A1631" s="1">
        <v>2019</v>
      </c>
      <c r="B1631" s="1">
        <v>163</v>
      </c>
      <c r="C1631" s="2" t="s">
        <v>191</v>
      </c>
      <c r="D1631" s="5">
        <v>36133</v>
      </c>
      <c r="E1631" s="5">
        <v>16348</v>
      </c>
      <c r="F1631" s="7">
        <v>0.500986763755147</v>
      </c>
      <c r="G1631" s="5">
        <v>587.78</v>
      </c>
      <c r="H1631" s="5">
        <v>294.47</v>
      </c>
      <c r="I1631" s="5">
        <v>293.31</v>
      </c>
      <c r="J1631" s="5">
        <f t="shared" si="229"/>
        <v>10640084.51</v>
      </c>
      <c r="K1631" s="5">
        <f t="shared" si="229"/>
        <v>4795031.88</v>
      </c>
      <c r="L1631" s="5">
        <f t="shared" si="230"/>
        <v>15435116.39</v>
      </c>
      <c r="M1631" s="7">
        <f t="shared" si="231"/>
        <v>0.689342680751888</v>
      </c>
      <c r="N1631" s="7">
        <f t="shared" si="232"/>
        <v>0.500986763755147</v>
      </c>
      <c r="O1631" s="7">
        <f t="shared" si="233"/>
        <v>0.319158825867763</v>
      </c>
      <c r="P1631" s="7">
        <f t="shared" si="234"/>
        <v>0.310657319248112</v>
      </c>
      <c r="Q1631" s="7">
        <f t="shared" si="235"/>
        <v>0.499013236244853</v>
      </c>
      <c r="R1631" s="11">
        <f t="shared" si="236"/>
        <v>-0.47394218363284</v>
      </c>
      <c r="S1631" s="12">
        <f t="shared" si="237"/>
        <v>0.0727761923633342</v>
      </c>
    </row>
    <row r="1632" ht="14.4" spans="1:19">
      <c r="A1632" s="1">
        <v>2010</v>
      </c>
      <c r="B1632" s="1">
        <v>164</v>
      </c>
      <c r="C1632" s="2" t="s">
        <v>192</v>
      </c>
      <c r="D1632" s="5">
        <v>15976</v>
      </c>
      <c r="E1632" s="5">
        <v>3461</v>
      </c>
      <c r="F1632" s="7">
        <v>0.266037844698281</v>
      </c>
      <c r="G1632" s="5">
        <v>346.68</v>
      </c>
      <c r="H1632" s="5">
        <v>92.23</v>
      </c>
      <c r="I1632" s="5">
        <v>254.45</v>
      </c>
      <c r="J1632" s="5">
        <f t="shared" si="229"/>
        <v>1473466.48</v>
      </c>
      <c r="K1632" s="5">
        <f t="shared" si="229"/>
        <v>880651.45</v>
      </c>
      <c r="L1632" s="5">
        <f t="shared" si="230"/>
        <v>2354117.93</v>
      </c>
      <c r="M1632" s="7">
        <f t="shared" si="231"/>
        <v>0.625910223622484</v>
      </c>
      <c r="N1632" s="7">
        <f t="shared" si="232"/>
        <v>0.266037844698281</v>
      </c>
      <c r="O1632" s="7">
        <f t="shared" si="233"/>
        <v>0.855568376108252</v>
      </c>
      <c r="P1632" s="7">
        <f t="shared" si="234"/>
        <v>0.374089776377516</v>
      </c>
      <c r="Q1632" s="7">
        <f t="shared" si="235"/>
        <v>0.733962155301719</v>
      </c>
      <c r="R1632" s="11">
        <f t="shared" si="236"/>
        <v>-0.673961655352055</v>
      </c>
      <c r="S1632" s="12">
        <f t="shared" si="237"/>
        <v>0.283386828676571</v>
      </c>
    </row>
    <row r="1633" ht="14.4" spans="1:19">
      <c r="A1633" s="1">
        <v>2011</v>
      </c>
      <c r="B1633" s="1">
        <v>164</v>
      </c>
      <c r="C1633" s="2" t="s">
        <v>192</v>
      </c>
      <c r="D1633" s="5">
        <v>17384</v>
      </c>
      <c r="E1633" s="5">
        <v>4052</v>
      </c>
      <c r="F1633" s="7">
        <v>0.284009614834316</v>
      </c>
      <c r="G1633" s="5">
        <v>349.46</v>
      </c>
      <c r="H1633" s="5">
        <v>99.25</v>
      </c>
      <c r="I1633" s="5">
        <v>250.21</v>
      </c>
      <c r="J1633" s="5">
        <f t="shared" si="229"/>
        <v>1725362</v>
      </c>
      <c r="K1633" s="5">
        <f t="shared" si="229"/>
        <v>1013850.92</v>
      </c>
      <c r="L1633" s="5">
        <f t="shared" si="230"/>
        <v>2739212.92</v>
      </c>
      <c r="M1633" s="7">
        <f t="shared" si="231"/>
        <v>0.629875095653389</v>
      </c>
      <c r="N1633" s="7">
        <f t="shared" si="232"/>
        <v>0.284009614834316</v>
      </c>
      <c r="O1633" s="7">
        <f t="shared" si="233"/>
        <v>0.796513446223114</v>
      </c>
      <c r="P1633" s="7">
        <f t="shared" si="234"/>
        <v>0.370124904346611</v>
      </c>
      <c r="Q1633" s="7">
        <f t="shared" si="235"/>
        <v>0.715990385165684</v>
      </c>
      <c r="R1633" s="11">
        <f t="shared" si="236"/>
        <v>-0.659826210344577</v>
      </c>
      <c r="S1633" s="12">
        <f t="shared" si="237"/>
        <v>0.257485870139822</v>
      </c>
    </row>
    <row r="1634" ht="14.4" spans="1:19">
      <c r="A1634" s="1">
        <v>2012</v>
      </c>
      <c r="B1634" s="1">
        <v>164</v>
      </c>
      <c r="C1634" s="2" t="s">
        <v>192</v>
      </c>
      <c r="D1634" s="5">
        <v>19561</v>
      </c>
      <c r="E1634" s="5">
        <v>4774</v>
      </c>
      <c r="F1634" s="7">
        <v>0.298143884483102</v>
      </c>
      <c r="G1634" s="5">
        <v>351.81</v>
      </c>
      <c r="H1634" s="5">
        <v>104.89</v>
      </c>
      <c r="I1634" s="5">
        <v>246.92</v>
      </c>
      <c r="J1634" s="5">
        <f t="shared" si="229"/>
        <v>2051753.29</v>
      </c>
      <c r="K1634" s="5">
        <f t="shared" si="229"/>
        <v>1178796.08</v>
      </c>
      <c r="L1634" s="5">
        <f t="shared" si="230"/>
        <v>3230549.37</v>
      </c>
      <c r="M1634" s="7">
        <f t="shared" si="231"/>
        <v>0.635109715100872</v>
      </c>
      <c r="N1634" s="7">
        <f t="shared" si="232"/>
        <v>0.298143884483102</v>
      </c>
      <c r="O1634" s="7">
        <f t="shared" si="233"/>
        <v>0.756221559839846</v>
      </c>
      <c r="P1634" s="7">
        <f t="shared" si="234"/>
        <v>0.364890284899128</v>
      </c>
      <c r="Q1634" s="7">
        <f t="shared" si="235"/>
        <v>0.701856115516898</v>
      </c>
      <c r="R1634" s="11">
        <f t="shared" si="236"/>
        <v>-0.654131700287738</v>
      </c>
      <c r="S1634" s="12">
        <f t="shared" si="237"/>
        <v>0.241597356943477</v>
      </c>
    </row>
    <row r="1635" ht="14.4" spans="1:19">
      <c r="A1635" s="1">
        <v>2013</v>
      </c>
      <c r="B1635" s="1">
        <v>164</v>
      </c>
      <c r="C1635" s="2" t="s">
        <v>192</v>
      </c>
      <c r="D1635" s="5">
        <v>21458</v>
      </c>
      <c r="E1635" s="5">
        <v>5409</v>
      </c>
      <c r="F1635" s="7">
        <v>0.311012072661627</v>
      </c>
      <c r="G1635" s="5">
        <v>354.52</v>
      </c>
      <c r="H1635" s="5">
        <v>110.26</v>
      </c>
      <c r="I1635" s="5">
        <v>244.26</v>
      </c>
      <c r="J1635" s="5">
        <f t="shared" si="229"/>
        <v>2365959.08</v>
      </c>
      <c r="K1635" s="5">
        <f t="shared" si="229"/>
        <v>1321202.34</v>
      </c>
      <c r="L1635" s="5">
        <f t="shared" si="230"/>
        <v>3687161.42</v>
      </c>
      <c r="M1635" s="7">
        <f t="shared" si="231"/>
        <v>0.641674939200248</v>
      </c>
      <c r="N1635" s="7">
        <f t="shared" si="232"/>
        <v>0.311012072661627</v>
      </c>
      <c r="O1635" s="7">
        <f t="shared" si="233"/>
        <v>0.72425011995732</v>
      </c>
      <c r="P1635" s="7">
        <f t="shared" si="234"/>
        <v>0.358325060799752</v>
      </c>
      <c r="Q1635" s="7">
        <f t="shared" si="235"/>
        <v>0.688987927338373</v>
      </c>
      <c r="R1635" s="11">
        <f t="shared" si="236"/>
        <v>-0.653783183367945</v>
      </c>
      <c r="S1635" s="12">
        <f t="shared" si="237"/>
        <v>0.230466252759211</v>
      </c>
    </row>
    <row r="1636" ht="14.4" spans="1:19">
      <c r="A1636" s="1">
        <v>2014</v>
      </c>
      <c r="B1636" s="1">
        <v>164</v>
      </c>
      <c r="C1636" s="2" t="s">
        <v>192</v>
      </c>
      <c r="D1636" s="5">
        <v>23359</v>
      </c>
      <c r="E1636" s="5">
        <v>7677</v>
      </c>
      <c r="F1636" s="7">
        <v>0.327420981842636</v>
      </c>
      <c r="G1636" s="5">
        <v>356.88</v>
      </c>
      <c r="H1636" s="5">
        <v>116.85</v>
      </c>
      <c r="I1636" s="5">
        <v>240.03</v>
      </c>
      <c r="J1636" s="5">
        <f t="shared" si="229"/>
        <v>2729499.15</v>
      </c>
      <c r="K1636" s="5">
        <f t="shared" si="229"/>
        <v>1842710.31</v>
      </c>
      <c r="L1636" s="5">
        <f t="shared" si="230"/>
        <v>4572209.46</v>
      </c>
      <c r="M1636" s="7">
        <f t="shared" si="231"/>
        <v>0.596975964001439</v>
      </c>
      <c r="N1636" s="7">
        <f t="shared" si="232"/>
        <v>0.327420981842636</v>
      </c>
      <c r="O1636" s="7">
        <f t="shared" si="233"/>
        <v>0.600630102130978</v>
      </c>
      <c r="P1636" s="7">
        <f t="shared" si="234"/>
        <v>0.403024035998561</v>
      </c>
      <c r="Q1636" s="7">
        <f t="shared" si="235"/>
        <v>0.672579018157364</v>
      </c>
      <c r="R1636" s="11">
        <f t="shared" si="236"/>
        <v>-0.512123400847811</v>
      </c>
      <c r="S1636" s="12">
        <f t="shared" si="237"/>
        <v>0.15216369428893</v>
      </c>
    </row>
    <row r="1637" ht="14.4" spans="1:19">
      <c r="A1637" s="1">
        <v>2015</v>
      </c>
      <c r="B1637" s="1">
        <v>164</v>
      </c>
      <c r="C1637" s="2" t="s">
        <v>192</v>
      </c>
      <c r="D1637" s="5">
        <v>25041</v>
      </c>
      <c r="E1637" s="5">
        <v>8452</v>
      </c>
      <c r="F1637" s="7">
        <v>0.341034837489921</v>
      </c>
      <c r="G1637" s="5">
        <v>359.67</v>
      </c>
      <c r="H1637" s="5">
        <v>122.66</v>
      </c>
      <c r="I1637" s="5">
        <v>237.01</v>
      </c>
      <c r="J1637" s="5">
        <f t="shared" si="229"/>
        <v>3071529.06</v>
      </c>
      <c r="K1637" s="5">
        <f t="shared" si="229"/>
        <v>2003208.52</v>
      </c>
      <c r="L1637" s="5">
        <f t="shared" si="230"/>
        <v>5074737.58</v>
      </c>
      <c r="M1637" s="7">
        <f t="shared" si="231"/>
        <v>0.605258697928573</v>
      </c>
      <c r="N1637" s="7">
        <f t="shared" si="232"/>
        <v>0.341034837489921</v>
      </c>
      <c r="O1637" s="7">
        <f t="shared" si="233"/>
        <v>0.573671331725701</v>
      </c>
      <c r="P1637" s="7">
        <f t="shared" si="234"/>
        <v>0.394741302071426</v>
      </c>
      <c r="Q1637" s="7">
        <f t="shared" si="235"/>
        <v>0.658965162510079</v>
      </c>
      <c r="R1637" s="11">
        <f t="shared" si="236"/>
        <v>-0.512440050057198</v>
      </c>
      <c r="S1637" s="12">
        <f t="shared" si="237"/>
        <v>0.144938310686123</v>
      </c>
    </row>
    <row r="1638" ht="14.4" spans="1:19">
      <c r="A1638" s="1">
        <v>2016</v>
      </c>
      <c r="B1638" s="1">
        <v>164</v>
      </c>
      <c r="C1638" s="2" t="s">
        <v>192</v>
      </c>
      <c r="D1638" s="5">
        <v>26919</v>
      </c>
      <c r="E1638" s="5">
        <v>9348</v>
      </c>
      <c r="F1638" s="7">
        <v>0.351914258880725</v>
      </c>
      <c r="G1638" s="5">
        <v>362.02</v>
      </c>
      <c r="H1638" s="5">
        <v>127.4</v>
      </c>
      <c r="I1638" s="5">
        <v>234.62</v>
      </c>
      <c r="J1638" s="5">
        <f t="shared" si="229"/>
        <v>3429480.6</v>
      </c>
      <c r="K1638" s="5">
        <f t="shared" si="229"/>
        <v>2193227.76</v>
      </c>
      <c r="L1638" s="5">
        <f t="shared" si="230"/>
        <v>5622708.36</v>
      </c>
      <c r="M1638" s="7">
        <f t="shared" si="231"/>
        <v>0.609933928709047</v>
      </c>
      <c r="N1638" s="7">
        <f t="shared" si="232"/>
        <v>0.351914258880725</v>
      </c>
      <c r="O1638" s="7">
        <f t="shared" si="233"/>
        <v>0.549963074507496</v>
      </c>
      <c r="P1638" s="7">
        <f t="shared" si="234"/>
        <v>0.390066071290953</v>
      </c>
      <c r="Q1638" s="7">
        <f t="shared" si="235"/>
        <v>0.648085741119275</v>
      </c>
      <c r="R1638" s="11">
        <f t="shared" si="236"/>
        <v>-0.507706865799923</v>
      </c>
      <c r="S1638" s="12">
        <f t="shared" si="237"/>
        <v>0.137401916169244</v>
      </c>
    </row>
    <row r="1639" ht="14.4" spans="1:19">
      <c r="A1639" s="1">
        <v>2017</v>
      </c>
      <c r="B1639" s="1">
        <v>164</v>
      </c>
      <c r="C1639" s="2" t="s">
        <v>192</v>
      </c>
      <c r="D1639" s="5">
        <v>29126</v>
      </c>
      <c r="E1639" s="5">
        <v>10171</v>
      </c>
      <c r="F1639" s="7">
        <v>0.362950774715481</v>
      </c>
      <c r="G1639" s="5">
        <v>364.65</v>
      </c>
      <c r="H1639" s="5">
        <v>132.35</v>
      </c>
      <c r="I1639" s="5">
        <v>232.3</v>
      </c>
      <c r="J1639" s="5">
        <f t="shared" si="229"/>
        <v>3854826.1</v>
      </c>
      <c r="K1639" s="5">
        <f t="shared" si="229"/>
        <v>2362723.3</v>
      </c>
      <c r="L1639" s="5">
        <f t="shared" si="230"/>
        <v>6217549.4</v>
      </c>
      <c r="M1639" s="7">
        <f t="shared" si="231"/>
        <v>0.619991229985241</v>
      </c>
      <c r="N1639" s="7">
        <f t="shared" si="232"/>
        <v>0.362950774715481</v>
      </c>
      <c r="O1639" s="7">
        <f t="shared" si="233"/>
        <v>0.535438114528993</v>
      </c>
      <c r="P1639" s="7">
        <f t="shared" si="234"/>
        <v>0.380008770014759</v>
      </c>
      <c r="Q1639" s="7">
        <f t="shared" si="235"/>
        <v>0.637049225284519</v>
      </c>
      <c r="R1639" s="11">
        <f t="shared" si="236"/>
        <v>-0.516652597887936</v>
      </c>
      <c r="S1639" s="12">
        <f t="shared" si="237"/>
        <v>0.135634416959485</v>
      </c>
    </row>
    <row r="1640" ht="14.4" spans="1:19">
      <c r="A1640" s="1">
        <v>2018</v>
      </c>
      <c r="B1640" s="1">
        <v>164</v>
      </c>
      <c r="C1640" s="2" t="s">
        <v>192</v>
      </c>
      <c r="D1640" s="5">
        <v>30611</v>
      </c>
      <c r="E1640" s="5">
        <v>11086</v>
      </c>
      <c r="F1640" s="7">
        <v>0.370632801002889</v>
      </c>
      <c r="G1640" s="5">
        <v>366.94</v>
      </c>
      <c r="H1640" s="5">
        <v>136</v>
      </c>
      <c r="I1640" s="5">
        <v>230.94</v>
      </c>
      <c r="J1640" s="5">
        <f t="shared" si="229"/>
        <v>4163096</v>
      </c>
      <c r="K1640" s="5">
        <f t="shared" si="229"/>
        <v>2560200.84</v>
      </c>
      <c r="L1640" s="5">
        <f t="shared" si="230"/>
        <v>6723296.84</v>
      </c>
      <c r="M1640" s="7">
        <f t="shared" si="231"/>
        <v>0.619204550843541</v>
      </c>
      <c r="N1640" s="7">
        <f t="shared" si="232"/>
        <v>0.370632801002889</v>
      </c>
      <c r="O1640" s="7">
        <f t="shared" si="233"/>
        <v>0.513223854034417</v>
      </c>
      <c r="P1640" s="7">
        <f t="shared" si="234"/>
        <v>0.380795449156459</v>
      </c>
      <c r="Q1640" s="7">
        <f t="shared" si="235"/>
        <v>0.629367198997111</v>
      </c>
      <c r="R1640" s="11">
        <f t="shared" si="236"/>
        <v>-0.502452516454067</v>
      </c>
      <c r="S1640" s="12">
        <f t="shared" si="237"/>
        <v>0.126458914336653</v>
      </c>
    </row>
    <row r="1641" ht="14.4" spans="1:19">
      <c r="A1641" s="1">
        <v>2019</v>
      </c>
      <c r="B1641" s="1">
        <v>164</v>
      </c>
      <c r="C1641" s="2" t="s">
        <v>192</v>
      </c>
      <c r="D1641" s="5">
        <v>32784</v>
      </c>
      <c r="E1641" s="5">
        <v>12195</v>
      </c>
      <c r="F1641" s="7">
        <v>0.375169496121929</v>
      </c>
      <c r="G1641" s="5">
        <v>368.74</v>
      </c>
      <c r="H1641" s="5">
        <v>138.34</v>
      </c>
      <c r="I1641" s="5">
        <v>230.4</v>
      </c>
      <c r="J1641" s="5">
        <f t="shared" si="229"/>
        <v>4535338.56</v>
      </c>
      <c r="K1641" s="5">
        <f t="shared" si="229"/>
        <v>2809728</v>
      </c>
      <c r="L1641" s="5">
        <f t="shared" si="230"/>
        <v>7345066.56</v>
      </c>
      <c r="M1641" s="7">
        <f t="shared" si="231"/>
        <v>0.617467319452038</v>
      </c>
      <c r="N1641" s="7">
        <f t="shared" si="232"/>
        <v>0.375169496121929</v>
      </c>
      <c r="O1641" s="7">
        <f t="shared" si="233"/>
        <v>0.498248229624968</v>
      </c>
      <c r="P1641" s="7">
        <f t="shared" si="234"/>
        <v>0.382532680547962</v>
      </c>
      <c r="Q1641" s="7">
        <f t="shared" si="235"/>
        <v>0.624830503878071</v>
      </c>
      <c r="R1641" s="11">
        <f t="shared" si="236"/>
        <v>-0.490666330203693</v>
      </c>
      <c r="S1641" s="12">
        <f t="shared" si="237"/>
        <v>0.119956092220802</v>
      </c>
    </row>
    <row r="1642" ht="14.4" spans="1:19">
      <c r="A1642" s="1">
        <v>2010</v>
      </c>
      <c r="B1642" s="1">
        <v>165</v>
      </c>
      <c r="C1642" s="2" t="s">
        <v>193</v>
      </c>
      <c r="D1642" s="5">
        <v>15802</v>
      </c>
      <c r="E1642" s="5">
        <v>4298</v>
      </c>
      <c r="F1642" s="7">
        <v>0.352847858349112</v>
      </c>
      <c r="G1642" s="5">
        <v>195.41</v>
      </c>
      <c r="H1642" s="5">
        <v>68.95</v>
      </c>
      <c r="I1642" s="5">
        <v>126.46</v>
      </c>
      <c r="J1642" s="5">
        <f t="shared" si="229"/>
        <v>1089547.9</v>
      </c>
      <c r="K1642" s="5">
        <f t="shared" si="229"/>
        <v>543525.08</v>
      </c>
      <c r="L1642" s="5">
        <f t="shared" si="230"/>
        <v>1633072.98</v>
      </c>
      <c r="M1642" s="7">
        <f t="shared" si="231"/>
        <v>0.667176490789775</v>
      </c>
      <c r="N1642" s="7">
        <f t="shared" si="232"/>
        <v>0.352847858349112</v>
      </c>
      <c r="O1642" s="7">
        <f t="shared" si="233"/>
        <v>0.637017646947316</v>
      </c>
      <c r="P1642" s="7">
        <f t="shared" si="234"/>
        <v>0.332823509210225</v>
      </c>
      <c r="Q1642" s="7">
        <f t="shared" si="235"/>
        <v>0.647152141650888</v>
      </c>
      <c r="R1642" s="11">
        <f t="shared" si="236"/>
        <v>-0.664969069132907</v>
      </c>
      <c r="S1642" s="12">
        <f t="shared" si="237"/>
        <v>0.203685859156399</v>
      </c>
    </row>
    <row r="1643" ht="14.4" spans="1:19">
      <c r="A1643" s="1">
        <v>2011</v>
      </c>
      <c r="B1643" s="1">
        <v>165</v>
      </c>
      <c r="C1643" s="2" t="s">
        <v>193</v>
      </c>
      <c r="D1643" s="5">
        <v>17606</v>
      </c>
      <c r="E1643" s="5">
        <v>4963</v>
      </c>
      <c r="F1643" s="7">
        <v>0.370400446632493</v>
      </c>
      <c r="G1643" s="5">
        <v>197.03</v>
      </c>
      <c r="H1643" s="5">
        <v>72.98</v>
      </c>
      <c r="I1643" s="5">
        <v>124.05</v>
      </c>
      <c r="J1643" s="5">
        <f t="shared" si="229"/>
        <v>1284885.88</v>
      </c>
      <c r="K1643" s="5">
        <f t="shared" si="229"/>
        <v>615660.15</v>
      </c>
      <c r="L1643" s="5">
        <f t="shared" si="230"/>
        <v>1900546.03</v>
      </c>
      <c r="M1643" s="7">
        <f t="shared" si="231"/>
        <v>0.676061436933469</v>
      </c>
      <c r="N1643" s="7">
        <f t="shared" si="232"/>
        <v>0.370400446632493</v>
      </c>
      <c r="O1643" s="7">
        <f t="shared" si="233"/>
        <v>0.601699246368465</v>
      </c>
      <c r="P1643" s="7">
        <f t="shared" si="234"/>
        <v>0.323938563066531</v>
      </c>
      <c r="Q1643" s="7">
        <f t="shared" si="235"/>
        <v>0.629599553367508</v>
      </c>
      <c r="R1643" s="11">
        <f t="shared" si="236"/>
        <v>-0.664530110064946</v>
      </c>
      <c r="S1643" s="12">
        <f t="shared" si="237"/>
        <v>0.191518728132767</v>
      </c>
    </row>
    <row r="1644" ht="14.4" spans="1:19">
      <c r="A1644" s="1">
        <v>2012</v>
      </c>
      <c r="B1644" s="1">
        <v>165</v>
      </c>
      <c r="C1644" s="2" t="s">
        <v>193</v>
      </c>
      <c r="D1644" s="5">
        <v>19855</v>
      </c>
      <c r="E1644" s="5">
        <v>5823</v>
      </c>
      <c r="F1644" s="7">
        <v>0.389422835002264</v>
      </c>
      <c r="G1644" s="5">
        <v>198.73</v>
      </c>
      <c r="H1644" s="5">
        <v>77.39</v>
      </c>
      <c r="I1644" s="5">
        <v>121.34</v>
      </c>
      <c r="J1644" s="5">
        <f t="shared" si="229"/>
        <v>1536578.45</v>
      </c>
      <c r="K1644" s="5">
        <f t="shared" si="229"/>
        <v>706562.82</v>
      </c>
      <c r="L1644" s="5">
        <f t="shared" si="230"/>
        <v>2243141.27</v>
      </c>
      <c r="M1644" s="7">
        <f t="shared" si="231"/>
        <v>0.685011894056945</v>
      </c>
      <c r="N1644" s="7">
        <f t="shared" si="232"/>
        <v>0.389422835002264</v>
      </c>
      <c r="O1644" s="7">
        <f t="shared" si="233"/>
        <v>0.564770468973949</v>
      </c>
      <c r="P1644" s="7">
        <f t="shared" si="234"/>
        <v>0.314988105943055</v>
      </c>
      <c r="Q1644" s="7">
        <f t="shared" si="235"/>
        <v>0.610577164997736</v>
      </c>
      <c r="R1644" s="11">
        <f t="shared" si="236"/>
        <v>-0.661869802754283</v>
      </c>
      <c r="S1644" s="12">
        <f t="shared" si="237"/>
        <v>0.178393373108798</v>
      </c>
    </row>
    <row r="1645" ht="14.4" spans="1:19">
      <c r="A1645" s="1">
        <v>2013</v>
      </c>
      <c r="B1645" s="1">
        <v>165</v>
      </c>
      <c r="C1645" s="2" t="s">
        <v>193</v>
      </c>
      <c r="D1645" s="5">
        <v>21682</v>
      </c>
      <c r="E1645" s="5">
        <v>6557</v>
      </c>
      <c r="F1645" s="7">
        <v>0.402590259025903</v>
      </c>
      <c r="G1645" s="5">
        <v>199.98</v>
      </c>
      <c r="H1645" s="5">
        <v>80.51</v>
      </c>
      <c r="I1645" s="5">
        <v>119.47</v>
      </c>
      <c r="J1645" s="5">
        <f t="shared" si="229"/>
        <v>1745617.82</v>
      </c>
      <c r="K1645" s="5">
        <f t="shared" si="229"/>
        <v>783364.79</v>
      </c>
      <c r="L1645" s="5">
        <f t="shared" si="230"/>
        <v>2528982.61</v>
      </c>
      <c r="M1645" s="7">
        <f t="shared" si="231"/>
        <v>0.690245086343239</v>
      </c>
      <c r="N1645" s="7">
        <f t="shared" si="232"/>
        <v>0.402590259025903</v>
      </c>
      <c r="O1645" s="7">
        <f t="shared" si="233"/>
        <v>0.539127414376146</v>
      </c>
      <c r="P1645" s="7">
        <f t="shared" si="234"/>
        <v>0.309754913656761</v>
      </c>
      <c r="Q1645" s="7">
        <f t="shared" si="235"/>
        <v>0.597409740974097</v>
      </c>
      <c r="R1645" s="11">
        <f t="shared" si="236"/>
        <v>-0.656821827581472</v>
      </c>
      <c r="S1645" s="12">
        <f t="shared" si="237"/>
        <v>0.168676260195695</v>
      </c>
    </row>
    <row r="1646" ht="14.4" spans="1:19">
      <c r="A1646" s="1">
        <v>2014</v>
      </c>
      <c r="B1646" s="1">
        <v>165</v>
      </c>
      <c r="C1646" s="2" t="s">
        <v>193</v>
      </c>
      <c r="D1646" s="5">
        <v>23613</v>
      </c>
      <c r="E1646" s="5">
        <v>8033</v>
      </c>
      <c r="F1646" s="7">
        <v>0.41581404589252</v>
      </c>
      <c r="G1646" s="5">
        <v>201.34</v>
      </c>
      <c r="H1646" s="5">
        <v>83.72</v>
      </c>
      <c r="I1646" s="5">
        <v>117.62</v>
      </c>
      <c r="J1646" s="5">
        <f t="shared" si="229"/>
        <v>1976880.36</v>
      </c>
      <c r="K1646" s="5">
        <f t="shared" si="229"/>
        <v>944841.46</v>
      </c>
      <c r="L1646" s="5">
        <f t="shared" si="230"/>
        <v>2921721.82</v>
      </c>
      <c r="M1646" s="7">
        <f t="shared" si="231"/>
        <v>0.676614846241591</v>
      </c>
      <c r="N1646" s="7">
        <f t="shared" si="232"/>
        <v>0.41581404589252</v>
      </c>
      <c r="O1646" s="7">
        <f t="shared" si="233"/>
        <v>0.486864043267541</v>
      </c>
      <c r="P1646" s="7">
        <f t="shared" si="234"/>
        <v>0.32338515375841</v>
      </c>
      <c r="Q1646" s="7">
        <f t="shared" si="235"/>
        <v>0.58418595410748</v>
      </c>
      <c r="R1646" s="11">
        <f t="shared" si="236"/>
        <v>-0.591375307369206</v>
      </c>
      <c r="S1646" s="12">
        <f t="shared" si="237"/>
        <v>0.138177445073509</v>
      </c>
    </row>
    <row r="1647" ht="14.4" spans="1:19">
      <c r="A1647" s="1">
        <v>2015</v>
      </c>
      <c r="B1647" s="1">
        <v>165</v>
      </c>
      <c r="C1647" s="2" t="s">
        <v>193</v>
      </c>
      <c r="D1647" s="5">
        <v>25219</v>
      </c>
      <c r="E1647" s="5">
        <v>8820</v>
      </c>
      <c r="F1647" s="7">
        <v>0.426279678167728</v>
      </c>
      <c r="G1647" s="5">
        <v>202.59</v>
      </c>
      <c r="H1647" s="5">
        <v>86.36</v>
      </c>
      <c r="I1647" s="5">
        <v>116.23</v>
      </c>
      <c r="J1647" s="5">
        <f t="shared" si="229"/>
        <v>2177912.84</v>
      </c>
      <c r="K1647" s="5">
        <f t="shared" si="229"/>
        <v>1025148.6</v>
      </c>
      <c r="L1647" s="5">
        <f t="shared" si="230"/>
        <v>3203061.44</v>
      </c>
      <c r="M1647" s="7">
        <f t="shared" si="231"/>
        <v>0.679947256959267</v>
      </c>
      <c r="N1647" s="7">
        <f t="shared" si="232"/>
        <v>0.426279678167728</v>
      </c>
      <c r="O1647" s="7">
        <f t="shared" si="233"/>
        <v>0.466919579492885</v>
      </c>
      <c r="P1647" s="7">
        <f t="shared" si="234"/>
        <v>0.320052743040733</v>
      </c>
      <c r="Q1647" s="7">
        <f t="shared" si="235"/>
        <v>0.573720321832272</v>
      </c>
      <c r="R1647" s="11">
        <f t="shared" si="236"/>
        <v>-0.583656229168485</v>
      </c>
      <c r="S1647" s="12">
        <f t="shared" si="237"/>
        <v>0.130679910158578</v>
      </c>
    </row>
    <row r="1648" ht="14.4" spans="1:19">
      <c r="A1648" s="1">
        <v>2016</v>
      </c>
      <c r="B1648" s="1">
        <v>165</v>
      </c>
      <c r="C1648" s="2" t="s">
        <v>193</v>
      </c>
      <c r="D1648" s="5">
        <v>26883</v>
      </c>
      <c r="E1648" s="5">
        <v>9552</v>
      </c>
      <c r="F1648" s="7">
        <v>0.439790062294599</v>
      </c>
      <c r="G1648" s="5">
        <v>203.87</v>
      </c>
      <c r="H1648" s="5">
        <v>89.66</v>
      </c>
      <c r="I1648" s="5">
        <v>114.21</v>
      </c>
      <c r="J1648" s="5">
        <f t="shared" si="229"/>
        <v>2410329.78</v>
      </c>
      <c r="K1648" s="5">
        <f t="shared" si="229"/>
        <v>1090933.92</v>
      </c>
      <c r="L1648" s="5">
        <f t="shared" si="230"/>
        <v>3501263.7</v>
      </c>
      <c r="M1648" s="7">
        <f t="shared" si="231"/>
        <v>0.688417093519691</v>
      </c>
      <c r="N1648" s="7">
        <f t="shared" si="232"/>
        <v>0.439790062294599</v>
      </c>
      <c r="O1648" s="7">
        <f t="shared" si="233"/>
        <v>0.448097412924322</v>
      </c>
      <c r="P1648" s="7">
        <f t="shared" si="234"/>
        <v>0.311582906480309</v>
      </c>
      <c r="Q1648" s="7">
        <f t="shared" si="235"/>
        <v>0.560209937705401</v>
      </c>
      <c r="R1648" s="11">
        <f t="shared" si="236"/>
        <v>-0.586646146995623</v>
      </c>
      <c r="S1648" s="12">
        <f t="shared" si="237"/>
        <v>0.125689007062684</v>
      </c>
    </row>
    <row r="1649" ht="14.4" spans="1:19">
      <c r="A1649" s="1">
        <v>2017</v>
      </c>
      <c r="B1649" s="1">
        <v>165</v>
      </c>
      <c r="C1649" s="2" t="s">
        <v>193</v>
      </c>
      <c r="D1649" s="5">
        <v>28899</v>
      </c>
      <c r="E1649" s="5">
        <v>10498</v>
      </c>
      <c r="F1649" s="7">
        <v>0.451937569893519</v>
      </c>
      <c r="G1649" s="5">
        <v>205.67</v>
      </c>
      <c r="H1649" s="5">
        <v>92.95</v>
      </c>
      <c r="I1649" s="5">
        <v>112.72</v>
      </c>
      <c r="J1649" s="5">
        <f t="shared" si="229"/>
        <v>2686162.05</v>
      </c>
      <c r="K1649" s="5">
        <f t="shared" si="229"/>
        <v>1183334.56</v>
      </c>
      <c r="L1649" s="5">
        <f t="shared" si="230"/>
        <v>3869496.61</v>
      </c>
      <c r="M1649" s="7">
        <f t="shared" si="231"/>
        <v>0.694189017521842</v>
      </c>
      <c r="N1649" s="7">
        <f t="shared" si="232"/>
        <v>0.451937569893519</v>
      </c>
      <c r="O1649" s="7">
        <f t="shared" si="233"/>
        <v>0.429200232377016</v>
      </c>
      <c r="P1649" s="7">
        <f t="shared" si="234"/>
        <v>0.305810982478158</v>
      </c>
      <c r="Q1649" s="7">
        <f t="shared" si="235"/>
        <v>0.548062430106481</v>
      </c>
      <c r="R1649" s="11">
        <f t="shared" si="236"/>
        <v>-0.583421997236473</v>
      </c>
      <c r="S1649" s="12">
        <f t="shared" si="237"/>
        <v>0.119529233459692</v>
      </c>
    </row>
    <row r="1650" ht="14.4" spans="1:19">
      <c r="A1650" s="1">
        <v>2018</v>
      </c>
      <c r="B1650" s="1">
        <v>165</v>
      </c>
      <c r="C1650" s="2" t="s">
        <v>193</v>
      </c>
      <c r="D1650" s="5">
        <v>30864</v>
      </c>
      <c r="E1650" s="5">
        <v>11548</v>
      </c>
      <c r="F1650" s="7">
        <v>0.46202837016308</v>
      </c>
      <c r="G1650" s="5">
        <v>207.26</v>
      </c>
      <c r="H1650" s="5">
        <v>95.76</v>
      </c>
      <c r="I1650" s="5">
        <v>111.5</v>
      </c>
      <c r="J1650" s="5">
        <f t="shared" si="229"/>
        <v>2955536.64</v>
      </c>
      <c r="K1650" s="5">
        <f t="shared" si="229"/>
        <v>1287602</v>
      </c>
      <c r="L1650" s="5">
        <f t="shared" si="230"/>
        <v>4243138.64</v>
      </c>
      <c r="M1650" s="7">
        <f t="shared" si="231"/>
        <v>0.696544914214729</v>
      </c>
      <c r="N1650" s="7">
        <f t="shared" si="232"/>
        <v>0.46202837016308</v>
      </c>
      <c r="O1650" s="7">
        <f t="shared" si="233"/>
        <v>0.410505980256828</v>
      </c>
      <c r="P1650" s="7">
        <f t="shared" si="234"/>
        <v>0.303455085785271</v>
      </c>
      <c r="Q1650" s="7">
        <f t="shared" si="235"/>
        <v>0.53797162983692</v>
      </c>
      <c r="R1650" s="11">
        <f t="shared" si="236"/>
        <v>-0.572572214105857</v>
      </c>
      <c r="S1650" s="12">
        <f t="shared" si="237"/>
        <v>0.112185902452869</v>
      </c>
    </row>
    <row r="1651" ht="14.4" spans="1:19">
      <c r="A1651" s="1">
        <v>2019</v>
      </c>
      <c r="B1651" s="1">
        <v>165</v>
      </c>
      <c r="C1651" s="2" t="s">
        <v>193</v>
      </c>
      <c r="D1651" s="5">
        <v>33179</v>
      </c>
      <c r="E1651" s="5">
        <v>12737</v>
      </c>
      <c r="F1651" s="7">
        <v>0.468517719273006</v>
      </c>
      <c r="G1651" s="5">
        <v>208.53</v>
      </c>
      <c r="H1651" s="5">
        <v>97.7</v>
      </c>
      <c r="I1651" s="5">
        <v>110.83</v>
      </c>
      <c r="J1651" s="5">
        <f t="shared" si="229"/>
        <v>3241588.3</v>
      </c>
      <c r="K1651" s="5">
        <f t="shared" si="229"/>
        <v>1411641.71</v>
      </c>
      <c r="L1651" s="5">
        <f t="shared" si="230"/>
        <v>4653230.01</v>
      </c>
      <c r="M1651" s="7">
        <f t="shared" si="231"/>
        <v>0.696631864969856</v>
      </c>
      <c r="N1651" s="7">
        <f t="shared" si="232"/>
        <v>0.468517719273006</v>
      </c>
      <c r="O1651" s="7">
        <f t="shared" si="233"/>
        <v>0.396683178203881</v>
      </c>
      <c r="P1651" s="7">
        <f t="shared" si="234"/>
        <v>0.303368135030144</v>
      </c>
      <c r="Q1651" s="7">
        <f t="shared" si="235"/>
        <v>0.531482280726994</v>
      </c>
      <c r="R1651" s="11">
        <f t="shared" si="236"/>
        <v>-0.560722823858883</v>
      </c>
      <c r="S1651" s="12">
        <f t="shared" si="237"/>
        <v>0.106236704891434</v>
      </c>
    </row>
    <row r="1652" ht="14.4" spans="1:19">
      <c r="A1652" s="1">
        <v>2010</v>
      </c>
      <c r="B1652" s="1">
        <v>166</v>
      </c>
      <c r="C1652" s="2" t="s">
        <v>194</v>
      </c>
      <c r="D1652" s="5">
        <v>14889</v>
      </c>
      <c r="E1652" s="5">
        <v>3599</v>
      </c>
      <c r="F1652" s="7">
        <v>0.273469266613243</v>
      </c>
      <c r="G1652" s="5">
        <v>336.93</v>
      </c>
      <c r="H1652" s="5">
        <v>92.14</v>
      </c>
      <c r="I1652" s="5">
        <v>244.79</v>
      </c>
      <c r="J1652" s="5">
        <f t="shared" si="229"/>
        <v>1371872.46</v>
      </c>
      <c r="K1652" s="5">
        <f t="shared" si="229"/>
        <v>880999.21</v>
      </c>
      <c r="L1652" s="5">
        <f t="shared" si="230"/>
        <v>2252871.67</v>
      </c>
      <c r="M1652" s="7">
        <f t="shared" si="231"/>
        <v>0.608943899587499</v>
      </c>
      <c r="N1652" s="7">
        <f t="shared" si="232"/>
        <v>0.273469266613243</v>
      </c>
      <c r="O1652" s="7">
        <f t="shared" si="233"/>
        <v>0.800536899715893</v>
      </c>
      <c r="P1652" s="7">
        <f t="shared" si="234"/>
        <v>0.391056100412501</v>
      </c>
      <c r="Q1652" s="7">
        <f t="shared" si="235"/>
        <v>0.726530733386757</v>
      </c>
      <c r="R1652" s="11">
        <f t="shared" si="236"/>
        <v>-0.619429756460626</v>
      </c>
      <c r="S1652" s="12">
        <f t="shared" si="237"/>
        <v>0.245250276435724</v>
      </c>
    </row>
    <row r="1653" ht="14.4" spans="1:19">
      <c r="A1653" s="1">
        <v>2011</v>
      </c>
      <c r="B1653" s="1">
        <v>166</v>
      </c>
      <c r="C1653" s="2" t="s">
        <v>194</v>
      </c>
      <c r="D1653" s="5">
        <v>16448</v>
      </c>
      <c r="E1653" s="5">
        <v>4118</v>
      </c>
      <c r="F1653" s="7">
        <v>0.289532622148877</v>
      </c>
      <c r="G1653" s="5">
        <v>339.34</v>
      </c>
      <c r="H1653" s="5">
        <v>98.25</v>
      </c>
      <c r="I1653" s="5">
        <v>241.09</v>
      </c>
      <c r="J1653" s="5">
        <f t="shared" si="229"/>
        <v>1616016</v>
      </c>
      <c r="K1653" s="5">
        <f t="shared" si="229"/>
        <v>992808.62</v>
      </c>
      <c r="L1653" s="5">
        <f t="shared" si="230"/>
        <v>2608824.62</v>
      </c>
      <c r="M1653" s="7">
        <f t="shared" si="231"/>
        <v>0.619442176224173</v>
      </c>
      <c r="N1653" s="7">
        <f t="shared" si="232"/>
        <v>0.289532622148877</v>
      </c>
      <c r="O1653" s="7">
        <f t="shared" si="233"/>
        <v>0.760551382167794</v>
      </c>
      <c r="P1653" s="7">
        <f t="shared" si="234"/>
        <v>0.380557823775827</v>
      </c>
      <c r="Q1653" s="7">
        <f t="shared" si="235"/>
        <v>0.710467377851123</v>
      </c>
      <c r="R1653" s="11">
        <f t="shared" si="236"/>
        <v>-0.624284898499362</v>
      </c>
      <c r="S1653" s="12">
        <f t="shared" si="237"/>
        <v>0.23354110091129</v>
      </c>
    </row>
    <row r="1654" ht="14.4" spans="1:19">
      <c r="A1654" s="1">
        <v>2012</v>
      </c>
      <c r="B1654" s="1">
        <v>166</v>
      </c>
      <c r="C1654" s="2" t="s">
        <v>194</v>
      </c>
      <c r="D1654" s="5">
        <v>17964</v>
      </c>
      <c r="E1654" s="5">
        <v>4620</v>
      </c>
      <c r="F1654" s="7">
        <v>0.30361586883326</v>
      </c>
      <c r="G1654" s="5">
        <v>341.55</v>
      </c>
      <c r="H1654" s="5">
        <v>103.7</v>
      </c>
      <c r="I1654" s="5">
        <v>237.85</v>
      </c>
      <c r="J1654" s="5">
        <f t="shared" si="229"/>
        <v>1862866.8</v>
      </c>
      <c r="K1654" s="5">
        <f t="shared" si="229"/>
        <v>1098867</v>
      </c>
      <c r="L1654" s="5">
        <f t="shared" si="230"/>
        <v>2961733.8</v>
      </c>
      <c r="M1654" s="7">
        <f t="shared" si="231"/>
        <v>0.628978472001771</v>
      </c>
      <c r="N1654" s="7">
        <f t="shared" si="232"/>
        <v>0.30361586883326</v>
      </c>
      <c r="O1654" s="7">
        <f t="shared" si="233"/>
        <v>0.728333717322615</v>
      </c>
      <c r="P1654" s="7">
        <f t="shared" si="234"/>
        <v>0.371021527998229</v>
      </c>
      <c r="Q1654" s="7">
        <f t="shared" si="235"/>
        <v>0.69638413116674</v>
      </c>
      <c r="R1654" s="11">
        <f t="shared" si="236"/>
        <v>-0.629641332809229</v>
      </c>
      <c r="S1654" s="12">
        <f t="shared" si="237"/>
        <v>0.224495739239227</v>
      </c>
    </row>
    <row r="1655" ht="14.4" spans="1:19">
      <c r="A1655" s="1">
        <v>2013</v>
      </c>
      <c r="B1655" s="1">
        <v>166</v>
      </c>
      <c r="C1655" s="2" t="s">
        <v>194</v>
      </c>
      <c r="D1655" s="5">
        <v>19653</v>
      </c>
      <c r="E1655" s="5">
        <v>5198</v>
      </c>
      <c r="F1655" s="7">
        <v>0.319939392173432</v>
      </c>
      <c r="G1655" s="5">
        <v>343.19</v>
      </c>
      <c r="H1655" s="5">
        <v>109.8</v>
      </c>
      <c r="I1655" s="5">
        <v>233.39</v>
      </c>
      <c r="J1655" s="5">
        <f t="shared" si="229"/>
        <v>2157899.4</v>
      </c>
      <c r="K1655" s="5">
        <f t="shared" si="229"/>
        <v>1213161.22</v>
      </c>
      <c r="L1655" s="5">
        <f t="shared" si="230"/>
        <v>3371060.62</v>
      </c>
      <c r="M1655" s="7">
        <f t="shared" si="231"/>
        <v>0.640124768803475</v>
      </c>
      <c r="N1655" s="7">
        <f t="shared" si="232"/>
        <v>0.319939392173432</v>
      </c>
      <c r="O1655" s="7">
        <f t="shared" si="233"/>
        <v>0.693531530211217</v>
      </c>
      <c r="P1655" s="7">
        <f t="shared" si="234"/>
        <v>0.359875231196525</v>
      </c>
      <c r="Q1655" s="7">
        <f t="shared" si="235"/>
        <v>0.680060607826568</v>
      </c>
      <c r="R1655" s="11">
        <f t="shared" si="236"/>
        <v>-0.636424531987333</v>
      </c>
      <c r="S1655" s="12">
        <f t="shared" si="237"/>
        <v>0.214913284846294</v>
      </c>
    </row>
    <row r="1656" ht="14.4" spans="1:19">
      <c r="A1656" s="1">
        <v>2014</v>
      </c>
      <c r="B1656" s="1">
        <v>166</v>
      </c>
      <c r="C1656" s="2" t="s">
        <v>194</v>
      </c>
      <c r="D1656" s="5">
        <v>20880</v>
      </c>
      <c r="E1656" s="5">
        <v>6432</v>
      </c>
      <c r="F1656" s="7">
        <v>0.333545807498406</v>
      </c>
      <c r="G1656" s="5">
        <v>345.14</v>
      </c>
      <c r="H1656" s="5">
        <v>115.12</v>
      </c>
      <c r="I1656" s="5">
        <v>230.02</v>
      </c>
      <c r="J1656" s="5">
        <f t="shared" si="229"/>
        <v>2403705.6</v>
      </c>
      <c r="K1656" s="5">
        <f t="shared" si="229"/>
        <v>1479488.64</v>
      </c>
      <c r="L1656" s="5">
        <f t="shared" si="230"/>
        <v>3883194.24</v>
      </c>
      <c r="M1656" s="7">
        <f t="shared" si="231"/>
        <v>0.61900215426772</v>
      </c>
      <c r="N1656" s="7">
        <f t="shared" si="232"/>
        <v>0.333545807498406</v>
      </c>
      <c r="O1656" s="7">
        <f t="shared" si="233"/>
        <v>0.618328543175366</v>
      </c>
      <c r="P1656" s="7">
        <f t="shared" si="234"/>
        <v>0.38099784573228</v>
      </c>
      <c r="Q1656" s="7">
        <f t="shared" si="235"/>
        <v>0.666454192501594</v>
      </c>
      <c r="R1656" s="11">
        <f t="shared" si="236"/>
        <v>-0.559177687962407</v>
      </c>
      <c r="S1656" s="12">
        <f t="shared" si="237"/>
        <v>0.169701205775538</v>
      </c>
    </row>
    <row r="1657" ht="14.4" spans="1:19">
      <c r="A1657" s="1">
        <v>2015</v>
      </c>
      <c r="B1657" s="1">
        <v>166</v>
      </c>
      <c r="C1657" s="2" t="s">
        <v>194</v>
      </c>
      <c r="D1657" s="5">
        <v>22237</v>
      </c>
      <c r="E1657" s="5">
        <v>6927</v>
      </c>
      <c r="F1657" s="7">
        <v>0.350811090658076</v>
      </c>
      <c r="G1657" s="5">
        <v>347.68</v>
      </c>
      <c r="H1657" s="5">
        <v>121.97</v>
      </c>
      <c r="I1657" s="5">
        <v>225.71</v>
      </c>
      <c r="J1657" s="5">
        <f t="shared" si="229"/>
        <v>2712246.89</v>
      </c>
      <c r="K1657" s="5">
        <f t="shared" si="229"/>
        <v>1563493.17</v>
      </c>
      <c r="L1657" s="5">
        <f t="shared" si="230"/>
        <v>4275740.06</v>
      </c>
      <c r="M1657" s="7">
        <f t="shared" si="231"/>
        <v>0.634333905228093</v>
      </c>
      <c r="N1657" s="7">
        <f t="shared" si="232"/>
        <v>0.350811090658076</v>
      </c>
      <c r="O1657" s="7">
        <f t="shared" si="233"/>
        <v>0.592327604866666</v>
      </c>
      <c r="P1657" s="7">
        <f t="shared" si="234"/>
        <v>0.365666094771907</v>
      </c>
      <c r="Q1657" s="7">
        <f t="shared" si="235"/>
        <v>0.649188909341924</v>
      </c>
      <c r="R1657" s="11">
        <f t="shared" si="236"/>
        <v>-0.574003144290161</v>
      </c>
      <c r="S1657" s="12">
        <f t="shared" si="237"/>
        <v>0.165839994610096</v>
      </c>
    </row>
    <row r="1658" ht="14.4" spans="1:19">
      <c r="A1658" s="1">
        <v>2016</v>
      </c>
      <c r="B1658" s="1">
        <v>166</v>
      </c>
      <c r="C1658" s="2" t="s">
        <v>194</v>
      </c>
      <c r="D1658" s="5">
        <v>23660</v>
      </c>
      <c r="E1658" s="5">
        <v>7509</v>
      </c>
      <c r="F1658" s="7">
        <v>0.360560160045727</v>
      </c>
      <c r="G1658" s="5">
        <v>349.9</v>
      </c>
      <c r="H1658" s="5">
        <v>126.16</v>
      </c>
      <c r="I1658" s="5">
        <v>223.74</v>
      </c>
      <c r="J1658" s="5">
        <f t="shared" si="229"/>
        <v>2984945.6</v>
      </c>
      <c r="K1658" s="5">
        <f t="shared" si="229"/>
        <v>1680063.66</v>
      </c>
      <c r="L1658" s="5">
        <f t="shared" si="230"/>
        <v>4665009.26</v>
      </c>
      <c r="M1658" s="7">
        <f t="shared" si="231"/>
        <v>0.63985845121345</v>
      </c>
      <c r="N1658" s="7">
        <f t="shared" si="232"/>
        <v>0.360560160045727</v>
      </c>
      <c r="O1658" s="7">
        <f t="shared" si="233"/>
        <v>0.573588159649768</v>
      </c>
      <c r="P1658" s="7">
        <f t="shared" si="234"/>
        <v>0.360141548786551</v>
      </c>
      <c r="Q1658" s="7">
        <f t="shared" si="235"/>
        <v>0.639439839954273</v>
      </c>
      <c r="R1658" s="11">
        <f t="shared" si="236"/>
        <v>-0.574095397782726</v>
      </c>
      <c r="S1658" s="12">
        <f t="shared" si="237"/>
        <v>0.160259625759172</v>
      </c>
    </row>
    <row r="1659" ht="14.4" spans="1:19">
      <c r="A1659" s="1">
        <v>2017</v>
      </c>
      <c r="B1659" s="1">
        <v>166</v>
      </c>
      <c r="C1659" s="2" t="s">
        <v>194</v>
      </c>
      <c r="D1659" s="5">
        <v>25647</v>
      </c>
      <c r="E1659" s="5">
        <v>8260</v>
      </c>
      <c r="F1659" s="7">
        <v>0.370654179083298</v>
      </c>
      <c r="G1659" s="5">
        <v>352.35</v>
      </c>
      <c r="H1659" s="5">
        <v>130.6</v>
      </c>
      <c r="I1659" s="5">
        <v>221.75</v>
      </c>
      <c r="J1659" s="5">
        <f t="shared" si="229"/>
        <v>3349498.2</v>
      </c>
      <c r="K1659" s="5">
        <f t="shared" si="229"/>
        <v>1831655</v>
      </c>
      <c r="L1659" s="5">
        <f t="shared" si="230"/>
        <v>5181153.2</v>
      </c>
      <c r="M1659" s="7">
        <f t="shared" si="231"/>
        <v>0.646477351798823</v>
      </c>
      <c r="N1659" s="7">
        <f t="shared" si="232"/>
        <v>0.370654179083298</v>
      </c>
      <c r="O1659" s="7">
        <f t="shared" si="233"/>
        <v>0.556268669526459</v>
      </c>
      <c r="P1659" s="7">
        <f t="shared" si="234"/>
        <v>0.353522648201177</v>
      </c>
      <c r="Q1659" s="7">
        <f t="shared" si="235"/>
        <v>0.629345820916702</v>
      </c>
      <c r="R1659" s="11">
        <f t="shared" si="236"/>
        <v>-0.57673334865286</v>
      </c>
      <c r="S1659" s="12">
        <f t="shared" si="237"/>
        <v>0.155726795642429</v>
      </c>
    </row>
    <row r="1660" ht="14.4" spans="1:19">
      <c r="A1660" s="1">
        <v>2018</v>
      </c>
      <c r="B1660" s="1">
        <v>166</v>
      </c>
      <c r="C1660" s="2" t="s">
        <v>194</v>
      </c>
      <c r="D1660" s="5">
        <v>27468</v>
      </c>
      <c r="E1660" s="5">
        <v>9177</v>
      </c>
      <c r="F1660" s="7">
        <v>0.381842795498773</v>
      </c>
      <c r="G1660" s="5">
        <v>354.57</v>
      </c>
      <c r="H1660" s="5">
        <v>135.39</v>
      </c>
      <c r="I1660" s="5">
        <v>219.18</v>
      </c>
      <c r="J1660" s="5">
        <f t="shared" si="229"/>
        <v>3718892.52</v>
      </c>
      <c r="K1660" s="5">
        <f t="shared" si="229"/>
        <v>2011414.86</v>
      </c>
      <c r="L1660" s="5">
        <f t="shared" si="230"/>
        <v>5730307.38</v>
      </c>
      <c r="M1660" s="7">
        <f t="shared" si="231"/>
        <v>0.648986567977092</v>
      </c>
      <c r="N1660" s="7">
        <f t="shared" si="232"/>
        <v>0.381842795498773</v>
      </c>
      <c r="O1660" s="7">
        <f t="shared" si="233"/>
        <v>0.530403026201633</v>
      </c>
      <c r="P1660" s="7">
        <f t="shared" si="234"/>
        <v>0.351013432022908</v>
      </c>
      <c r="Q1660" s="7">
        <f t="shared" si="235"/>
        <v>0.618157204501227</v>
      </c>
      <c r="R1660" s="11">
        <f t="shared" si="236"/>
        <v>-0.565918310719921</v>
      </c>
      <c r="S1660" s="12">
        <f t="shared" si="237"/>
        <v>0.145579511128855</v>
      </c>
    </row>
    <row r="1661" ht="14.4" spans="1:19">
      <c r="A1661" s="1">
        <v>2019</v>
      </c>
      <c r="B1661" s="1">
        <v>166</v>
      </c>
      <c r="C1661" s="2" t="s">
        <v>194</v>
      </c>
      <c r="D1661" s="5">
        <v>29665</v>
      </c>
      <c r="E1661" s="5">
        <v>10141</v>
      </c>
      <c r="F1661" s="7">
        <v>0.387501403075542</v>
      </c>
      <c r="G1661" s="5">
        <v>356.36</v>
      </c>
      <c r="H1661" s="5">
        <v>138.09</v>
      </c>
      <c r="I1661" s="5">
        <v>218.27</v>
      </c>
      <c r="J1661" s="5">
        <f t="shared" si="229"/>
        <v>4096439.85</v>
      </c>
      <c r="K1661" s="5">
        <f t="shared" si="229"/>
        <v>2213476.07</v>
      </c>
      <c r="L1661" s="5">
        <f t="shared" si="230"/>
        <v>6309915.92</v>
      </c>
      <c r="M1661" s="7">
        <f t="shared" si="231"/>
        <v>0.649206725087392</v>
      </c>
      <c r="N1661" s="7">
        <f t="shared" si="232"/>
        <v>0.387501403075542</v>
      </c>
      <c r="O1661" s="7">
        <f t="shared" si="233"/>
        <v>0.516031724997709</v>
      </c>
      <c r="P1661" s="7">
        <f t="shared" si="234"/>
        <v>0.350793274912608</v>
      </c>
      <c r="Q1661" s="7">
        <f t="shared" si="235"/>
        <v>0.612498596924458</v>
      </c>
      <c r="R1661" s="11">
        <f t="shared" si="236"/>
        <v>-0.557349562083038</v>
      </c>
      <c r="S1661" s="12">
        <f t="shared" si="237"/>
        <v>0.139496788072744</v>
      </c>
    </row>
    <row r="1662" ht="14.4" spans="1:19">
      <c r="A1662" s="1">
        <v>2010</v>
      </c>
      <c r="B1662" s="1">
        <v>167</v>
      </c>
      <c r="C1662" s="2" t="s">
        <v>195</v>
      </c>
      <c r="D1662" s="5">
        <v>17334</v>
      </c>
      <c r="E1662" s="5">
        <v>4659</v>
      </c>
      <c r="F1662" s="7">
        <v>0.331714054388722</v>
      </c>
      <c r="G1662" s="5">
        <v>209.97</v>
      </c>
      <c r="H1662" s="5">
        <v>69.65</v>
      </c>
      <c r="I1662" s="5">
        <v>140.32</v>
      </c>
      <c r="J1662" s="5">
        <f t="shared" si="229"/>
        <v>1207313.1</v>
      </c>
      <c r="K1662" s="5">
        <f t="shared" si="229"/>
        <v>653750.88</v>
      </c>
      <c r="L1662" s="5">
        <f t="shared" si="230"/>
        <v>1861063.98</v>
      </c>
      <c r="M1662" s="7">
        <f t="shared" si="231"/>
        <v>0.648721974620131</v>
      </c>
      <c r="N1662" s="7">
        <f t="shared" si="232"/>
        <v>0.331714054388722</v>
      </c>
      <c r="O1662" s="7">
        <f t="shared" si="233"/>
        <v>0.670730918664485</v>
      </c>
      <c r="P1662" s="7">
        <f t="shared" si="234"/>
        <v>0.351278025379869</v>
      </c>
      <c r="Q1662" s="7">
        <f t="shared" si="235"/>
        <v>0.668285945611278</v>
      </c>
      <c r="R1662" s="11">
        <f t="shared" si="236"/>
        <v>-0.643138139213008</v>
      </c>
      <c r="S1662" s="12">
        <f t="shared" si="237"/>
        <v>0.20919759040557</v>
      </c>
    </row>
    <row r="1663" ht="14.4" spans="1:19">
      <c r="A1663" s="1">
        <v>2011</v>
      </c>
      <c r="B1663" s="1">
        <v>167</v>
      </c>
      <c r="C1663" s="2" t="s">
        <v>195</v>
      </c>
      <c r="D1663" s="5">
        <v>19233</v>
      </c>
      <c r="E1663" s="5">
        <v>5382</v>
      </c>
      <c r="F1663" s="7">
        <v>0.349117174959872</v>
      </c>
      <c r="G1663" s="5">
        <v>211.82</v>
      </c>
      <c r="H1663" s="5">
        <v>73.95</v>
      </c>
      <c r="I1663" s="5">
        <v>137.87</v>
      </c>
      <c r="J1663" s="5">
        <f t="shared" si="229"/>
        <v>1422280.35</v>
      </c>
      <c r="K1663" s="5">
        <f t="shared" si="229"/>
        <v>742016.34</v>
      </c>
      <c r="L1663" s="5">
        <f t="shared" si="230"/>
        <v>2164296.69</v>
      </c>
      <c r="M1663" s="7">
        <f t="shared" si="231"/>
        <v>0.65715590499748</v>
      </c>
      <c r="N1663" s="7">
        <f t="shared" si="232"/>
        <v>0.349117174959872</v>
      </c>
      <c r="O1663" s="7">
        <f t="shared" si="233"/>
        <v>0.632513677932282</v>
      </c>
      <c r="P1663" s="7">
        <f t="shared" si="234"/>
        <v>0.34284409500252</v>
      </c>
      <c r="Q1663" s="7">
        <f t="shared" si="235"/>
        <v>0.650882825040128</v>
      </c>
      <c r="R1663" s="11">
        <f t="shared" si="236"/>
        <v>-0.641053823436235</v>
      </c>
      <c r="S1663" s="12">
        <f t="shared" si="237"/>
        <v>0.195878580500972</v>
      </c>
    </row>
    <row r="1664" ht="14.4" spans="1:19">
      <c r="A1664" s="1">
        <v>2012</v>
      </c>
      <c r="B1664" s="1">
        <v>167</v>
      </c>
      <c r="C1664" s="2" t="s">
        <v>195</v>
      </c>
      <c r="D1664" s="5">
        <v>21499</v>
      </c>
      <c r="E1664" s="5">
        <v>6231</v>
      </c>
      <c r="F1664" s="7">
        <v>0.363964217132687</v>
      </c>
      <c r="G1664" s="5">
        <v>213.51</v>
      </c>
      <c r="H1664" s="5">
        <v>77.71</v>
      </c>
      <c r="I1664" s="5">
        <v>135.8</v>
      </c>
      <c r="J1664" s="5">
        <f t="shared" si="229"/>
        <v>1670687.29</v>
      </c>
      <c r="K1664" s="5">
        <f t="shared" si="229"/>
        <v>846169.8</v>
      </c>
      <c r="L1664" s="5">
        <f t="shared" si="230"/>
        <v>2516857.09</v>
      </c>
      <c r="M1664" s="7">
        <f t="shared" si="231"/>
        <v>0.663799028017121</v>
      </c>
      <c r="N1664" s="7">
        <f t="shared" si="232"/>
        <v>0.363964217132687</v>
      </c>
      <c r="O1664" s="7">
        <f t="shared" si="233"/>
        <v>0.600923876790121</v>
      </c>
      <c r="P1664" s="7">
        <f t="shared" si="234"/>
        <v>0.336200971982879</v>
      </c>
      <c r="Q1664" s="7">
        <f t="shared" si="235"/>
        <v>0.636035782867313</v>
      </c>
      <c r="R1664" s="11">
        <f t="shared" si="236"/>
        <v>-0.637545712071804</v>
      </c>
      <c r="S1664" s="12">
        <f t="shared" si="237"/>
        <v>0.184549197243506</v>
      </c>
    </row>
    <row r="1665" ht="14.4" spans="1:19">
      <c r="A1665" s="1">
        <v>2013</v>
      </c>
      <c r="B1665" s="1">
        <v>167</v>
      </c>
      <c r="C1665" s="2" t="s">
        <v>195</v>
      </c>
      <c r="D1665" s="5">
        <v>23563</v>
      </c>
      <c r="E1665" s="5">
        <v>7085</v>
      </c>
      <c r="F1665" s="7">
        <v>0.374685900418799</v>
      </c>
      <c r="G1665" s="5">
        <v>214.9</v>
      </c>
      <c r="H1665" s="5">
        <v>80.52</v>
      </c>
      <c r="I1665" s="5">
        <v>134.38</v>
      </c>
      <c r="J1665" s="5">
        <f t="shared" si="229"/>
        <v>1897292.76</v>
      </c>
      <c r="K1665" s="5">
        <f t="shared" si="229"/>
        <v>952082.3</v>
      </c>
      <c r="L1665" s="5">
        <f t="shared" si="230"/>
        <v>2849375.06</v>
      </c>
      <c r="M1665" s="7">
        <f t="shared" si="231"/>
        <v>0.665862766413067</v>
      </c>
      <c r="N1665" s="7">
        <f t="shared" si="232"/>
        <v>0.374685900418799</v>
      </c>
      <c r="O1665" s="7">
        <f t="shared" si="233"/>
        <v>0.574995516765746</v>
      </c>
      <c r="P1665" s="7">
        <f t="shared" si="234"/>
        <v>0.334137233586933</v>
      </c>
      <c r="Q1665" s="7">
        <f t="shared" si="235"/>
        <v>0.625314099581201</v>
      </c>
      <c r="R1665" s="11">
        <f t="shared" si="236"/>
        <v>-0.626702295233847</v>
      </c>
      <c r="S1665" s="12">
        <f t="shared" si="237"/>
        <v>0.173463534256732</v>
      </c>
    </row>
    <row r="1666" ht="14.4" spans="1:19">
      <c r="A1666" s="1">
        <v>2014</v>
      </c>
      <c r="B1666" s="1">
        <v>167</v>
      </c>
      <c r="C1666" s="2" t="s">
        <v>195</v>
      </c>
      <c r="D1666" s="5">
        <v>25391</v>
      </c>
      <c r="E1666" s="5">
        <v>8319</v>
      </c>
      <c r="F1666" s="7">
        <v>0.395017793594306</v>
      </c>
      <c r="G1666" s="5">
        <v>216.37</v>
      </c>
      <c r="H1666" s="5">
        <v>85.47</v>
      </c>
      <c r="I1666" s="5">
        <v>130.9</v>
      </c>
      <c r="J1666" s="5">
        <f t="shared" si="229"/>
        <v>2170168.77</v>
      </c>
      <c r="K1666" s="5">
        <f t="shared" si="229"/>
        <v>1088957.1</v>
      </c>
      <c r="L1666" s="5">
        <f t="shared" si="230"/>
        <v>3259125.87</v>
      </c>
      <c r="M1666" s="7">
        <f t="shared" si="231"/>
        <v>0.665874487995764</v>
      </c>
      <c r="N1666" s="7">
        <f t="shared" si="232"/>
        <v>0.395017793594306</v>
      </c>
      <c r="O1666" s="7">
        <f t="shared" si="233"/>
        <v>0.522170385356697</v>
      </c>
      <c r="P1666" s="7">
        <f t="shared" si="234"/>
        <v>0.334125512004236</v>
      </c>
      <c r="Q1666" s="7">
        <f t="shared" si="235"/>
        <v>0.604982206405694</v>
      </c>
      <c r="R1666" s="11">
        <f t="shared" si="236"/>
        <v>-0.593682339867424</v>
      </c>
      <c r="S1666" s="12">
        <f t="shared" si="237"/>
        <v>0.149335522219866</v>
      </c>
    </row>
    <row r="1667" ht="14.4" spans="1:19">
      <c r="A1667" s="1">
        <v>2015</v>
      </c>
      <c r="B1667" s="1">
        <v>167</v>
      </c>
      <c r="C1667" s="2" t="s">
        <v>195</v>
      </c>
      <c r="D1667" s="5">
        <v>27067</v>
      </c>
      <c r="E1667" s="5">
        <v>8993</v>
      </c>
      <c r="F1667" s="7">
        <v>0.406782768102658</v>
      </c>
      <c r="G1667" s="5">
        <v>218.2</v>
      </c>
      <c r="H1667" s="5">
        <v>88.76</v>
      </c>
      <c r="I1667" s="5">
        <v>129.44</v>
      </c>
      <c r="J1667" s="5">
        <f t="shared" ref="J1667:K1730" si="238">D1667*H1667</f>
        <v>2402466.92</v>
      </c>
      <c r="K1667" s="5">
        <f t="shared" si="238"/>
        <v>1164053.92</v>
      </c>
      <c r="L1667" s="5">
        <f t="shared" ref="L1667:L1730" si="239">J1667+K1667</f>
        <v>3566520.84</v>
      </c>
      <c r="M1667" s="7">
        <f t="shared" ref="M1667:M1730" si="240">J1667/L1667</f>
        <v>0.673616397542205</v>
      </c>
      <c r="N1667" s="7">
        <f t="shared" ref="N1667:N1730" si="241">H1667/G1667</f>
        <v>0.406782768102658</v>
      </c>
      <c r="O1667" s="7">
        <f t="shared" ref="O1667:O1730" si="242">LN(M1667/N1667)</f>
        <v>0.504381502128871</v>
      </c>
      <c r="P1667" s="7">
        <f t="shared" ref="P1667:P1730" si="243">K1667/L1667</f>
        <v>0.326383602457795</v>
      </c>
      <c r="Q1667" s="7">
        <f t="shared" ref="Q1667:Q1730" si="244">I1667/G1667</f>
        <v>0.593217231897342</v>
      </c>
      <c r="R1667" s="11">
        <f t="shared" ref="R1667:R1730" si="245">LN(P1667/Q1667)</f>
        <v>-0.597487274633376</v>
      </c>
      <c r="S1667" s="12">
        <f t="shared" ref="S1667:S1730" si="246">M1667*O1667+P1667*R1667</f>
        <v>0.144749601333445</v>
      </c>
    </row>
    <row r="1668" ht="14.4" spans="1:19">
      <c r="A1668" s="1">
        <v>2016</v>
      </c>
      <c r="B1668" s="1">
        <v>167</v>
      </c>
      <c r="C1668" s="2" t="s">
        <v>195</v>
      </c>
      <c r="D1668" s="5">
        <v>28962</v>
      </c>
      <c r="E1668" s="5">
        <v>9820</v>
      </c>
      <c r="F1668" s="7">
        <v>0.421858668484435</v>
      </c>
      <c r="G1668" s="5">
        <v>220.05</v>
      </c>
      <c r="H1668" s="5">
        <v>92.83</v>
      </c>
      <c r="I1668" s="5">
        <v>127.22</v>
      </c>
      <c r="J1668" s="5">
        <f t="shared" si="238"/>
        <v>2688542.46</v>
      </c>
      <c r="K1668" s="5">
        <f t="shared" si="238"/>
        <v>1249300.4</v>
      </c>
      <c r="L1668" s="5">
        <f t="shared" si="239"/>
        <v>3937842.86</v>
      </c>
      <c r="M1668" s="7">
        <f t="shared" si="240"/>
        <v>0.68274498388694</v>
      </c>
      <c r="N1668" s="7">
        <f t="shared" si="241"/>
        <v>0.421858668484435</v>
      </c>
      <c r="O1668" s="7">
        <f t="shared" si="242"/>
        <v>0.481451064264923</v>
      </c>
      <c r="P1668" s="7">
        <f t="shared" si="243"/>
        <v>0.31725501611306</v>
      </c>
      <c r="Q1668" s="7">
        <f t="shared" si="244"/>
        <v>0.578141331515565</v>
      </c>
      <c r="R1668" s="11">
        <f t="shared" si="245"/>
        <v>-0.600112439275113</v>
      </c>
      <c r="S1668" s="12">
        <f t="shared" si="246"/>
        <v>0.138319617522031</v>
      </c>
    </row>
    <row r="1669" ht="14.4" spans="1:19">
      <c r="A1669" s="1">
        <v>2017</v>
      </c>
      <c r="B1669" s="1">
        <v>167</v>
      </c>
      <c r="C1669" s="2" t="s">
        <v>195</v>
      </c>
      <c r="D1669" s="5">
        <v>31047</v>
      </c>
      <c r="E1669" s="5">
        <v>10674</v>
      </c>
      <c r="F1669" s="7">
        <v>0.437573244388353</v>
      </c>
      <c r="G1669" s="5">
        <v>221.86</v>
      </c>
      <c r="H1669" s="5">
        <v>97.08</v>
      </c>
      <c r="I1669" s="5">
        <v>124.78</v>
      </c>
      <c r="J1669" s="5">
        <f t="shared" si="238"/>
        <v>3014042.76</v>
      </c>
      <c r="K1669" s="5">
        <f t="shared" si="238"/>
        <v>1331901.72</v>
      </c>
      <c r="L1669" s="5">
        <f t="shared" si="239"/>
        <v>4345944.48</v>
      </c>
      <c r="M1669" s="7">
        <f t="shared" si="240"/>
        <v>0.693529973489215</v>
      </c>
      <c r="N1669" s="7">
        <f t="shared" si="241"/>
        <v>0.437573244388353</v>
      </c>
      <c r="O1669" s="7">
        <f t="shared" si="242"/>
        <v>0.46055035189537</v>
      </c>
      <c r="P1669" s="7">
        <f t="shared" si="243"/>
        <v>0.306470026510785</v>
      </c>
      <c r="Q1669" s="7">
        <f t="shared" si="244"/>
        <v>0.562426755611647</v>
      </c>
      <c r="R1669" s="11">
        <f t="shared" si="245"/>
        <v>-0.607140955547022</v>
      </c>
      <c r="S1669" s="12">
        <f t="shared" si="246"/>
        <v>0.133334968598166</v>
      </c>
    </row>
    <row r="1670" ht="14.4" spans="1:19">
      <c r="A1670" s="1">
        <v>2018</v>
      </c>
      <c r="B1670" s="1">
        <v>167</v>
      </c>
      <c r="C1670" s="2" t="s">
        <v>195</v>
      </c>
      <c r="D1670" s="5">
        <v>32910</v>
      </c>
      <c r="E1670" s="5">
        <v>11752</v>
      </c>
      <c r="F1670" s="7">
        <v>0.445454138502171</v>
      </c>
      <c r="G1670" s="5">
        <v>223.39</v>
      </c>
      <c r="H1670" s="5">
        <v>99.51</v>
      </c>
      <c r="I1670" s="5">
        <v>123.88</v>
      </c>
      <c r="J1670" s="5">
        <f t="shared" si="238"/>
        <v>3274874.1</v>
      </c>
      <c r="K1670" s="5">
        <f t="shared" si="238"/>
        <v>1455837.76</v>
      </c>
      <c r="L1670" s="5">
        <f t="shared" si="239"/>
        <v>4730711.86</v>
      </c>
      <c r="M1670" s="7">
        <f t="shared" si="240"/>
        <v>0.692258204878282</v>
      </c>
      <c r="N1670" s="7">
        <f t="shared" si="241"/>
        <v>0.445454138502171</v>
      </c>
      <c r="O1670" s="7">
        <f t="shared" si="242"/>
        <v>0.440864716726014</v>
      </c>
      <c r="P1670" s="7">
        <f t="shared" si="243"/>
        <v>0.307741795121718</v>
      </c>
      <c r="Q1670" s="7">
        <f t="shared" si="244"/>
        <v>0.554545861497829</v>
      </c>
      <c r="R1670" s="11">
        <f t="shared" si="245"/>
        <v>-0.588888407357658</v>
      </c>
      <c r="S1670" s="12">
        <f t="shared" si="246"/>
        <v>0.123966641788308</v>
      </c>
    </row>
    <row r="1671" ht="14.4" spans="1:19">
      <c r="A1671" s="1">
        <v>2019</v>
      </c>
      <c r="B1671" s="1">
        <v>167</v>
      </c>
      <c r="C1671" s="2" t="s">
        <v>195</v>
      </c>
      <c r="D1671" s="5">
        <v>34950</v>
      </c>
      <c r="E1671" s="5">
        <v>12810</v>
      </c>
      <c r="F1671" s="7">
        <v>0.457158133939313</v>
      </c>
      <c r="G1671" s="5">
        <v>224.43</v>
      </c>
      <c r="H1671" s="5">
        <v>102.6</v>
      </c>
      <c r="I1671" s="5">
        <v>121.83</v>
      </c>
      <c r="J1671" s="5">
        <f t="shared" si="238"/>
        <v>3585870</v>
      </c>
      <c r="K1671" s="5">
        <f t="shared" si="238"/>
        <v>1560642.3</v>
      </c>
      <c r="L1671" s="5">
        <f t="shared" si="239"/>
        <v>5146512.3</v>
      </c>
      <c r="M1671" s="7">
        <f t="shared" si="240"/>
        <v>0.696757297169969</v>
      </c>
      <c r="N1671" s="7">
        <f t="shared" si="241"/>
        <v>0.457158133939313</v>
      </c>
      <c r="O1671" s="7">
        <f t="shared" si="242"/>
        <v>0.421407782294716</v>
      </c>
      <c r="P1671" s="7">
        <f t="shared" si="243"/>
        <v>0.303242702830031</v>
      </c>
      <c r="Q1671" s="7">
        <f t="shared" si="244"/>
        <v>0.542841866060687</v>
      </c>
      <c r="R1671" s="11">
        <f t="shared" si="245"/>
        <v>-0.582284570476461</v>
      </c>
      <c r="S1671" s="12">
        <f t="shared" si="246"/>
        <v>0.117045400430551</v>
      </c>
    </row>
    <row r="1672" ht="14.4" spans="1:19">
      <c r="A1672" s="1">
        <v>2010</v>
      </c>
      <c r="B1672" s="1">
        <v>168</v>
      </c>
      <c r="C1672" s="2" t="s">
        <v>196</v>
      </c>
      <c r="D1672" s="5">
        <v>15620</v>
      </c>
      <c r="E1672" s="5">
        <v>4621</v>
      </c>
      <c r="F1672" s="7">
        <v>0.297648297648298</v>
      </c>
      <c r="G1672" s="5">
        <v>199.43</v>
      </c>
      <c r="H1672" s="5">
        <v>59.36</v>
      </c>
      <c r="I1672" s="5">
        <v>140.07</v>
      </c>
      <c r="J1672" s="5">
        <f t="shared" si="238"/>
        <v>927203.2</v>
      </c>
      <c r="K1672" s="5">
        <f t="shared" si="238"/>
        <v>647263.47</v>
      </c>
      <c r="L1672" s="5">
        <f t="shared" si="239"/>
        <v>1574466.67</v>
      </c>
      <c r="M1672" s="7">
        <f t="shared" si="240"/>
        <v>0.588899859023373</v>
      </c>
      <c r="N1672" s="7">
        <f t="shared" si="241"/>
        <v>0.297648297648298</v>
      </c>
      <c r="O1672" s="7">
        <f t="shared" si="242"/>
        <v>0.68234357028461</v>
      </c>
      <c r="P1672" s="7">
        <f t="shared" si="243"/>
        <v>0.411100140976627</v>
      </c>
      <c r="Q1672" s="7">
        <f t="shared" si="244"/>
        <v>0.702351702351702</v>
      </c>
      <c r="R1672" s="11">
        <f t="shared" si="245"/>
        <v>-0.535597442238801</v>
      </c>
      <c r="S1672" s="12">
        <f t="shared" si="246"/>
        <v>0.18164784833502</v>
      </c>
    </row>
    <row r="1673" ht="14.4" spans="1:19">
      <c r="A1673" s="1">
        <v>2011</v>
      </c>
      <c r="B1673" s="1">
        <v>168</v>
      </c>
      <c r="C1673" s="2" t="s">
        <v>196</v>
      </c>
      <c r="D1673" s="5">
        <v>17301</v>
      </c>
      <c r="E1673" s="5">
        <v>5370</v>
      </c>
      <c r="F1673" s="7">
        <v>0.314656458188327</v>
      </c>
      <c r="G1673" s="5">
        <v>201.14</v>
      </c>
      <c r="H1673" s="5">
        <v>63.29</v>
      </c>
      <c r="I1673" s="5">
        <v>137.85</v>
      </c>
      <c r="J1673" s="5">
        <f t="shared" si="238"/>
        <v>1094980.29</v>
      </c>
      <c r="K1673" s="5">
        <f t="shared" si="238"/>
        <v>740254.5</v>
      </c>
      <c r="L1673" s="5">
        <f t="shared" si="239"/>
        <v>1835234.79</v>
      </c>
      <c r="M1673" s="7">
        <f t="shared" si="240"/>
        <v>0.596643163025479</v>
      </c>
      <c r="N1673" s="7">
        <f t="shared" si="241"/>
        <v>0.314656458188327</v>
      </c>
      <c r="O1673" s="7">
        <f t="shared" si="242"/>
        <v>0.639837783060396</v>
      </c>
      <c r="P1673" s="7">
        <f t="shared" si="243"/>
        <v>0.403356836974521</v>
      </c>
      <c r="Q1673" s="7">
        <f t="shared" si="244"/>
        <v>0.685343541811673</v>
      </c>
      <c r="R1673" s="11">
        <f t="shared" si="245"/>
        <v>-0.530098611720216</v>
      </c>
      <c r="S1673" s="12">
        <f t="shared" si="246"/>
        <v>0.167935939400313</v>
      </c>
    </row>
    <row r="1674" ht="14.4" spans="1:19">
      <c r="A1674" s="1">
        <v>2012</v>
      </c>
      <c r="B1674" s="1">
        <v>168</v>
      </c>
      <c r="C1674" s="2" t="s">
        <v>196</v>
      </c>
      <c r="D1674" s="5">
        <v>19370</v>
      </c>
      <c r="E1674" s="5">
        <v>6263</v>
      </c>
      <c r="F1674" s="7">
        <v>0.329405357231272</v>
      </c>
      <c r="G1674" s="5">
        <v>201.97</v>
      </c>
      <c r="H1674" s="5">
        <v>66.53</v>
      </c>
      <c r="I1674" s="5">
        <v>135.44</v>
      </c>
      <c r="J1674" s="5">
        <f t="shared" si="238"/>
        <v>1288686.1</v>
      </c>
      <c r="K1674" s="5">
        <f t="shared" si="238"/>
        <v>848260.72</v>
      </c>
      <c r="L1674" s="5">
        <f t="shared" si="239"/>
        <v>2136946.82</v>
      </c>
      <c r="M1674" s="7">
        <f t="shared" si="240"/>
        <v>0.60305014983948</v>
      </c>
      <c r="N1674" s="7">
        <f t="shared" si="241"/>
        <v>0.329405357231272</v>
      </c>
      <c r="O1674" s="7">
        <f t="shared" si="242"/>
        <v>0.604711279282998</v>
      </c>
      <c r="P1674" s="7">
        <f t="shared" si="243"/>
        <v>0.39694985016052</v>
      </c>
      <c r="Q1674" s="7">
        <f t="shared" si="244"/>
        <v>0.670594642768728</v>
      </c>
      <c r="R1674" s="11">
        <f t="shared" si="245"/>
        <v>-0.52435489459263</v>
      </c>
      <c r="S1674" s="12">
        <f t="shared" si="246"/>
        <v>0.156528630741756</v>
      </c>
    </row>
    <row r="1675" ht="14.4" spans="1:19">
      <c r="A1675" s="1">
        <v>2013</v>
      </c>
      <c r="B1675" s="1">
        <v>168</v>
      </c>
      <c r="C1675" s="2" t="s">
        <v>196</v>
      </c>
      <c r="D1675" s="5">
        <v>21289</v>
      </c>
      <c r="E1675" s="5">
        <v>7077</v>
      </c>
      <c r="F1675" s="7">
        <v>0.340022681327351</v>
      </c>
      <c r="G1675" s="5">
        <v>202.81</v>
      </c>
      <c r="H1675" s="5">
        <v>68.96</v>
      </c>
      <c r="I1675" s="5">
        <v>133.85</v>
      </c>
      <c r="J1675" s="5">
        <f t="shared" si="238"/>
        <v>1468089.44</v>
      </c>
      <c r="K1675" s="5">
        <f t="shared" si="238"/>
        <v>947256.45</v>
      </c>
      <c r="L1675" s="5">
        <f t="shared" si="239"/>
        <v>2415345.89</v>
      </c>
      <c r="M1675" s="7">
        <f t="shared" si="240"/>
        <v>0.607817474953867</v>
      </c>
      <c r="N1675" s="7">
        <f t="shared" si="241"/>
        <v>0.340022681327351</v>
      </c>
      <c r="O1675" s="7">
        <f t="shared" si="242"/>
        <v>0.580862306055909</v>
      </c>
      <c r="P1675" s="7">
        <f t="shared" si="243"/>
        <v>0.392182525046133</v>
      </c>
      <c r="Q1675" s="7">
        <f t="shared" si="244"/>
        <v>0.659977318672649</v>
      </c>
      <c r="R1675" s="11">
        <f t="shared" si="245"/>
        <v>-0.520478112244045</v>
      </c>
      <c r="S1675" s="12">
        <f t="shared" si="246"/>
        <v>0.148935839871668</v>
      </c>
    </row>
    <row r="1676" ht="14.4" spans="1:19">
      <c r="A1676" s="1">
        <v>2014</v>
      </c>
      <c r="B1676" s="1">
        <v>168</v>
      </c>
      <c r="C1676" s="2" t="s">
        <v>196</v>
      </c>
      <c r="D1676" s="5">
        <v>23184</v>
      </c>
      <c r="E1676" s="5">
        <v>7707</v>
      </c>
      <c r="F1676" s="7">
        <v>0.353466026080988</v>
      </c>
      <c r="G1676" s="5">
        <v>203.98</v>
      </c>
      <c r="H1676" s="5">
        <v>72.1</v>
      </c>
      <c r="I1676" s="5">
        <v>131.88</v>
      </c>
      <c r="J1676" s="5">
        <f t="shared" si="238"/>
        <v>1671566.4</v>
      </c>
      <c r="K1676" s="5">
        <f t="shared" si="238"/>
        <v>1016399.16</v>
      </c>
      <c r="L1676" s="5">
        <f t="shared" si="239"/>
        <v>2687965.56</v>
      </c>
      <c r="M1676" s="7">
        <f t="shared" si="240"/>
        <v>0.621870467715368</v>
      </c>
      <c r="N1676" s="7">
        <f t="shared" si="241"/>
        <v>0.353466026080988</v>
      </c>
      <c r="O1676" s="7">
        <f t="shared" si="242"/>
        <v>0.56494444633974</v>
      </c>
      <c r="P1676" s="7">
        <f t="shared" si="243"/>
        <v>0.378129532284632</v>
      </c>
      <c r="Q1676" s="7">
        <f t="shared" si="244"/>
        <v>0.646533973919012</v>
      </c>
      <c r="R1676" s="11">
        <f t="shared" si="245"/>
        <v>-0.536388932442731</v>
      </c>
      <c r="S1676" s="12">
        <f t="shared" si="246"/>
        <v>0.14849777093127</v>
      </c>
    </row>
    <row r="1677" ht="14.4" spans="1:19">
      <c r="A1677" s="1">
        <v>2015</v>
      </c>
      <c r="B1677" s="1">
        <v>168</v>
      </c>
      <c r="C1677" s="2" t="s">
        <v>196</v>
      </c>
      <c r="D1677" s="5">
        <v>24668</v>
      </c>
      <c r="E1677" s="5">
        <v>8308</v>
      </c>
      <c r="F1677" s="7">
        <v>0.362813336578243</v>
      </c>
      <c r="G1677" s="5">
        <v>205.45</v>
      </c>
      <c r="H1677" s="5">
        <v>74.54</v>
      </c>
      <c r="I1677" s="5">
        <v>130.91</v>
      </c>
      <c r="J1677" s="5">
        <f t="shared" si="238"/>
        <v>1838752.72</v>
      </c>
      <c r="K1677" s="5">
        <f t="shared" si="238"/>
        <v>1087600.28</v>
      </c>
      <c r="L1677" s="5">
        <f t="shared" si="239"/>
        <v>2926353</v>
      </c>
      <c r="M1677" s="7">
        <f t="shared" si="240"/>
        <v>0.628342759742246</v>
      </c>
      <c r="N1677" s="7">
        <f t="shared" si="241"/>
        <v>0.362813336578243</v>
      </c>
      <c r="O1677" s="7">
        <f t="shared" si="242"/>
        <v>0.549197335639939</v>
      </c>
      <c r="P1677" s="7">
        <f t="shared" si="243"/>
        <v>0.371657240257754</v>
      </c>
      <c r="Q1677" s="7">
        <f t="shared" si="244"/>
        <v>0.637186663421757</v>
      </c>
      <c r="R1677" s="11">
        <f t="shared" si="245"/>
        <v>-0.539090615475441</v>
      </c>
      <c r="S1677" s="12">
        <f t="shared" si="246"/>
        <v>0.144727239122631</v>
      </c>
    </row>
    <row r="1678" ht="14.4" spans="1:19">
      <c r="A1678" s="1">
        <v>2016</v>
      </c>
      <c r="B1678" s="1">
        <v>168</v>
      </c>
      <c r="C1678" s="2" t="s">
        <v>196</v>
      </c>
      <c r="D1678" s="5">
        <v>26605</v>
      </c>
      <c r="E1678" s="5">
        <v>9801</v>
      </c>
      <c r="F1678" s="7">
        <v>0.37212449255751</v>
      </c>
      <c r="G1678" s="5">
        <v>206.92</v>
      </c>
      <c r="H1678" s="5">
        <v>77</v>
      </c>
      <c r="I1678" s="5">
        <v>129.92</v>
      </c>
      <c r="J1678" s="5">
        <f t="shared" si="238"/>
        <v>2048585</v>
      </c>
      <c r="K1678" s="5">
        <f t="shared" si="238"/>
        <v>1273345.92</v>
      </c>
      <c r="L1678" s="5">
        <f t="shared" si="239"/>
        <v>3321930.92</v>
      </c>
      <c r="M1678" s="7">
        <f t="shared" si="240"/>
        <v>0.61668500921145</v>
      </c>
      <c r="N1678" s="7">
        <f t="shared" si="241"/>
        <v>0.37212449255751</v>
      </c>
      <c r="O1678" s="7">
        <f t="shared" si="242"/>
        <v>0.505129917928606</v>
      </c>
      <c r="P1678" s="7">
        <f t="shared" si="243"/>
        <v>0.38331499078855</v>
      </c>
      <c r="Q1678" s="7">
        <f t="shared" si="244"/>
        <v>0.62787550744249</v>
      </c>
      <c r="R1678" s="11">
        <f t="shared" si="245"/>
        <v>-0.493484828832684</v>
      </c>
      <c r="S1678" s="12">
        <f t="shared" si="246"/>
        <v>0.122345915472492</v>
      </c>
    </row>
    <row r="1679" ht="14.4" spans="1:19">
      <c r="A1679" s="1">
        <v>2017</v>
      </c>
      <c r="B1679" s="1">
        <v>168</v>
      </c>
      <c r="C1679" s="2" t="s">
        <v>196</v>
      </c>
      <c r="D1679" s="5">
        <v>28813</v>
      </c>
      <c r="E1679" s="5">
        <v>10860</v>
      </c>
      <c r="F1679" s="7">
        <v>0.38278704236151</v>
      </c>
      <c r="G1679" s="5">
        <v>208.68</v>
      </c>
      <c r="H1679" s="5">
        <v>79.88</v>
      </c>
      <c r="I1679" s="5">
        <v>128.8</v>
      </c>
      <c r="J1679" s="5">
        <f t="shared" si="238"/>
        <v>2301582.44</v>
      </c>
      <c r="K1679" s="5">
        <f t="shared" si="238"/>
        <v>1398768</v>
      </c>
      <c r="L1679" s="5">
        <f t="shared" si="239"/>
        <v>3700350.44</v>
      </c>
      <c r="M1679" s="7">
        <f t="shared" si="240"/>
        <v>0.621990397212216</v>
      </c>
      <c r="N1679" s="7">
        <f t="shared" si="241"/>
        <v>0.38278704236151</v>
      </c>
      <c r="O1679" s="7">
        <f t="shared" si="242"/>
        <v>0.485445844678876</v>
      </c>
      <c r="P1679" s="7">
        <f t="shared" si="243"/>
        <v>0.378009602787784</v>
      </c>
      <c r="Q1679" s="7">
        <f t="shared" si="244"/>
        <v>0.61721295763849</v>
      </c>
      <c r="R1679" s="11">
        <f t="shared" si="245"/>
        <v>-0.490294515000806</v>
      </c>
      <c r="S1679" s="12">
        <f t="shared" si="246"/>
        <v>0.11660661889235</v>
      </c>
    </row>
    <row r="1680" ht="14.4" spans="1:19">
      <c r="A1680" s="1">
        <v>2018</v>
      </c>
      <c r="B1680" s="1">
        <v>168</v>
      </c>
      <c r="C1680" s="2" t="s">
        <v>196</v>
      </c>
      <c r="D1680" s="5">
        <v>30916</v>
      </c>
      <c r="E1680" s="5">
        <v>12000</v>
      </c>
      <c r="F1680" s="7">
        <v>0.392350195293894</v>
      </c>
      <c r="G1680" s="5">
        <v>209.94</v>
      </c>
      <c r="H1680" s="5">
        <v>82.37</v>
      </c>
      <c r="I1680" s="5">
        <v>127.57</v>
      </c>
      <c r="J1680" s="5">
        <f t="shared" si="238"/>
        <v>2546550.92</v>
      </c>
      <c r="K1680" s="5">
        <f t="shared" si="238"/>
        <v>1530840</v>
      </c>
      <c r="L1680" s="5">
        <f t="shared" si="239"/>
        <v>4077390.92</v>
      </c>
      <c r="M1680" s="7">
        <f t="shared" si="240"/>
        <v>0.624554027309209</v>
      </c>
      <c r="N1680" s="7">
        <f t="shared" si="241"/>
        <v>0.392350195293894</v>
      </c>
      <c r="O1680" s="7">
        <f t="shared" si="242"/>
        <v>0.464883042401022</v>
      </c>
      <c r="P1680" s="7">
        <f t="shared" si="243"/>
        <v>0.375445972690791</v>
      </c>
      <c r="Q1680" s="7">
        <f t="shared" si="244"/>
        <v>0.607649804706107</v>
      </c>
      <c r="R1680" s="11">
        <f t="shared" si="245"/>
        <v>-0.481484157055602</v>
      </c>
      <c r="S1680" s="12">
        <f t="shared" si="246"/>
        <v>0.10957328867837</v>
      </c>
    </row>
    <row r="1681" ht="14.4" spans="1:19">
      <c r="A1681" s="1">
        <v>2019</v>
      </c>
      <c r="B1681" s="1">
        <v>168</v>
      </c>
      <c r="C1681" s="2" t="s">
        <v>196</v>
      </c>
      <c r="D1681" s="5">
        <v>33297</v>
      </c>
      <c r="E1681" s="5">
        <v>13320</v>
      </c>
      <c r="F1681" s="7">
        <v>0.399990522674501</v>
      </c>
      <c r="G1681" s="5">
        <v>211.03</v>
      </c>
      <c r="H1681" s="5">
        <v>84.41</v>
      </c>
      <c r="I1681" s="5">
        <v>126.62</v>
      </c>
      <c r="J1681" s="5">
        <f t="shared" si="238"/>
        <v>2810599.77</v>
      </c>
      <c r="K1681" s="5">
        <f t="shared" si="238"/>
        <v>1686578.4</v>
      </c>
      <c r="L1681" s="5">
        <f t="shared" si="239"/>
        <v>4497178.17</v>
      </c>
      <c r="M1681" s="7">
        <f t="shared" si="240"/>
        <v>0.624969628454814</v>
      </c>
      <c r="N1681" s="7">
        <f t="shared" si="241"/>
        <v>0.399990522674501</v>
      </c>
      <c r="O1681" s="7">
        <f t="shared" si="242"/>
        <v>0.44626220056981</v>
      </c>
      <c r="P1681" s="7">
        <f t="shared" si="243"/>
        <v>0.375030371545186</v>
      </c>
      <c r="Q1681" s="7">
        <f t="shared" si="244"/>
        <v>0.600009477325499</v>
      </c>
      <c r="R1681" s="11">
        <f t="shared" si="245"/>
        <v>-0.469938437155899</v>
      </c>
      <c r="S1681" s="12">
        <f t="shared" si="246"/>
        <v>0.102659134993601</v>
      </c>
    </row>
    <row r="1682" ht="14.4" spans="1:19">
      <c r="A1682" s="1">
        <v>2010</v>
      </c>
      <c r="B1682" s="1">
        <v>169</v>
      </c>
      <c r="C1682" s="2" t="s">
        <v>197</v>
      </c>
      <c r="D1682" s="5">
        <v>19919.5425</v>
      </c>
      <c r="E1682" s="5">
        <v>8205.01118697546</v>
      </c>
      <c r="F1682" s="7">
        <v>0.6575</v>
      </c>
      <c r="G1682" s="5">
        <v>1404.8</v>
      </c>
      <c r="H1682" s="5">
        <v>923.656</v>
      </c>
      <c r="I1682" s="5">
        <v>481.144</v>
      </c>
      <c r="J1682" s="5">
        <f t="shared" si="238"/>
        <v>18398804.94738</v>
      </c>
      <c r="K1682" s="5">
        <f t="shared" si="238"/>
        <v>3947791.90254612</v>
      </c>
      <c r="L1682" s="5">
        <f t="shared" si="239"/>
        <v>22346596.8499261</v>
      </c>
      <c r="M1682" s="7">
        <f t="shared" si="240"/>
        <v>0.823338115908276</v>
      </c>
      <c r="N1682" s="7">
        <f t="shared" si="241"/>
        <v>0.6575</v>
      </c>
      <c r="O1682" s="7">
        <f t="shared" si="242"/>
        <v>0.2249221856806</v>
      </c>
      <c r="P1682" s="7">
        <f t="shared" si="243"/>
        <v>0.176661884091723</v>
      </c>
      <c r="Q1682" s="7">
        <f t="shared" si="244"/>
        <v>0.3425</v>
      </c>
      <c r="R1682" s="11">
        <f t="shared" si="245"/>
        <v>-0.662034011369577</v>
      </c>
      <c r="S1682" s="12">
        <f t="shared" si="246"/>
        <v>0.0682308328028859</v>
      </c>
    </row>
    <row r="1683" ht="14.4" spans="1:19">
      <c r="A1683" s="1">
        <v>2011</v>
      </c>
      <c r="B1683" s="1">
        <v>169</v>
      </c>
      <c r="C1683" s="2" t="s">
        <v>197</v>
      </c>
      <c r="D1683" s="5">
        <v>23048</v>
      </c>
      <c r="E1683" s="5">
        <v>9895.5</v>
      </c>
      <c r="F1683" s="7">
        <v>0.67</v>
      </c>
      <c r="G1683" s="5">
        <v>1407.08</v>
      </c>
      <c r="H1683" s="5">
        <v>942.7436</v>
      </c>
      <c r="I1683" s="5">
        <v>464.3364</v>
      </c>
      <c r="J1683" s="5">
        <f t="shared" si="238"/>
        <v>21728354.4928</v>
      </c>
      <c r="K1683" s="5">
        <f t="shared" si="238"/>
        <v>4594840.8462</v>
      </c>
      <c r="L1683" s="5">
        <f t="shared" si="239"/>
        <v>26323195.339</v>
      </c>
      <c r="M1683" s="7">
        <f t="shared" si="240"/>
        <v>0.825445171567285</v>
      </c>
      <c r="N1683" s="7">
        <f t="shared" si="241"/>
        <v>0.67</v>
      </c>
      <c r="O1683" s="7">
        <f t="shared" si="242"/>
        <v>0.208645130316654</v>
      </c>
      <c r="P1683" s="7">
        <f t="shared" si="243"/>
        <v>0.174554828432715</v>
      </c>
      <c r="Q1683" s="7">
        <f t="shared" si="244"/>
        <v>0.33</v>
      </c>
      <c r="R1683" s="11">
        <f t="shared" si="245"/>
        <v>-0.636853759116676</v>
      </c>
      <c r="S1683" s="12">
        <f t="shared" si="246"/>
        <v>0.0610592167315675</v>
      </c>
    </row>
    <row r="1684" ht="14.4" spans="1:19">
      <c r="A1684" s="1">
        <v>2012</v>
      </c>
      <c r="B1684" s="1">
        <v>169</v>
      </c>
      <c r="C1684" s="2" t="s">
        <v>197</v>
      </c>
      <c r="D1684" s="5">
        <v>26590</v>
      </c>
      <c r="E1684" s="5">
        <v>11300.6</v>
      </c>
      <c r="F1684" s="7">
        <v>0.6844</v>
      </c>
      <c r="G1684" s="5">
        <v>1417.78</v>
      </c>
      <c r="H1684" s="5">
        <v>970.328632</v>
      </c>
      <c r="I1684" s="5">
        <v>447.451368</v>
      </c>
      <c r="J1684" s="5">
        <f t="shared" si="238"/>
        <v>25801038.32488</v>
      </c>
      <c r="K1684" s="5">
        <f t="shared" si="238"/>
        <v>5056468.9292208</v>
      </c>
      <c r="L1684" s="5">
        <f t="shared" si="239"/>
        <v>30857507.2541008</v>
      </c>
      <c r="M1684" s="7">
        <f t="shared" si="240"/>
        <v>0.836134886477299</v>
      </c>
      <c r="N1684" s="7">
        <f t="shared" si="241"/>
        <v>0.6844</v>
      </c>
      <c r="O1684" s="7">
        <f t="shared" si="242"/>
        <v>0.200247405512445</v>
      </c>
      <c r="P1684" s="7">
        <f t="shared" si="243"/>
        <v>0.163865113522701</v>
      </c>
      <c r="Q1684" s="7">
        <f t="shared" si="244"/>
        <v>0.3156</v>
      </c>
      <c r="R1684" s="11">
        <f t="shared" si="245"/>
        <v>-0.655431978088669</v>
      </c>
      <c r="S1684" s="12">
        <f t="shared" si="246"/>
        <v>0.0600314061796138</v>
      </c>
    </row>
    <row r="1685" ht="14.4" spans="1:19">
      <c r="A1685" s="1">
        <v>2013</v>
      </c>
      <c r="B1685" s="1">
        <v>169</v>
      </c>
      <c r="C1685" s="2" t="s">
        <v>197</v>
      </c>
      <c r="D1685" s="5">
        <v>29968</v>
      </c>
      <c r="E1685" s="5">
        <v>12985</v>
      </c>
      <c r="F1685" s="7">
        <v>0.694</v>
      </c>
      <c r="G1685" s="5">
        <v>1429.76</v>
      </c>
      <c r="H1685" s="5">
        <v>992.25344</v>
      </c>
      <c r="I1685" s="5">
        <v>437.50656</v>
      </c>
      <c r="J1685" s="5">
        <f t="shared" si="238"/>
        <v>29735851.08992</v>
      </c>
      <c r="K1685" s="5">
        <f t="shared" si="238"/>
        <v>5681022.6816</v>
      </c>
      <c r="L1685" s="5">
        <f t="shared" si="239"/>
        <v>35416873.77152</v>
      </c>
      <c r="M1685" s="7">
        <f t="shared" si="240"/>
        <v>0.839595591687476</v>
      </c>
      <c r="N1685" s="7">
        <f t="shared" si="241"/>
        <v>0.694</v>
      </c>
      <c r="O1685" s="7">
        <f t="shared" si="242"/>
        <v>0.190448376934556</v>
      </c>
      <c r="P1685" s="7">
        <f t="shared" si="243"/>
        <v>0.160404408312524</v>
      </c>
      <c r="Q1685" s="7">
        <f t="shared" si="244"/>
        <v>0.306</v>
      </c>
      <c r="R1685" s="11">
        <f t="shared" si="245"/>
        <v>-0.645886923652465</v>
      </c>
      <c r="S1685" s="12">
        <f t="shared" si="246"/>
        <v>0.0562965078930184</v>
      </c>
    </row>
    <row r="1686" ht="14.4" spans="1:19">
      <c r="A1686" s="1">
        <v>2014</v>
      </c>
      <c r="B1686" s="1">
        <v>169</v>
      </c>
      <c r="C1686" s="2" t="s">
        <v>197</v>
      </c>
      <c r="D1686" s="5">
        <v>32665</v>
      </c>
      <c r="E1686" s="5">
        <v>14478</v>
      </c>
      <c r="F1686" s="7">
        <v>0.7037</v>
      </c>
      <c r="G1686" s="5">
        <v>1442.75</v>
      </c>
      <c r="H1686" s="5">
        <v>1015.263175</v>
      </c>
      <c r="I1686" s="5">
        <v>427.486825</v>
      </c>
      <c r="J1686" s="5">
        <f t="shared" si="238"/>
        <v>33163571.611375</v>
      </c>
      <c r="K1686" s="5">
        <f t="shared" si="238"/>
        <v>6189154.25235</v>
      </c>
      <c r="L1686" s="5">
        <f t="shared" si="239"/>
        <v>39352725.863725</v>
      </c>
      <c r="M1686" s="7">
        <f t="shared" si="240"/>
        <v>0.842726161491773</v>
      </c>
      <c r="N1686" s="7">
        <f t="shared" si="241"/>
        <v>0.7037</v>
      </c>
      <c r="O1686" s="7">
        <f t="shared" si="242"/>
        <v>0.180289938169982</v>
      </c>
      <c r="P1686" s="7">
        <f t="shared" si="243"/>
        <v>0.157273838508227</v>
      </c>
      <c r="Q1686" s="7">
        <f t="shared" si="244"/>
        <v>0.2963</v>
      </c>
      <c r="R1686" s="11">
        <f t="shared" si="245"/>
        <v>-0.633383974251783</v>
      </c>
      <c r="S1686" s="12">
        <f t="shared" si="246"/>
        <v>0.0523203186694041</v>
      </c>
    </row>
    <row r="1687" ht="14.4" spans="1:19">
      <c r="A1687" s="1">
        <v>2015</v>
      </c>
      <c r="B1687" s="1">
        <v>169</v>
      </c>
      <c r="C1687" s="2" t="s">
        <v>197</v>
      </c>
      <c r="D1687" s="5">
        <v>33475.8740056966</v>
      </c>
      <c r="E1687" s="5">
        <v>17514.2630596453</v>
      </c>
      <c r="F1687" s="7">
        <v>0.7147</v>
      </c>
      <c r="G1687" s="5">
        <v>1465.75</v>
      </c>
      <c r="H1687" s="5">
        <v>1047.571525</v>
      </c>
      <c r="I1687" s="5">
        <v>418.178475</v>
      </c>
      <c r="J1687" s="5">
        <f t="shared" si="238"/>
        <v>35068372.3828554</v>
      </c>
      <c r="K1687" s="5">
        <f t="shared" si="238"/>
        <v>7324087.81703129</v>
      </c>
      <c r="L1687" s="5">
        <f t="shared" si="239"/>
        <v>42392460.1998867</v>
      </c>
      <c r="M1687" s="7">
        <f t="shared" si="240"/>
        <v>0.827231357121122</v>
      </c>
      <c r="N1687" s="7">
        <f t="shared" si="241"/>
        <v>0.7147</v>
      </c>
      <c r="O1687" s="7">
        <f t="shared" si="242"/>
        <v>0.146221536354635</v>
      </c>
      <c r="P1687" s="7">
        <f t="shared" si="243"/>
        <v>0.172768642878878</v>
      </c>
      <c r="Q1687" s="7">
        <f t="shared" si="244"/>
        <v>0.2853</v>
      </c>
      <c r="R1687" s="11">
        <f t="shared" si="245"/>
        <v>-0.501587883137538</v>
      </c>
      <c r="S1687" s="12">
        <f t="shared" si="246"/>
        <v>0.0343003821048184</v>
      </c>
    </row>
    <row r="1688" ht="14.4" spans="1:19">
      <c r="A1688" s="1">
        <v>2016</v>
      </c>
      <c r="B1688" s="1">
        <v>169</v>
      </c>
      <c r="C1688" s="2" t="s">
        <v>197</v>
      </c>
      <c r="D1688" s="5">
        <v>35902</v>
      </c>
      <c r="E1688" s="5">
        <v>18605</v>
      </c>
      <c r="F1688" s="7">
        <v>0.7062</v>
      </c>
      <c r="G1688" s="5">
        <v>1591.76</v>
      </c>
      <c r="H1688" s="5">
        <v>1124.100912</v>
      </c>
      <c r="I1688" s="5">
        <v>467.659088</v>
      </c>
      <c r="J1688" s="5">
        <f t="shared" si="238"/>
        <v>40357470.942624</v>
      </c>
      <c r="K1688" s="5">
        <f t="shared" si="238"/>
        <v>8700797.33224</v>
      </c>
      <c r="L1688" s="5">
        <f t="shared" si="239"/>
        <v>49058268.274864</v>
      </c>
      <c r="M1688" s="7">
        <f t="shared" si="240"/>
        <v>0.822643610583824</v>
      </c>
      <c r="N1688" s="7">
        <f t="shared" si="241"/>
        <v>0.7062</v>
      </c>
      <c r="O1688" s="7">
        <f t="shared" si="242"/>
        <v>0.152624586437518</v>
      </c>
      <c r="P1688" s="7">
        <f t="shared" si="243"/>
        <v>0.177356389416176</v>
      </c>
      <c r="Q1688" s="7">
        <f t="shared" si="244"/>
        <v>0.2938</v>
      </c>
      <c r="R1688" s="11">
        <f t="shared" si="245"/>
        <v>-0.504738056012775</v>
      </c>
      <c r="S1688" s="12">
        <f t="shared" si="246"/>
        <v>0.0360371216354572</v>
      </c>
    </row>
    <row r="1689" ht="14.4" spans="1:19">
      <c r="A1689" s="1">
        <v>2017</v>
      </c>
      <c r="B1689" s="1">
        <v>169</v>
      </c>
      <c r="C1689" s="2" t="s">
        <v>197</v>
      </c>
      <c r="D1689" s="5">
        <v>38918</v>
      </c>
      <c r="E1689" s="5">
        <v>20298</v>
      </c>
      <c r="F1689" s="7">
        <v>0.7185</v>
      </c>
      <c r="G1689" s="5">
        <v>1604.47</v>
      </c>
      <c r="H1689" s="5">
        <v>1152.811695</v>
      </c>
      <c r="I1689" s="5">
        <v>451.658305</v>
      </c>
      <c r="J1689" s="5">
        <f t="shared" si="238"/>
        <v>44865125.54601</v>
      </c>
      <c r="K1689" s="5">
        <f t="shared" si="238"/>
        <v>9167760.27489</v>
      </c>
      <c r="L1689" s="5">
        <f t="shared" si="239"/>
        <v>54032885.8209</v>
      </c>
      <c r="M1689" s="7">
        <f t="shared" si="240"/>
        <v>0.830329990049432</v>
      </c>
      <c r="N1689" s="7">
        <f t="shared" si="241"/>
        <v>0.7185</v>
      </c>
      <c r="O1689" s="7">
        <f t="shared" si="242"/>
        <v>0.144657494631034</v>
      </c>
      <c r="P1689" s="7">
        <f t="shared" si="243"/>
        <v>0.169670009950568</v>
      </c>
      <c r="Q1689" s="7">
        <f t="shared" si="244"/>
        <v>0.2815</v>
      </c>
      <c r="R1689" s="11">
        <f t="shared" si="245"/>
        <v>-0.506277014878303</v>
      </c>
      <c r="S1689" s="12">
        <f t="shared" si="246"/>
        <v>0.0342134299254171</v>
      </c>
    </row>
    <row r="1690" ht="14.4" spans="1:19">
      <c r="A1690" s="1">
        <v>2018</v>
      </c>
      <c r="B1690" s="1">
        <v>169</v>
      </c>
      <c r="C1690" s="2" t="s">
        <v>197</v>
      </c>
      <c r="D1690" s="5">
        <v>42128</v>
      </c>
      <c r="E1690" s="5">
        <v>22135</v>
      </c>
      <c r="F1690" s="7">
        <v>0.7312</v>
      </c>
      <c r="G1690" s="5">
        <v>1633</v>
      </c>
      <c r="H1690" s="5">
        <v>1194.0496</v>
      </c>
      <c r="I1690" s="5">
        <v>438.9504</v>
      </c>
      <c r="J1690" s="5">
        <f t="shared" si="238"/>
        <v>50302921.5488</v>
      </c>
      <c r="K1690" s="5">
        <f t="shared" si="238"/>
        <v>9716167.104</v>
      </c>
      <c r="L1690" s="5">
        <f t="shared" si="239"/>
        <v>60019088.6528</v>
      </c>
      <c r="M1690" s="7">
        <f t="shared" si="240"/>
        <v>0.838115384253727</v>
      </c>
      <c r="N1690" s="7">
        <f t="shared" si="241"/>
        <v>0.7312</v>
      </c>
      <c r="O1690" s="7">
        <f t="shared" si="242"/>
        <v>0.136468760903987</v>
      </c>
      <c r="P1690" s="7">
        <f t="shared" si="243"/>
        <v>0.161884615746273</v>
      </c>
      <c r="Q1690" s="7">
        <f t="shared" si="244"/>
        <v>0.2688</v>
      </c>
      <c r="R1690" s="11">
        <f t="shared" si="245"/>
        <v>-0.507083775665862</v>
      </c>
      <c r="S1690" s="12">
        <f t="shared" si="246"/>
        <v>0.0322875058088377</v>
      </c>
    </row>
    <row r="1691" ht="14.4" spans="1:19">
      <c r="A1691" s="1">
        <v>2019</v>
      </c>
      <c r="B1691" s="1">
        <v>169</v>
      </c>
      <c r="C1691" s="2" t="s">
        <v>197</v>
      </c>
      <c r="D1691" s="5">
        <v>45878</v>
      </c>
      <c r="E1691" s="5">
        <v>24357</v>
      </c>
      <c r="F1691" s="7">
        <v>0.7441</v>
      </c>
      <c r="G1691" s="5">
        <v>1658.1</v>
      </c>
      <c r="H1691" s="13">
        <v>1233.79221</v>
      </c>
      <c r="I1691" s="14">
        <v>424.30779</v>
      </c>
      <c r="J1691" s="5">
        <f t="shared" si="238"/>
        <v>56603919.01038</v>
      </c>
      <c r="K1691" s="5">
        <f t="shared" si="238"/>
        <v>10334864.84103</v>
      </c>
      <c r="L1691" s="5">
        <f t="shared" si="239"/>
        <v>66938783.85141</v>
      </c>
      <c r="M1691" s="7">
        <f t="shared" si="240"/>
        <v>0.845607221308782</v>
      </c>
      <c r="N1691" s="7">
        <f t="shared" si="241"/>
        <v>0.7441</v>
      </c>
      <c r="O1691" s="7">
        <f t="shared" si="242"/>
        <v>0.127879539980092</v>
      </c>
      <c r="P1691" s="7">
        <f t="shared" si="243"/>
        <v>0.154392778691218</v>
      </c>
      <c r="Q1691" s="7">
        <f t="shared" si="244"/>
        <v>0.2559</v>
      </c>
      <c r="R1691" s="11">
        <f t="shared" si="245"/>
        <v>-0.505286876803425</v>
      </c>
      <c r="S1691" s="12">
        <f t="shared" si="246"/>
        <v>0.0301232175189235</v>
      </c>
    </row>
    <row r="1692" ht="14.4" spans="1:19">
      <c r="A1692" s="1">
        <v>2010</v>
      </c>
      <c r="B1692" s="1">
        <v>170</v>
      </c>
      <c r="C1692" s="2" t="s">
        <v>198</v>
      </c>
      <c r="D1692" s="5">
        <v>14537.664</v>
      </c>
      <c r="E1692" s="5">
        <v>5762.20619350474</v>
      </c>
      <c r="F1692" s="7">
        <v>0.410205987685981</v>
      </c>
      <c r="G1692" s="5">
        <v>267.9</v>
      </c>
      <c r="H1692" s="5">
        <v>109.894184101074</v>
      </c>
      <c r="I1692" s="5">
        <v>158.005815898926</v>
      </c>
      <c r="J1692" s="5">
        <f t="shared" si="238"/>
        <v>1597604.72401556</v>
      </c>
      <c r="K1692" s="5">
        <f t="shared" si="238"/>
        <v>910462.090982559</v>
      </c>
      <c r="L1692" s="5">
        <f t="shared" si="239"/>
        <v>2508066.81499812</v>
      </c>
      <c r="M1692" s="7">
        <f t="shared" si="240"/>
        <v>0.636986508677504</v>
      </c>
      <c r="N1692" s="7">
        <f t="shared" si="241"/>
        <v>0.410205987685981</v>
      </c>
      <c r="O1692" s="7">
        <f t="shared" si="242"/>
        <v>0.440089033354299</v>
      </c>
      <c r="P1692" s="7">
        <f t="shared" si="243"/>
        <v>0.363013491322496</v>
      </c>
      <c r="Q1692" s="7">
        <f t="shared" si="244"/>
        <v>0.589794012314019</v>
      </c>
      <c r="R1692" s="11">
        <f t="shared" si="245"/>
        <v>-0.48533334451608</v>
      </c>
      <c r="S1692" s="12">
        <f t="shared" si="246"/>
        <v>0.104148225015607</v>
      </c>
    </row>
    <row r="1693" ht="14.4" spans="1:19">
      <c r="A1693" s="1">
        <v>2011</v>
      </c>
      <c r="B1693" s="1">
        <v>170</v>
      </c>
      <c r="C1693" s="2" t="s">
        <v>198</v>
      </c>
      <c r="D1693" s="5">
        <v>16852</v>
      </c>
      <c r="E1693" s="5">
        <v>6951.3</v>
      </c>
      <c r="F1693" s="7">
        <v>0.426908955667956</v>
      </c>
      <c r="G1693" s="5">
        <v>268.4</v>
      </c>
      <c r="H1693" s="5">
        <v>114.582363701279</v>
      </c>
      <c r="I1693" s="5">
        <v>153.817636298721</v>
      </c>
      <c r="J1693" s="5">
        <f t="shared" si="238"/>
        <v>1930941.99309396</v>
      </c>
      <c r="K1693" s="5">
        <f t="shared" si="238"/>
        <v>1069232.5352033</v>
      </c>
      <c r="L1693" s="5">
        <f t="shared" si="239"/>
        <v>3000174.52829726</v>
      </c>
      <c r="M1693" s="7">
        <f t="shared" si="240"/>
        <v>0.643609888318685</v>
      </c>
      <c r="N1693" s="7">
        <f t="shared" si="241"/>
        <v>0.426908955667956</v>
      </c>
      <c r="O1693" s="7">
        <f t="shared" si="242"/>
        <v>0.410522007157128</v>
      </c>
      <c r="P1693" s="7">
        <f t="shared" si="243"/>
        <v>0.356390111681315</v>
      </c>
      <c r="Q1693" s="7">
        <f t="shared" si="244"/>
        <v>0.573091044332044</v>
      </c>
      <c r="R1693" s="11">
        <f t="shared" si="245"/>
        <v>-0.475018644514967</v>
      </c>
      <c r="S1693" s="12">
        <f t="shared" si="246"/>
        <v>0.0949240754093657</v>
      </c>
    </row>
    <row r="1694" ht="14.4" spans="1:19">
      <c r="A1694" s="1">
        <v>2012</v>
      </c>
      <c r="B1694" s="1">
        <v>170</v>
      </c>
      <c r="C1694" s="2" t="s">
        <v>198</v>
      </c>
      <c r="D1694" s="5">
        <v>19447</v>
      </c>
      <c r="E1694" s="5">
        <v>7954.8</v>
      </c>
      <c r="F1694" s="7">
        <v>0.444406331588382</v>
      </c>
      <c r="G1694" s="5">
        <v>271.32</v>
      </c>
      <c r="H1694" s="5">
        <v>120.57632588656</v>
      </c>
      <c r="I1694" s="5">
        <v>150.74367411344</v>
      </c>
      <c r="J1694" s="5">
        <f t="shared" si="238"/>
        <v>2344847.80951593</v>
      </c>
      <c r="K1694" s="5">
        <f t="shared" si="238"/>
        <v>1199135.77883759</v>
      </c>
      <c r="L1694" s="5">
        <f t="shared" si="239"/>
        <v>3543983.58835352</v>
      </c>
      <c r="M1694" s="7">
        <f t="shared" si="240"/>
        <v>0.661641836384832</v>
      </c>
      <c r="N1694" s="7">
        <f t="shared" si="241"/>
        <v>0.444406331588382</v>
      </c>
      <c r="O1694" s="7">
        <f t="shared" si="242"/>
        <v>0.39798507171213</v>
      </c>
      <c r="P1694" s="7">
        <f t="shared" si="243"/>
        <v>0.338358163615169</v>
      </c>
      <c r="Q1694" s="7">
        <f t="shared" si="244"/>
        <v>0.555593668411618</v>
      </c>
      <c r="R1694" s="11">
        <f t="shared" si="245"/>
        <v>-0.495932224757406</v>
      </c>
      <c r="S1694" s="12">
        <f t="shared" si="246"/>
        <v>0.0955208568548616</v>
      </c>
    </row>
    <row r="1695" ht="14.4" spans="1:19">
      <c r="A1695" s="1">
        <v>2013</v>
      </c>
      <c r="B1695" s="1">
        <v>170</v>
      </c>
      <c r="C1695" s="2" t="s">
        <v>198</v>
      </c>
      <c r="D1695" s="5">
        <v>21489</v>
      </c>
      <c r="E1695" s="5">
        <v>8961</v>
      </c>
      <c r="F1695" s="7">
        <v>0.4552</v>
      </c>
      <c r="G1695" s="5">
        <v>273.83</v>
      </c>
      <c r="H1695" s="5">
        <v>124.647416</v>
      </c>
      <c r="I1695" s="5">
        <v>149.182584</v>
      </c>
      <c r="J1695" s="5">
        <f t="shared" si="238"/>
        <v>2678548.322424</v>
      </c>
      <c r="K1695" s="5">
        <f t="shared" si="238"/>
        <v>1336825.135224</v>
      </c>
      <c r="L1695" s="5">
        <f t="shared" si="239"/>
        <v>4015373.457648</v>
      </c>
      <c r="M1695" s="7">
        <f t="shared" si="240"/>
        <v>0.667073274920973</v>
      </c>
      <c r="N1695" s="7">
        <f t="shared" si="241"/>
        <v>0.4552</v>
      </c>
      <c r="O1695" s="7">
        <f t="shared" si="242"/>
        <v>0.382163014522347</v>
      </c>
      <c r="P1695" s="7">
        <f t="shared" si="243"/>
        <v>0.332926725079027</v>
      </c>
      <c r="Q1695" s="7">
        <f t="shared" si="244"/>
        <v>0.5448</v>
      </c>
      <c r="R1695" s="11">
        <f t="shared" si="245"/>
        <v>-0.492496333875995</v>
      </c>
      <c r="S1695" s="12">
        <f t="shared" si="246"/>
        <v>0.0909655421003309</v>
      </c>
    </row>
    <row r="1696" ht="14.4" spans="1:19">
      <c r="A1696" s="1">
        <v>2014</v>
      </c>
      <c r="B1696" s="1">
        <v>170</v>
      </c>
      <c r="C1696" s="2" t="s">
        <v>198</v>
      </c>
      <c r="D1696" s="5">
        <v>23552</v>
      </c>
      <c r="E1696" s="5">
        <v>9974</v>
      </c>
      <c r="F1696" s="7">
        <v>0.4662</v>
      </c>
      <c r="G1696" s="5">
        <v>274.58</v>
      </c>
      <c r="H1696" s="5">
        <v>128.009196</v>
      </c>
      <c r="I1696" s="5">
        <v>146.570804</v>
      </c>
      <c r="J1696" s="5">
        <f t="shared" si="238"/>
        <v>3014872.584192</v>
      </c>
      <c r="K1696" s="5">
        <f t="shared" si="238"/>
        <v>1461897.199096</v>
      </c>
      <c r="L1696" s="5">
        <f t="shared" si="239"/>
        <v>4476769.783288</v>
      </c>
      <c r="M1696" s="7">
        <f t="shared" si="240"/>
        <v>0.673448207108319</v>
      </c>
      <c r="N1696" s="7">
        <f t="shared" si="241"/>
        <v>0.4662</v>
      </c>
      <c r="O1696" s="7">
        <f t="shared" si="242"/>
        <v>0.367796365190486</v>
      </c>
      <c r="P1696" s="7">
        <f t="shared" si="243"/>
        <v>0.326551792891681</v>
      </c>
      <c r="Q1696" s="7">
        <f t="shared" si="244"/>
        <v>0.5338</v>
      </c>
      <c r="R1696" s="11">
        <f t="shared" si="245"/>
        <v>-0.491432670232049</v>
      </c>
      <c r="S1696" s="12">
        <f t="shared" si="246"/>
        <v>0.0872135831686675</v>
      </c>
    </row>
    <row r="1697" ht="14.4" spans="1:19">
      <c r="A1697" s="1">
        <v>2015</v>
      </c>
      <c r="B1697" s="1">
        <v>170</v>
      </c>
      <c r="C1697" s="2" t="s">
        <v>198</v>
      </c>
      <c r="D1697" s="5">
        <v>26266.8336082236</v>
      </c>
      <c r="E1697" s="5">
        <v>12088.2861650211</v>
      </c>
      <c r="F1697" s="7">
        <v>0.4788</v>
      </c>
      <c r="G1697" s="5">
        <v>277.02</v>
      </c>
      <c r="H1697" s="5">
        <v>132.637176</v>
      </c>
      <c r="I1697" s="5">
        <v>144.382824</v>
      </c>
      <c r="J1697" s="5">
        <f t="shared" si="238"/>
        <v>3483958.63225667</v>
      </c>
      <c r="K1697" s="5">
        <f t="shared" si="238"/>
        <v>1745340.89382588</v>
      </c>
      <c r="L1697" s="5">
        <f t="shared" si="239"/>
        <v>5229299.52608255</v>
      </c>
      <c r="M1697" s="7">
        <f t="shared" si="240"/>
        <v>0.666238109880584</v>
      </c>
      <c r="N1697" s="7">
        <f t="shared" si="241"/>
        <v>0.4788</v>
      </c>
      <c r="O1697" s="7">
        <f t="shared" si="242"/>
        <v>0.330364155303907</v>
      </c>
      <c r="P1697" s="7">
        <f t="shared" si="243"/>
        <v>0.333761890119416</v>
      </c>
      <c r="Q1697" s="7">
        <f t="shared" si="244"/>
        <v>0.5212</v>
      </c>
      <c r="R1697" s="11">
        <f t="shared" si="245"/>
        <v>-0.44570601034485</v>
      </c>
      <c r="S1697" s="12">
        <f t="shared" si="246"/>
        <v>0.0713415099516894</v>
      </c>
    </row>
    <row r="1698" ht="14.4" spans="1:19">
      <c r="A1698" s="1">
        <v>2016</v>
      </c>
      <c r="B1698" s="1">
        <v>170</v>
      </c>
      <c r="C1698" s="2" t="s">
        <v>198</v>
      </c>
      <c r="D1698" s="5">
        <v>28455</v>
      </c>
      <c r="E1698" s="5">
        <v>13192</v>
      </c>
      <c r="F1698" s="7">
        <v>0.491376495972382</v>
      </c>
      <c r="G1698" s="5">
        <v>278.08</v>
      </c>
      <c r="H1698" s="5">
        <v>136.641976</v>
      </c>
      <c r="I1698" s="5">
        <v>141.438024</v>
      </c>
      <c r="J1698" s="5">
        <f t="shared" si="238"/>
        <v>3888147.42708</v>
      </c>
      <c r="K1698" s="5">
        <f t="shared" si="238"/>
        <v>1865850.412608</v>
      </c>
      <c r="L1698" s="5">
        <f t="shared" si="239"/>
        <v>5753997.839688</v>
      </c>
      <c r="M1698" s="7">
        <f t="shared" si="240"/>
        <v>0.675729733553537</v>
      </c>
      <c r="N1698" s="7">
        <f t="shared" si="241"/>
        <v>0.491376495972382</v>
      </c>
      <c r="O1698" s="7">
        <f t="shared" si="242"/>
        <v>0.318582565465947</v>
      </c>
      <c r="P1698" s="7">
        <f t="shared" si="243"/>
        <v>0.324270266446463</v>
      </c>
      <c r="Q1698" s="7">
        <f t="shared" si="244"/>
        <v>0.508623504027618</v>
      </c>
      <c r="R1698" s="11">
        <f t="shared" si="245"/>
        <v>-0.450130741331842</v>
      </c>
      <c r="S1698" s="12">
        <f t="shared" si="246"/>
        <v>0.0693116966496864</v>
      </c>
    </row>
    <row r="1699" ht="14.4" spans="1:19">
      <c r="A1699" s="1">
        <v>2017</v>
      </c>
      <c r="B1699" s="1">
        <v>170</v>
      </c>
      <c r="C1699" s="2" t="s">
        <v>198</v>
      </c>
      <c r="D1699" s="5">
        <v>31016</v>
      </c>
      <c r="E1699" s="5">
        <v>14380</v>
      </c>
      <c r="F1699" s="7">
        <v>0.5092</v>
      </c>
      <c r="G1699" s="5">
        <v>290.14</v>
      </c>
      <c r="H1699" s="5">
        <v>147.739288</v>
      </c>
      <c r="I1699" s="5">
        <v>142.400712</v>
      </c>
      <c r="J1699" s="5">
        <f t="shared" si="238"/>
        <v>4582281.756608</v>
      </c>
      <c r="K1699" s="5">
        <f t="shared" si="238"/>
        <v>2047722.23856</v>
      </c>
      <c r="L1699" s="5">
        <f t="shared" si="239"/>
        <v>6630003.995168</v>
      </c>
      <c r="M1699" s="7">
        <f t="shared" si="240"/>
        <v>0.691143136557324</v>
      </c>
      <c r="N1699" s="7">
        <f t="shared" si="241"/>
        <v>0.5092</v>
      </c>
      <c r="O1699" s="7">
        <f t="shared" si="242"/>
        <v>0.305506079710216</v>
      </c>
      <c r="P1699" s="7">
        <f t="shared" si="243"/>
        <v>0.308856863442676</v>
      </c>
      <c r="Q1699" s="7">
        <f t="shared" si="244"/>
        <v>0.4908</v>
      </c>
      <c r="R1699" s="11">
        <f t="shared" si="245"/>
        <v>-0.463158768365512</v>
      </c>
      <c r="S1699" s="12">
        <f t="shared" si="246"/>
        <v>0.0680986656949052</v>
      </c>
    </row>
    <row r="1700" ht="14.4" spans="1:19">
      <c r="A1700" s="1">
        <v>2018</v>
      </c>
      <c r="B1700" s="1">
        <v>170</v>
      </c>
      <c r="C1700" s="2" t="s">
        <v>198</v>
      </c>
      <c r="D1700" s="5">
        <v>33597</v>
      </c>
      <c r="E1700" s="5">
        <v>15692</v>
      </c>
      <c r="F1700" s="7">
        <v>0.5261</v>
      </c>
      <c r="G1700" s="5">
        <v>292</v>
      </c>
      <c r="H1700" s="5">
        <v>153.6212</v>
      </c>
      <c r="I1700" s="5">
        <v>138.3788</v>
      </c>
      <c r="J1700" s="5">
        <f t="shared" si="238"/>
        <v>5161211.4564</v>
      </c>
      <c r="K1700" s="5">
        <f t="shared" si="238"/>
        <v>2171440.1296</v>
      </c>
      <c r="L1700" s="5">
        <f t="shared" si="239"/>
        <v>7332651.586</v>
      </c>
      <c r="M1700" s="7">
        <f t="shared" si="240"/>
        <v>0.703866997615724</v>
      </c>
      <c r="N1700" s="7">
        <f t="shared" si="241"/>
        <v>0.5261</v>
      </c>
      <c r="O1700" s="7">
        <f t="shared" si="242"/>
        <v>0.291098105731623</v>
      </c>
      <c r="P1700" s="7">
        <f t="shared" si="243"/>
        <v>0.296133002384276</v>
      </c>
      <c r="Q1700" s="7">
        <f t="shared" si="244"/>
        <v>0.4739</v>
      </c>
      <c r="R1700" s="11">
        <f t="shared" si="245"/>
        <v>-0.470187643189737</v>
      </c>
      <c r="S1700" s="12">
        <f t="shared" si="246"/>
        <v>0.0656562712311794</v>
      </c>
    </row>
    <row r="1701" ht="14.4" spans="1:19">
      <c r="A1701" s="1">
        <v>2019</v>
      </c>
      <c r="B1701" s="1">
        <v>170</v>
      </c>
      <c r="C1701" s="2" t="s">
        <v>198</v>
      </c>
      <c r="D1701" s="5">
        <v>36622</v>
      </c>
      <c r="E1701" s="5">
        <v>17277</v>
      </c>
      <c r="F1701" s="7">
        <v>0.5409</v>
      </c>
      <c r="G1701" s="5">
        <v>292.2</v>
      </c>
      <c r="H1701" s="5">
        <v>158.05098</v>
      </c>
      <c r="I1701" s="5">
        <v>134.14902</v>
      </c>
      <c r="J1701" s="5">
        <f t="shared" si="238"/>
        <v>5788142.98956</v>
      </c>
      <c r="K1701" s="5">
        <f t="shared" si="238"/>
        <v>2317692.61854</v>
      </c>
      <c r="L1701" s="5">
        <f t="shared" si="239"/>
        <v>8105835.6081</v>
      </c>
      <c r="M1701" s="7">
        <f t="shared" si="240"/>
        <v>0.714071104992066</v>
      </c>
      <c r="N1701" s="7">
        <f t="shared" si="241"/>
        <v>0.5409</v>
      </c>
      <c r="O1701" s="7">
        <f t="shared" si="242"/>
        <v>0.277748125327386</v>
      </c>
      <c r="P1701" s="7">
        <f t="shared" si="243"/>
        <v>0.285928895007934</v>
      </c>
      <c r="Q1701" s="7">
        <f t="shared" si="244"/>
        <v>0.4591</v>
      </c>
      <c r="R1701" s="11">
        <f t="shared" si="245"/>
        <v>-0.473524890199491</v>
      </c>
      <c r="S1701" s="12">
        <f t="shared" si="246"/>
        <v>0.0629374621485073</v>
      </c>
    </row>
    <row r="1702" ht="14.4" spans="1:19">
      <c r="A1702" s="1">
        <v>2010</v>
      </c>
      <c r="B1702" s="1">
        <v>171</v>
      </c>
      <c r="C1702" s="2" t="s">
        <v>199</v>
      </c>
      <c r="D1702" s="5">
        <v>16881.76672</v>
      </c>
      <c r="E1702" s="5">
        <v>6292.53815118072</v>
      </c>
      <c r="F1702" s="7">
        <v>0.601036470005873</v>
      </c>
      <c r="G1702" s="5">
        <v>121.4</v>
      </c>
      <c r="H1702" s="5">
        <v>72.9658274587129</v>
      </c>
      <c r="I1702" s="5">
        <v>48.4341725412871</v>
      </c>
      <c r="J1702" s="5">
        <f t="shared" si="238"/>
        <v>1231792.07768976</v>
      </c>
      <c r="K1702" s="5">
        <f t="shared" si="238"/>
        <v>304773.878536919</v>
      </c>
      <c r="L1702" s="5">
        <f t="shared" si="239"/>
        <v>1536565.95622668</v>
      </c>
      <c r="M1702" s="7">
        <f t="shared" si="240"/>
        <v>0.801652589462969</v>
      </c>
      <c r="N1702" s="7">
        <f t="shared" si="241"/>
        <v>0.601036470005873</v>
      </c>
      <c r="O1702" s="7">
        <f t="shared" si="242"/>
        <v>0.288019718895895</v>
      </c>
      <c r="P1702" s="7">
        <f t="shared" si="243"/>
        <v>0.198347410537031</v>
      </c>
      <c r="Q1702" s="7">
        <f t="shared" si="244"/>
        <v>0.398963529994127</v>
      </c>
      <c r="R1702" s="11">
        <f t="shared" si="245"/>
        <v>-0.698849917332446</v>
      </c>
      <c r="S1702" s="12">
        <f t="shared" si="246"/>
        <v>0.0922766820123818</v>
      </c>
    </row>
    <row r="1703" ht="14.4" spans="1:19">
      <c r="A1703" s="1">
        <v>2011</v>
      </c>
      <c r="B1703" s="1">
        <v>171</v>
      </c>
      <c r="C1703" s="2" t="s">
        <v>199</v>
      </c>
      <c r="D1703" s="5">
        <v>19735</v>
      </c>
      <c r="E1703" s="5">
        <v>7627</v>
      </c>
      <c r="F1703" s="7">
        <v>0.616360521354209</v>
      </c>
      <c r="G1703" s="5">
        <v>121.99</v>
      </c>
      <c r="H1703" s="5">
        <v>75.18982</v>
      </c>
      <c r="I1703" s="5">
        <v>46.80018</v>
      </c>
      <c r="J1703" s="5">
        <f t="shared" si="238"/>
        <v>1483871.0977</v>
      </c>
      <c r="K1703" s="5">
        <f t="shared" si="238"/>
        <v>356944.97286</v>
      </c>
      <c r="L1703" s="5">
        <f t="shared" si="239"/>
        <v>1840816.07056</v>
      </c>
      <c r="M1703" s="7">
        <f t="shared" si="240"/>
        <v>0.806094167381203</v>
      </c>
      <c r="N1703" s="7">
        <f t="shared" si="241"/>
        <v>0.616360521354209</v>
      </c>
      <c r="O1703" s="7">
        <f t="shared" si="242"/>
        <v>0.26836851438815</v>
      </c>
      <c r="P1703" s="7">
        <f t="shared" si="243"/>
        <v>0.193905832618798</v>
      </c>
      <c r="Q1703" s="7">
        <f t="shared" si="244"/>
        <v>0.383639478645791</v>
      </c>
      <c r="R1703" s="11">
        <f t="shared" si="245"/>
        <v>-0.682330611544559</v>
      </c>
      <c r="S1703" s="12">
        <f t="shared" si="246"/>
        <v>0.0840224088042046</v>
      </c>
    </row>
    <row r="1704" ht="14.4" spans="1:19">
      <c r="A1704" s="1">
        <v>2012</v>
      </c>
      <c r="B1704" s="1">
        <v>171</v>
      </c>
      <c r="C1704" s="2" t="s">
        <v>199</v>
      </c>
      <c r="D1704" s="5">
        <v>22808</v>
      </c>
      <c r="E1704" s="5">
        <v>8727.5</v>
      </c>
      <c r="F1704" s="7">
        <v>0.630094699943811</v>
      </c>
      <c r="G1704" s="5">
        <v>123.09</v>
      </c>
      <c r="H1704" s="5">
        <v>77.5583566160837</v>
      </c>
      <c r="I1704" s="5">
        <v>45.5316433839163</v>
      </c>
      <c r="J1704" s="5">
        <f t="shared" si="238"/>
        <v>1768950.99769964</v>
      </c>
      <c r="K1704" s="5">
        <f t="shared" si="238"/>
        <v>397377.41763313</v>
      </c>
      <c r="L1704" s="5">
        <f t="shared" si="239"/>
        <v>2166328.41533277</v>
      </c>
      <c r="M1704" s="7">
        <f t="shared" si="240"/>
        <v>0.816566401095704</v>
      </c>
      <c r="N1704" s="7">
        <f t="shared" si="241"/>
        <v>0.630094699943811</v>
      </c>
      <c r="O1704" s="7">
        <f t="shared" si="242"/>
        <v>0.259238107704589</v>
      </c>
      <c r="P1704" s="7">
        <f t="shared" si="243"/>
        <v>0.183433598904296</v>
      </c>
      <c r="Q1704" s="7">
        <f t="shared" si="244"/>
        <v>0.369905300056189</v>
      </c>
      <c r="R1704" s="11">
        <f t="shared" si="245"/>
        <v>-0.701394283908727</v>
      </c>
      <c r="S1704" s="12">
        <f t="shared" si="246"/>
        <v>0.0830258508869177</v>
      </c>
    </row>
    <row r="1705" ht="14.4" spans="1:19">
      <c r="A1705" s="1">
        <v>2013</v>
      </c>
      <c r="B1705" s="1">
        <v>171</v>
      </c>
      <c r="C1705" s="2" t="s">
        <v>199</v>
      </c>
      <c r="D1705" s="5">
        <v>24906</v>
      </c>
      <c r="E1705" s="5">
        <v>9838</v>
      </c>
      <c r="F1705" s="7">
        <v>0.6343</v>
      </c>
      <c r="G1705" s="5">
        <v>123.33</v>
      </c>
      <c r="H1705" s="5">
        <v>78.228219</v>
      </c>
      <c r="I1705" s="5">
        <v>45.101781</v>
      </c>
      <c r="J1705" s="5">
        <f t="shared" si="238"/>
        <v>1948352.022414</v>
      </c>
      <c r="K1705" s="5">
        <f t="shared" si="238"/>
        <v>443711.321478</v>
      </c>
      <c r="L1705" s="5">
        <f t="shared" si="239"/>
        <v>2392063.343892</v>
      </c>
      <c r="M1705" s="7">
        <f t="shared" si="240"/>
        <v>0.814506868051387</v>
      </c>
      <c r="N1705" s="7">
        <f t="shared" si="241"/>
        <v>0.6343</v>
      </c>
      <c r="O1705" s="7">
        <f t="shared" si="242"/>
        <v>0.250060831596761</v>
      </c>
      <c r="P1705" s="7">
        <f t="shared" si="243"/>
        <v>0.185493131948613</v>
      </c>
      <c r="Q1705" s="7">
        <f t="shared" si="244"/>
        <v>0.3657</v>
      </c>
      <c r="R1705" s="11">
        <f t="shared" si="245"/>
        <v>-0.678795468329048</v>
      </c>
      <c r="S1705" s="12">
        <f t="shared" si="246"/>
        <v>0.0777643673933219</v>
      </c>
    </row>
    <row r="1706" ht="14.4" spans="1:19">
      <c r="A1706" s="1">
        <v>2014</v>
      </c>
      <c r="B1706" s="1">
        <v>171</v>
      </c>
      <c r="C1706" s="2" t="s">
        <v>199</v>
      </c>
      <c r="D1706" s="5">
        <v>27322</v>
      </c>
      <c r="E1706" s="5">
        <v>10960</v>
      </c>
      <c r="F1706" s="7">
        <v>0.6403</v>
      </c>
      <c r="G1706" s="5">
        <v>123.2</v>
      </c>
      <c r="H1706" s="5">
        <v>78.88496</v>
      </c>
      <c r="I1706" s="5">
        <v>44.31504</v>
      </c>
      <c r="J1706" s="5">
        <f t="shared" si="238"/>
        <v>2155294.87712</v>
      </c>
      <c r="K1706" s="5">
        <f t="shared" si="238"/>
        <v>485692.8384</v>
      </c>
      <c r="L1706" s="5">
        <f t="shared" si="239"/>
        <v>2640987.71552</v>
      </c>
      <c r="M1706" s="7">
        <f t="shared" si="240"/>
        <v>0.816094245518151</v>
      </c>
      <c r="N1706" s="7">
        <f t="shared" si="241"/>
        <v>0.6403</v>
      </c>
      <c r="O1706" s="7">
        <f t="shared" si="242"/>
        <v>0.242593028728609</v>
      </c>
      <c r="P1706" s="7">
        <f t="shared" si="243"/>
        <v>0.183905754481849</v>
      </c>
      <c r="Q1706" s="7">
        <f t="shared" si="244"/>
        <v>0.3597</v>
      </c>
      <c r="R1706" s="11">
        <f t="shared" si="245"/>
        <v>-0.670846928216817</v>
      </c>
      <c r="S1706" s="12">
        <f t="shared" si="246"/>
        <v>0.0746061642726928</v>
      </c>
    </row>
    <row r="1707" ht="14.4" spans="1:19">
      <c r="A1707" s="1">
        <v>2015</v>
      </c>
      <c r="B1707" s="1">
        <v>171</v>
      </c>
      <c r="C1707" s="2" t="s">
        <v>199</v>
      </c>
      <c r="D1707" s="5">
        <v>30361.602861577</v>
      </c>
      <c r="E1707" s="5">
        <v>12861.1760791155</v>
      </c>
      <c r="F1707" s="7">
        <v>0.6474</v>
      </c>
      <c r="G1707" s="5">
        <v>123.25</v>
      </c>
      <c r="H1707" s="5">
        <v>79.79205</v>
      </c>
      <c r="I1707" s="5">
        <v>43.45795</v>
      </c>
      <c r="J1707" s="5">
        <f t="shared" si="238"/>
        <v>2422614.5336111</v>
      </c>
      <c r="K1707" s="5">
        <f t="shared" si="238"/>
        <v>558920.346987399</v>
      </c>
      <c r="L1707" s="5">
        <f t="shared" si="239"/>
        <v>2981534.88059849</v>
      </c>
      <c r="M1707" s="7">
        <f t="shared" si="240"/>
        <v>0.812539390156253</v>
      </c>
      <c r="N1707" s="7">
        <f t="shared" si="241"/>
        <v>0.6474</v>
      </c>
      <c r="O1707" s="7">
        <f t="shared" si="242"/>
        <v>0.227200051728933</v>
      </c>
      <c r="P1707" s="7">
        <f t="shared" si="243"/>
        <v>0.187460609843747</v>
      </c>
      <c r="Q1707" s="7">
        <f t="shared" si="244"/>
        <v>0.3526</v>
      </c>
      <c r="R1707" s="11">
        <f t="shared" si="245"/>
        <v>-0.631765527456721</v>
      </c>
      <c r="S1707" s="12">
        <f t="shared" si="246"/>
        <v>0.0661778404200027</v>
      </c>
    </row>
    <row r="1708" ht="14.4" spans="1:19">
      <c r="A1708" s="1">
        <v>2016</v>
      </c>
      <c r="B1708" s="1">
        <v>171</v>
      </c>
      <c r="C1708" s="2" t="s">
        <v>199</v>
      </c>
      <c r="D1708" s="5">
        <v>32860</v>
      </c>
      <c r="E1708" s="5">
        <v>14057</v>
      </c>
      <c r="F1708" s="7">
        <v>0.6534</v>
      </c>
      <c r="G1708" s="5">
        <v>123.56</v>
      </c>
      <c r="H1708" s="5">
        <v>80.734104</v>
      </c>
      <c r="I1708" s="5">
        <v>42.825896</v>
      </c>
      <c r="J1708" s="5">
        <f t="shared" si="238"/>
        <v>2652922.65744</v>
      </c>
      <c r="K1708" s="5">
        <f t="shared" si="238"/>
        <v>602003.620072</v>
      </c>
      <c r="L1708" s="5">
        <f t="shared" si="239"/>
        <v>3254926.277512</v>
      </c>
      <c r="M1708" s="7">
        <f t="shared" si="240"/>
        <v>0.815048462316584</v>
      </c>
      <c r="N1708" s="7">
        <f t="shared" si="241"/>
        <v>0.6534</v>
      </c>
      <c r="O1708" s="7">
        <f t="shared" si="242"/>
        <v>0.221058075271175</v>
      </c>
      <c r="P1708" s="7">
        <f t="shared" si="243"/>
        <v>0.184951537683416</v>
      </c>
      <c r="Q1708" s="7">
        <f t="shared" si="244"/>
        <v>0.3466</v>
      </c>
      <c r="R1708" s="11">
        <f t="shared" si="245"/>
        <v>-0.628077544988318</v>
      </c>
      <c r="S1708" s="12">
        <f t="shared" si="246"/>
        <v>0.0640091366024213</v>
      </c>
    </row>
    <row r="1709" ht="14.4" spans="1:19">
      <c r="A1709" s="1">
        <v>2017</v>
      </c>
      <c r="B1709" s="1">
        <v>171</v>
      </c>
      <c r="C1709" s="2" t="s">
        <v>199</v>
      </c>
      <c r="D1709" s="5">
        <v>35620</v>
      </c>
      <c r="E1709" s="5">
        <v>15336</v>
      </c>
      <c r="F1709" s="7">
        <v>0.6599</v>
      </c>
      <c r="G1709" s="5">
        <v>123.61</v>
      </c>
      <c r="H1709" s="5">
        <v>81.570239</v>
      </c>
      <c r="I1709" s="5">
        <v>42.039761</v>
      </c>
      <c r="J1709" s="5">
        <f t="shared" si="238"/>
        <v>2905531.91318</v>
      </c>
      <c r="K1709" s="5">
        <f t="shared" si="238"/>
        <v>644721.774696</v>
      </c>
      <c r="L1709" s="5">
        <f t="shared" si="239"/>
        <v>3550253.687876</v>
      </c>
      <c r="M1709" s="7">
        <f t="shared" si="240"/>
        <v>0.818401209778979</v>
      </c>
      <c r="N1709" s="7">
        <f t="shared" si="241"/>
        <v>0.6599</v>
      </c>
      <c r="O1709" s="7">
        <f t="shared" si="242"/>
        <v>0.215264384471507</v>
      </c>
      <c r="P1709" s="7">
        <f t="shared" si="243"/>
        <v>0.181598790221021</v>
      </c>
      <c r="Q1709" s="7">
        <f t="shared" si="244"/>
        <v>0.3401</v>
      </c>
      <c r="R1709" s="11">
        <f t="shared" si="245"/>
        <v>-0.627439887646665</v>
      </c>
      <c r="S1709" s="12">
        <f t="shared" si="246"/>
        <v>0.0622303081407608</v>
      </c>
    </row>
    <row r="1710" ht="14.4" spans="1:19">
      <c r="A1710" s="1">
        <v>2018</v>
      </c>
      <c r="B1710" s="1">
        <v>171</v>
      </c>
      <c r="C1710" s="2" t="s">
        <v>199</v>
      </c>
      <c r="D1710" s="5">
        <v>38510</v>
      </c>
      <c r="E1710" s="5">
        <v>16708</v>
      </c>
      <c r="F1710" s="7">
        <v>0.6659</v>
      </c>
      <c r="G1710" s="5">
        <v>123.6</v>
      </c>
      <c r="H1710" s="5">
        <v>82.30524</v>
      </c>
      <c r="I1710" s="5">
        <v>41.29476</v>
      </c>
      <c r="J1710" s="5">
        <f t="shared" si="238"/>
        <v>3169574.7924</v>
      </c>
      <c r="K1710" s="5">
        <f t="shared" si="238"/>
        <v>689952.85008</v>
      </c>
      <c r="L1710" s="5">
        <f t="shared" si="239"/>
        <v>3859527.64248</v>
      </c>
      <c r="M1710" s="7">
        <f t="shared" si="240"/>
        <v>0.821233862277338</v>
      </c>
      <c r="N1710" s="7">
        <f t="shared" si="241"/>
        <v>0.6659</v>
      </c>
      <c r="O1710" s="7">
        <f t="shared" si="242"/>
        <v>0.209668410294154</v>
      </c>
      <c r="P1710" s="7">
        <f t="shared" si="243"/>
        <v>0.178766137722662</v>
      </c>
      <c r="Q1710" s="7">
        <f t="shared" si="244"/>
        <v>0.3341</v>
      </c>
      <c r="R1710" s="11">
        <f t="shared" si="245"/>
        <v>-0.625361890897735</v>
      </c>
      <c r="S1710" s="12">
        <f t="shared" si="246"/>
        <v>0.060393268468689</v>
      </c>
    </row>
    <row r="1711" ht="14.4" spans="1:19">
      <c r="A1711" s="1">
        <v>2019</v>
      </c>
      <c r="B1711" s="1">
        <v>171</v>
      </c>
      <c r="C1711" s="2" t="s">
        <v>199</v>
      </c>
      <c r="D1711" s="5">
        <v>41864</v>
      </c>
      <c r="E1711" s="5">
        <v>18352</v>
      </c>
      <c r="F1711" s="7">
        <v>0.6677</v>
      </c>
      <c r="G1711" s="5">
        <v>121.4</v>
      </c>
      <c r="H1711" s="5">
        <v>81.05878</v>
      </c>
      <c r="I1711" s="5">
        <v>40.34122</v>
      </c>
      <c r="J1711" s="5">
        <f t="shared" si="238"/>
        <v>3393444.76592</v>
      </c>
      <c r="K1711" s="5">
        <f t="shared" si="238"/>
        <v>740342.06944</v>
      </c>
      <c r="L1711" s="5">
        <f t="shared" si="239"/>
        <v>4133786.83536</v>
      </c>
      <c r="M1711" s="7">
        <f t="shared" si="240"/>
        <v>0.820904633227048</v>
      </c>
      <c r="N1711" s="7">
        <f t="shared" si="241"/>
        <v>0.6677</v>
      </c>
      <c r="O1711" s="7">
        <f t="shared" si="242"/>
        <v>0.206567972556633</v>
      </c>
      <c r="P1711" s="7">
        <f t="shared" si="243"/>
        <v>0.179095366772952</v>
      </c>
      <c r="Q1711" s="7">
        <f t="shared" si="244"/>
        <v>0.3323</v>
      </c>
      <c r="R1711" s="11">
        <f t="shared" si="245"/>
        <v>-0.618119736126259</v>
      </c>
      <c r="S1711" s="12">
        <f t="shared" si="246"/>
        <v>0.058870224896925</v>
      </c>
    </row>
    <row r="1712" ht="14.4" spans="1:19">
      <c r="A1712" s="1">
        <v>2010</v>
      </c>
      <c r="B1712" s="1">
        <v>172</v>
      </c>
      <c r="C1712" s="2" t="s">
        <v>200</v>
      </c>
      <c r="D1712" s="5">
        <v>15505.3404</v>
      </c>
      <c r="E1712" s="5">
        <v>5388.45810299779</v>
      </c>
      <c r="F1712" s="7">
        <v>0.388</v>
      </c>
      <c r="G1712" s="5">
        <v>421.8</v>
      </c>
      <c r="H1712" s="5">
        <v>163.6584</v>
      </c>
      <c r="I1712" s="5">
        <v>258.1416</v>
      </c>
      <c r="J1712" s="5">
        <f t="shared" si="238"/>
        <v>2537579.20131936</v>
      </c>
      <c r="K1712" s="5">
        <f t="shared" si="238"/>
        <v>1390985.19624081</v>
      </c>
      <c r="L1712" s="5">
        <f t="shared" si="239"/>
        <v>3928564.39756017</v>
      </c>
      <c r="M1712" s="7">
        <f t="shared" si="240"/>
        <v>0.645930407274301</v>
      </c>
      <c r="N1712" s="7">
        <f t="shared" si="241"/>
        <v>0.388</v>
      </c>
      <c r="O1712" s="7">
        <f t="shared" si="242"/>
        <v>0.509686429678625</v>
      </c>
      <c r="P1712" s="7">
        <f t="shared" si="243"/>
        <v>0.354069592725699</v>
      </c>
      <c r="Q1712" s="7">
        <f t="shared" si="244"/>
        <v>0.612</v>
      </c>
      <c r="R1712" s="11">
        <f t="shared" si="245"/>
        <v>-0.547238799079139</v>
      </c>
      <c r="S1712" s="12">
        <f t="shared" si="246"/>
        <v>0.135461344390847</v>
      </c>
    </row>
    <row r="1713" ht="14.4" spans="1:19">
      <c r="A1713" s="1">
        <v>2011</v>
      </c>
      <c r="B1713" s="1">
        <v>172</v>
      </c>
      <c r="C1713" s="2" t="s">
        <v>200</v>
      </c>
      <c r="D1713" s="5">
        <v>17884</v>
      </c>
      <c r="E1713" s="5">
        <v>6509.3</v>
      </c>
      <c r="F1713" s="7">
        <v>0.399208496854755</v>
      </c>
      <c r="G1713" s="5">
        <v>422.5</v>
      </c>
      <c r="H1713" s="5">
        <v>168.665589921134</v>
      </c>
      <c r="I1713" s="5">
        <v>253.834410078866</v>
      </c>
      <c r="J1713" s="5">
        <f t="shared" si="238"/>
        <v>3016415.41014956</v>
      </c>
      <c r="K1713" s="5">
        <f t="shared" si="238"/>
        <v>1652284.32552636</v>
      </c>
      <c r="L1713" s="5">
        <f t="shared" si="239"/>
        <v>4668699.73567593</v>
      </c>
      <c r="M1713" s="7">
        <f t="shared" si="240"/>
        <v>0.646093255280392</v>
      </c>
      <c r="N1713" s="7">
        <f t="shared" si="241"/>
        <v>0.399208496854755</v>
      </c>
      <c r="O1713" s="7">
        <f t="shared" si="242"/>
        <v>0.481460022466074</v>
      </c>
      <c r="P1713" s="7">
        <f t="shared" si="243"/>
        <v>0.353906744719608</v>
      </c>
      <c r="Q1713" s="7">
        <f t="shared" si="244"/>
        <v>0.600791503145245</v>
      </c>
      <c r="R1713" s="11">
        <f t="shared" si="245"/>
        <v>-0.529214512348332</v>
      </c>
      <c r="S1713" s="12">
        <f t="shared" si="246"/>
        <v>0.123775487878903</v>
      </c>
    </row>
    <row r="1714" ht="14.4" spans="1:19">
      <c r="A1714" s="1">
        <v>2012</v>
      </c>
      <c r="B1714" s="1">
        <v>172</v>
      </c>
      <c r="C1714" s="2" t="s">
        <v>200</v>
      </c>
      <c r="D1714" s="5">
        <v>20746</v>
      </c>
      <c r="E1714" s="5">
        <v>7462.6</v>
      </c>
      <c r="F1714" s="7">
        <v>0.41726600477644</v>
      </c>
      <c r="G1714" s="5">
        <v>425</v>
      </c>
      <c r="H1714" s="5">
        <v>177.338052029987</v>
      </c>
      <c r="I1714" s="5">
        <v>247.661947970013</v>
      </c>
      <c r="J1714" s="5">
        <f t="shared" si="238"/>
        <v>3679055.22741411</v>
      </c>
      <c r="K1714" s="5">
        <f t="shared" si="238"/>
        <v>1848202.05292102</v>
      </c>
      <c r="L1714" s="5">
        <f t="shared" si="239"/>
        <v>5527257.28033513</v>
      </c>
      <c r="M1714" s="7">
        <f t="shared" si="240"/>
        <v>0.665620404626984</v>
      </c>
      <c r="N1714" s="7">
        <f t="shared" si="241"/>
        <v>0.41726600477644</v>
      </c>
      <c r="O1714" s="7">
        <f t="shared" si="242"/>
        <v>0.46699562545828</v>
      </c>
      <c r="P1714" s="7">
        <f t="shared" si="243"/>
        <v>0.334379595373016</v>
      </c>
      <c r="Q1714" s="7">
        <f t="shared" si="244"/>
        <v>0.58273399522356</v>
      </c>
      <c r="R1714" s="11">
        <f t="shared" si="245"/>
        <v>-0.555453952587411</v>
      </c>
      <c r="S1714" s="12">
        <f t="shared" si="246"/>
        <v>0.125109349262051</v>
      </c>
    </row>
    <row r="1715" ht="14.4" spans="1:19">
      <c r="A1715" s="1">
        <v>2013</v>
      </c>
      <c r="B1715" s="1">
        <v>172</v>
      </c>
      <c r="C1715" s="2" t="s">
        <v>200</v>
      </c>
      <c r="D1715" s="5">
        <v>22821</v>
      </c>
      <c r="E1715" s="5">
        <v>8455</v>
      </c>
      <c r="F1715" s="7">
        <v>0.4329</v>
      </c>
      <c r="G1715" s="5">
        <v>424.58</v>
      </c>
      <c r="H1715" s="5">
        <v>183.800682</v>
      </c>
      <c r="I1715" s="5">
        <v>240.779318</v>
      </c>
      <c r="J1715" s="5">
        <f t="shared" si="238"/>
        <v>4194515.363922</v>
      </c>
      <c r="K1715" s="5">
        <f t="shared" si="238"/>
        <v>2035789.13369</v>
      </c>
      <c r="L1715" s="5">
        <f t="shared" si="239"/>
        <v>6230304.497612</v>
      </c>
      <c r="M1715" s="7">
        <f t="shared" si="240"/>
        <v>0.673244038959847</v>
      </c>
      <c r="N1715" s="7">
        <f t="shared" si="241"/>
        <v>0.4329</v>
      </c>
      <c r="O1715" s="7">
        <f t="shared" si="242"/>
        <v>0.441601123078837</v>
      </c>
      <c r="P1715" s="7">
        <f t="shared" si="243"/>
        <v>0.326755961040154</v>
      </c>
      <c r="Q1715" s="7">
        <f t="shared" si="244"/>
        <v>0.5671</v>
      </c>
      <c r="R1715" s="11">
        <f t="shared" si="245"/>
        <v>-0.551322059253893</v>
      </c>
      <c r="S1715" s="12">
        <f t="shared" si="246"/>
        <v>0.117157554396658</v>
      </c>
    </row>
    <row r="1716" ht="14.4" spans="1:19">
      <c r="A1716" s="1">
        <v>2014</v>
      </c>
      <c r="B1716" s="1">
        <v>172</v>
      </c>
      <c r="C1716" s="2" t="s">
        <v>200</v>
      </c>
      <c r="D1716" s="5">
        <v>25240</v>
      </c>
      <c r="E1716" s="5">
        <v>9470</v>
      </c>
      <c r="F1716" s="7">
        <v>0.4484</v>
      </c>
      <c r="G1716" s="5">
        <v>425</v>
      </c>
      <c r="H1716" s="5">
        <v>190.57</v>
      </c>
      <c r="I1716" s="5">
        <v>234.43</v>
      </c>
      <c r="J1716" s="5">
        <f t="shared" si="238"/>
        <v>4809986.8</v>
      </c>
      <c r="K1716" s="5">
        <f t="shared" si="238"/>
        <v>2220052.1</v>
      </c>
      <c r="L1716" s="5">
        <f t="shared" si="239"/>
        <v>7030038.9</v>
      </c>
      <c r="M1716" s="7">
        <f t="shared" si="240"/>
        <v>0.684204862650191</v>
      </c>
      <c r="N1716" s="7">
        <f t="shared" si="241"/>
        <v>0.4484</v>
      </c>
      <c r="O1716" s="7">
        <f t="shared" si="242"/>
        <v>0.422571688379863</v>
      </c>
      <c r="P1716" s="7">
        <f t="shared" si="243"/>
        <v>0.315795137349809</v>
      </c>
      <c r="Q1716" s="7">
        <f t="shared" si="244"/>
        <v>0.5516</v>
      </c>
      <c r="R1716" s="11">
        <f t="shared" si="245"/>
        <v>-0.557729442095163</v>
      </c>
      <c r="S1716" s="12">
        <f t="shared" si="246"/>
        <v>0.112997358237329</v>
      </c>
    </row>
    <row r="1717" ht="14.4" spans="1:19">
      <c r="A1717" s="1">
        <v>2015</v>
      </c>
      <c r="B1717" s="1">
        <v>172</v>
      </c>
      <c r="C1717" s="2" t="s">
        <v>200</v>
      </c>
      <c r="D1717" s="5">
        <v>26655.5514123134</v>
      </c>
      <c r="E1717" s="5">
        <v>11359.1303794183</v>
      </c>
      <c r="F1717" s="7">
        <v>0.460841967702791</v>
      </c>
      <c r="G1717" s="5">
        <v>428.52</v>
      </c>
      <c r="H1717" s="5">
        <v>197.48</v>
      </c>
      <c r="I1717" s="5">
        <v>231.04</v>
      </c>
      <c r="J1717" s="5">
        <f t="shared" si="238"/>
        <v>5263938.29290366</v>
      </c>
      <c r="K1717" s="5">
        <f t="shared" si="238"/>
        <v>2624413.4828608</v>
      </c>
      <c r="L1717" s="5">
        <f t="shared" si="239"/>
        <v>7888351.77576446</v>
      </c>
      <c r="M1717" s="7">
        <f t="shared" si="240"/>
        <v>0.66730521692455</v>
      </c>
      <c r="N1717" s="7">
        <f t="shared" si="241"/>
        <v>0.460841967702791</v>
      </c>
      <c r="O1717" s="7">
        <f t="shared" si="242"/>
        <v>0.370192356860322</v>
      </c>
      <c r="P1717" s="7">
        <f t="shared" si="243"/>
        <v>0.33269478307545</v>
      </c>
      <c r="Q1717" s="7">
        <f t="shared" si="244"/>
        <v>0.539158032297209</v>
      </c>
      <c r="R1717" s="11">
        <f t="shared" si="245"/>
        <v>-0.482783220957477</v>
      </c>
      <c r="S1717" s="12">
        <f t="shared" si="246"/>
        <v>0.0864118320295722</v>
      </c>
    </row>
    <row r="1718" ht="14.4" spans="1:19">
      <c r="A1718" s="1">
        <v>2016</v>
      </c>
      <c r="B1718" s="1">
        <v>172</v>
      </c>
      <c r="C1718" s="2" t="s">
        <v>200</v>
      </c>
      <c r="D1718" s="5">
        <v>28959</v>
      </c>
      <c r="E1718" s="5">
        <v>12450</v>
      </c>
      <c r="F1718" s="7">
        <v>0.475</v>
      </c>
      <c r="G1718" s="5">
        <v>430.64</v>
      </c>
      <c r="H1718" s="5">
        <v>204.554</v>
      </c>
      <c r="I1718" s="5">
        <v>226.086</v>
      </c>
      <c r="J1718" s="5">
        <f t="shared" si="238"/>
        <v>5923679.286</v>
      </c>
      <c r="K1718" s="5">
        <f t="shared" si="238"/>
        <v>2814770.7</v>
      </c>
      <c r="L1718" s="5">
        <f t="shared" si="239"/>
        <v>8738449.986</v>
      </c>
      <c r="M1718" s="7">
        <f t="shared" si="240"/>
        <v>0.677886729968177</v>
      </c>
      <c r="N1718" s="7">
        <f t="shared" si="241"/>
        <v>0.475</v>
      </c>
      <c r="O1718" s="7">
        <f t="shared" si="242"/>
        <v>0.35566540500516</v>
      </c>
      <c r="P1718" s="7">
        <f t="shared" si="243"/>
        <v>0.322113270031823</v>
      </c>
      <c r="Q1718" s="7">
        <f t="shared" si="244"/>
        <v>0.525</v>
      </c>
      <c r="R1718" s="11">
        <f t="shared" si="245"/>
        <v>-0.488495008618711</v>
      </c>
      <c r="S1718" s="12">
        <f t="shared" si="246"/>
        <v>0.0837501337413584</v>
      </c>
    </row>
    <row r="1719" ht="14.4" spans="1:19">
      <c r="A1719" s="1">
        <v>2017</v>
      </c>
      <c r="B1719" s="1">
        <v>172</v>
      </c>
      <c r="C1719" s="2" t="s">
        <v>200</v>
      </c>
      <c r="D1719" s="5">
        <v>31449</v>
      </c>
      <c r="E1719" s="5">
        <v>13670</v>
      </c>
      <c r="F1719" s="7">
        <v>0.4895</v>
      </c>
      <c r="G1719" s="5">
        <v>431.72</v>
      </c>
      <c r="H1719" s="5">
        <v>211.32694</v>
      </c>
      <c r="I1719" s="5">
        <v>220.39306</v>
      </c>
      <c r="J1719" s="5">
        <f t="shared" si="238"/>
        <v>6646020.93606</v>
      </c>
      <c r="K1719" s="5">
        <f t="shared" si="238"/>
        <v>3012773.1302</v>
      </c>
      <c r="L1719" s="5">
        <f t="shared" si="239"/>
        <v>9658794.06626</v>
      </c>
      <c r="M1719" s="7">
        <f t="shared" si="240"/>
        <v>0.68807978412914</v>
      </c>
      <c r="N1719" s="7">
        <f t="shared" si="241"/>
        <v>0.4895</v>
      </c>
      <c r="O1719" s="7">
        <f t="shared" si="242"/>
        <v>0.340520334543305</v>
      </c>
      <c r="P1719" s="7">
        <f t="shared" si="243"/>
        <v>0.31192021587086</v>
      </c>
      <c r="Q1719" s="7">
        <f t="shared" si="244"/>
        <v>0.5105</v>
      </c>
      <c r="R1719" s="11">
        <f t="shared" si="245"/>
        <v>-0.492643200859382</v>
      </c>
      <c r="S1719" s="12">
        <f t="shared" si="246"/>
        <v>0.0806397847247703</v>
      </c>
    </row>
    <row r="1720" ht="14.4" spans="1:19">
      <c r="A1720" s="1">
        <v>2018</v>
      </c>
      <c r="B1720" s="1">
        <v>172</v>
      </c>
      <c r="C1720" s="2" t="s">
        <v>200</v>
      </c>
      <c r="D1720" s="5">
        <v>34141</v>
      </c>
      <c r="E1720" s="5">
        <v>14983</v>
      </c>
      <c r="F1720" s="7">
        <v>0.5046</v>
      </c>
      <c r="G1720" s="5">
        <v>432.4</v>
      </c>
      <c r="H1720" s="5">
        <v>218.18904</v>
      </c>
      <c r="I1720" s="5">
        <v>214.21096</v>
      </c>
      <c r="J1720" s="5">
        <f t="shared" si="238"/>
        <v>7449192.01464</v>
      </c>
      <c r="K1720" s="5">
        <f t="shared" si="238"/>
        <v>3209522.81368</v>
      </c>
      <c r="L1720" s="5">
        <f t="shared" si="239"/>
        <v>10658714.82832</v>
      </c>
      <c r="M1720" s="7">
        <f t="shared" si="240"/>
        <v>0.698882757876929</v>
      </c>
      <c r="N1720" s="7">
        <f t="shared" si="241"/>
        <v>0.5046</v>
      </c>
      <c r="O1720" s="7">
        <f t="shared" si="242"/>
        <v>0.325716963599693</v>
      </c>
      <c r="P1720" s="7">
        <f t="shared" si="243"/>
        <v>0.301117242123071</v>
      </c>
      <c r="Q1720" s="7">
        <f t="shared" si="244"/>
        <v>0.4954</v>
      </c>
      <c r="R1720" s="11">
        <f t="shared" si="245"/>
        <v>-0.497865819430689</v>
      </c>
      <c r="S1720" s="12">
        <f t="shared" si="246"/>
        <v>0.0777219873135407</v>
      </c>
    </row>
    <row r="1721" ht="14.4" spans="1:19">
      <c r="A1721" s="1">
        <v>2019</v>
      </c>
      <c r="B1721" s="1">
        <v>172</v>
      </c>
      <c r="C1721" s="2" t="s">
        <v>200</v>
      </c>
      <c r="D1721" s="5">
        <v>37252</v>
      </c>
      <c r="E1721" s="5">
        <v>16531</v>
      </c>
      <c r="F1721" s="7">
        <v>0.52</v>
      </c>
      <c r="G1721" s="5">
        <v>432.9</v>
      </c>
      <c r="H1721" s="5">
        <v>225.108</v>
      </c>
      <c r="I1721" s="5">
        <v>207.792</v>
      </c>
      <c r="J1721" s="5">
        <f t="shared" si="238"/>
        <v>8385723.216</v>
      </c>
      <c r="K1721" s="5">
        <f t="shared" si="238"/>
        <v>3435009.552</v>
      </c>
      <c r="L1721" s="5">
        <f t="shared" si="239"/>
        <v>11820732.768</v>
      </c>
      <c r="M1721" s="7">
        <f t="shared" si="240"/>
        <v>0.709408069751907</v>
      </c>
      <c r="N1721" s="7">
        <f t="shared" si="241"/>
        <v>0.52</v>
      </c>
      <c r="O1721" s="7">
        <f t="shared" si="242"/>
        <v>0.310602106160171</v>
      </c>
      <c r="P1721" s="7">
        <f t="shared" si="243"/>
        <v>0.290591930248093</v>
      </c>
      <c r="Q1721" s="7">
        <f t="shared" si="244"/>
        <v>0.48</v>
      </c>
      <c r="R1721" s="11">
        <f t="shared" si="245"/>
        <v>-0.501866122428366</v>
      </c>
      <c r="S1721" s="12">
        <f t="shared" si="246"/>
        <v>0.0745053953493792</v>
      </c>
    </row>
    <row r="1722" ht="14.4" spans="1:19">
      <c r="A1722" s="1">
        <v>2010</v>
      </c>
      <c r="B1722" s="1">
        <v>173</v>
      </c>
      <c r="C1722" s="2" t="s">
        <v>201</v>
      </c>
      <c r="D1722" s="5">
        <v>16202.145225</v>
      </c>
      <c r="E1722" s="5">
        <v>6485.79949670764</v>
      </c>
      <c r="F1722" s="7">
        <v>0.413189872444485</v>
      </c>
      <c r="G1722" s="5">
        <v>361.6</v>
      </c>
      <c r="H1722" s="5">
        <v>149.409457875926</v>
      </c>
      <c r="I1722" s="5">
        <v>212.190542124074</v>
      </c>
      <c r="J1722" s="5">
        <f t="shared" si="238"/>
        <v>2420753.73449427</v>
      </c>
      <c r="K1722" s="5">
        <f t="shared" si="238"/>
        <v>1376225.31131444</v>
      </c>
      <c r="L1722" s="5">
        <f t="shared" si="239"/>
        <v>3796979.04580871</v>
      </c>
      <c r="M1722" s="7">
        <f t="shared" si="240"/>
        <v>0.637547298862872</v>
      </c>
      <c r="N1722" s="7">
        <f t="shared" si="241"/>
        <v>0.413189872444485</v>
      </c>
      <c r="O1722" s="7">
        <f t="shared" si="242"/>
        <v>0.433721241686824</v>
      </c>
      <c r="P1722" s="7">
        <f t="shared" si="243"/>
        <v>0.362452701137128</v>
      </c>
      <c r="Q1722" s="7">
        <f t="shared" si="244"/>
        <v>0.586810127555515</v>
      </c>
      <c r="R1722" s="11">
        <f t="shared" si="245"/>
        <v>-0.481807318916315</v>
      </c>
      <c r="S1722" s="12">
        <f t="shared" si="246"/>
        <v>0.10188544192803</v>
      </c>
    </row>
    <row r="1723" ht="14.4" spans="1:19">
      <c r="A1723" s="1">
        <v>2011</v>
      </c>
      <c r="B1723" s="1">
        <v>173</v>
      </c>
      <c r="C1723" s="2" t="s">
        <v>201</v>
      </c>
      <c r="D1723" s="5">
        <v>19371</v>
      </c>
      <c r="E1723" s="5">
        <v>7830.7</v>
      </c>
      <c r="F1723" s="7">
        <v>0.429922330799855</v>
      </c>
      <c r="G1723" s="5">
        <v>359.19</v>
      </c>
      <c r="H1723" s="5">
        <v>154.423802</v>
      </c>
      <c r="I1723" s="5">
        <v>204.766198</v>
      </c>
      <c r="J1723" s="5">
        <f t="shared" si="238"/>
        <v>2991343.468542</v>
      </c>
      <c r="K1723" s="5">
        <f t="shared" si="238"/>
        <v>1603462.6666786</v>
      </c>
      <c r="L1723" s="5">
        <f t="shared" si="239"/>
        <v>4594806.1352206</v>
      </c>
      <c r="M1723" s="7">
        <f t="shared" si="240"/>
        <v>0.651027133791877</v>
      </c>
      <c r="N1723" s="7">
        <f t="shared" si="241"/>
        <v>0.429922330799855</v>
      </c>
      <c r="O1723" s="7">
        <f t="shared" si="242"/>
        <v>0.414946755185919</v>
      </c>
      <c r="P1723" s="7">
        <f t="shared" si="243"/>
        <v>0.348972866208123</v>
      </c>
      <c r="Q1723" s="7">
        <f t="shared" si="244"/>
        <v>0.570077669200145</v>
      </c>
      <c r="R1723" s="11">
        <f t="shared" si="245"/>
        <v>-0.490778441375156</v>
      </c>
      <c r="S1723" s="12">
        <f t="shared" si="246"/>
        <v>0.098873237345085</v>
      </c>
    </row>
    <row r="1724" ht="14.4" spans="1:19">
      <c r="A1724" s="1">
        <v>2012</v>
      </c>
      <c r="B1724" s="1">
        <v>173</v>
      </c>
      <c r="C1724" s="2" t="s">
        <v>201</v>
      </c>
      <c r="D1724" s="5">
        <v>22374</v>
      </c>
      <c r="E1724" s="5">
        <v>8953.3</v>
      </c>
      <c r="F1724" s="7">
        <v>0.447874036179833</v>
      </c>
      <c r="G1724" s="5">
        <v>353.13</v>
      </c>
      <c r="H1724" s="5">
        <v>158.157758396184</v>
      </c>
      <c r="I1724" s="5">
        <v>194.972241603816</v>
      </c>
      <c r="J1724" s="5">
        <f t="shared" si="238"/>
        <v>3538621.68635623</v>
      </c>
      <c r="K1724" s="5">
        <f t="shared" si="238"/>
        <v>1745644.97075144</v>
      </c>
      <c r="L1724" s="5">
        <f t="shared" si="239"/>
        <v>5284266.65710767</v>
      </c>
      <c r="M1724" s="7">
        <f t="shared" si="240"/>
        <v>0.669652369188554</v>
      </c>
      <c r="N1724" s="7">
        <f t="shared" si="241"/>
        <v>0.447874036179833</v>
      </c>
      <c r="O1724" s="7">
        <f t="shared" si="242"/>
        <v>0.402246702139316</v>
      </c>
      <c r="P1724" s="7">
        <f t="shared" si="243"/>
        <v>0.330347630811446</v>
      </c>
      <c r="Q1724" s="7">
        <f t="shared" si="244"/>
        <v>0.552125963820167</v>
      </c>
      <c r="R1724" s="11">
        <f t="shared" si="245"/>
        <v>-0.513630688873563</v>
      </c>
      <c r="S1724" s="12">
        <f t="shared" si="246"/>
        <v>0.0996887759044425</v>
      </c>
    </row>
    <row r="1725" ht="14.4" spans="1:19">
      <c r="A1725" s="1">
        <v>2013</v>
      </c>
      <c r="B1725" s="1">
        <v>173</v>
      </c>
      <c r="C1725" s="2" t="s">
        <v>201</v>
      </c>
      <c r="D1725" s="5">
        <v>24701</v>
      </c>
      <c r="E1725" s="5">
        <v>10094</v>
      </c>
      <c r="F1725" s="7">
        <v>0.4586</v>
      </c>
      <c r="G1725" s="5">
        <v>352.37</v>
      </c>
      <c r="H1725" s="5">
        <v>161.596882</v>
      </c>
      <c r="I1725" s="5">
        <v>190.773118</v>
      </c>
      <c r="J1725" s="5">
        <f t="shared" si="238"/>
        <v>3991604.582282</v>
      </c>
      <c r="K1725" s="5">
        <f t="shared" si="238"/>
        <v>1925663.853092</v>
      </c>
      <c r="L1725" s="5">
        <f t="shared" si="239"/>
        <v>5917268.435374</v>
      </c>
      <c r="M1725" s="7">
        <f t="shared" si="240"/>
        <v>0.674568785559871</v>
      </c>
      <c r="N1725" s="7">
        <f t="shared" si="241"/>
        <v>0.4586</v>
      </c>
      <c r="O1725" s="7">
        <f t="shared" si="242"/>
        <v>0.385895280098331</v>
      </c>
      <c r="P1725" s="7">
        <f t="shared" si="243"/>
        <v>0.325431214440129</v>
      </c>
      <c r="Q1725" s="7">
        <f t="shared" si="244"/>
        <v>0.5414</v>
      </c>
      <c r="R1725" s="11">
        <f t="shared" si="245"/>
        <v>-0.509007260627961</v>
      </c>
      <c r="S1725" s="12">
        <f t="shared" si="246"/>
        <v>0.0946660594642172</v>
      </c>
    </row>
    <row r="1726" ht="14.4" spans="1:19">
      <c r="A1726" s="1">
        <v>2014</v>
      </c>
      <c r="B1726" s="1">
        <v>173</v>
      </c>
      <c r="C1726" s="2" t="s">
        <v>201</v>
      </c>
      <c r="D1726" s="5">
        <v>26998</v>
      </c>
      <c r="E1726" s="5">
        <v>11260</v>
      </c>
      <c r="F1726" s="7">
        <v>0.4727</v>
      </c>
      <c r="G1726" s="5">
        <v>351.09</v>
      </c>
      <c r="H1726" s="5">
        <v>165.960243</v>
      </c>
      <c r="I1726" s="5">
        <v>185.129757</v>
      </c>
      <c r="J1726" s="5">
        <f t="shared" si="238"/>
        <v>4480594.640514</v>
      </c>
      <c r="K1726" s="5">
        <f t="shared" si="238"/>
        <v>2084561.06382</v>
      </c>
      <c r="L1726" s="5">
        <f t="shared" si="239"/>
        <v>6565155.704334</v>
      </c>
      <c r="M1726" s="7">
        <f t="shared" si="240"/>
        <v>0.682481092955058</v>
      </c>
      <c r="N1726" s="7">
        <f t="shared" si="241"/>
        <v>0.4727</v>
      </c>
      <c r="O1726" s="7">
        <f t="shared" si="242"/>
        <v>0.367273886246247</v>
      </c>
      <c r="P1726" s="7">
        <f t="shared" si="243"/>
        <v>0.317518907044942</v>
      </c>
      <c r="Q1726" s="7">
        <f t="shared" si="244"/>
        <v>0.5273</v>
      </c>
      <c r="R1726" s="11">
        <f t="shared" si="245"/>
        <v>-0.507232280228844</v>
      </c>
      <c r="S1726" s="12">
        <f t="shared" si="246"/>
        <v>0.0896016440630139</v>
      </c>
    </row>
    <row r="1727" ht="14.4" spans="1:19">
      <c r="A1727" s="1">
        <v>2015</v>
      </c>
      <c r="B1727" s="1">
        <v>173</v>
      </c>
      <c r="C1727" s="2" t="s">
        <v>201</v>
      </c>
      <c r="D1727" s="5">
        <v>27048.9803242371</v>
      </c>
      <c r="E1727" s="5">
        <v>12787.2478558105</v>
      </c>
      <c r="F1727" s="7">
        <v>0.4847</v>
      </c>
      <c r="G1727" s="5">
        <v>351.32</v>
      </c>
      <c r="H1727" s="5">
        <v>170.284804</v>
      </c>
      <c r="I1727" s="5">
        <v>181.035196</v>
      </c>
      <c r="J1727" s="5">
        <f t="shared" si="238"/>
        <v>4606030.31291256</v>
      </c>
      <c r="K1727" s="5">
        <f t="shared" si="238"/>
        <v>2314941.92187724</v>
      </c>
      <c r="L1727" s="5">
        <f t="shared" si="239"/>
        <v>6920972.2347898</v>
      </c>
      <c r="M1727" s="7">
        <f t="shared" si="240"/>
        <v>0.665517814066546</v>
      </c>
      <c r="N1727" s="7">
        <f t="shared" si="241"/>
        <v>0.4847</v>
      </c>
      <c r="O1727" s="7">
        <f t="shared" si="242"/>
        <v>0.317035262569301</v>
      </c>
      <c r="P1727" s="7">
        <f t="shared" si="243"/>
        <v>0.334482185933454</v>
      </c>
      <c r="Q1727" s="7">
        <f t="shared" si="244"/>
        <v>0.5153</v>
      </c>
      <c r="R1727" s="11">
        <f t="shared" si="245"/>
        <v>-0.432165632988358</v>
      </c>
      <c r="S1727" s="12">
        <f t="shared" si="246"/>
        <v>0.0664409093198736</v>
      </c>
    </row>
    <row r="1728" ht="14.4" spans="1:19">
      <c r="A1728" s="1">
        <v>2016</v>
      </c>
      <c r="B1728" s="1">
        <v>173</v>
      </c>
      <c r="C1728" s="2" t="s">
        <v>201</v>
      </c>
      <c r="D1728" s="5">
        <v>29159</v>
      </c>
      <c r="E1728" s="5">
        <v>13951</v>
      </c>
      <c r="F1728" s="7">
        <v>0.4958</v>
      </c>
      <c r="G1728" s="5">
        <v>351.97</v>
      </c>
      <c r="H1728" s="5">
        <v>174.506726</v>
      </c>
      <c r="I1728" s="5">
        <v>177.463274</v>
      </c>
      <c r="J1728" s="5">
        <f t="shared" si="238"/>
        <v>5088441.623434</v>
      </c>
      <c r="K1728" s="5">
        <f t="shared" si="238"/>
        <v>2475790.135574</v>
      </c>
      <c r="L1728" s="5">
        <f t="shared" si="239"/>
        <v>7564231.759008</v>
      </c>
      <c r="M1728" s="7">
        <f t="shared" si="240"/>
        <v>0.672697741892207</v>
      </c>
      <c r="N1728" s="7">
        <f t="shared" si="241"/>
        <v>0.4958</v>
      </c>
      <c r="O1728" s="7">
        <f t="shared" si="242"/>
        <v>0.305123488642031</v>
      </c>
      <c r="P1728" s="7">
        <f t="shared" si="243"/>
        <v>0.327302258107793</v>
      </c>
      <c r="Q1728" s="7">
        <f t="shared" si="244"/>
        <v>0.5042</v>
      </c>
      <c r="R1728" s="11">
        <f t="shared" si="245"/>
        <v>-0.432088934071606</v>
      </c>
      <c r="S1728" s="12">
        <f t="shared" si="246"/>
        <v>0.0638321979827411</v>
      </c>
    </row>
    <row r="1729" ht="14.4" spans="1:19">
      <c r="A1729" s="1">
        <v>2017</v>
      </c>
      <c r="B1729" s="1">
        <v>173</v>
      </c>
      <c r="C1729" s="2" t="s">
        <v>201</v>
      </c>
      <c r="D1729" s="5">
        <v>31609</v>
      </c>
      <c r="E1729" s="5">
        <v>15207</v>
      </c>
      <c r="F1729" s="7">
        <v>0.5098</v>
      </c>
      <c r="G1729" s="5">
        <v>353.16</v>
      </c>
      <c r="H1729" s="5">
        <v>180.040968</v>
      </c>
      <c r="I1729" s="5">
        <v>173.119032</v>
      </c>
      <c r="J1729" s="5">
        <f t="shared" si="238"/>
        <v>5690914.957512</v>
      </c>
      <c r="K1729" s="5">
        <f t="shared" si="238"/>
        <v>2632621.119624</v>
      </c>
      <c r="L1729" s="5">
        <f t="shared" si="239"/>
        <v>8323536.077136</v>
      </c>
      <c r="M1729" s="7">
        <f t="shared" si="240"/>
        <v>0.683713616998</v>
      </c>
      <c r="N1729" s="7">
        <f t="shared" si="241"/>
        <v>0.5098</v>
      </c>
      <c r="O1729" s="7">
        <f t="shared" si="242"/>
        <v>0.293520649406576</v>
      </c>
      <c r="P1729" s="7">
        <f t="shared" si="243"/>
        <v>0.316286383002</v>
      </c>
      <c r="Q1729" s="7">
        <f t="shared" si="244"/>
        <v>0.4902</v>
      </c>
      <c r="R1729" s="11">
        <f t="shared" si="245"/>
        <v>-0.438165392603846</v>
      </c>
      <c r="S1729" s="12">
        <f t="shared" si="246"/>
        <v>0.0620983176860501</v>
      </c>
    </row>
    <row r="1730" ht="14.4" spans="1:19">
      <c r="A1730" s="1">
        <v>2018</v>
      </c>
      <c r="B1730" s="1">
        <v>173</v>
      </c>
      <c r="C1730" s="2" t="s">
        <v>201</v>
      </c>
      <c r="D1730" s="5">
        <v>34216</v>
      </c>
      <c r="E1730" s="5">
        <v>16583</v>
      </c>
      <c r="F1730" s="7">
        <v>0.5235</v>
      </c>
      <c r="G1730" s="5">
        <v>354.5</v>
      </c>
      <c r="H1730" s="5">
        <v>185.58075</v>
      </c>
      <c r="I1730" s="5">
        <v>168.91925</v>
      </c>
      <c r="J1730" s="5">
        <f t="shared" si="238"/>
        <v>6349830.942</v>
      </c>
      <c r="K1730" s="5">
        <f t="shared" si="238"/>
        <v>2801187.92275</v>
      </c>
      <c r="L1730" s="5">
        <f t="shared" si="239"/>
        <v>9151018.86475</v>
      </c>
      <c r="M1730" s="7">
        <f t="shared" si="240"/>
        <v>0.693893328802953</v>
      </c>
      <c r="N1730" s="7">
        <f t="shared" si="241"/>
        <v>0.5235</v>
      </c>
      <c r="O1730" s="7">
        <f t="shared" si="242"/>
        <v>0.281781213487525</v>
      </c>
      <c r="P1730" s="7">
        <f t="shared" si="243"/>
        <v>0.306106671197047</v>
      </c>
      <c r="Q1730" s="7">
        <f t="shared" si="244"/>
        <v>0.4765</v>
      </c>
      <c r="R1730" s="11">
        <f t="shared" si="245"/>
        <v>-0.442534083205121</v>
      </c>
      <c r="S1730" s="12">
        <f t="shared" si="246"/>
        <v>0.060063469119838</v>
      </c>
    </row>
    <row r="1731" ht="14.4" spans="1:19">
      <c r="A1731" s="1">
        <v>2019</v>
      </c>
      <c r="B1731" s="1">
        <v>173</v>
      </c>
      <c r="C1731" s="2" t="s">
        <v>201</v>
      </c>
      <c r="D1731" s="5">
        <v>37222</v>
      </c>
      <c r="E1731" s="5">
        <v>18249</v>
      </c>
      <c r="F1731" s="7">
        <v>0.5389</v>
      </c>
      <c r="G1731" s="5">
        <v>356.1</v>
      </c>
      <c r="H1731" s="5">
        <v>191.90229</v>
      </c>
      <c r="I1731" s="5">
        <v>164.19771</v>
      </c>
      <c r="J1731" s="5">
        <f t="shared" ref="J1731:K1794" si="247">D1731*H1731</f>
        <v>7142987.03838</v>
      </c>
      <c r="K1731" s="5">
        <f t="shared" si="247"/>
        <v>2996444.00979</v>
      </c>
      <c r="L1731" s="5">
        <f t="shared" ref="L1731:L1794" si="248">J1731+K1731</f>
        <v>10139431.04817</v>
      </c>
      <c r="M1731" s="7">
        <f t="shared" ref="M1731:M1794" si="249">J1731/L1731</f>
        <v>0.704476119463251</v>
      </c>
      <c r="N1731" s="7">
        <f t="shared" ref="N1731:N1794" si="250">H1731/G1731</f>
        <v>0.5389</v>
      </c>
      <c r="O1731" s="7">
        <f t="shared" ref="O1731:O1794" si="251">LN(M1731/N1731)</f>
        <v>0.267924408682464</v>
      </c>
      <c r="P1731" s="7">
        <f t="shared" ref="P1731:P1794" si="252">K1731/L1731</f>
        <v>0.295523880536749</v>
      </c>
      <c r="Q1731" s="7">
        <f t="shared" ref="Q1731:Q1794" si="253">I1731/G1731</f>
        <v>0.4611</v>
      </c>
      <c r="R1731" s="11">
        <f t="shared" ref="R1731:R1794" si="254">LN(P1731/Q1731)</f>
        <v>-0.44486529163263</v>
      </c>
      <c r="S1731" s="12">
        <f t="shared" ref="S1731:S1794" si="255">M1731*O1731+P1731*R1731</f>
        <v>0.0572780304387207</v>
      </c>
    </row>
    <row r="1732" ht="14.4" spans="1:19">
      <c r="A1732" s="1">
        <v>2010</v>
      </c>
      <c r="B1732" s="1">
        <v>174</v>
      </c>
      <c r="C1732" s="2" t="s">
        <v>202</v>
      </c>
      <c r="D1732" s="5">
        <v>15515.9295</v>
      </c>
      <c r="E1732" s="5">
        <v>5940.00041231522</v>
      </c>
      <c r="F1732" s="7">
        <v>0.39850498346071</v>
      </c>
      <c r="G1732" s="5">
        <v>461.4</v>
      </c>
      <c r="H1732" s="5">
        <v>183.870199368772</v>
      </c>
      <c r="I1732" s="5">
        <v>277.529800631228</v>
      </c>
      <c r="J1732" s="5">
        <f t="shared" si="247"/>
        <v>2852917.05055681</v>
      </c>
      <c r="K1732" s="5">
        <f t="shared" si="247"/>
        <v>1648527.13017926</v>
      </c>
      <c r="L1732" s="5">
        <f t="shared" si="248"/>
        <v>4501444.18073606</v>
      </c>
      <c r="M1732" s="7">
        <f t="shared" si="249"/>
        <v>0.633778168963167</v>
      </c>
      <c r="N1732" s="7">
        <f t="shared" si="250"/>
        <v>0.39850498346071</v>
      </c>
      <c r="O1732" s="7">
        <f t="shared" si="251"/>
        <v>0.463978998286066</v>
      </c>
      <c r="P1732" s="7">
        <f t="shared" si="252"/>
        <v>0.366221831036833</v>
      </c>
      <c r="Q1732" s="7">
        <f t="shared" si="253"/>
        <v>0.60149501653929</v>
      </c>
      <c r="R1732" s="11">
        <f t="shared" si="254"/>
        <v>-0.496179004796616</v>
      </c>
      <c r="S1732" s="12">
        <f t="shared" si="255"/>
        <v>0.112348176312457</v>
      </c>
    </row>
    <row r="1733" ht="14.4" spans="1:19">
      <c r="A1733" s="1">
        <v>2011</v>
      </c>
      <c r="B1733" s="1">
        <v>174</v>
      </c>
      <c r="C1733" s="2" t="s">
        <v>202</v>
      </c>
      <c r="D1733" s="5">
        <v>17998</v>
      </c>
      <c r="E1733" s="5">
        <v>7182.6</v>
      </c>
      <c r="F1733" s="7">
        <v>0.418445471959136</v>
      </c>
      <c r="G1733" s="5">
        <v>462</v>
      </c>
      <c r="H1733" s="5">
        <v>193.321808045121</v>
      </c>
      <c r="I1733" s="5">
        <v>268.678191954879</v>
      </c>
      <c r="J1733" s="5">
        <f t="shared" si="247"/>
        <v>3479405.90119608</v>
      </c>
      <c r="K1733" s="5">
        <f t="shared" si="247"/>
        <v>1929807.98153512</v>
      </c>
      <c r="L1733" s="5">
        <f t="shared" si="248"/>
        <v>5409213.8827312</v>
      </c>
      <c r="M1733" s="7">
        <f t="shared" si="249"/>
        <v>0.643236887397633</v>
      </c>
      <c r="N1733" s="7">
        <f t="shared" si="250"/>
        <v>0.418445471959136</v>
      </c>
      <c r="O1733" s="7">
        <f t="shared" si="251"/>
        <v>0.429966478593998</v>
      </c>
      <c r="P1733" s="7">
        <f t="shared" si="252"/>
        <v>0.356763112602367</v>
      </c>
      <c r="Q1733" s="7">
        <f t="shared" si="253"/>
        <v>0.581554528040864</v>
      </c>
      <c r="R1733" s="11">
        <f t="shared" si="254"/>
        <v>-0.488632727514517</v>
      </c>
      <c r="S1733" s="12">
        <f t="shared" si="255"/>
        <v>0.102244166588661</v>
      </c>
    </row>
    <row r="1734" ht="14.4" spans="1:19">
      <c r="A1734" s="1">
        <v>2012</v>
      </c>
      <c r="B1734" s="1">
        <v>174</v>
      </c>
      <c r="C1734" s="2" t="s">
        <v>202</v>
      </c>
      <c r="D1734" s="5">
        <v>20755</v>
      </c>
      <c r="E1734" s="5">
        <v>8212.8</v>
      </c>
      <c r="F1734" s="7">
        <v>0.436398510291654</v>
      </c>
      <c r="G1734" s="5">
        <v>464.02</v>
      </c>
      <c r="H1734" s="5">
        <v>202.497636745533</v>
      </c>
      <c r="I1734" s="5">
        <v>261.522363254466</v>
      </c>
      <c r="J1734" s="5">
        <f t="shared" si="247"/>
        <v>4202838.45065355</v>
      </c>
      <c r="K1734" s="5">
        <f t="shared" si="247"/>
        <v>2147830.86493628</v>
      </c>
      <c r="L1734" s="5">
        <f t="shared" si="248"/>
        <v>6350669.31558983</v>
      </c>
      <c r="M1734" s="7">
        <f t="shared" si="249"/>
        <v>0.661794567123229</v>
      </c>
      <c r="N1734" s="7">
        <f t="shared" si="250"/>
        <v>0.436398510291654</v>
      </c>
      <c r="O1734" s="7">
        <f t="shared" si="251"/>
        <v>0.416399345888589</v>
      </c>
      <c r="P1734" s="7">
        <f t="shared" si="252"/>
        <v>0.33820543287677</v>
      </c>
      <c r="Q1734" s="7">
        <f t="shared" si="253"/>
        <v>0.563601489708346</v>
      </c>
      <c r="R1734" s="11">
        <f t="shared" si="254"/>
        <v>-0.510693922792512</v>
      </c>
      <c r="S1734" s="12">
        <f t="shared" si="255"/>
        <v>0.102851365637157</v>
      </c>
    </row>
    <row r="1735" ht="14.4" spans="1:19">
      <c r="A1735" s="1">
        <v>2013</v>
      </c>
      <c r="B1735" s="1">
        <v>174</v>
      </c>
      <c r="C1735" s="2" t="s">
        <v>202</v>
      </c>
      <c r="D1735" s="5">
        <v>23100</v>
      </c>
      <c r="E1735" s="5">
        <v>9257</v>
      </c>
      <c r="F1735" s="7">
        <v>0.4509</v>
      </c>
      <c r="G1735" s="5">
        <v>467.64</v>
      </c>
      <c r="H1735" s="5">
        <v>210.858876</v>
      </c>
      <c r="I1735" s="5">
        <v>256.781124</v>
      </c>
      <c r="J1735" s="5">
        <f t="shared" si="247"/>
        <v>4870840.0356</v>
      </c>
      <c r="K1735" s="5">
        <f t="shared" si="247"/>
        <v>2377022.864868</v>
      </c>
      <c r="L1735" s="5">
        <f t="shared" si="248"/>
        <v>7247862.900468</v>
      </c>
      <c r="M1735" s="7">
        <f t="shared" si="249"/>
        <v>0.672038103160793</v>
      </c>
      <c r="N1735" s="7">
        <f t="shared" si="250"/>
        <v>0.4509</v>
      </c>
      <c r="O1735" s="7">
        <f t="shared" si="251"/>
        <v>0.399069454620796</v>
      </c>
      <c r="P1735" s="7">
        <f t="shared" si="252"/>
        <v>0.327961896839207</v>
      </c>
      <c r="Q1735" s="7">
        <f t="shared" si="253"/>
        <v>0.5491</v>
      </c>
      <c r="R1735" s="11">
        <f t="shared" si="254"/>
        <v>-0.515383140821878</v>
      </c>
      <c r="S1735" s="12">
        <f t="shared" si="255"/>
        <v>0.0991638468498806</v>
      </c>
    </row>
    <row r="1736" ht="14.4" spans="1:19">
      <c r="A1736" s="1">
        <v>2014</v>
      </c>
      <c r="B1736" s="1">
        <v>174</v>
      </c>
      <c r="C1736" s="2" t="s">
        <v>202</v>
      </c>
      <c r="D1736" s="5">
        <v>25341</v>
      </c>
      <c r="E1736" s="5">
        <v>10326</v>
      </c>
      <c r="F1736" s="7">
        <v>0.4651</v>
      </c>
      <c r="G1736" s="5">
        <v>473.94</v>
      </c>
      <c r="H1736" s="5">
        <v>220.429494</v>
      </c>
      <c r="I1736" s="5">
        <v>253.510506</v>
      </c>
      <c r="J1736" s="5">
        <f t="shared" si="247"/>
        <v>5585903.807454</v>
      </c>
      <c r="K1736" s="5">
        <f t="shared" si="247"/>
        <v>2617749.484956</v>
      </c>
      <c r="L1736" s="5">
        <f t="shared" si="248"/>
        <v>8203653.29241</v>
      </c>
      <c r="M1736" s="7">
        <f t="shared" si="249"/>
        <v>0.680904422499433</v>
      </c>
      <c r="N1736" s="7">
        <f t="shared" si="250"/>
        <v>0.4651</v>
      </c>
      <c r="O1736" s="7">
        <f t="shared" si="251"/>
        <v>0.381169511316984</v>
      </c>
      <c r="P1736" s="7">
        <f t="shared" si="252"/>
        <v>0.319095577500567</v>
      </c>
      <c r="Q1736" s="7">
        <f t="shared" si="253"/>
        <v>0.5349</v>
      </c>
      <c r="R1736" s="11">
        <f t="shared" si="254"/>
        <v>-0.516589139639027</v>
      </c>
      <c r="S1736" s="12">
        <f t="shared" si="255"/>
        <v>0.0946986961340456</v>
      </c>
    </row>
    <row r="1737" ht="14.4" spans="1:19">
      <c r="A1737" s="1">
        <v>2015</v>
      </c>
      <c r="B1737" s="1">
        <v>174</v>
      </c>
      <c r="C1737" s="2" t="s">
        <v>202</v>
      </c>
      <c r="D1737" s="5">
        <v>27170.4136141566</v>
      </c>
      <c r="E1737" s="5">
        <v>11349</v>
      </c>
      <c r="F1737" s="7">
        <v>0.48</v>
      </c>
      <c r="G1737" s="5">
        <v>477.19</v>
      </c>
      <c r="H1737" s="5">
        <v>229.0512</v>
      </c>
      <c r="I1737" s="5">
        <v>248.1388</v>
      </c>
      <c r="J1737" s="5">
        <f t="shared" si="247"/>
        <v>6223415.8428189</v>
      </c>
      <c r="K1737" s="5">
        <f t="shared" si="247"/>
        <v>2816127.2412</v>
      </c>
      <c r="L1737" s="5">
        <f t="shared" si="248"/>
        <v>9039543.0840189</v>
      </c>
      <c r="M1737" s="7">
        <f t="shared" si="249"/>
        <v>0.688465753741618</v>
      </c>
      <c r="N1737" s="7">
        <f t="shared" si="250"/>
        <v>0.48</v>
      </c>
      <c r="O1737" s="7">
        <f t="shared" si="251"/>
        <v>0.360679472639872</v>
      </c>
      <c r="P1737" s="7">
        <f t="shared" si="252"/>
        <v>0.311534246258382</v>
      </c>
      <c r="Q1737" s="7">
        <f t="shared" si="253"/>
        <v>0.52</v>
      </c>
      <c r="R1737" s="11">
        <f t="shared" si="254"/>
        <v>-0.512319539556613</v>
      </c>
      <c r="S1737" s="12">
        <f t="shared" si="255"/>
        <v>0.0887103833909275</v>
      </c>
    </row>
    <row r="1738" ht="14.4" spans="1:19">
      <c r="A1738" s="1">
        <v>2016</v>
      </c>
      <c r="B1738" s="1">
        <v>174</v>
      </c>
      <c r="C1738" s="2" t="s">
        <v>202</v>
      </c>
      <c r="D1738" s="5">
        <v>29407</v>
      </c>
      <c r="E1738" s="5">
        <v>13504</v>
      </c>
      <c r="F1738" s="7">
        <v>0.495</v>
      </c>
      <c r="G1738" s="5">
        <v>481.09</v>
      </c>
      <c r="H1738" s="5">
        <v>238.13955</v>
      </c>
      <c r="I1738" s="5">
        <v>242.95045</v>
      </c>
      <c r="J1738" s="5">
        <f t="shared" si="247"/>
        <v>7002969.74685</v>
      </c>
      <c r="K1738" s="5">
        <f t="shared" si="247"/>
        <v>3280802.8768</v>
      </c>
      <c r="L1738" s="5">
        <f t="shared" si="248"/>
        <v>10283772.62365</v>
      </c>
      <c r="M1738" s="7">
        <f t="shared" si="249"/>
        <v>0.680972830023973</v>
      </c>
      <c r="N1738" s="7">
        <f t="shared" si="250"/>
        <v>0.495</v>
      </c>
      <c r="O1738" s="7">
        <f t="shared" si="251"/>
        <v>0.318964645610126</v>
      </c>
      <c r="P1738" s="7">
        <f t="shared" si="252"/>
        <v>0.319027169976027</v>
      </c>
      <c r="Q1738" s="7">
        <f t="shared" si="253"/>
        <v>0.505</v>
      </c>
      <c r="R1738" s="11">
        <f t="shared" si="254"/>
        <v>-0.459282157778831</v>
      </c>
      <c r="S1738" s="12">
        <f t="shared" si="255"/>
        <v>0.0706827703820578</v>
      </c>
    </row>
    <row r="1739" ht="14.4" spans="1:19">
      <c r="A1739" s="1">
        <v>2017</v>
      </c>
      <c r="B1739" s="1">
        <v>174</v>
      </c>
      <c r="C1739" s="2" t="s">
        <v>202</v>
      </c>
      <c r="D1739" s="5">
        <v>31822</v>
      </c>
      <c r="E1739" s="5">
        <v>14752</v>
      </c>
      <c r="F1739" s="7">
        <v>0.5101</v>
      </c>
      <c r="G1739" s="5">
        <v>483.56</v>
      </c>
      <c r="H1739" s="5">
        <v>246.663956</v>
      </c>
      <c r="I1739" s="5">
        <v>236.896044</v>
      </c>
      <c r="J1739" s="5">
        <f t="shared" si="247"/>
        <v>7849340.407832</v>
      </c>
      <c r="K1739" s="5">
        <f t="shared" si="247"/>
        <v>3494690.441088</v>
      </c>
      <c r="L1739" s="5">
        <f t="shared" si="248"/>
        <v>11344030.84892</v>
      </c>
      <c r="M1739" s="7">
        <f t="shared" si="249"/>
        <v>0.691935742450779</v>
      </c>
      <c r="N1739" s="7">
        <f t="shared" si="250"/>
        <v>0.5101</v>
      </c>
      <c r="O1739" s="7">
        <f t="shared" si="251"/>
        <v>0.304886308647155</v>
      </c>
      <c r="P1739" s="7">
        <f t="shared" si="252"/>
        <v>0.308064257549221</v>
      </c>
      <c r="Q1739" s="7">
        <f t="shared" si="253"/>
        <v>0.4899</v>
      </c>
      <c r="R1739" s="11">
        <f t="shared" si="254"/>
        <v>-0.463892899024272</v>
      </c>
      <c r="S1739" s="12">
        <f t="shared" si="255"/>
        <v>0.068052912816578</v>
      </c>
    </row>
    <row r="1740" ht="14.4" spans="1:19">
      <c r="A1740" s="1">
        <v>2018</v>
      </c>
      <c r="B1740" s="1">
        <v>174</v>
      </c>
      <c r="C1740" s="2" t="s">
        <v>202</v>
      </c>
      <c r="D1740" s="5">
        <v>34411</v>
      </c>
      <c r="E1740" s="5">
        <v>16101</v>
      </c>
      <c r="F1740" s="7">
        <v>0.5253</v>
      </c>
      <c r="G1740" s="5">
        <v>485.7</v>
      </c>
      <c r="H1740" s="5">
        <v>255.13821</v>
      </c>
      <c r="I1740" s="5">
        <v>230.56179</v>
      </c>
      <c r="J1740" s="5">
        <f t="shared" si="247"/>
        <v>8779560.94431</v>
      </c>
      <c r="K1740" s="5">
        <f t="shared" si="247"/>
        <v>3712275.38079</v>
      </c>
      <c r="L1740" s="5">
        <f t="shared" si="248"/>
        <v>12491836.3251</v>
      </c>
      <c r="M1740" s="7">
        <f t="shared" si="249"/>
        <v>0.702823885601921</v>
      </c>
      <c r="N1740" s="7">
        <f t="shared" si="250"/>
        <v>0.5253</v>
      </c>
      <c r="O1740" s="7">
        <f t="shared" si="251"/>
        <v>0.291136814118589</v>
      </c>
      <c r="P1740" s="7">
        <f t="shared" si="252"/>
        <v>0.297176114398079</v>
      </c>
      <c r="Q1740" s="7">
        <f t="shared" si="253"/>
        <v>0.4747</v>
      </c>
      <c r="R1740" s="11">
        <f t="shared" si="254"/>
        <v>-0.46835808472511</v>
      </c>
      <c r="S1740" s="12">
        <f t="shared" si="255"/>
        <v>0.0654330711750565</v>
      </c>
    </row>
    <row r="1741" ht="14.4" spans="1:19">
      <c r="A1741" s="1">
        <v>2019</v>
      </c>
      <c r="B1741" s="1">
        <v>174</v>
      </c>
      <c r="C1741" s="2" t="s">
        <v>202</v>
      </c>
      <c r="D1741" s="5">
        <v>37454</v>
      </c>
      <c r="E1741" s="5">
        <v>17735</v>
      </c>
      <c r="F1741" s="7">
        <v>0.5413</v>
      </c>
      <c r="G1741" s="5">
        <v>487.7</v>
      </c>
      <c r="H1741" s="5">
        <v>263.99201</v>
      </c>
      <c r="I1741" s="5">
        <v>223.70799</v>
      </c>
      <c r="J1741" s="5">
        <f t="shared" si="247"/>
        <v>9887556.74254</v>
      </c>
      <c r="K1741" s="5">
        <f t="shared" si="247"/>
        <v>3967461.20265</v>
      </c>
      <c r="L1741" s="5">
        <f t="shared" si="248"/>
        <v>13855017.94519</v>
      </c>
      <c r="M1741" s="7">
        <f t="shared" si="249"/>
        <v>0.713644455868253</v>
      </c>
      <c r="N1741" s="7">
        <f t="shared" si="250"/>
        <v>0.5413</v>
      </c>
      <c r="O1741" s="7">
        <f t="shared" si="251"/>
        <v>0.276411223544081</v>
      </c>
      <c r="P1741" s="7">
        <f t="shared" si="252"/>
        <v>0.286355544131747</v>
      </c>
      <c r="Q1741" s="7">
        <f t="shared" si="253"/>
        <v>0.4587</v>
      </c>
      <c r="R1741" s="11">
        <f t="shared" si="254"/>
        <v>-0.47116220156865</v>
      </c>
      <c r="S1741" s="12">
        <f t="shared" si="255"/>
        <v>0.0623394286174915</v>
      </c>
    </row>
    <row r="1742" ht="14.4" spans="1:19">
      <c r="A1742" s="1">
        <v>2010</v>
      </c>
      <c r="B1742" s="1">
        <v>175</v>
      </c>
      <c r="C1742" s="2" t="s">
        <v>203</v>
      </c>
      <c r="D1742" s="5">
        <v>12508.809809036</v>
      </c>
      <c r="E1742" s="5">
        <v>4035.50459800753</v>
      </c>
      <c r="F1742" s="7">
        <v>0.329774733376729</v>
      </c>
      <c r="G1742" s="5">
        <v>248.4</v>
      </c>
      <c r="H1742" s="5">
        <v>81.9160437707795</v>
      </c>
      <c r="I1742" s="5">
        <v>166.483956229221</v>
      </c>
      <c r="J1742" s="5">
        <f t="shared" si="247"/>
        <v>1024672.21183735</v>
      </c>
      <c r="K1742" s="5">
        <f t="shared" si="247"/>
        <v>671846.770857504</v>
      </c>
      <c r="L1742" s="5">
        <f t="shared" si="248"/>
        <v>1696518.98269485</v>
      </c>
      <c r="M1742" s="7">
        <f t="shared" si="249"/>
        <v>0.603985114395653</v>
      </c>
      <c r="N1742" s="7">
        <f t="shared" si="250"/>
        <v>0.329774733376729</v>
      </c>
      <c r="O1742" s="7">
        <f t="shared" si="251"/>
        <v>0.605139757356712</v>
      </c>
      <c r="P1742" s="7">
        <f t="shared" si="252"/>
        <v>0.396014885604346</v>
      </c>
      <c r="Q1742" s="7">
        <f t="shared" si="253"/>
        <v>0.670225266623271</v>
      </c>
      <c r="R1742" s="11">
        <f t="shared" si="254"/>
        <v>-0.526162074258863</v>
      </c>
      <c r="S1742" s="12">
        <f t="shared" si="255"/>
        <v>0.157127391925483</v>
      </c>
    </row>
    <row r="1743" ht="14.4" spans="1:19">
      <c r="A1743" s="1">
        <v>2011</v>
      </c>
      <c r="B1743" s="1">
        <v>175</v>
      </c>
      <c r="C1743" s="2" t="s">
        <v>203</v>
      </c>
      <c r="D1743" s="5">
        <v>14635</v>
      </c>
      <c r="E1743" s="5">
        <v>4895</v>
      </c>
      <c r="F1743" s="7">
        <v>0.346634518818086</v>
      </c>
      <c r="G1743" s="5">
        <v>249</v>
      </c>
      <c r="H1743" s="5">
        <v>86.3119951857035</v>
      </c>
      <c r="I1743" s="5">
        <v>162.688004814297</v>
      </c>
      <c r="J1743" s="5">
        <f t="shared" si="247"/>
        <v>1263176.04954277</v>
      </c>
      <c r="K1743" s="5">
        <f t="shared" si="247"/>
        <v>796357.783565981</v>
      </c>
      <c r="L1743" s="5">
        <f t="shared" si="248"/>
        <v>2059533.83310875</v>
      </c>
      <c r="M1743" s="7">
        <f t="shared" si="249"/>
        <v>0.613331050568893</v>
      </c>
      <c r="N1743" s="7">
        <f t="shared" si="250"/>
        <v>0.346634518818086</v>
      </c>
      <c r="O1743" s="7">
        <f t="shared" si="251"/>
        <v>0.57063387504082</v>
      </c>
      <c r="P1743" s="7">
        <f t="shared" si="252"/>
        <v>0.386668949431107</v>
      </c>
      <c r="Q1743" s="7">
        <f t="shared" si="253"/>
        <v>0.653365481181914</v>
      </c>
      <c r="R1743" s="11">
        <f t="shared" si="254"/>
        <v>-0.524567769120555</v>
      </c>
      <c r="S1743" s="12">
        <f t="shared" si="255"/>
        <v>0.14715340587772</v>
      </c>
    </row>
    <row r="1744" ht="14.4" spans="1:19">
      <c r="A1744" s="1">
        <v>2012</v>
      </c>
      <c r="B1744" s="1">
        <v>175</v>
      </c>
      <c r="C1744" s="2" t="s">
        <v>203</v>
      </c>
      <c r="D1744" s="5">
        <v>17012</v>
      </c>
      <c r="E1744" s="5">
        <v>5649.4</v>
      </c>
      <c r="F1744" s="7">
        <v>0.364192777960582</v>
      </c>
      <c r="G1744" s="5">
        <v>253</v>
      </c>
      <c r="H1744" s="5">
        <v>92.1407728240271</v>
      </c>
      <c r="I1744" s="5">
        <v>160.859227175973</v>
      </c>
      <c r="J1744" s="5">
        <f t="shared" si="247"/>
        <v>1567498.82728235</v>
      </c>
      <c r="K1744" s="5">
        <f t="shared" si="247"/>
        <v>908758.118007941</v>
      </c>
      <c r="L1744" s="5">
        <f t="shared" si="248"/>
        <v>2476256.94529029</v>
      </c>
      <c r="M1744" s="7">
        <f t="shared" si="249"/>
        <v>0.633011380448079</v>
      </c>
      <c r="N1744" s="7">
        <f t="shared" si="250"/>
        <v>0.364192777960582</v>
      </c>
      <c r="O1744" s="7">
        <f t="shared" si="251"/>
        <v>0.552805063348731</v>
      </c>
      <c r="P1744" s="7">
        <f t="shared" si="252"/>
        <v>0.366988619551921</v>
      </c>
      <c r="Q1744" s="7">
        <f t="shared" si="253"/>
        <v>0.635807222039419</v>
      </c>
      <c r="R1744" s="11">
        <f t="shared" si="254"/>
        <v>-0.549564569213628</v>
      </c>
      <c r="S1744" s="12">
        <f t="shared" si="255"/>
        <v>0.148247953658712</v>
      </c>
    </row>
    <row r="1745" ht="14.4" spans="1:19">
      <c r="A1745" s="1">
        <v>2013</v>
      </c>
      <c r="B1745" s="1">
        <v>175</v>
      </c>
      <c r="C1745" s="2" t="s">
        <v>203</v>
      </c>
      <c r="D1745" s="5">
        <v>18713</v>
      </c>
      <c r="E1745" s="5">
        <v>6442</v>
      </c>
      <c r="F1745" s="7">
        <v>0.378</v>
      </c>
      <c r="G1745" s="5">
        <v>254.5</v>
      </c>
      <c r="H1745" s="5">
        <v>96.201</v>
      </c>
      <c r="I1745" s="5">
        <v>158.299</v>
      </c>
      <c r="J1745" s="5">
        <f t="shared" si="247"/>
        <v>1800209.313</v>
      </c>
      <c r="K1745" s="5">
        <f t="shared" si="247"/>
        <v>1019762.158</v>
      </c>
      <c r="L1745" s="5">
        <f t="shared" si="248"/>
        <v>2819971.471</v>
      </c>
      <c r="M1745" s="7">
        <f t="shared" si="249"/>
        <v>0.638378555071559</v>
      </c>
      <c r="N1745" s="7">
        <f t="shared" si="250"/>
        <v>0.378</v>
      </c>
      <c r="O1745" s="7">
        <f t="shared" si="251"/>
        <v>0.52403725827191</v>
      </c>
      <c r="P1745" s="7">
        <f t="shared" si="252"/>
        <v>0.361621444928441</v>
      </c>
      <c r="Q1745" s="7">
        <f t="shared" si="253"/>
        <v>0.622</v>
      </c>
      <c r="R1745" s="11">
        <f t="shared" si="254"/>
        <v>-0.542342160314734</v>
      </c>
      <c r="S1745" s="12">
        <f t="shared" si="255"/>
        <v>0.138411592080658</v>
      </c>
    </row>
    <row r="1746" ht="14.4" spans="1:19">
      <c r="A1746" s="1">
        <v>2014</v>
      </c>
      <c r="B1746" s="1">
        <v>175</v>
      </c>
      <c r="C1746" s="2" t="s">
        <v>203</v>
      </c>
      <c r="D1746" s="5">
        <v>20547</v>
      </c>
      <c r="E1746" s="5">
        <v>7202</v>
      </c>
      <c r="F1746" s="7">
        <v>0.3933</v>
      </c>
      <c r="G1746" s="5">
        <v>257.5</v>
      </c>
      <c r="H1746" s="5">
        <v>101.27475</v>
      </c>
      <c r="I1746" s="5">
        <v>156.22525</v>
      </c>
      <c r="J1746" s="5">
        <f t="shared" si="247"/>
        <v>2080892.28825</v>
      </c>
      <c r="K1746" s="5">
        <f t="shared" si="247"/>
        <v>1125134.2505</v>
      </c>
      <c r="L1746" s="5">
        <f t="shared" si="248"/>
        <v>3206026.53875</v>
      </c>
      <c r="M1746" s="7">
        <f t="shared" si="249"/>
        <v>0.6490564763264</v>
      </c>
      <c r="N1746" s="7">
        <f t="shared" si="250"/>
        <v>0.3933</v>
      </c>
      <c r="O1746" s="7">
        <f t="shared" si="251"/>
        <v>0.500947054014004</v>
      </c>
      <c r="P1746" s="7">
        <f t="shared" si="252"/>
        <v>0.3509435236736</v>
      </c>
      <c r="Q1746" s="7">
        <f t="shared" si="253"/>
        <v>0.6067</v>
      </c>
      <c r="R1746" s="11">
        <f t="shared" si="254"/>
        <v>-0.547409125643191</v>
      </c>
      <c r="S1746" s="12">
        <f t="shared" si="255"/>
        <v>0.133033242260114</v>
      </c>
    </row>
    <row r="1747" ht="14.4" spans="1:19">
      <c r="A1747" s="1">
        <v>2015</v>
      </c>
      <c r="B1747" s="1">
        <v>175</v>
      </c>
      <c r="C1747" s="2" t="s">
        <v>203</v>
      </c>
      <c r="D1747" s="5">
        <v>23628.3344710108</v>
      </c>
      <c r="E1747" s="5">
        <v>8939.23180810883</v>
      </c>
      <c r="F1747" s="7">
        <v>0.4083</v>
      </c>
      <c r="G1747" s="5">
        <v>263</v>
      </c>
      <c r="H1747" s="5">
        <v>107.3829</v>
      </c>
      <c r="I1747" s="5">
        <v>155.6171</v>
      </c>
      <c r="J1747" s="5">
        <f t="shared" si="247"/>
        <v>2537279.07766711</v>
      </c>
      <c r="K1747" s="5">
        <f t="shared" si="247"/>
        <v>1391097.33020565</v>
      </c>
      <c r="L1747" s="5">
        <f t="shared" si="248"/>
        <v>3928376.40787276</v>
      </c>
      <c r="M1747" s="7">
        <f t="shared" si="249"/>
        <v>0.645884918915156</v>
      </c>
      <c r="N1747" s="7">
        <f t="shared" si="250"/>
        <v>0.4083</v>
      </c>
      <c r="O1747" s="7">
        <f t="shared" si="251"/>
        <v>0.458619145493342</v>
      </c>
      <c r="P1747" s="7">
        <f t="shared" si="252"/>
        <v>0.354115081084844</v>
      </c>
      <c r="Q1747" s="7">
        <f t="shared" si="253"/>
        <v>0.5917</v>
      </c>
      <c r="R1747" s="11">
        <f t="shared" si="254"/>
        <v>-0.513377801568172</v>
      </c>
      <c r="S1747" s="12">
        <f t="shared" si="255"/>
        <v>0.114420367770433</v>
      </c>
    </row>
    <row r="1748" ht="14.4" spans="1:19">
      <c r="A1748" s="1">
        <v>2016</v>
      </c>
      <c r="B1748" s="1">
        <v>175</v>
      </c>
      <c r="C1748" s="2" t="s">
        <v>203</v>
      </c>
      <c r="D1748" s="5">
        <v>25762</v>
      </c>
      <c r="E1748" s="5">
        <v>9819</v>
      </c>
      <c r="F1748" s="7">
        <v>0.424</v>
      </c>
      <c r="G1748" s="5">
        <v>263.5</v>
      </c>
      <c r="H1748" s="5">
        <v>111.724</v>
      </c>
      <c r="I1748" s="5">
        <v>151.776</v>
      </c>
      <c r="J1748" s="5">
        <f t="shared" si="247"/>
        <v>2878233.688</v>
      </c>
      <c r="K1748" s="5">
        <f t="shared" si="247"/>
        <v>1490288.544</v>
      </c>
      <c r="L1748" s="5">
        <f t="shared" si="248"/>
        <v>4368522.232</v>
      </c>
      <c r="M1748" s="7">
        <f t="shared" si="249"/>
        <v>0.658857511795765</v>
      </c>
      <c r="N1748" s="7">
        <f t="shared" si="250"/>
        <v>0.424</v>
      </c>
      <c r="O1748" s="7">
        <f t="shared" si="251"/>
        <v>0.440773837069074</v>
      </c>
      <c r="P1748" s="7">
        <f t="shared" si="252"/>
        <v>0.341142488204235</v>
      </c>
      <c r="Q1748" s="7">
        <f t="shared" si="253"/>
        <v>0.576</v>
      </c>
      <c r="R1748" s="11">
        <f t="shared" si="254"/>
        <v>-0.523807416717669</v>
      </c>
      <c r="S1748" s="12">
        <f t="shared" si="255"/>
        <v>0.111714188077104</v>
      </c>
    </row>
    <row r="1749" ht="14.4" spans="1:19">
      <c r="A1749" s="1">
        <v>2017</v>
      </c>
      <c r="B1749" s="1">
        <v>175</v>
      </c>
      <c r="C1749" s="2" t="s">
        <v>203</v>
      </c>
      <c r="D1749" s="5">
        <v>28132</v>
      </c>
      <c r="E1749" s="5">
        <v>10801</v>
      </c>
      <c r="F1749" s="7">
        <v>0.4398</v>
      </c>
      <c r="G1749" s="5">
        <v>266</v>
      </c>
      <c r="H1749" s="5">
        <v>116.9868</v>
      </c>
      <c r="I1749" s="5">
        <v>149.0132</v>
      </c>
      <c r="J1749" s="5">
        <f t="shared" si="247"/>
        <v>3291072.6576</v>
      </c>
      <c r="K1749" s="5">
        <f t="shared" si="247"/>
        <v>1609491.5732</v>
      </c>
      <c r="L1749" s="5">
        <f t="shared" si="248"/>
        <v>4900564.2308</v>
      </c>
      <c r="M1749" s="7">
        <f t="shared" si="249"/>
        <v>0.671570150415668</v>
      </c>
      <c r="N1749" s="7">
        <f t="shared" si="250"/>
        <v>0.4398</v>
      </c>
      <c r="O1749" s="7">
        <f t="shared" si="251"/>
        <v>0.423298400615049</v>
      </c>
      <c r="P1749" s="7">
        <f t="shared" si="252"/>
        <v>0.328429849584332</v>
      </c>
      <c r="Q1749" s="7">
        <f t="shared" si="253"/>
        <v>0.5602</v>
      </c>
      <c r="R1749" s="11">
        <f t="shared" si="254"/>
        <v>-0.533970595394385</v>
      </c>
      <c r="S1749" s="12">
        <f t="shared" si="255"/>
        <v>0.108902688243927</v>
      </c>
    </row>
    <row r="1750" ht="14.4" spans="1:19">
      <c r="A1750" s="1">
        <v>2018</v>
      </c>
      <c r="B1750" s="1">
        <v>175</v>
      </c>
      <c r="C1750" s="2" t="s">
        <v>203</v>
      </c>
      <c r="D1750" s="5">
        <v>30592</v>
      </c>
      <c r="E1750" s="5">
        <v>11854</v>
      </c>
      <c r="F1750" s="7">
        <v>0.4563</v>
      </c>
      <c r="G1750" s="5">
        <v>266.7</v>
      </c>
      <c r="H1750" s="5">
        <v>121.69521</v>
      </c>
      <c r="I1750" s="5">
        <v>145.00479</v>
      </c>
      <c r="J1750" s="5">
        <f t="shared" si="247"/>
        <v>3722899.86432</v>
      </c>
      <c r="K1750" s="5">
        <f t="shared" si="247"/>
        <v>1718886.78066</v>
      </c>
      <c r="L1750" s="5">
        <f t="shared" si="248"/>
        <v>5441786.64498</v>
      </c>
      <c r="M1750" s="7">
        <f t="shared" si="249"/>
        <v>0.684131905052607</v>
      </c>
      <c r="N1750" s="7">
        <f t="shared" si="250"/>
        <v>0.4563</v>
      </c>
      <c r="O1750" s="7">
        <f t="shared" si="251"/>
        <v>0.40500025474141</v>
      </c>
      <c r="P1750" s="7">
        <f t="shared" si="252"/>
        <v>0.315868094947393</v>
      </c>
      <c r="Q1750" s="7">
        <f t="shared" si="253"/>
        <v>0.5437</v>
      </c>
      <c r="R1750" s="11">
        <f t="shared" si="254"/>
        <v>-0.543072918761934</v>
      </c>
      <c r="S1750" s="12">
        <f t="shared" si="255"/>
        <v>0.105534187556179</v>
      </c>
    </row>
    <row r="1751" ht="14.4" spans="1:19">
      <c r="A1751" s="1">
        <v>2019</v>
      </c>
      <c r="B1751" s="1">
        <v>175</v>
      </c>
      <c r="C1751" s="2" t="s">
        <v>203</v>
      </c>
      <c r="D1751" s="5">
        <v>33481</v>
      </c>
      <c r="E1751" s="5">
        <v>13127</v>
      </c>
      <c r="F1751" s="7">
        <v>0.472</v>
      </c>
      <c r="G1751" s="5">
        <v>267.5</v>
      </c>
      <c r="H1751" s="5">
        <v>126.26</v>
      </c>
      <c r="I1751" s="5">
        <v>141.24</v>
      </c>
      <c r="J1751" s="5">
        <f t="shared" si="247"/>
        <v>4227311.06</v>
      </c>
      <c r="K1751" s="5">
        <f t="shared" si="247"/>
        <v>1854057.48</v>
      </c>
      <c r="L1751" s="5">
        <f t="shared" si="248"/>
        <v>6081368.54</v>
      </c>
      <c r="M1751" s="7">
        <f t="shared" si="249"/>
        <v>0.695124959488148</v>
      </c>
      <c r="N1751" s="7">
        <f t="shared" si="250"/>
        <v>0.472</v>
      </c>
      <c r="O1751" s="7">
        <f t="shared" si="251"/>
        <v>0.387112641642219</v>
      </c>
      <c r="P1751" s="7">
        <f t="shared" si="252"/>
        <v>0.304875040511852</v>
      </c>
      <c r="Q1751" s="7">
        <f t="shared" si="253"/>
        <v>0.528</v>
      </c>
      <c r="R1751" s="11">
        <f t="shared" si="254"/>
        <v>-0.549194294289984</v>
      </c>
      <c r="S1751" s="12">
        <f t="shared" si="255"/>
        <v>0.101656026618361</v>
      </c>
    </row>
    <row r="1752" ht="14.4" spans="1:19">
      <c r="A1752" s="1">
        <v>2010</v>
      </c>
      <c r="B1752" s="1">
        <v>176</v>
      </c>
      <c r="C1752" s="2" t="s">
        <v>204</v>
      </c>
      <c r="D1752" s="5">
        <v>13778.47156</v>
      </c>
      <c r="E1752" s="5">
        <v>5389.93378505575</v>
      </c>
      <c r="F1752" s="7">
        <v>0.383826418094597</v>
      </c>
      <c r="G1752" s="5">
        <v>325.2</v>
      </c>
      <c r="H1752" s="5">
        <v>124.820351164363</v>
      </c>
      <c r="I1752" s="5">
        <v>200.379648835637</v>
      </c>
      <c r="J1752" s="5">
        <f t="shared" si="247"/>
        <v>1719833.65862739</v>
      </c>
      <c r="K1752" s="5">
        <f t="shared" si="247"/>
        <v>1080033.03909681</v>
      </c>
      <c r="L1752" s="5">
        <f t="shared" si="248"/>
        <v>2799866.6977242</v>
      </c>
      <c r="M1752" s="7">
        <f t="shared" si="249"/>
        <v>0.614255550103622</v>
      </c>
      <c r="N1752" s="7">
        <f t="shared" si="250"/>
        <v>0.383826418094597</v>
      </c>
      <c r="O1752" s="7">
        <f t="shared" si="251"/>
        <v>0.470220632761629</v>
      </c>
      <c r="P1752" s="7">
        <f t="shared" si="252"/>
        <v>0.385744449896378</v>
      </c>
      <c r="Q1752" s="7">
        <f t="shared" si="253"/>
        <v>0.616173581905403</v>
      </c>
      <c r="R1752" s="11">
        <f t="shared" si="254"/>
        <v>-0.468353609331552</v>
      </c>
      <c r="S1752" s="12">
        <f t="shared" si="255"/>
        <v>0.108170828058485</v>
      </c>
    </row>
    <row r="1753" ht="14.4" spans="1:19">
      <c r="A1753" s="1">
        <v>2011</v>
      </c>
      <c r="B1753" s="1">
        <v>176</v>
      </c>
      <c r="C1753" s="2" t="s">
        <v>204</v>
      </c>
      <c r="D1753" s="5">
        <v>16093</v>
      </c>
      <c r="E1753" s="5">
        <v>6528.2</v>
      </c>
      <c r="F1753" s="7">
        <v>0.3995</v>
      </c>
      <c r="G1753" s="5">
        <v>326.01</v>
      </c>
      <c r="H1753" s="5">
        <v>130.240995</v>
      </c>
      <c r="I1753" s="5">
        <v>195.769005</v>
      </c>
      <c r="J1753" s="5">
        <f t="shared" si="247"/>
        <v>2095968.332535</v>
      </c>
      <c r="K1753" s="5">
        <f t="shared" si="247"/>
        <v>1278019.218441</v>
      </c>
      <c r="L1753" s="5">
        <f t="shared" si="248"/>
        <v>3373987.550976</v>
      </c>
      <c r="M1753" s="7">
        <f t="shared" si="249"/>
        <v>0.621214008904299</v>
      </c>
      <c r="N1753" s="7">
        <f t="shared" si="250"/>
        <v>0.3995</v>
      </c>
      <c r="O1753" s="7">
        <f t="shared" si="251"/>
        <v>0.441461877173067</v>
      </c>
      <c r="P1753" s="7">
        <f t="shared" si="252"/>
        <v>0.378785991095701</v>
      </c>
      <c r="Q1753" s="7">
        <f t="shared" si="253"/>
        <v>0.6005</v>
      </c>
      <c r="R1753" s="11">
        <f t="shared" si="254"/>
        <v>-0.460791263215894</v>
      </c>
      <c r="S1753" s="12">
        <f t="shared" si="255"/>
        <v>0.099701027171626</v>
      </c>
    </row>
    <row r="1754" ht="14.4" spans="1:19">
      <c r="A1754" s="1">
        <v>2012</v>
      </c>
      <c r="B1754" s="1">
        <v>176</v>
      </c>
      <c r="C1754" s="2" t="s">
        <v>204</v>
      </c>
      <c r="D1754" s="5">
        <v>18716</v>
      </c>
      <c r="E1754" s="5">
        <v>7488.2</v>
      </c>
      <c r="F1754" s="7">
        <v>0.417050072030316</v>
      </c>
      <c r="G1754" s="5">
        <v>326.77</v>
      </c>
      <c r="H1754" s="5">
        <v>136.279452037346</v>
      </c>
      <c r="I1754" s="5">
        <v>190.490547962654</v>
      </c>
      <c r="J1754" s="5">
        <f t="shared" si="247"/>
        <v>2550606.22433097</v>
      </c>
      <c r="K1754" s="5">
        <f t="shared" si="247"/>
        <v>1426431.32125394</v>
      </c>
      <c r="L1754" s="5">
        <f t="shared" si="248"/>
        <v>3977037.54558492</v>
      </c>
      <c r="M1754" s="7">
        <f t="shared" si="249"/>
        <v>0.641333202187772</v>
      </c>
      <c r="N1754" s="7">
        <f t="shared" si="250"/>
        <v>0.417050072030316</v>
      </c>
      <c r="O1754" s="7">
        <f t="shared" si="251"/>
        <v>0.430342846667134</v>
      </c>
      <c r="P1754" s="7">
        <f t="shared" si="252"/>
        <v>0.358666797812227</v>
      </c>
      <c r="Q1754" s="7">
        <f t="shared" si="253"/>
        <v>0.582949927969684</v>
      </c>
      <c r="R1754" s="11">
        <f t="shared" si="254"/>
        <v>-0.485707478116526</v>
      </c>
      <c r="S1754" s="12">
        <f t="shared" si="255"/>
        <v>0.101786010042127</v>
      </c>
    </row>
    <row r="1755" ht="14.4" spans="1:19">
      <c r="A1755" s="1">
        <v>2013</v>
      </c>
      <c r="B1755" s="1">
        <v>176</v>
      </c>
      <c r="C1755" s="2" t="s">
        <v>204</v>
      </c>
      <c r="D1755" s="5">
        <v>20737</v>
      </c>
      <c r="E1755" s="5">
        <v>8496</v>
      </c>
      <c r="F1755" s="7">
        <v>0.4311</v>
      </c>
      <c r="G1755" s="5">
        <v>327.5</v>
      </c>
      <c r="H1755" s="5">
        <v>141.18525</v>
      </c>
      <c r="I1755" s="5">
        <v>186.31475</v>
      </c>
      <c r="J1755" s="5">
        <f t="shared" si="247"/>
        <v>2927758.52925</v>
      </c>
      <c r="K1755" s="5">
        <f t="shared" si="247"/>
        <v>1582930.116</v>
      </c>
      <c r="L1755" s="5">
        <f t="shared" si="248"/>
        <v>4510688.64525</v>
      </c>
      <c r="M1755" s="7">
        <f t="shared" si="249"/>
        <v>0.649071296981025</v>
      </c>
      <c r="N1755" s="7">
        <f t="shared" si="250"/>
        <v>0.4311</v>
      </c>
      <c r="O1755" s="7">
        <f t="shared" si="251"/>
        <v>0.409202485590581</v>
      </c>
      <c r="P1755" s="7">
        <f t="shared" si="252"/>
        <v>0.350928703018975</v>
      </c>
      <c r="Q1755" s="7">
        <f t="shared" si="253"/>
        <v>0.5689</v>
      </c>
      <c r="R1755" s="11">
        <f t="shared" si="254"/>
        <v>-0.48312159422554</v>
      </c>
      <c r="S1755" s="12">
        <f t="shared" si="255"/>
        <v>0.0960603535881094</v>
      </c>
    </row>
    <row r="1756" ht="14.4" spans="1:19">
      <c r="A1756" s="1">
        <v>2014</v>
      </c>
      <c r="B1756" s="1">
        <v>176</v>
      </c>
      <c r="C1756" s="2" t="s">
        <v>204</v>
      </c>
      <c r="D1756" s="5">
        <v>22790</v>
      </c>
      <c r="E1756" s="5">
        <v>9482</v>
      </c>
      <c r="F1756" s="7">
        <v>0.4461</v>
      </c>
      <c r="G1756" s="5">
        <v>328.25</v>
      </c>
      <c r="H1756" s="5">
        <v>146.432325</v>
      </c>
      <c r="I1756" s="5">
        <v>181.817675</v>
      </c>
      <c r="J1756" s="5">
        <f t="shared" si="247"/>
        <v>3337192.68675</v>
      </c>
      <c r="K1756" s="5">
        <f t="shared" si="247"/>
        <v>1723995.19435</v>
      </c>
      <c r="L1756" s="5">
        <f t="shared" si="248"/>
        <v>5061187.8811</v>
      </c>
      <c r="M1756" s="7">
        <f t="shared" si="249"/>
        <v>0.659369453406795</v>
      </c>
      <c r="N1756" s="7">
        <f t="shared" si="250"/>
        <v>0.4461</v>
      </c>
      <c r="O1756" s="7">
        <f t="shared" si="251"/>
        <v>0.390740862599924</v>
      </c>
      <c r="P1756" s="7">
        <f t="shared" si="252"/>
        <v>0.340630546593205</v>
      </c>
      <c r="Q1756" s="7">
        <f t="shared" si="253"/>
        <v>0.5539</v>
      </c>
      <c r="R1756" s="11">
        <f t="shared" si="254"/>
        <v>-0.486185716177743</v>
      </c>
      <c r="S1756" s="12">
        <f t="shared" si="255"/>
        <v>0.0920328827487774</v>
      </c>
    </row>
    <row r="1757" ht="14.4" spans="1:19">
      <c r="A1757" s="1">
        <v>2015</v>
      </c>
      <c r="B1757" s="1">
        <v>176</v>
      </c>
      <c r="C1757" s="2" t="s">
        <v>204</v>
      </c>
      <c r="D1757" s="5">
        <v>25011.5635799519</v>
      </c>
      <c r="E1757" s="5">
        <v>11379</v>
      </c>
      <c r="F1757" s="7">
        <v>0.4591</v>
      </c>
      <c r="G1757" s="5">
        <v>329</v>
      </c>
      <c r="H1757" s="5">
        <v>151.0439</v>
      </c>
      <c r="I1757" s="5">
        <v>177.9561</v>
      </c>
      <c r="J1757" s="5">
        <f t="shared" si="247"/>
        <v>3777844.10821389</v>
      </c>
      <c r="K1757" s="5">
        <f t="shared" si="247"/>
        <v>2024962.4619</v>
      </c>
      <c r="L1757" s="5">
        <f t="shared" si="248"/>
        <v>5802806.57011389</v>
      </c>
      <c r="M1757" s="7">
        <f t="shared" si="249"/>
        <v>0.651037401051909</v>
      </c>
      <c r="N1757" s="7">
        <f t="shared" si="250"/>
        <v>0.4591</v>
      </c>
      <c r="O1757" s="7">
        <f t="shared" si="251"/>
        <v>0.349299040995749</v>
      </c>
      <c r="P1757" s="7">
        <f t="shared" si="252"/>
        <v>0.348962598948091</v>
      </c>
      <c r="Q1757" s="7">
        <f t="shared" si="253"/>
        <v>0.5409</v>
      </c>
      <c r="R1757" s="11">
        <f t="shared" si="254"/>
        <v>-0.438269668755525</v>
      </c>
      <c r="S1757" s="12">
        <f t="shared" si="255"/>
        <v>0.0744670171907495</v>
      </c>
    </row>
    <row r="1758" ht="14.4" spans="1:19">
      <c r="A1758" s="1">
        <v>2016</v>
      </c>
      <c r="B1758" s="1">
        <v>176</v>
      </c>
      <c r="C1758" s="2" t="s">
        <v>204</v>
      </c>
      <c r="D1758" s="5">
        <v>26962</v>
      </c>
      <c r="E1758" s="5">
        <v>12423</v>
      </c>
      <c r="F1758" s="7">
        <v>0.4701</v>
      </c>
      <c r="G1758" s="5">
        <v>329.8</v>
      </c>
      <c r="H1758" s="5">
        <v>155.03898</v>
      </c>
      <c r="I1758" s="5">
        <v>174.76102</v>
      </c>
      <c r="J1758" s="5">
        <f t="shared" si="247"/>
        <v>4180160.97876</v>
      </c>
      <c r="K1758" s="5">
        <f t="shared" si="247"/>
        <v>2171056.15146</v>
      </c>
      <c r="L1758" s="5">
        <f t="shared" si="248"/>
        <v>6351217.13022</v>
      </c>
      <c r="M1758" s="7">
        <f t="shared" si="249"/>
        <v>0.658166914003018</v>
      </c>
      <c r="N1758" s="7">
        <f t="shared" si="250"/>
        <v>0.4701</v>
      </c>
      <c r="O1758" s="7">
        <f t="shared" si="251"/>
        <v>0.336513129824364</v>
      </c>
      <c r="P1758" s="7">
        <f t="shared" si="252"/>
        <v>0.341833085996982</v>
      </c>
      <c r="Q1758" s="7">
        <f t="shared" si="253"/>
        <v>0.5299</v>
      </c>
      <c r="R1758" s="11">
        <f t="shared" si="254"/>
        <v>-0.438365744212969</v>
      </c>
      <c r="S1758" s="12">
        <f t="shared" si="255"/>
        <v>0.0716338930383155</v>
      </c>
    </row>
    <row r="1759" ht="14.4" spans="1:19">
      <c r="A1759" s="1">
        <v>2017</v>
      </c>
      <c r="B1759" s="1">
        <v>176</v>
      </c>
      <c r="C1759" s="2" t="s">
        <v>204</v>
      </c>
      <c r="D1759" s="5">
        <v>29308</v>
      </c>
      <c r="E1759" s="5">
        <v>13579</v>
      </c>
      <c r="F1759" s="7">
        <v>0.4852</v>
      </c>
      <c r="G1759" s="5">
        <v>323.59</v>
      </c>
      <c r="H1759" s="5">
        <v>157.005868</v>
      </c>
      <c r="I1759" s="5">
        <v>166.584132</v>
      </c>
      <c r="J1759" s="5">
        <f t="shared" si="247"/>
        <v>4601527.979344</v>
      </c>
      <c r="K1759" s="5">
        <f t="shared" si="247"/>
        <v>2262045.928428</v>
      </c>
      <c r="L1759" s="5">
        <f t="shared" si="248"/>
        <v>6863573.907772</v>
      </c>
      <c r="M1759" s="7">
        <f t="shared" si="249"/>
        <v>0.670427395577898</v>
      </c>
      <c r="N1759" s="7">
        <f t="shared" si="250"/>
        <v>0.4852</v>
      </c>
      <c r="O1759" s="7">
        <f t="shared" si="251"/>
        <v>0.323354235788551</v>
      </c>
      <c r="P1759" s="7">
        <f t="shared" si="252"/>
        <v>0.329572604422102</v>
      </c>
      <c r="Q1759" s="7">
        <f t="shared" si="253"/>
        <v>0.5148</v>
      </c>
      <c r="R1759" s="11">
        <f t="shared" si="254"/>
        <v>-0.445981798792509</v>
      </c>
      <c r="S1759" s="12">
        <f t="shared" si="255"/>
        <v>0.0698021551958989</v>
      </c>
    </row>
    <row r="1760" ht="14.4" spans="1:19">
      <c r="A1760" s="1">
        <v>2018</v>
      </c>
      <c r="B1760" s="1">
        <v>176</v>
      </c>
      <c r="C1760" s="2" t="s">
        <v>204</v>
      </c>
      <c r="D1760" s="5">
        <v>31830</v>
      </c>
      <c r="E1760" s="5">
        <v>14844</v>
      </c>
      <c r="F1760" s="7">
        <v>0.5002</v>
      </c>
      <c r="G1760" s="5">
        <v>320.2</v>
      </c>
      <c r="H1760" s="5">
        <v>160.16404</v>
      </c>
      <c r="I1760" s="5">
        <v>160.03596</v>
      </c>
      <c r="J1760" s="5">
        <f t="shared" si="247"/>
        <v>5098021.3932</v>
      </c>
      <c r="K1760" s="5">
        <f t="shared" si="247"/>
        <v>2375573.79024</v>
      </c>
      <c r="L1760" s="5">
        <f t="shared" si="248"/>
        <v>7473595.18344</v>
      </c>
      <c r="M1760" s="7">
        <f t="shared" si="249"/>
        <v>0.682137748709778</v>
      </c>
      <c r="N1760" s="7">
        <f t="shared" si="250"/>
        <v>0.5002</v>
      </c>
      <c r="O1760" s="7">
        <f t="shared" si="251"/>
        <v>0.310223596585537</v>
      </c>
      <c r="P1760" s="7">
        <f t="shared" si="252"/>
        <v>0.317862251290222</v>
      </c>
      <c r="Q1760" s="7">
        <f t="shared" si="253"/>
        <v>0.4998</v>
      </c>
      <c r="R1760" s="11">
        <f t="shared" si="254"/>
        <v>-0.452589901510113</v>
      </c>
      <c r="S1760" s="12">
        <f t="shared" si="255"/>
        <v>0.0677539807662843</v>
      </c>
    </row>
    <row r="1761" ht="14.4" spans="1:19">
      <c r="A1761" s="1">
        <v>2019</v>
      </c>
      <c r="B1761" s="1">
        <v>176</v>
      </c>
      <c r="C1761" s="2" t="s">
        <v>204</v>
      </c>
      <c r="D1761" s="5">
        <v>34854</v>
      </c>
      <c r="E1761" s="5">
        <v>16358</v>
      </c>
      <c r="F1761" s="7">
        <v>0.5152</v>
      </c>
      <c r="G1761" s="5">
        <v>318.9</v>
      </c>
      <c r="H1761" s="5">
        <v>164.29728</v>
      </c>
      <c r="I1761" s="5">
        <v>154.60272</v>
      </c>
      <c r="J1761" s="5">
        <f t="shared" si="247"/>
        <v>5726417.39712</v>
      </c>
      <c r="K1761" s="5">
        <f t="shared" si="247"/>
        <v>2528991.29376</v>
      </c>
      <c r="L1761" s="5">
        <f t="shared" si="248"/>
        <v>8255408.69088</v>
      </c>
      <c r="M1761" s="7">
        <f t="shared" si="249"/>
        <v>0.693656439256138</v>
      </c>
      <c r="N1761" s="7">
        <f t="shared" si="250"/>
        <v>0.5152</v>
      </c>
      <c r="O1761" s="7">
        <f t="shared" si="251"/>
        <v>0.297421618842264</v>
      </c>
      <c r="P1761" s="7">
        <f t="shared" si="252"/>
        <v>0.306343560743862</v>
      </c>
      <c r="Q1761" s="7">
        <f t="shared" si="253"/>
        <v>0.4848</v>
      </c>
      <c r="R1761" s="11">
        <f t="shared" si="254"/>
        <v>-0.459029215083404</v>
      </c>
      <c r="S1761" s="12">
        <f t="shared" si="255"/>
        <v>0.0656877768498113</v>
      </c>
    </row>
    <row r="1762" ht="14.4" spans="1:19">
      <c r="A1762" s="1">
        <v>2010</v>
      </c>
      <c r="B1762" s="1">
        <v>177</v>
      </c>
      <c r="C1762" s="2" t="s">
        <v>205</v>
      </c>
      <c r="D1762" s="5">
        <v>14324.4107748</v>
      </c>
      <c r="E1762" s="5">
        <v>5503.79948034309</v>
      </c>
      <c r="F1762" s="7">
        <v>0.393561494709341</v>
      </c>
      <c r="G1762" s="5">
        <v>370.3</v>
      </c>
      <c r="H1762" s="5">
        <v>145.735821490869</v>
      </c>
      <c r="I1762" s="5">
        <v>224.564178509131</v>
      </c>
      <c r="J1762" s="5">
        <f t="shared" si="247"/>
        <v>2087579.77163813</v>
      </c>
      <c r="K1762" s="5">
        <f t="shared" si="247"/>
        <v>1235956.20898223</v>
      </c>
      <c r="L1762" s="5">
        <f t="shared" si="248"/>
        <v>3323535.98062036</v>
      </c>
      <c r="M1762" s="7">
        <f t="shared" si="249"/>
        <v>0.628120105758107</v>
      </c>
      <c r="N1762" s="7">
        <f t="shared" si="250"/>
        <v>0.393561494709341</v>
      </c>
      <c r="O1762" s="7">
        <f t="shared" si="251"/>
        <v>0.467494067478979</v>
      </c>
      <c r="P1762" s="7">
        <f t="shared" si="252"/>
        <v>0.371879894241893</v>
      </c>
      <c r="Q1762" s="7">
        <f t="shared" si="253"/>
        <v>0.606438505290659</v>
      </c>
      <c r="R1762" s="11">
        <f t="shared" si="254"/>
        <v>-0.489032393282957</v>
      </c>
      <c r="S1762" s="12">
        <f t="shared" si="255"/>
        <v>0.111781108411258</v>
      </c>
    </row>
    <row r="1763" ht="14.4" spans="1:19">
      <c r="A1763" s="1">
        <v>2011</v>
      </c>
      <c r="B1763" s="1">
        <v>177</v>
      </c>
      <c r="C1763" s="2" t="s">
        <v>205</v>
      </c>
      <c r="D1763" s="5">
        <v>16602</v>
      </c>
      <c r="E1763" s="5">
        <v>6637.8</v>
      </c>
      <c r="F1763" s="7">
        <v>0.4023</v>
      </c>
      <c r="G1763" s="5">
        <v>370.91</v>
      </c>
      <c r="H1763" s="5">
        <v>149.217093</v>
      </c>
      <c r="I1763" s="5">
        <v>221.692907</v>
      </c>
      <c r="J1763" s="5">
        <f t="shared" si="247"/>
        <v>2477302.177986</v>
      </c>
      <c r="K1763" s="5">
        <f t="shared" si="247"/>
        <v>1471553.1780846</v>
      </c>
      <c r="L1763" s="5">
        <f t="shared" si="248"/>
        <v>3948855.3560706</v>
      </c>
      <c r="M1763" s="7">
        <f t="shared" si="249"/>
        <v>0.627346902989908</v>
      </c>
      <c r="N1763" s="7">
        <f t="shared" si="250"/>
        <v>0.4023</v>
      </c>
      <c r="O1763" s="7">
        <f t="shared" si="251"/>
        <v>0.444301582983454</v>
      </c>
      <c r="P1763" s="7">
        <f t="shared" si="252"/>
        <v>0.372653097010092</v>
      </c>
      <c r="Q1763" s="7">
        <f t="shared" si="253"/>
        <v>0.5977</v>
      </c>
      <c r="R1763" s="11">
        <f t="shared" si="254"/>
        <v>-0.472441003762607</v>
      </c>
      <c r="S1763" s="12">
        <f t="shared" si="255"/>
        <v>0.102674618871491</v>
      </c>
    </row>
    <row r="1764" ht="14.4" spans="1:19">
      <c r="A1764" s="1">
        <v>2012</v>
      </c>
      <c r="B1764" s="1">
        <v>177</v>
      </c>
      <c r="C1764" s="2" t="s">
        <v>205</v>
      </c>
      <c r="D1764" s="5">
        <v>19142</v>
      </c>
      <c r="E1764" s="5">
        <v>7602.2</v>
      </c>
      <c r="F1764" s="7">
        <v>0.41843</v>
      </c>
      <c r="G1764" s="5">
        <v>371.81</v>
      </c>
      <c r="H1764" s="5">
        <v>155.5764583</v>
      </c>
      <c r="I1764" s="5">
        <v>216.2335417</v>
      </c>
      <c r="J1764" s="5">
        <f t="shared" si="247"/>
        <v>2978044.5647786</v>
      </c>
      <c r="K1764" s="5">
        <f t="shared" si="247"/>
        <v>1643850.63071174</v>
      </c>
      <c r="L1764" s="5">
        <f t="shared" si="248"/>
        <v>4621895.19549034</v>
      </c>
      <c r="M1764" s="7">
        <f t="shared" si="249"/>
        <v>0.644334074836731</v>
      </c>
      <c r="N1764" s="7">
        <f t="shared" si="250"/>
        <v>0.41843</v>
      </c>
      <c r="O1764" s="7">
        <f t="shared" si="251"/>
        <v>0.431707729445586</v>
      </c>
      <c r="P1764" s="7">
        <f t="shared" si="252"/>
        <v>0.355665925163269</v>
      </c>
      <c r="Q1764" s="7">
        <f t="shared" si="253"/>
        <v>0.58157</v>
      </c>
      <c r="R1764" s="11">
        <f t="shared" si="254"/>
        <v>-0.491739465241056</v>
      </c>
      <c r="S1764" s="12">
        <f t="shared" si="255"/>
        <v>0.103269028607936</v>
      </c>
    </row>
    <row r="1765" ht="14.4" spans="1:19">
      <c r="A1765" s="1">
        <v>2013</v>
      </c>
      <c r="B1765" s="1">
        <v>177</v>
      </c>
      <c r="C1765" s="2" t="s">
        <v>205</v>
      </c>
      <c r="D1765" s="5">
        <v>21114</v>
      </c>
      <c r="E1765" s="5">
        <v>8584</v>
      </c>
      <c r="F1765" s="7">
        <v>0.4267</v>
      </c>
      <c r="G1765" s="5">
        <v>372.46</v>
      </c>
      <c r="H1765" s="5">
        <v>158.928682</v>
      </c>
      <c r="I1765" s="5">
        <v>213.531318</v>
      </c>
      <c r="J1765" s="5">
        <f t="shared" si="247"/>
        <v>3355620.191748</v>
      </c>
      <c r="K1765" s="5">
        <f t="shared" si="247"/>
        <v>1832952.833712</v>
      </c>
      <c r="L1765" s="5">
        <f t="shared" si="248"/>
        <v>5188573.02546</v>
      </c>
      <c r="M1765" s="7">
        <f t="shared" si="249"/>
        <v>0.64673276742607</v>
      </c>
      <c r="N1765" s="7">
        <f t="shared" si="250"/>
        <v>0.4267</v>
      </c>
      <c r="O1765" s="7">
        <f t="shared" si="251"/>
        <v>0.41585198564062</v>
      </c>
      <c r="P1765" s="7">
        <f t="shared" si="252"/>
        <v>0.35326723257393</v>
      </c>
      <c r="Q1765" s="7">
        <f t="shared" si="253"/>
        <v>0.5733</v>
      </c>
      <c r="R1765" s="11">
        <f t="shared" si="254"/>
        <v>-0.484184336598486</v>
      </c>
      <c r="S1765" s="12">
        <f t="shared" si="255"/>
        <v>0.0978986448671923</v>
      </c>
    </row>
    <row r="1766" ht="14.4" spans="1:19">
      <c r="A1766" s="1">
        <v>2014</v>
      </c>
      <c r="B1766" s="1">
        <v>177</v>
      </c>
      <c r="C1766" s="2" t="s">
        <v>205</v>
      </c>
      <c r="D1766" s="5">
        <v>23162</v>
      </c>
      <c r="E1766" s="5">
        <v>9565</v>
      </c>
      <c r="F1766" s="7">
        <v>0.4421</v>
      </c>
      <c r="G1766" s="5">
        <v>373.26</v>
      </c>
      <c r="H1766" s="5">
        <v>165.018246</v>
      </c>
      <c r="I1766" s="5">
        <v>208.241754</v>
      </c>
      <c r="J1766" s="5">
        <f t="shared" si="247"/>
        <v>3822152.613852</v>
      </c>
      <c r="K1766" s="5">
        <f t="shared" si="247"/>
        <v>1991832.37701</v>
      </c>
      <c r="L1766" s="5">
        <f t="shared" si="248"/>
        <v>5813984.990862</v>
      </c>
      <c r="M1766" s="7">
        <f t="shared" si="249"/>
        <v>0.657406687471568</v>
      </c>
      <c r="N1766" s="7">
        <f t="shared" si="250"/>
        <v>0.4421</v>
      </c>
      <c r="O1766" s="7">
        <f t="shared" si="251"/>
        <v>0.396766732952764</v>
      </c>
      <c r="P1766" s="7">
        <f t="shared" si="252"/>
        <v>0.342593312528432</v>
      </c>
      <c r="Q1766" s="7">
        <f t="shared" si="253"/>
        <v>0.5579</v>
      </c>
      <c r="R1766" s="11">
        <f t="shared" si="254"/>
        <v>-0.487635668917206</v>
      </c>
      <c r="S1766" s="12">
        <f t="shared" si="255"/>
        <v>0.0937763844880291</v>
      </c>
    </row>
    <row r="1767" ht="14.4" spans="1:19">
      <c r="A1767" s="1">
        <v>2015</v>
      </c>
      <c r="B1767" s="1">
        <v>177</v>
      </c>
      <c r="C1767" s="2" t="s">
        <v>205</v>
      </c>
      <c r="D1767" s="5">
        <v>25786.6226514822</v>
      </c>
      <c r="E1767" s="5">
        <v>11427.6357012411</v>
      </c>
      <c r="F1767" s="7">
        <v>0.4561</v>
      </c>
      <c r="G1767" s="5">
        <v>373.97</v>
      </c>
      <c r="H1767" s="5">
        <v>170.567717</v>
      </c>
      <c r="I1767" s="5">
        <v>203.402283</v>
      </c>
      <c r="J1767" s="5">
        <f t="shared" si="247"/>
        <v>4398365.35480381</v>
      </c>
      <c r="K1767" s="5">
        <f t="shared" si="247"/>
        <v>2324407.19092474</v>
      </c>
      <c r="L1767" s="5">
        <f t="shared" si="248"/>
        <v>6722772.54572855</v>
      </c>
      <c r="M1767" s="7">
        <f t="shared" si="249"/>
        <v>0.654248723259037</v>
      </c>
      <c r="N1767" s="7">
        <f t="shared" si="250"/>
        <v>0.4561</v>
      </c>
      <c r="O1767" s="7">
        <f t="shared" si="251"/>
        <v>0.360775506233359</v>
      </c>
      <c r="P1767" s="7">
        <f t="shared" si="252"/>
        <v>0.345751276740963</v>
      </c>
      <c r="Q1767" s="7">
        <f t="shared" si="253"/>
        <v>0.5439</v>
      </c>
      <c r="R1767" s="11">
        <f t="shared" si="254"/>
        <v>-0.453045743219966</v>
      </c>
      <c r="S1767" s="12">
        <f t="shared" si="255"/>
        <v>0.0793957701959455</v>
      </c>
    </row>
    <row r="1768" ht="14.4" spans="1:19">
      <c r="A1768" s="1">
        <v>2016</v>
      </c>
      <c r="B1768" s="1">
        <v>177</v>
      </c>
      <c r="C1768" s="2" t="s">
        <v>205</v>
      </c>
      <c r="D1768" s="5">
        <v>27986</v>
      </c>
      <c r="E1768" s="5">
        <v>12491</v>
      </c>
      <c r="F1768" s="7">
        <v>0.467</v>
      </c>
      <c r="G1768" s="5">
        <v>374.66</v>
      </c>
      <c r="H1768" s="5">
        <v>174.96622</v>
      </c>
      <c r="I1768" s="5">
        <v>199.69378</v>
      </c>
      <c r="J1768" s="5">
        <f t="shared" si="247"/>
        <v>4896604.63292</v>
      </c>
      <c r="K1768" s="5">
        <f t="shared" si="247"/>
        <v>2494375.00598</v>
      </c>
      <c r="L1768" s="5">
        <f t="shared" si="248"/>
        <v>7390979.6389</v>
      </c>
      <c r="M1768" s="7">
        <f t="shared" si="249"/>
        <v>0.662510908181688</v>
      </c>
      <c r="N1768" s="7">
        <f t="shared" si="250"/>
        <v>0.467</v>
      </c>
      <c r="O1768" s="7">
        <f t="shared" si="251"/>
        <v>0.349707765235836</v>
      </c>
      <c r="P1768" s="7">
        <f t="shared" si="252"/>
        <v>0.337489091818312</v>
      </c>
      <c r="Q1768" s="7">
        <f t="shared" si="253"/>
        <v>0.533</v>
      </c>
      <c r="R1768" s="11">
        <f t="shared" si="254"/>
        <v>-0.456988234913913</v>
      </c>
      <c r="S1768" s="12">
        <f t="shared" si="255"/>
        <v>0.0774566647718319</v>
      </c>
    </row>
    <row r="1769" ht="14.4" spans="1:19">
      <c r="A1769" s="1">
        <v>2017</v>
      </c>
      <c r="B1769" s="1">
        <v>177</v>
      </c>
      <c r="C1769" s="2" t="s">
        <v>205</v>
      </c>
      <c r="D1769" s="5">
        <v>30393</v>
      </c>
      <c r="E1769" s="5">
        <v>13640</v>
      </c>
      <c r="F1769" s="7">
        <v>0.479</v>
      </c>
      <c r="G1769" s="5">
        <v>375.37</v>
      </c>
      <c r="H1769" s="5">
        <v>179.80223</v>
      </c>
      <c r="I1769" s="5">
        <v>195.56777</v>
      </c>
      <c r="J1769" s="5">
        <f t="shared" si="247"/>
        <v>5464729.17639</v>
      </c>
      <c r="K1769" s="5">
        <f t="shared" si="247"/>
        <v>2667544.3828</v>
      </c>
      <c r="L1769" s="5">
        <f t="shared" si="248"/>
        <v>8132273.55919</v>
      </c>
      <c r="M1769" s="7">
        <f t="shared" si="249"/>
        <v>0.671980490648215</v>
      </c>
      <c r="N1769" s="7">
        <f t="shared" si="250"/>
        <v>0.479</v>
      </c>
      <c r="O1769" s="7">
        <f t="shared" si="251"/>
        <v>0.338528710917314</v>
      </c>
      <c r="P1769" s="7">
        <f t="shared" si="252"/>
        <v>0.328019509351785</v>
      </c>
      <c r="Q1769" s="7">
        <f t="shared" si="253"/>
        <v>0.521</v>
      </c>
      <c r="R1769" s="11">
        <f t="shared" si="254"/>
        <v>-0.46267695540702</v>
      </c>
      <c r="S1769" s="12">
        <f t="shared" si="255"/>
        <v>0.0757176213597361</v>
      </c>
    </row>
    <row r="1770" ht="14.4" spans="1:19">
      <c r="A1770" s="1">
        <v>2018</v>
      </c>
      <c r="B1770" s="1">
        <v>177</v>
      </c>
      <c r="C1770" s="2" t="s">
        <v>205</v>
      </c>
      <c r="D1770" s="5">
        <v>32982</v>
      </c>
      <c r="E1770" s="5">
        <v>14908</v>
      </c>
      <c r="F1770" s="7">
        <v>0.491</v>
      </c>
      <c r="G1770" s="5">
        <v>369.9</v>
      </c>
      <c r="H1770" s="5">
        <v>181.6209</v>
      </c>
      <c r="I1770" s="5">
        <v>188.2791</v>
      </c>
      <c r="J1770" s="5">
        <f t="shared" si="247"/>
        <v>5990220.5238</v>
      </c>
      <c r="K1770" s="5">
        <f t="shared" si="247"/>
        <v>2806864.8228</v>
      </c>
      <c r="L1770" s="5">
        <f t="shared" si="248"/>
        <v>8797085.3466</v>
      </c>
      <c r="M1770" s="7">
        <f t="shared" si="249"/>
        <v>0.680932409745822</v>
      </c>
      <c r="N1770" s="7">
        <f t="shared" si="250"/>
        <v>0.491</v>
      </c>
      <c r="O1770" s="7">
        <f t="shared" si="251"/>
        <v>0.327018921954675</v>
      </c>
      <c r="P1770" s="7">
        <f t="shared" si="252"/>
        <v>0.319067590254178</v>
      </c>
      <c r="Q1770" s="7">
        <f t="shared" si="253"/>
        <v>0.509</v>
      </c>
      <c r="R1770" s="11">
        <f t="shared" si="254"/>
        <v>-0.467045054534892</v>
      </c>
      <c r="S1770" s="12">
        <f t="shared" si="255"/>
        <v>0.0736588424684989</v>
      </c>
    </row>
    <row r="1771" ht="14.4" spans="1:19">
      <c r="A1771" s="1">
        <v>2019</v>
      </c>
      <c r="B1771" s="1">
        <v>177</v>
      </c>
      <c r="C1771" s="2" t="s">
        <v>205</v>
      </c>
      <c r="D1771" s="5">
        <v>36059</v>
      </c>
      <c r="E1771" s="5">
        <v>16450</v>
      </c>
      <c r="F1771" s="7">
        <v>0.5058</v>
      </c>
      <c r="G1771" s="5">
        <v>370</v>
      </c>
      <c r="H1771" s="5">
        <v>187.146</v>
      </c>
      <c r="I1771" s="5">
        <v>182.854</v>
      </c>
      <c r="J1771" s="5">
        <f t="shared" si="247"/>
        <v>6748297.614</v>
      </c>
      <c r="K1771" s="5">
        <f t="shared" si="247"/>
        <v>3007948.3</v>
      </c>
      <c r="L1771" s="5">
        <f t="shared" si="248"/>
        <v>9756245.914</v>
      </c>
      <c r="M1771" s="7">
        <f t="shared" si="249"/>
        <v>0.691689987469088</v>
      </c>
      <c r="N1771" s="7">
        <f t="shared" si="250"/>
        <v>0.5058</v>
      </c>
      <c r="O1771" s="7">
        <f t="shared" si="251"/>
        <v>0.312996526015203</v>
      </c>
      <c r="P1771" s="7">
        <f t="shared" si="252"/>
        <v>0.308310012530912</v>
      </c>
      <c r="Q1771" s="7">
        <f t="shared" si="253"/>
        <v>0.4942</v>
      </c>
      <c r="R1771" s="11">
        <f t="shared" si="254"/>
        <v>-0.471834482605547</v>
      </c>
      <c r="S1771" s="12">
        <f t="shared" si="255"/>
        <v>0.0710252679126909</v>
      </c>
    </row>
    <row r="1772" ht="14.4" spans="1:19">
      <c r="A1772" s="1">
        <v>2010</v>
      </c>
      <c r="B1772" s="1">
        <v>178</v>
      </c>
      <c r="C1772" s="2" t="s">
        <v>206</v>
      </c>
      <c r="D1772" s="5">
        <v>15237.007</v>
      </c>
      <c r="E1772" s="5">
        <v>5613.00015550156</v>
      </c>
      <c r="F1772" s="7">
        <v>0.394750407632714</v>
      </c>
      <c r="G1772" s="5">
        <v>323.6</v>
      </c>
      <c r="H1772" s="5">
        <v>127.741231909946</v>
      </c>
      <c r="I1772" s="5">
        <v>195.858768090054</v>
      </c>
      <c r="J1772" s="5">
        <f t="shared" si="247"/>
        <v>1946394.04480047</v>
      </c>
      <c r="K1772" s="5">
        <f t="shared" si="247"/>
        <v>1099355.29574582</v>
      </c>
      <c r="L1772" s="5">
        <f t="shared" si="248"/>
        <v>3045749.34054629</v>
      </c>
      <c r="M1772" s="7">
        <f t="shared" si="249"/>
        <v>0.639052603209746</v>
      </c>
      <c r="N1772" s="7">
        <f t="shared" si="250"/>
        <v>0.394750407632714</v>
      </c>
      <c r="O1772" s="7">
        <f t="shared" si="251"/>
        <v>0.481733086361009</v>
      </c>
      <c r="P1772" s="7">
        <f t="shared" si="252"/>
        <v>0.360947396790254</v>
      </c>
      <c r="Q1772" s="7">
        <f t="shared" si="253"/>
        <v>0.605249592367286</v>
      </c>
      <c r="R1772" s="11">
        <f t="shared" si="254"/>
        <v>-0.516908689870237</v>
      </c>
      <c r="S1772" s="12">
        <f t="shared" si="255"/>
        <v>0.121275936904345</v>
      </c>
    </row>
    <row r="1773" ht="14.4" spans="1:19">
      <c r="A1773" s="1">
        <v>2011</v>
      </c>
      <c r="B1773" s="1">
        <v>178</v>
      </c>
      <c r="C1773" s="2" t="s">
        <v>206</v>
      </c>
      <c r="D1773" s="5">
        <v>17644</v>
      </c>
      <c r="E1773" s="5">
        <v>6769.6</v>
      </c>
      <c r="F1773" s="7">
        <v>0.41199190375486</v>
      </c>
      <c r="G1773" s="5">
        <v>324.3343</v>
      </c>
      <c r="H1773" s="5">
        <v>133.62310571</v>
      </c>
      <c r="I1773" s="5">
        <v>190.71119429</v>
      </c>
      <c r="J1773" s="5">
        <f t="shared" si="247"/>
        <v>2357646.07714724</v>
      </c>
      <c r="K1773" s="5">
        <f t="shared" si="247"/>
        <v>1291038.50086558</v>
      </c>
      <c r="L1773" s="5">
        <f t="shared" si="248"/>
        <v>3648684.57801282</v>
      </c>
      <c r="M1773" s="7">
        <f t="shared" si="249"/>
        <v>0.646163302619949</v>
      </c>
      <c r="N1773" s="7">
        <f t="shared" si="250"/>
        <v>0.41199190375486</v>
      </c>
      <c r="O1773" s="7">
        <f t="shared" si="251"/>
        <v>0.450048564193836</v>
      </c>
      <c r="P1773" s="7">
        <f t="shared" si="252"/>
        <v>0.353836697380051</v>
      </c>
      <c r="Q1773" s="7">
        <f t="shared" si="253"/>
        <v>0.58800809624514</v>
      </c>
      <c r="R1773" s="11">
        <f t="shared" si="254"/>
        <v>-0.507905217065192</v>
      </c>
      <c r="S1773" s="12">
        <f t="shared" si="255"/>
        <v>0.111089361990409</v>
      </c>
    </row>
    <row r="1774" ht="14.4" spans="1:19">
      <c r="A1774" s="1">
        <v>2012</v>
      </c>
      <c r="B1774" s="1">
        <v>178</v>
      </c>
      <c r="C1774" s="2" t="s">
        <v>206</v>
      </c>
      <c r="D1774" s="5">
        <v>20397</v>
      </c>
      <c r="E1774" s="5">
        <v>7745.6</v>
      </c>
      <c r="F1774" s="7">
        <v>0.429650934299261</v>
      </c>
      <c r="G1774" s="5">
        <v>325.44</v>
      </c>
      <c r="H1774" s="5">
        <v>139.825600058352</v>
      </c>
      <c r="I1774" s="5">
        <v>185.614399941648</v>
      </c>
      <c r="J1774" s="5">
        <f t="shared" si="247"/>
        <v>2852022.7643902</v>
      </c>
      <c r="K1774" s="5">
        <f t="shared" si="247"/>
        <v>1437694.89618803</v>
      </c>
      <c r="L1774" s="5">
        <f t="shared" si="248"/>
        <v>4289717.66057823</v>
      </c>
      <c r="M1774" s="7">
        <f t="shared" si="249"/>
        <v>0.664850927276589</v>
      </c>
      <c r="N1774" s="7">
        <f t="shared" si="250"/>
        <v>0.429650934299261</v>
      </c>
      <c r="O1774" s="7">
        <f t="shared" si="251"/>
        <v>0.436589747701389</v>
      </c>
      <c r="P1774" s="7">
        <f t="shared" si="252"/>
        <v>0.335149072723411</v>
      </c>
      <c r="Q1774" s="7">
        <f t="shared" si="253"/>
        <v>0.570349065700739</v>
      </c>
      <c r="R1774" s="11">
        <f t="shared" si="254"/>
        <v>-0.531673143307751</v>
      </c>
      <c r="S1774" s="12">
        <f t="shared" si="255"/>
        <v>0.112077337627187</v>
      </c>
    </row>
    <row r="1775" ht="14.4" spans="1:19">
      <c r="A1775" s="1">
        <v>2013</v>
      </c>
      <c r="B1775" s="1">
        <v>178</v>
      </c>
      <c r="C1775" s="2" t="s">
        <v>206</v>
      </c>
      <c r="D1775" s="5">
        <v>22661</v>
      </c>
      <c r="E1775" s="5">
        <v>8737</v>
      </c>
      <c r="F1775" s="7">
        <v>0.4453</v>
      </c>
      <c r="G1775" s="5">
        <v>325.56</v>
      </c>
      <c r="H1775" s="5">
        <v>144.971868</v>
      </c>
      <c r="I1775" s="5">
        <v>180.588132</v>
      </c>
      <c r="J1775" s="5">
        <f t="shared" si="247"/>
        <v>3285207.500748</v>
      </c>
      <c r="K1775" s="5">
        <f t="shared" si="247"/>
        <v>1577798.509284</v>
      </c>
      <c r="L1775" s="5">
        <f t="shared" si="248"/>
        <v>4863006.010032</v>
      </c>
      <c r="M1775" s="7">
        <f t="shared" si="249"/>
        <v>0.675550779491301</v>
      </c>
      <c r="N1775" s="7">
        <f t="shared" si="250"/>
        <v>0.4453</v>
      </c>
      <c r="O1775" s="7">
        <f t="shared" si="251"/>
        <v>0.41678011543939</v>
      </c>
      <c r="P1775" s="7">
        <f t="shared" si="252"/>
        <v>0.324449220508699</v>
      </c>
      <c r="Q1775" s="7">
        <f t="shared" si="253"/>
        <v>0.5547</v>
      </c>
      <c r="R1775" s="11">
        <f t="shared" si="254"/>
        <v>-0.53629838849744</v>
      </c>
      <c r="S1775" s="12">
        <f t="shared" si="255"/>
        <v>0.107554537753488</v>
      </c>
    </row>
    <row r="1776" ht="14.4" spans="1:19">
      <c r="A1776" s="1">
        <v>2014</v>
      </c>
      <c r="B1776" s="1">
        <v>178</v>
      </c>
      <c r="C1776" s="2" t="s">
        <v>206</v>
      </c>
      <c r="D1776" s="5">
        <v>24791</v>
      </c>
      <c r="E1776" s="5">
        <v>9724</v>
      </c>
      <c r="F1776" s="7">
        <v>0.4593</v>
      </c>
      <c r="G1776" s="5">
        <v>325</v>
      </c>
      <c r="H1776" s="5">
        <v>149.2725</v>
      </c>
      <c r="I1776" s="5">
        <v>175.7275</v>
      </c>
      <c r="J1776" s="5">
        <f t="shared" si="247"/>
        <v>3700614.5475</v>
      </c>
      <c r="K1776" s="5">
        <f t="shared" si="247"/>
        <v>1708774.21</v>
      </c>
      <c r="L1776" s="5">
        <f t="shared" si="248"/>
        <v>5409388.7575</v>
      </c>
      <c r="M1776" s="7">
        <f t="shared" si="249"/>
        <v>0.684109557178559</v>
      </c>
      <c r="N1776" s="7">
        <f t="shared" si="250"/>
        <v>0.4593</v>
      </c>
      <c r="O1776" s="7">
        <f t="shared" si="251"/>
        <v>0.39841448477843</v>
      </c>
      <c r="P1776" s="7">
        <f t="shared" si="252"/>
        <v>0.315890442821441</v>
      </c>
      <c r="Q1776" s="7">
        <f t="shared" si="253"/>
        <v>0.5407</v>
      </c>
      <c r="R1776" s="11">
        <f t="shared" si="254"/>
        <v>-0.537469142847512</v>
      </c>
      <c r="S1776" s="12">
        <f t="shared" si="255"/>
        <v>0.102777791218335</v>
      </c>
    </row>
    <row r="1777" ht="14.4" spans="1:19">
      <c r="A1777" s="1">
        <v>2015</v>
      </c>
      <c r="B1777" s="1">
        <v>178</v>
      </c>
      <c r="C1777" s="2" t="s">
        <v>206</v>
      </c>
      <c r="D1777" s="5">
        <v>26360.6291639786</v>
      </c>
      <c r="E1777" s="5">
        <v>11648.6874889267</v>
      </c>
      <c r="F1777" s="7">
        <v>0.473086949854317</v>
      </c>
      <c r="G1777" s="5">
        <v>326.05</v>
      </c>
      <c r="H1777" s="5">
        <v>154.25</v>
      </c>
      <c r="I1777" s="5">
        <v>171.8</v>
      </c>
      <c r="J1777" s="5">
        <f t="shared" si="247"/>
        <v>4066127.0485437</v>
      </c>
      <c r="K1777" s="5">
        <f t="shared" si="247"/>
        <v>2001244.51059761</v>
      </c>
      <c r="L1777" s="5">
        <f t="shared" si="248"/>
        <v>6067371.55914131</v>
      </c>
      <c r="M1777" s="7">
        <f t="shared" si="249"/>
        <v>0.67016285535003</v>
      </c>
      <c r="N1777" s="7">
        <f t="shared" si="250"/>
        <v>0.473086949854317</v>
      </c>
      <c r="O1777" s="7">
        <f t="shared" si="251"/>
        <v>0.348241552607036</v>
      </c>
      <c r="P1777" s="7">
        <f t="shared" si="252"/>
        <v>0.32983714464997</v>
      </c>
      <c r="Q1777" s="7">
        <f t="shared" si="253"/>
        <v>0.526913050145683</v>
      </c>
      <c r="R1777" s="11">
        <f t="shared" si="254"/>
        <v>-0.468436513104977</v>
      </c>
      <c r="S1777" s="12">
        <f t="shared" si="255"/>
        <v>0.0788707913143247</v>
      </c>
    </row>
    <row r="1778" ht="14.4" spans="1:19">
      <c r="A1778" s="1">
        <v>2016</v>
      </c>
      <c r="B1778" s="1">
        <v>178</v>
      </c>
      <c r="C1778" s="2" t="s">
        <v>206</v>
      </c>
      <c r="D1778" s="5">
        <v>28583</v>
      </c>
      <c r="E1778" s="5">
        <v>12749</v>
      </c>
      <c r="F1778" s="7">
        <v>0.4873</v>
      </c>
      <c r="G1778" s="5">
        <v>326.5</v>
      </c>
      <c r="H1778" s="5">
        <v>159.10345</v>
      </c>
      <c r="I1778" s="5">
        <v>167.39655</v>
      </c>
      <c r="J1778" s="5">
        <f t="shared" si="247"/>
        <v>4547653.91135</v>
      </c>
      <c r="K1778" s="5">
        <f t="shared" si="247"/>
        <v>2134138.61595</v>
      </c>
      <c r="L1778" s="5">
        <f t="shared" si="248"/>
        <v>6681792.5273</v>
      </c>
      <c r="M1778" s="7">
        <f t="shared" si="249"/>
        <v>0.680603878789938</v>
      </c>
      <c r="N1778" s="7">
        <f t="shared" si="250"/>
        <v>0.4873</v>
      </c>
      <c r="O1778" s="7">
        <f t="shared" si="251"/>
        <v>0.33410051127536</v>
      </c>
      <c r="P1778" s="7">
        <f t="shared" si="252"/>
        <v>0.319396121210062</v>
      </c>
      <c r="Q1778" s="7">
        <f t="shared" si="253"/>
        <v>0.5127</v>
      </c>
      <c r="R1778" s="11">
        <f t="shared" si="254"/>
        <v>-0.473258787071015</v>
      </c>
      <c r="S1778" s="12">
        <f t="shared" si="255"/>
        <v>0.07623308296065</v>
      </c>
    </row>
    <row r="1779" ht="14.4" spans="1:19">
      <c r="A1779" s="1">
        <v>2017</v>
      </c>
      <c r="B1779" s="1">
        <v>178</v>
      </c>
      <c r="C1779" s="2" t="s">
        <v>206</v>
      </c>
      <c r="D1779" s="5">
        <v>31070</v>
      </c>
      <c r="E1779" s="5">
        <v>13927</v>
      </c>
      <c r="F1779" s="7">
        <v>0.5017</v>
      </c>
      <c r="G1779" s="5">
        <v>327.21</v>
      </c>
      <c r="H1779" s="5">
        <v>164.161257</v>
      </c>
      <c r="I1779" s="5">
        <v>163.048743</v>
      </c>
      <c r="J1779" s="5">
        <f t="shared" si="247"/>
        <v>5100490.25499</v>
      </c>
      <c r="K1779" s="5">
        <f t="shared" si="247"/>
        <v>2270779.843761</v>
      </c>
      <c r="L1779" s="5">
        <f t="shared" si="248"/>
        <v>7371270.098751</v>
      </c>
      <c r="M1779" s="7">
        <f t="shared" si="249"/>
        <v>0.691941848102166</v>
      </c>
      <c r="N1779" s="7">
        <f t="shared" si="250"/>
        <v>0.5017</v>
      </c>
      <c r="O1779" s="7">
        <f t="shared" si="251"/>
        <v>0.32149958606192</v>
      </c>
      <c r="P1779" s="7">
        <f t="shared" si="252"/>
        <v>0.308058151897834</v>
      </c>
      <c r="Q1779" s="7">
        <f t="shared" si="253"/>
        <v>0.4983</v>
      </c>
      <c r="R1779" s="11">
        <f t="shared" si="254"/>
        <v>-0.480913735272081</v>
      </c>
      <c r="S1779" s="12">
        <f t="shared" si="255"/>
        <v>0.0743096212335648</v>
      </c>
    </row>
    <row r="1780" ht="14.4" spans="1:19">
      <c r="A1780" s="1">
        <v>2018</v>
      </c>
      <c r="B1780" s="1">
        <v>178</v>
      </c>
      <c r="C1780" s="2" t="s">
        <v>206</v>
      </c>
      <c r="D1780" s="5">
        <v>33663</v>
      </c>
      <c r="E1780" s="5">
        <v>15173</v>
      </c>
      <c r="F1780" s="7">
        <v>0.5183</v>
      </c>
      <c r="G1780" s="5">
        <v>326.7</v>
      </c>
      <c r="H1780" s="5">
        <v>169.32861</v>
      </c>
      <c r="I1780" s="5">
        <v>157.37139</v>
      </c>
      <c r="J1780" s="5">
        <f t="shared" si="247"/>
        <v>5700108.99843</v>
      </c>
      <c r="K1780" s="5">
        <f t="shared" si="247"/>
        <v>2387796.10047</v>
      </c>
      <c r="L1780" s="5">
        <f t="shared" si="248"/>
        <v>8087905.0989</v>
      </c>
      <c r="M1780" s="7">
        <f t="shared" si="249"/>
        <v>0.704769520503554</v>
      </c>
      <c r="N1780" s="7">
        <f t="shared" si="250"/>
        <v>0.5183</v>
      </c>
      <c r="O1780" s="7">
        <f t="shared" si="251"/>
        <v>0.307316602894644</v>
      </c>
      <c r="P1780" s="7">
        <f t="shared" si="252"/>
        <v>0.295230479496446</v>
      </c>
      <c r="Q1780" s="7">
        <f t="shared" si="253"/>
        <v>0.4817</v>
      </c>
      <c r="R1780" s="11">
        <f t="shared" si="254"/>
        <v>-0.489565175913091</v>
      </c>
      <c r="S1780" s="12">
        <f t="shared" si="255"/>
        <v>0.0720528132352556</v>
      </c>
    </row>
    <row r="1781" ht="14.4" spans="1:19">
      <c r="A1781" s="1">
        <v>2019</v>
      </c>
      <c r="B1781" s="1">
        <v>178</v>
      </c>
      <c r="C1781" s="2" t="s">
        <v>206</v>
      </c>
      <c r="D1781" s="5">
        <v>36676</v>
      </c>
      <c r="E1781" s="5">
        <v>16728</v>
      </c>
      <c r="F1781" s="7">
        <v>0.5336</v>
      </c>
      <c r="G1781" s="5">
        <v>327.1</v>
      </c>
      <c r="H1781" s="5">
        <v>174.54056</v>
      </c>
      <c r="I1781" s="5">
        <v>152.55944</v>
      </c>
      <c r="J1781" s="5">
        <f t="shared" si="247"/>
        <v>6401449.57856</v>
      </c>
      <c r="K1781" s="5">
        <f t="shared" si="247"/>
        <v>2552014.31232</v>
      </c>
      <c r="L1781" s="5">
        <f t="shared" si="248"/>
        <v>8953463.89088</v>
      </c>
      <c r="M1781" s="7">
        <f t="shared" si="249"/>
        <v>0.714969050702323</v>
      </c>
      <c r="N1781" s="7">
        <f t="shared" si="250"/>
        <v>0.5336</v>
      </c>
      <c r="O1781" s="7">
        <f t="shared" si="251"/>
        <v>0.292592761424723</v>
      </c>
      <c r="P1781" s="7">
        <f t="shared" si="252"/>
        <v>0.285030949297677</v>
      </c>
      <c r="Q1781" s="7">
        <f t="shared" si="253"/>
        <v>0.4664</v>
      </c>
      <c r="R1781" s="11">
        <f t="shared" si="254"/>
        <v>-0.492445866636599</v>
      </c>
      <c r="S1781" s="12">
        <f t="shared" si="255"/>
        <v>0.0688324560330581</v>
      </c>
    </row>
    <row r="1782" ht="14.4" spans="1:19">
      <c r="A1782" s="1">
        <v>2010</v>
      </c>
      <c r="B1782" s="1">
        <v>179</v>
      </c>
      <c r="C1782" s="2" t="s">
        <v>207</v>
      </c>
      <c r="D1782" s="5">
        <v>12638.151036</v>
      </c>
      <c r="E1782" s="5">
        <v>4814.32361905225</v>
      </c>
      <c r="F1782" s="7">
        <v>0.359103319167805</v>
      </c>
      <c r="G1782" s="5">
        <v>627.9</v>
      </c>
      <c r="H1782" s="5">
        <v>225.480974105465</v>
      </c>
      <c r="I1782" s="5">
        <v>402.419025894535</v>
      </c>
      <c r="J1782" s="5">
        <f t="shared" si="247"/>
        <v>2849662.60648927</v>
      </c>
      <c r="K1782" s="5">
        <f t="shared" si="247"/>
        <v>1937375.42112006</v>
      </c>
      <c r="L1782" s="5">
        <f t="shared" si="248"/>
        <v>4787038.02760933</v>
      </c>
      <c r="M1782" s="7">
        <f t="shared" si="249"/>
        <v>0.59528722981806</v>
      </c>
      <c r="N1782" s="7">
        <f t="shared" si="250"/>
        <v>0.359103319167805</v>
      </c>
      <c r="O1782" s="7">
        <f t="shared" si="251"/>
        <v>0.505433884047134</v>
      </c>
      <c r="P1782" s="7">
        <f t="shared" si="252"/>
        <v>0.40471277018194</v>
      </c>
      <c r="Q1782" s="7">
        <f t="shared" si="253"/>
        <v>0.640896680832195</v>
      </c>
      <c r="R1782" s="11">
        <f t="shared" si="254"/>
        <v>-0.459690653508672</v>
      </c>
      <c r="S1782" s="12">
        <f t="shared" si="255"/>
        <v>0.11483565888236</v>
      </c>
    </row>
    <row r="1783" ht="14.4" spans="1:19">
      <c r="A1783" s="1">
        <v>2011</v>
      </c>
      <c r="B1783" s="1">
        <v>179</v>
      </c>
      <c r="C1783" s="2" t="s">
        <v>207</v>
      </c>
      <c r="D1783" s="5">
        <v>14798</v>
      </c>
      <c r="E1783" s="5">
        <v>5837.1</v>
      </c>
      <c r="F1783" s="7">
        <v>0.375453916280846</v>
      </c>
      <c r="G1783" s="5">
        <v>628.53</v>
      </c>
      <c r="H1783" s="5">
        <v>235.98405</v>
      </c>
      <c r="I1783" s="5">
        <v>392.54595</v>
      </c>
      <c r="J1783" s="5">
        <f t="shared" si="247"/>
        <v>3492091.9719</v>
      </c>
      <c r="K1783" s="5">
        <f t="shared" si="247"/>
        <v>2291329.964745</v>
      </c>
      <c r="L1783" s="5">
        <f t="shared" si="248"/>
        <v>5783421.936645</v>
      </c>
      <c r="M1783" s="7">
        <f t="shared" si="249"/>
        <v>0.603810686848448</v>
      </c>
      <c r="N1783" s="7">
        <f t="shared" si="250"/>
        <v>0.375453916280846</v>
      </c>
      <c r="O1783" s="7">
        <f t="shared" si="251"/>
        <v>0.475124979044503</v>
      </c>
      <c r="P1783" s="7">
        <f t="shared" si="252"/>
        <v>0.396189313151552</v>
      </c>
      <c r="Q1783" s="7">
        <f t="shared" si="253"/>
        <v>0.624546083719154</v>
      </c>
      <c r="R1783" s="11">
        <f t="shared" si="254"/>
        <v>-0.455132959295554</v>
      </c>
      <c r="S1783" s="12">
        <f t="shared" si="255"/>
        <v>0.106566725399777</v>
      </c>
    </row>
    <row r="1784" ht="14.4" spans="1:19">
      <c r="A1784" s="1">
        <v>2012</v>
      </c>
      <c r="B1784" s="1">
        <v>179</v>
      </c>
      <c r="C1784" s="2" t="s">
        <v>207</v>
      </c>
      <c r="D1784" s="5">
        <v>17225</v>
      </c>
      <c r="E1784" s="5">
        <v>6726.2</v>
      </c>
      <c r="F1784" s="7">
        <v>0.393446894102864</v>
      </c>
      <c r="G1784" s="5">
        <v>630.03</v>
      </c>
      <c r="H1784" s="5">
        <v>247.883346691627</v>
      </c>
      <c r="I1784" s="5">
        <v>382.146653308373</v>
      </c>
      <c r="J1784" s="5">
        <f t="shared" si="247"/>
        <v>4269790.64676328</v>
      </c>
      <c r="K1784" s="5">
        <f t="shared" si="247"/>
        <v>2570394.81948278</v>
      </c>
      <c r="L1784" s="5">
        <f t="shared" si="248"/>
        <v>6840185.46624606</v>
      </c>
      <c r="M1784" s="7">
        <f t="shared" si="249"/>
        <v>0.624221472916665</v>
      </c>
      <c r="N1784" s="7">
        <f t="shared" si="250"/>
        <v>0.393446894102864</v>
      </c>
      <c r="O1784" s="7">
        <f t="shared" si="251"/>
        <v>0.461559129001922</v>
      </c>
      <c r="P1784" s="7">
        <f t="shared" si="252"/>
        <v>0.375778527083335</v>
      </c>
      <c r="Q1784" s="7">
        <f t="shared" si="253"/>
        <v>0.606553105897136</v>
      </c>
      <c r="R1784" s="11">
        <f t="shared" si="254"/>
        <v>-0.478792339666471</v>
      </c>
      <c r="S1784" s="12">
        <f t="shared" si="255"/>
        <v>0.108195239165063</v>
      </c>
    </row>
    <row r="1785" ht="14.4" spans="1:19">
      <c r="A1785" s="1">
        <v>2013</v>
      </c>
      <c r="B1785" s="1">
        <v>179</v>
      </c>
      <c r="C1785" s="2" t="s">
        <v>207</v>
      </c>
      <c r="D1785" s="5">
        <v>19206</v>
      </c>
      <c r="E1785" s="5">
        <v>7650</v>
      </c>
      <c r="F1785" s="7">
        <v>0.4089</v>
      </c>
      <c r="G1785" s="5">
        <v>631.7</v>
      </c>
      <c r="H1785" s="5">
        <v>258.30213</v>
      </c>
      <c r="I1785" s="5">
        <v>373.39787</v>
      </c>
      <c r="J1785" s="5">
        <f t="shared" si="247"/>
        <v>4960950.70878</v>
      </c>
      <c r="K1785" s="5">
        <f t="shared" si="247"/>
        <v>2856493.7055</v>
      </c>
      <c r="L1785" s="5">
        <f t="shared" si="248"/>
        <v>7817444.41428</v>
      </c>
      <c r="M1785" s="7">
        <f t="shared" si="249"/>
        <v>0.634600061846031</v>
      </c>
      <c r="N1785" s="7">
        <f t="shared" si="250"/>
        <v>0.4089</v>
      </c>
      <c r="O1785" s="7">
        <f t="shared" si="251"/>
        <v>0.439524349235209</v>
      </c>
      <c r="P1785" s="7">
        <f t="shared" si="252"/>
        <v>0.365399938153969</v>
      </c>
      <c r="Q1785" s="7">
        <f t="shared" si="253"/>
        <v>0.5911</v>
      </c>
      <c r="R1785" s="11">
        <f t="shared" si="254"/>
        <v>-0.480992733142128</v>
      </c>
      <c r="S1785" s="12">
        <f t="shared" si="255"/>
        <v>0.103167464264858</v>
      </c>
    </row>
    <row r="1786" ht="14.4" spans="1:19">
      <c r="A1786" s="1">
        <v>2014</v>
      </c>
      <c r="B1786" s="1">
        <v>179</v>
      </c>
      <c r="C1786" s="2" t="s">
        <v>207</v>
      </c>
      <c r="D1786" s="5">
        <v>21223</v>
      </c>
      <c r="E1786" s="5">
        <v>8555</v>
      </c>
      <c r="F1786" s="7">
        <v>0.4243</v>
      </c>
      <c r="G1786" s="5">
        <v>633.38</v>
      </c>
      <c r="H1786" s="5">
        <v>268.743134</v>
      </c>
      <c r="I1786" s="5">
        <v>364.636866</v>
      </c>
      <c r="J1786" s="5">
        <f t="shared" si="247"/>
        <v>5703535.532882</v>
      </c>
      <c r="K1786" s="5">
        <f t="shared" si="247"/>
        <v>3119468.38863</v>
      </c>
      <c r="L1786" s="5">
        <f t="shared" si="248"/>
        <v>8823003.921512</v>
      </c>
      <c r="M1786" s="7">
        <f t="shared" si="249"/>
        <v>0.646439192776034</v>
      </c>
      <c r="N1786" s="7">
        <f t="shared" si="250"/>
        <v>0.4243</v>
      </c>
      <c r="O1786" s="7">
        <f t="shared" si="251"/>
        <v>0.421038385549204</v>
      </c>
      <c r="P1786" s="7">
        <f t="shared" si="252"/>
        <v>0.353560807223966</v>
      </c>
      <c r="Q1786" s="7">
        <f t="shared" si="253"/>
        <v>0.5757</v>
      </c>
      <c r="R1786" s="11">
        <f t="shared" si="254"/>
        <v>-0.487531206360143</v>
      </c>
      <c r="S1786" s="12">
        <f t="shared" si="255"/>
        <v>0.0998037872145858</v>
      </c>
    </row>
    <row r="1787" ht="14.4" spans="1:19">
      <c r="A1787" s="1">
        <v>2015</v>
      </c>
      <c r="B1787" s="1">
        <v>179</v>
      </c>
      <c r="C1787" s="2" t="s">
        <v>207</v>
      </c>
      <c r="D1787" s="5">
        <v>23950.2227006336</v>
      </c>
      <c r="E1787" s="5">
        <v>10291.8223801011</v>
      </c>
      <c r="F1787" s="7">
        <v>0.438246385920805</v>
      </c>
      <c r="G1787" s="5">
        <v>636.4</v>
      </c>
      <c r="H1787" s="5">
        <v>278.9</v>
      </c>
      <c r="I1787" s="5">
        <v>357.5</v>
      </c>
      <c r="J1787" s="5">
        <f t="shared" si="247"/>
        <v>6679717.11120671</v>
      </c>
      <c r="K1787" s="5">
        <f t="shared" si="247"/>
        <v>3679326.50088616</v>
      </c>
      <c r="L1787" s="5">
        <f t="shared" si="248"/>
        <v>10359043.6120929</v>
      </c>
      <c r="M1787" s="7">
        <f t="shared" si="249"/>
        <v>0.644819865746003</v>
      </c>
      <c r="N1787" s="7">
        <f t="shared" si="250"/>
        <v>0.438246385920805</v>
      </c>
      <c r="O1787" s="7">
        <f t="shared" si="251"/>
        <v>0.386189722725312</v>
      </c>
      <c r="P1787" s="7">
        <f t="shared" si="252"/>
        <v>0.355180134253997</v>
      </c>
      <c r="Q1787" s="7">
        <f t="shared" si="253"/>
        <v>0.561753614079195</v>
      </c>
      <c r="R1787" s="11">
        <f t="shared" si="254"/>
        <v>-0.458438263437572</v>
      </c>
      <c r="S1787" s="12">
        <f t="shared" si="255"/>
        <v>0.0861946412052952</v>
      </c>
    </row>
    <row r="1788" ht="14.4" spans="1:19">
      <c r="A1788" s="1">
        <v>2016</v>
      </c>
      <c r="B1788" s="1">
        <v>179</v>
      </c>
      <c r="C1788" s="2" t="s">
        <v>207</v>
      </c>
      <c r="D1788" s="5">
        <v>25993</v>
      </c>
      <c r="E1788" s="5">
        <v>11273</v>
      </c>
      <c r="F1788" s="7">
        <v>0.450746385920804</v>
      </c>
      <c r="G1788" s="5">
        <v>640.22</v>
      </c>
      <c r="H1788" s="5">
        <v>288.576851194217</v>
      </c>
      <c r="I1788" s="5">
        <v>351.643148805783</v>
      </c>
      <c r="J1788" s="5">
        <f t="shared" si="247"/>
        <v>7500978.09309129</v>
      </c>
      <c r="K1788" s="5">
        <f t="shared" si="247"/>
        <v>3964073.21648759</v>
      </c>
      <c r="L1788" s="5">
        <f t="shared" si="248"/>
        <v>11465051.3095789</v>
      </c>
      <c r="M1788" s="7">
        <f t="shared" si="249"/>
        <v>0.654247232790344</v>
      </c>
      <c r="N1788" s="7">
        <f t="shared" si="250"/>
        <v>0.450746385920804</v>
      </c>
      <c r="O1788" s="7">
        <f t="shared" si="251"/>
        <v>0.372580467683313</v>
      </c>
      <c r="P1788" s="7">
        <f t="shared" si="252"/>
        <v>0.345752767209656</v>
      </c>
      <c r="Q1788" s="7">
        <f t="shared" si="253"/>
        <v>0.549253614079195</v>
      </c>
      <c r="R1788" s="11">
        <f t="shared" si="254"/>
        <v>-0.462836317257434</v>
      </c>
      <c r="S1788" s="12">
        <f t="shared" si="255"/>
        <v>0.0837328025166562</v>
      </c>
    </row>
    <row r="1789" ht="14.4" spans="1:19">
      <c r="A1789" s="1">
        <v>2017</v>
      </c>
      <c r="B1789" s="1">
        <v>179</v>
      </c>
      <c r="C1789" s="2" t="s">
        <v>207</v>
      </c>
      <c r="D1789" s="5">
        <v>28333</v>
      </c>
      <c r="E1789" s="5">
        <v>12389</v>
      </c>
      <c r="F1789" s="7">
        <v>0.4647</v>
      </c>
      <c r="G1789" s="5">
        <v>641.79</v>
      </c>
      <c r="H1789" s="5">
        <v>298.239813</v>
      </c>
      <c r="I1789" s="5">
        <v>343.550187</v>
      </c>
      <c r="J1789" s="5">
        <f t="shared" si="247"/>
        <v>8450028.621729</v>
      </c>
      <c r="K1789" s="5">
        <f t="shared" si="247"/>
        <v>4256243.266743</v>
      </c>
      <c r="L1789" s="5">
        <f t="shared" si="248"/>
        <v>12706271.888472</v>
      </c>
      <c r="M1789" s="7">
        <f t="shared" si="249"/>
        <v>0.665028160572846</v>
      </c>
      <c r="N1789" s="7">
        <f t="shared" si="250"/>
        <v>0.4647</v>
      </c>
      <c r="O1789" s="7">
        <f t="shared" si="251"/>
        <v>0.358437350394409</v>
      </c>
      <c r="P1789" s="7">
        <f t="shared" si="252"/>
        <v>0.334971839427154</v>
      </c>
      <c r="Q1789" s="7">
        <f t="shared" si="253"/>
        <v>0.5353</v>
      </c>
      <c r="R1789" s="11">
        <f t="shared" si="254"/>
        <v>-0.468780870519109</v>
      </c>
      <c r="S1789" s="12">
        <f t="shared" si="255"/>
        <v>0.0813425413273502</v>
      </c>
    </row>
    <row r="1790" ht="14.4" spans="1:19">
      <c r="A1790" s="1">
        <v>2018</v>
      </c>
      <c r="B1790" s="1">
        <v>179</v>
      </c>
      <c r="C1790" s="2" t="s">
        <v>207</v>
      </c>
      <c r="D1790" s="5">
        <v>30810</v>
      </c>
      <c r="E1790" s="5">
        <v>13583</v>
      </c>
      <c r="F1790" s="7">
        <v>0.4814</v>
      </c>
      <c r="G1790" s="5">
        <v>644</v>
      </c>
      <c r="H1790" s="5">
        <v>310.0216</v>
      </c>
      <c r="I1790" s="5">
        <v>333.9784</v>
      </c>
      <c r="J1790" s="5">
        <f t="shared" si="247"/>
        <v>9551765.496</v>
      </c>
      <c r="K1790" s="5">
        <f t="shared" si="247"/>
        <v>4536428.6072</v>
      </c>
      <c r="L1790" s="5">
        <f t="shared" si="248"/>
        <v>14088194.1032</v>
      </c>
      <c r="M1790" s="7">
        <f t="shared" si="249"/>
        <v>0.677997863035576</v>
      </c>
      <c r="N1790" s="7">
        <f t="shared" si="250"/>
        <v>0.4814</v>
      </c>
      <c r="O1790" s="7">
        <f t="shared" si="251"/>
        <v>0.342445610721525</v>
      </c>
      <c r="P1790" s="7">
        <f t="shared" si="252"/>
        <v>0.322002136964424</v>
      </c>
      <c r="Q1790" s="7">
        <f t="shared" si="253"/>
        <v>0.5186</v>
      </c>
      <c r="R1790" s="11">
        <f t="shared" si="254"/>
        <v>-0.476574691046699</v>
      </c>
      <c r="S1790" s="12">
        <f t="shared" si="255"/>
        <v>0.0787193233349091</v>
      </c>
    </row>
    <row r="1791" ht="14.4" spans="1:19">
      <c r="A1791" s="1">
        <v>2019</v>
      </c>
      <c r="B1791" s="1">
        <v>179</v>
      </c>
      <c r="C1791" s="2" t="s">
        <v>207</v>
      </c>
      <c r="D1791" s="5">
        <v>33749</v>
      </c>
      <c r="E1791" s="5">
        <v>15027</v>
      </c>
      <c r="F1791" s="7">
        <v>0.4972</v>
      </c>
      <c r="G1791" s="5">
        <v>643.5</v>
      </c>
      <c r="H1791" s="5">
        <v>319.9482</v>
      </c>
      <c r="I1791" s="5">
        <v>323.5518</v>
      </c>
      <c r="J1791" s="5">
        <f t="shared" si="247"/>
        <v>10797931.8018</v>
      </c>
      <c r="K1791" s="5">
        <f t="shared" si="247"/>
        <v>4862012.8986</v>
      </c>
      <c r="L1791" s="5">
        <f t="shared" si="248"/>
        <v>15659944.7004</v>
      </c>
      <c r="M1791" s="7">
        <f t="shared" si="249"/>
        <v>0.689525538460183</v>
      </c>
      <c r="N1791" s="7">
        <f t="shared" si="250"/>
        <v>0.4972</v>
      </c>
      <c r="O1791" s="7">
        <f t="shared" si="251"/>
        <v>0.327011376011933</v>
      </c>
      <c r="P1791" s="7">
        <f t="shared" si="252"/>
        <v>0.310474461539817</v>
      </c>
      <c r="Q1791" s="7">
        <f t="shared" si="253"/>
        <v>0.5028</v>
      </c>
      <c r="R1791" s="11">
        <f t="shared" si="254"/>
        <v>-0.482090828194421</v>
      </c>
      <c r="S1791" s="12">
        <f t="shared" si="255"/>
        <v>0.0758058048302864</v>
      </c>
    </row>
    <row r="1792" ht="14.4" spans="1:19">
      <c r="A1792" s="1">
        <v>2010</v>
      </c>
      <c r="B1792" s="1">
        <v>180</v>
      </c>
      <c r="C1792" s="2" t="s">
        <v>208</v>
      </c>
      <c r="D1792" s="5">
        <v>14644.4020918968</v>
      </c>
      <c r="E1792" s="5">
        <v>5942.48505237429</v>
      </c>
      <c r="F1792" s="7">
        <v>0.341147136057437</v>
      </c>
      <c r="G1792" s="5">
        <v>295</v>
      </c>
      <c r="H1792" s="5">
        <v>100.638405136944</v>
      </c>
      <c r="I1792" s="5">
        <v>194.361594863056</v>
      </c>
      <c r="J1792" s="5">
        <f t="shared" si="247"/>
        <v>1473789.27071262</v>
      </c>
      <c r="K1792" s="5">
        <f t="shared" si="247"/>
        <v>1154990.87222934</v>
      </c>
      <c r="L1792" s="5">
        <f t="shared" si="248"/>
        <v>2628780.14294196</v>
      </c>
      <c r="M1792" s="7">
        <f t="shared" si="249"/>
        <v>0.560636185064626</v>
      </c>
      <c r="N1792" s="7">
        <f t="shared" si="250"/>
        <v>0.341147136057437</v>
      </c>
      <c r="O1792" s="7">
        <f t="shared" si="251"/>
        <v>0.496758315416464</v>
      </c>
      <c r="P1792" s="7">
        <f t="shared" si="252"/>
        <v>0.439363814935374</v>
      </c>
      <c r="Q1792" s="7">
        <f t="shared" si="253"/>
        <v>0.658852863942563</v>
      </c>
      <c r="R1792" s="11">
        <f t="shared" si="254"/>
        <v>-0.405172432383532</v>
      </c>
      <c r="S1792" s="12">
        <f t="shared" si="255"/>
        <v>0.100482581255543</v>
      </c>
    </row>
    <row r="1793" ht="14.4" spans="1:19">
      <c r="A1793" s="1">
        <v>2011</v>
      </c>
      <c r="B1793" s="1">
        <v>180</v>
      </c>
      <c r="C1793" s="2" t="s">
        <v>208</v>
      </c>
      <c r="D1793" s="5">
        <v>17038</v>
      </c>
      <c r="E1793" s="5">
        <v>7184.4</v>
      </c>
      <c r="F1793" s="7">
        <v>0.357744699527346</v>
      </c>
      <c r="G1793" s="5">
        <v>295.83</v>
      </c>
      <c r="H1793" s="5">
        <v>105.831614461175</v>
      </c>
      <c r="I1793" s="5">
        <v>189.998385538825</v>
      </c>
      <c r="J1793" s="5">
        <f t="shared" si="247"/>
        <v>1803159.0471895</v>
      </c>
      <c r="K1793" s="5">
        <f t="shared" si="247"/>
        <v>1365024.40106513</v>
      </c>
      <c r="L1793" s="5">
        <f t="shared" si="248"/>
        <v>3168183.44825463</v>
      </c>
      <c r="M1793" s="7">
        <f t="shared" si="249"/>
        <v>0.569146034830422</v>
      </c>
      <c r="N1793" s="7">
        <f t="shared" si="250"/>
        <v>0.357744699527346</v>
      </c>
      <c r="O1793" s="7">
        <f t="shared" si="251"/>
        <v>0.464317450729172</v>
      </c>
      <c r="P1793" s="7">
        <f t="shared" si="252"/>
        <v>0.430853965169578</v>
      </c>
      <c r="Q1793" s="7">
        <f t="shared" si="253"/>
        <v>0.642255300472654</v>
      </c>
      <c r="R1793" s="11">
        <f t="shared" si="254"/>
        <v>-0.399216684154307</v>
      </c>
      <c r="S1793" s="12">
        <f t="shared" si="255"/>
        <v>0.0922603446553436</v>
      </c>
    </row>
    <row r="1794" ht="14.4" spans="1:19">
      <c r="A1794" s="1">
        <v>2012</v>
      </c>
      <c r="B1794" s="1">
        <v>180</v>
      </c>
      <c r="C1794" s="2" t="s">
        <v>208</v>
      </c>
      <c r="D1794" s="5">
        <v>19766</v>
      </c>
      <c r="E1794" s="5">
        <v>8236</v>
      </c>
      <c r="F1794" s="7">
        <v>0.375704392123341</v>
      </c>
      <c r="G1794" s="5">
        <v>296.64</v>
      </c>
      <c r="H1794" s="5">
        <v>111.448950879468</v>
      </c>
      <c r="I1794" s="5">
        <v>185.191049120532</v>
      </c>
      <c r="J1794" s="5">
        <f t="shared" si="247"/>
        <v>2202899.96308356</v>
      </c>
      <c r="K1794" s="5">
        <f t="shared" si="247"/>
        <v>1525233.4805567</v>
      </c>
      <c r="L1794" s="5">
        <f t="shared" si="248"/>
        <v>3728133.44364026</v>
      </c>
      <c r="M1794" s="7">
        <f t="shared" si="249"/>
        <v>0.590885491730838</v>
      </c>
      <c r="N1794" s="7">
        <f t="shared" si="250"/>
        <v>0.375704392123341</v>
      </c>
      <c r="O1794" s="7">
        <f t="shared" si="251"/>
        <v>0.452819602198743</v>
      </c>
      <c r="P1794" s="7">
        <f t="shared" si="252"/>
        <v>0.409114508269162</v>
      </c>
      <c r="Q1794" s="7">
        <f t="shared" si="253"/>
        <v>0.62429560787666</v>
      </c>
      <c r="R1794" s="11">
        <f t="shared" si="254"/>
        <v>-0.422628898589706</v>
      </c>
      <c r="S1794" s="12">
        <f t="shared" si="255"/>
        <v>0.0946609192837019</v>
      </c>
    </row>
    <row r="1795" ht="14.4" spans="1:19">
      <c r="A1795" s="1">
        <v>2013</v>
      </c>
      <c r="B1795" s="1">
        <v>180</v>
      </c>
      <c r="C1795" s="2" t="s">
        <v>208</v>
      </c>
      <c r="D1795" s="5">
        <v>21901</v>
      </c>
      <c r="E1795" s="5">
        <v>9332</v>
      </c>
      <c r="F1795" s="7">
        <v>0.3895</v>
      </c>
      <c r="G1795" s="5">
        <v>297.84</v>
      </c>
      <c r="H1795" s="5">
        <v>116.00868</v>
      </c>
      <c r="I1795" s="5">
        <v>181.83132</v>
      </c>
      <c r="J1795" s="5">
        <f t="shared" ref="J1795:K1858" si="256">D1795*H1795</f>
        <v>2540706.10068</v>
      </c>
      <c r="K1795" s="5">
        <f t="shared" si="256"/>
        <v>1696849.87824</v>
      </c>
      <c r="L1795" s="5">
        <f t="shared" ref="L1795:L1858" si="257">J1795+K1795</f>
        <v>4237555.97892</v>
      </c>
      <c r="M1795" s="7">
        <f t="shared" ref="M1795:M1858" si="258">J1795/L1795</f>
        <v>0.599568740405769</v>
      </c>
      <c r="N1795" s="7">
        <f t="shared" ref="N1795:N1858" si="259">H1795/G1795</f>
        <v>0.3895</v>
      </c>
      <c r="O1795" s="7">
        <f t="shared" ref="O1795:O1858" si="260">LN(M1795/N1795)</f>
        <v>0.43134676547884</v>
      </c>
      <c r="P1795" s="7">
        <f t="shared" ref="P1795:P1858" si="261">K1795/L1795</f>
        <v>0.400431259594231</v>
      </c>
      <c r="Q1795" s="7">
        <f t="shared" ref="Q1795:Q1858" si="262">I1795/G1795</f>
        <v>0.6105</v>
      </c>
      <c r="R1795" s="11">
        <f t="shared" ref="R1795:R1858" si="263">LN(P1795/Q1795)</f>
        <v>-0.421736178242406</v>
      </c>
      <c r="S1795" s="12">
        <f t="shared" ref="S1795:S1858" si="264">M1795*O1795+P1795*R1795</f>
        <v>0.089745687786187</v>
      </c>
    </row>
    <row r="1796" ht="14.4" spans="1:19">
      <c r="A1796" s="1">
        <v>2014</v>
      </c>
      <c r="B1796" s="1">
        <v>180</v>
      </c>
      <c r="C1796" s="2" t="s">
        <v>208</v>
      </c>
      <c r="D1796" s="5">
        <v>24135</v>
      </c>
      <c r="E1796" s="5">
        <v>10433</v>
      </c>
      <c r="F1796" s="7">
        <v>0.4046</v>
      </c>
      <c r="G1796" s="5">
        <v>298.97</v>
      </c>
      <c r="H1796" s="5">
        <v>120.963262</v>
      </c>
      <c r="I1796" s="5">
        <v>178.006738</v>
      </c>
      <c r="J1796" s="5">
        <f t="shared" si="256"/>
        <v>2919448.32837</v>
      </c>
      <c r="K1796" s="5">
        <f t="shared" si="256"/>
        <v>1857144.297554</v>
      </c>
      <c r="L1796" s="5">
        <f t="shared" si="257"/>
        <v>4776592.625924</v>
      </c>
      <c r="M1796" s="7">
        <f t="shared" si="258"/>
        <v>0.611198935518444</v>
      </c>
      <c r="N1796" s="7">
        <f t="shared" si="259"/>
        <v>0.4046</v>
      </c>
      <c r="O1796" s="7">
        <f t="shared" si="260"/>
        <v>0.412523571491567</v>
      </c>
      <c r="P1796" s="7">
        <f t="shared" si="261"/>
        <v>0.388801064481556</v>
      </c>
      <c r="Q1796" s="7">
        <f t="shared" si="262"/>
        <v>0.5954</v>
      </c>
      <c r="R1796" s="11">
        <f t="shared" si="263"/>
        <v>-0.426165638135057</v>
      </c>
      <c r="S1796" s="12">
        <f t="shared" si="264"/>
        <v>0.0864403140195412</v>
      </c>
    </row>
    <row r="1797" ht="14.4" spans="1:19">
      <c r="A1797" s="1">
        <v>2015</v>
      </c>
      <c r="B1797" s="1">
        <v>180</v>
      </c>
      <c r="C1797" s="2" t="s">
        <v>208</v>
      </c>
      <c r="D1797" s="5">
        <v>26394.7458763685</v>
      </c>
      <c r="E1797" s="5">
        <v>12755.5684192666</v>
      </c>
      <c r="F1797" s="7">
        <v>0.4187</v>
      </c>
      <c r="G1797" s="5">
        <v>300.13</v>
      </c>
      <c r="H1797" s="5">
        <v>125.664431</v>
      </c>
      <c r="I1797" s="5">
        <v>174.465569</v>
      </c>
      <c r="J1797" s="5">
        <f t="shared" si="256"/>
        <v>3316880.72194344</v>
      </c>
      <c r="K1797" s="5">
        <f t="shared" si="256"/>
        <v>2225407.50218578</v>
      </c>
      <c r="L1797" s="5">
        <f t="shared" si="257"/>
        <v>5542288.22412922</v>
      </c>
      <c r="M1797" s="7">
        <f t="shared" si="258"/>
        <v>0.59846774252968</v>
      </c>
      <c r="N1797" s="7">
        <f t="shared" si="259"/>
        <v>0.4187</v>
      </c>
      <c r="O1797" s="7">
        <f t="shared" si="260"/>
        <v>0.357217953326907</v>
      </c>
      <c r="P1797" s="7">
        <f t="shared" si="261"/>
        <v>0.40153225747032</v>
      </c>
      <c r="Q1797" s="7">
        <f t="shared" si="262"/>
        <v>0.5813</v>
      </c>
      <c r="R1797" s="11">
        <f t="shared" si="263"/>
        <v>-0.369979102155934</v>
      </c>
      <c r="S1797" s="12">
        <f t="shared" si="264"/>
        <v>0.0652248780131119</v>
      </c>
    </row>
    <row r="1798" ht="14.4" spans="1:19">
      <c r="A1798" s="1">
        <v>2016</v>
      </c>
      <c r="B1798" s="1">
        <v>180</v>
      </c>
      <c r="C1798" s="2" t="s">
        <v>208</v>
      </c>
      <c r="D1798" s="5">
        <v>28691</v>
      </c>
      <c r="E1798" s="5">
        <v>13935</v>
      </c>
      <c r="F1798" s="7">
        <v>0.4338</v>
      </c>
      <c r="G1798" s="5">
        <v>300.09</v>
      </c>
      <c r="H1798" s="5">
        <v>130.179042</v>
      </c>
      <c r="I1798" s="5">
        <v>169.910958</v>
      </c>
      <c r="J1798" s="5">
        <f t="shared" si="256"/>
        <v>3734966.894022</v>
      </c>
      <c r="K1798" s="5">
        <f t="shared" si="256"/>
        <v>2367709.19973</v>
      </c>
      <c r="L1798" s="5">
        <f t="shared" si="257"/>
        <v>6102676.093752</v>
      </c>
      <c r="M1798" s="7">
        <f t="shared" si="258"/>
        <v>0.612021158692317</v>
      </c>
      <c r="N1798" s="7">
        <f t="shared" si="259"/>
        <v>0.4338</v>
      </c>
      <c r="O1798" s="7">
        <f t="shared" si="260"/>
        <v>0.34418325654858</v>
      </c>
      <c r="P1798" s="7">
        <f t="shared" si="261"/>
        <v>0.387978841307683</v>
      </c>
      <c r="Q1798" s="7">
        <f t="shared" si="262"/>
        <v>0.5662</v>
      </c>
      <c r="R1798" s="11">
        <f t="shared" si="263"/>
        <v>-0.377996567253644</v>
      </c>
      <c r="S1798" s="12">
        <f t="shared" si="264"/>
        <v>0.0639927652940061</v>
      </c>
    </row>
    <row r="1799" ht="14.4" spans="1:19">
      <c r="A1799" s="1">
        <v>2017</v>
      </c>
      <c r="B1799" s="1">
        <v>180</v>
      </c>
      <c r="C1799" s="2" t="s">
        <v>208</v>
      </c>
      <c r="D1799" s="5">
        <v>31130</v>
      </c>
      <c r="E1799" s="5">
        <v>15203</v>
      </c>
      <c r="F1799" s="7">
        <v>0.4477</v>
      </c>
      <c r="G1799" s="5">
        <v>297.48</v>
      </c>
      <c r="H1799" s="5">
        <v>133.181796</v>
      </c>
      <c r="I1799" s="5">
        <v>164.298204</v>
      </c>
      <c r="J1799" s="5">
        <f t="shared" si="256"/>
        <v>4145949.30948</v>
      </c>
      <c r="K1799" s="5">
        <f t="shared" si="256"/>
        <v>2497825.595412</v>
      </c>
      <c r="L1799" s="5">
        <f t="shared" si="257"/>
        <v>6643774.904892</v>
      </c>
      <c r="M1799" s="7">
        <f t="shared" si="258"/>
        <v>0.624035186145036</v>
      </c>
      <c r="N1799" s="7">
        <f t="shared" si="259"/>
        <v>0.4477</v>
      </c>
      <c r="O1799" s="7">
        <f t="shared" si="260"/>
        <v>0.332083389585704</v>
      </c>
      <c r="P1799" s="7">
        <f t="shared" si="261"/>
        <v>0.375964813854964</v>
      </c>
      <c r="Q1799" s="7">
        <f t="shared" si="262"/>
        <v>0.5523</v>
      </c>
      <c r="R1799" s="11">
        <f t="shared" si="263"/>
        <v>-0.384595818069114</v>
      </c>
      <c r="S1799" s="12">
        <f t="shared" si="264"/>
        <v>0.0626372246860374</v>
      </c>
    </row>
    <row r="1800" ht="14.4" spans="1:19">
      <c r="A1800" s="1">
        <v>2018</v>
      </c>
      <c r="B1800" s="1">
        <v>180</v>
      </c>
      <c r="C1800" s="2" t="s">
        <v>208</v>
      </c>
      <c r="D1800" s="5">
        <v>33697</v>
      </c>
      <c r="E1800" s="5">
        <v>16563</v>
      </c>
      <c r="F1800" s="7">
        <v>0.4632</v>
      </c>
      <c r="G1800" s="5">
        <v>298.4</v>
      </c>
      <c r="H1800" s="5">
        <v>138.21888</v>
      </c>
      <c r="I1800" s="5">
        <v>160.18112</v>
      </c>
      <c r="J1800" s="5">
        <f t="shared" si="256"/>
        <v>4657561.59936</v>
      </c>
      <c r="K1800" s="5">
        <f t="shared" si="256"/>
        <v>2653079.89056</v>
      </c>
      <c r="L1800" s="5">
        <f t="shared" si="257"/>
        <v>7310641.48992</v>
      </c>
      <c r="M1800" s="7">
        <f t="shared" si="258"/>
        <v>0.637093421388794</v>
      </c>
      <c r="N1800" s="7">
        <f t="shared" si="259"/>
        <v>0.4632</v>
      </c>
      <c r="O1800" s="7">
        <f t="shared" si="260"/>
        <v>0.31875737694124</v>
      </c>
      <c r="P1800" s="7">
        <f t="shared" si="261"/>
        <v>0.362906578611206</v>
      </c>
      <c r="Q1800" s="7">
        <f t="shared" si="262"/>
        <v>0.5368</v>
      </c>
      <c r="R1800" s="11">
        <f t="shared" si="263"/>
        <v>-0.391480143712961</v>
      </c>
      <c r="S1800" s="12">
        <f t="shared" si="264"/>
        <v>0.061007508319318</v>
      </c>
    </row>
    <row r="1801" ht="14.4" spans="1:19">
      <c r="A1801" s="1">
        <v>2019</v>
      </c>
      <c r="B1801" s="1">
        <v>180</v>
      </c>
      <c r="C1801" s="2" t="s">
        <v>208</v>
      </c>
      <c r="D1801" s="5">
        <v>36743</v>
      </c>
      <c r="E1801" s="5">
        <v>18177</v>
      </c>
      <c r="F1801" s="7">
        <v>0.4783</v>
      </c>
      <c r="G1801" s="5">
        <v>299.5</v>
      </c>
      <c r="H1801" s="5">
        <v>143.25085</v>
      </c>
      <c r="I1801" s="5">
        <v>156.24915</v>
      </c>
      <c r="J1801" s="5">
        <f t="shared" si="256"/>
        <v>5263465.98155</v>
      </c>
      <c r="K1801" s="5">
        <f t="shared" si="256"/>
        <v>2840140.79955</v>
      </c>
      <c r="L1801" s="5">
        <f t="shared" si="257"/>
        <v>8103606.7811</v>
      </c>
      <c r="M1801" s="7">
        <f t="shared" si="258"/>
        <v>0.649521395068916</v>
      </c>
      <c r="N1801" s="7">
        <f t="shared" si="259"/>
        <v>0.4783</v>
      </c>
      <c r="O1801" s="7">
        <f t="shared" si="260"/>
        <v>0.305997625711606</v>
      </c>
      <c r="P1801" s="7">
        <f t="shared" si="261"/>
        <v>0.350478604931084</v>
      </c>
      <c r="Q1801" s="7">
        <f t="shared" si="262"/>
        <v>0.5217</v>
      </c>
      <c r="R1801" s="11">
        <f t="shared" si="263"/>
        <v>-0.397793046982909</v>
      </c>
      <c r="S1801" s="12">
        <f t="shared" si="264"/>
        <v>0.0593340525821231</v>
      </c>
    </row>
    <row r="1802" ht="14.4" spans="1:19">
      <c r="A1802" s="1">
        <v>2010</v>
      </c>
      <c r="B1802" s="1">
        <v>181</v>
      </c>
      <c r="C1802" s="2" t="s">
        <v>209</v>
      </c>
      <c r="D1802" s="5">
        <v>15260.735826</v>
      </c>
      <c r="E1802" s="5">
        <v>5609.73254434982</v>
      </c>
      <c r="F1802" s="7">
        <v>0.38</v>
      </c>
      <c r="G1802" s="5">
        <v>447.2</v>
      </c>
      <c r="H1802" s="5">
        <v>169.936</v>
      </c>
      <c r="I1802" s="5">
        <v>277.264</v>
      </c>
      <c r="J1802" s="5">
        <f t="shared" si="256"/>
        <v>2593348.40332714</v>
      </c>
      <c r="K1802" s="5">
        <f t="shared" si="256"/>
        <v>1555376.88417661</v>
      </c>
      <c r="L1802" s="5">
        <f t="shared" si="257"/>
        <v>4148725.28750374</v>
      </c>
      <c r="M1802" s="7">
        <f t="shared" si="258"/>
        <v>0.625095233742877</v>
      </c>
      <c r="N1802" s="7">
        <f t="shared" si="259"/>
        <v>0.38</v>
      </c>
      <c r="O1802" s="7">
        <f t="shared" si="260"/>
        <v>0.497732759396836</v>
      </c>
      <c r="P1802" s="7">
        <f t="shared" si="261"/>
        <v>0.374904766257123</v>
      </c>
      <c r="Q1802" s="7">
        <f t="shared" si="262"/>
        <v>0.62</v>
      </c>
      <c r="R1802" s="11">
        <f t="shared" si="263"/>
        <v>-0.503047440968848</v>
      </c>
      <c r="S1802" s="12">
        <f t="shared" si="264"/>
        <v>0.122535492303982</v>
      </c>
    </row>
    <row r="1803" ht="14.4" spans="1:19">
      <c r="A1803" s="1">
        <v>2011</v>
      </c>
      <c r="B1803" s="1">
        <v>181</v>
      </c>
      <c r="C1803" s="2" t="s">
        <v>209</v>
      </c>
      <c r="D1803" s="5">
        <v>17753</v>
      </c>
      <c r="E1803" s="5">
        <v>6778.7</v>
      </c>
      <c r="F1803" s="7">
        <v>0.393455605381166</v>
      </c>
      <c r="G1803" s="5">
        <v>446</v>
      </c>
      <c r="H1803" s="5">
        <v>175.4812</v>
      </c>
      <c r="I1803" s="5">
        <v>270.5188</v>
      </c>
      <c r="J1803" s="5">
        <f t="shared" si="256"/>
        <v>3115317.7436</v>
      </c>
      <c r="K1803" s="5">
        <f t="shared" si="256"/>
        <v>1833765.78956</v>
      </c>
      <c r="L1803" s="5">
        <f t="shared" si="257"/>
        <v>4949083.53316</v>
      </c>
      <c r="M1803" s="7">
        <f t="shared" si="258"/>
        <v>0.629473663704937</v>
      </c>
      <c r="N1803" s="7">
        <f t="shared" si="259"/>
        <v>0.393455605381166</v>
      </c>
      <c r="O1803" s="7">
        <f t="shared" si="260"/>
        <v>0.469915774139568</v>
      </c>
      <c r="P1803" s="7">
        <f t="shared" si="261"/>
        <v>0.370526336295063</v>
      </c>
      <c r="Q1803" s="7">
        <f t="shared" si="262"/>
        <v>0.606544394618834</v>
      </c>
      <c r="R1803" s="11">
        <f t="shared" si="263"/>
        <v>-0.492853398430311</v>
      </c>
      <c r="S1803" s="12">
        <f t="shared" si="264"/>
        <v>0.113184439929421</v>
      </c>
    </row>
    <row r="1804" ht="14.4" spans="1:19">
      <c r="A1804" s="1">
        <v>2012</v>
      </c>
      <c r="B1804" s="1">
        <v>181</v>
      </c>
      <c r="C1804" s="2" t="s">
        <v>209</v>
      </c>
      <c r="D1804" s="5">
        <v>20522</v>
      </c>
      <c r="E1804" s="5">
        <v>7771.2</v>
      </c>
      <c r="F1804" s="7">
        <v>0.41081013509717</v>
      </c>
      <c r="G1804" s="5">
        <v>446</v>
      </c>
      <c r="H1804" s="5">
        <v>183.221320253338</v>
      </c>
      <c r="I1804" s="5">
        <v>262.778679746662</v>
      </c>
      <c r="J1804" s="5">
        <f t="shared" si="256"/>
        <v>3760067.934239</v>
      </c>
      <c r="K1804" s="5">
        <f t="shared" si="256"/>
        <v>2042105.67604726</v>
      </c>
      <c r="L1804" s="5">
        <f t="shared" si="257"/>
        <v>5802173.61028626</v>
      </c>
      <c r="M1804" s="7">
        <f t="shared" si="258"/>
        <v>0.64804471337656</v>
      </c>
      <c r="N1804" s="7">
        <f t="shared" si="259"/>
        <v>0.41081013509717</v>
      </c>
      <c r="O1804" s="7">
        <f t="shared" si="260"/>
        <v>0.455828546736525</v>
      </c>
      <c r="P1804" s="7">
        <f t="shared" si="261"/>
        <v>0.35195528662344</v>
      </c>
      <c r="Q1804" s="7">
        <f t="shared" si="262"/>
        <v>0.58918986490283</v>
      </c>
      <c r="R1804" s="11">
        <f t="shared" si="263"/>
        <v>-0.515244342094149</v>
      </c>
      <c r="S1804" s="12">
        <f t="shared" si="264"/>
        <v>0.114054309815873</v>
      </c>
    </row>
    <row r="1805" ht="14.4" spans="1:19">
      <c r="A1805" s="1">
        <v>2013</v>
      </c>
      <c r="B1805" s="1">
        <v>181</v>
      </c>
      <c r="C1805" s="2" t="s">
        <v>209</v>
      </c>
      <c r="D1805" s="5">
        <v>22718</v>
      </c>
      <c r="E1805" s="5">
        <v>8806</v>
      </c>
      <c r="F1805" s="7">
        <v>0.4245</v>
      </c>
      <c r="G1805" s="5">
        <v>446.5</v>
      </c>
      <c r="H1805" s="5">
        <v>189.53925</v>
      </c>
      <c r="I1805" s="5">
        <v>256.96075</v>
      </c>
      <c r="J1805" s="5">
        <f t="shared" si="256"/>
        <v>4305952.6815</v>
      </c>
      <c r="K1805" s="5">
        <f t="shared" si="256"/>
        <v>2262796.3645</v>
      </c>
      <c r="L1805" s="5">
        <f t="shared" si="257"/>
        <v>6568749.046</v>
      </c>
      <c r="M1805" s="7">
        <f t="shared" si="258"/>
        <v>0.655520960131988</v>
      </c>
      <c r="N1805" s="7">
        <f t="shared" si="259"/>
        <v>0.4245</v>
      </c>
      <c r="O1805" s="7">
        <f t="shared" si="260"/>
        <v>0.434518272733644</v>
      </c>
      <c r="P1805" s="7">
        <f t="shared" si="261"/>
        <v>0.344479039868012</v>
      </c>
      <c r="Q1805" s="7">
        <f t="shared" si="262"/>
        <v>0.5755</v>
      </c>
      <c r="R1805" s="11">
        <f t="shared" si="263"/>
        <v>-0.513205981742023</v>
      </c>
      <c r="S1805" s="12">
        <f t="shared" si="264"/>
        <v>0.108047131492239</v>
      </c>
    </row>
    <row r="1806" ht="14.4" spans="1:19">
      <c r="A1806" s="1">
        <v>2014</v>
      </c>
      <c r="B1806" s="1">
        <v>181</v>
      </c>
      <c r="C1806" s="2" t="s">
        <v>209</v>
      </c>
      <c r="D1806" s="5">
        <v>24990</v>
      </c>
      <c r="E1806" s="5">
        <v>9831</v>
      </c>
      <c r="F1806" s="7">
        <v>0.4385</v>
      </c>
      <c r="G1806" s="5">
        <v>447</v>
      </c>
      <c r="H1806" s="5">
        <v>196.0095</v>
      </c>
      <c r="I1806" s="5">
        <v>250.9905</v>
      </c>
      <c r="J1806" s="5">
        <f t="shared" si="256"/>
        <v>4898277.405</v>
      </c>
      <c r="K1806" s="5">
        <f t="shared" si="256"/>
        <v>2467487.6055</v>
      </c>
      <c r="L1806" s="5">
        <f t="shared" si="257"/>
        <v>7365765.0105</v>
      </c>
      <c r="M1806" s="7">
        <f t="shared" si="258"/>
        <v>0.665005929189628</v>
      </c>
      <c r="N1806" s="7">
        <f t="shared" si="259"/>
        <v>0.4385</v>
      </c>
      <c r="O1806" s="7">
        <f t="shared" si="260"/>
        <v>0.416436144878496</v>
      </c>
      <c r="P1806" s="7">
        <f t="shared" si="261"/>
        <v>0.334994070810372</v>
      </c>
      <c r="Q1806" s="7">
        <f t="shared" si="262"/>
        <v>0.5615</v>
      </c>
      <c r="R1806" s="11">
        <f t="shared" si="263"/>
        <v>-0.516498941583577</v>
      </c>
      <c r="S1806" s="12">
        <f t="shared" si="264"/>
        <v>0.10390842246274</v>
      </c>
    </row>
    <row r="1807" ht="14.4" spans="1:19">
      <c r="A1807" s="1">
        <v>2015</v>
      </c>
      <c r="B1807" s="1">
        <v>181</v>
      </c>
      <c r="C1807" s="2" t="s">
        <v>209</v>
      </c>
      <c r="D1807" s="5">
        <v>26207.2879449575</v>
      </c>
      <c r="E1807" s="5">
        <v>11745</v>
      </c>
      <c r="F1807" s="7">
        <v>0.450999213813716</v>
      </c>
      <c r="G1807" s="5">
        <v>449.003</v>
      </c>
      <c r="H1807" s="5">
        <v>202.5</v>
      </c>
      <c r="I1807" s="5">
        <v>246.503</v>
      </c>
      <c r="J1807" s="5">
        <f t="shared" si="256"/>
        <v>5306975.80885388</v>
      </c>
      <c r="K1807" s="5">
        <f t="shared" si="256"/>
        <v>2895177.735</v>
      </c>
      <c r="L1807" s="5">
        <f t="shared" si="257"/>
        <v>8202153.54385388</v>
      </c>
      <c r="M1807" s="7">
        <f t="shared" si="258"/>
        <v>0.647022246106397</v>
      </c>
      <c r="N1807" s="7">
        <f t="shared" si="259"/>
        <v>0.450999213813716</v>
      </c>
      <c r="O1807" s="7">
        <f t="shared" si="260"/>
        <v>0.360915081087501</v>
      </c>
      <c r="P1807" s="7">
        <f t="shared" si="261"/>
        <v>0.352977753893603</v>
      </c>
      <c r="Q1807" s="7">
        <f t="shared" si="262"/>
        <v>0.549000786186284</v>
      </c>
      <c r="R1807" s="11">
        <f t="shared" si="263"/>
        <v>-0.441694838725801</v>
      </c>
      <c r="S1807" s="12">
        <f t="shared" si="264"/>
        <v>0.0776116343390773</v>
      </c>
    </row>
    <row r="1808" ht="14.4" spans="1:19">
      <c r="A1808" s="1">
        <v>2016</v>
      </c>
      <c r="B1808" s="1">
        <v>181</v>
      </c>
      <c r="C1808" s="2" t="s">
        <v>209</v>
      </c>
      <c r="D1808" s="5">
        <v>28390</v>
      </c>
      <c r="E1808" s="5">
        <v>12843</v>
      </c>
      <c r="F1808" s="7">
        <v>0.4663</v>
      </c>
      <c r="G1808" s="5">
        <v>451</v>
      </c>
      <c r="H1808" s="5">
        <v>210.3013</v>
      </c>
      <c r="I1808" s="5">
        <v>240.6987</v>
      </c>
      <c r="J1808" s="5">
        <f t="shared" si="256"/>
        <v>5970453.907</v>
      </c>
      <c r="K1808" s="5">
        <f t="shared" si="256"/>
        <v>3091293.4041</v>
      </c>
      <c r="L1808" s="5">
        <f t="shared" si="257"/>
        <v>9061747.3111</v>
      </c>
      <c r="M1808" s="7">
        <f t="shared" si="258"/>
        <v>0.658863429096794</v>
      </c>
      <c r="N1808" s="7">
        <f t="shared" si="259"/>
        <v>0.4663</v>
      </c>
      <c r="O1808" s="7">
        <f t="shared" si="260"/>
        <v>0.345687069600809</v>
      </c>
      <c r="P1808" s="7">
        <f t="shared" si="261"/>
        <v>0.341136570903206</v>
      </c>
      <c r="Q1808" s="7">
        <f t="shared" si="262"/>
        <v>0.5337</v>
      </c>
      <c r="R1808" s="11">
        <f t="shared" si="263"/>
        <v>-0.447550985053152</v>
      </c>
      <c r="S1808" s="12">
        <f t="shared" si="264"/>
        <v>0.075084559726227</v>
      </c>
    </row>
    <row r="1809" ht="14.4" spans="1:19">
      <c r="A1809" s="1">
        <v>2017</v>
      </c>
      <c r="B1809" s="1">
        <v>181</v>
      </c>
      <c r="C1809" s="2" t="s">
        <v>209</v>
      </c>
      <c r="D1809" s="5">
        <v>30832</v>
      </c>
      <c r="E1809" s="5">
        <v>14063</v>
      </c>
      <c r="F1809" s="7">
        <v>0.4812</v>
      </c>
      <c r="G1809" s="5">
        <v>453</v>
      </c>
      <c r="H1809" s="5">
        <v>217.9836</v>
      </c>
      <c r="I1809" s="5">
        <v>235.0164</v>
      </c>
      <c r="J1809" s="5">
        <f t="shared" si="256"/>
        <v>6720870.3552</v>
      </c>
      <c r="K1809" s="5">
        <f t="shared" si="256"/>
        <v>3305035.6332</v>
      </c>
      <c r="L1809" s="5">
        <f t="shared" si="257"/>
        <v>10025905.9884</v>
      </c>
      <c r="M1809" s="7">
        <f t="shared" si="258"/>
        <v>0.67035042648276</v>
      </c>
      <c r="N1809" s="7">
        <f t="shared" si="259"/>
        <v>0.4812</v>
      </c>
      <c r="O1809" s="7">
        <f t="shared" si="260"/>
        <v>0.331517616155929</v>
      </c>
      <c r="P1809" s="7">
        <f t="shared" si="261"/>
        <v>0.32964957351724</v>
      </c>
      <c r="Q1809" s="7">
        <f t="shared" si="262"/>
        <v>0.5188</v>
      </c>
      <c r="R1809" s="11">
        <f t="shared" si="263"/>
        <v>-0.453488260627971</v>
      </c>
      <c r="S1809" s="12">
        <f t="shared" si="264"/>
        <v>0.0727407636655896</v>
      </c>
    </row>
    <row r="1810" ht="14.4" spans="1:19">
      <c r="A1810" s="1">
        <v>2018</v>
      </c>
      <c r="B1810" s="1">
        <v>181</v>
      </c>
      <c r="C1810" s="2" t="s">
        <v>209</v>
      </c>
      <c r="D1810" s="5">
        <v>33465</v>
      </c>
      <c r="E1810" s="5">
        <v>15391</v>
      </c>
      <c r="F1810" s="7">
        <v>0.4964</v>
      </c>
      <c r="G1810" s="5">
        <v>455.6</v>
      </c>
      <c r="H1810" s="5">
        <v>226.15984</v>
      </c>
      <c r="I1810" s="5">
        <v>229.44016</v>
      </c>
      <c r="J1810" s="5">
        <f t="shared" si="256"/>
        <v>7568439.0456</v>
      </c>
      <c r="K1810" s="5">
        <f t="shared" si="256"/>
        <v>3531313.50256</v>
      </c>
      <c r="L1810" s="5">
        <f t="shared" si="257"/>
        <v>11099752.54816</v>
      </c>
      <c r="M1810" s="7">
        <f t="shared" si="258"/>
        <v>0.681856556059407</v>
      </c>
      <c r="N1810" s="7">
        <f t="shared" si="259"/>
        <v>0.4964</v>
      </c>
      <c r="O1810" s="7">
        <f t="shared" si="260"/>
        <v>0.317437254032257</v>
      </c>
      <c r="P1810" s="7">
        <f t="shared" si="261"/>
        <v>0.318143443940593</v>
      </c>
      <c r="Q1810" s="7">
        <f t="shared" si="262"/>
        <v>0.5036</v>
      </c>
      <c r="R1810" s="11">
        <f t="shared" si="263"/>
        <v>-0.459279939522531</v>
      </c>
      <c r="S1810" s="12">
        <f t="shared" si="264"/>
        <v>0.0703297711068644</v>
      </c>
    </row>
    <row r="1811" ht="14.4" spans="1:19">
      <c r="A1811" s="1">
        <v>2019</v>
      </c>
      <c r="B1811" s="1">
        <v>181</v>
      </c>
      <c r="C1811" s="2" t="s">
        <v>209</v>
      </c>
      <c r="D1811" s="5">
        <v>36694</v>
      </c>
      <c r="E1811" s="5">
        <v>16999</v>
      </c>
      <c r="F1811" s="7">
        <v>0.5119</v>
      </c>
      <c r="G1811" s="5">
        <v>457.3</v>
      </c>
      <c r="H1811" s="5">
        <v>234.09187</v>
      </c>
      <c r="I1811" s="5">
        <v>223.20813</v>
      </c>
      <c r="J1811" s="5">
        <f t="shared" si="256"/>
        <v>8589767.07778</v>
      </c>
      <c r="K1811" s="5">
        <f t="shared" si="256"/>
        <v>3794315.00187</v>
      </c>
      <c r="L1811" s="5">
        <f t="shared" si="257"/>
        <v>12384082.07965</v>
      </c>
      <c r="M1811" s="7">
        <f t="shared" si="258"/>
        <v>0.693613545399141</v>
      </c>
      <c r="N1811" s="7">
        <f t="shared" si="259"/>
        <v>0.5119</v>
      </c>
      <c r="O1811" s="7">
        <f t="shared" si="260"/>
        <v>0.303785660934279</v>
      </c>
      <c r="P1811" s="7">
        <f t="shared" si="261"/>
        <v>0.306386454600859</v>
      </c>
      <c r="Q1811" s="7">
        <f t="shared" si="262"/>
        <v>0.4881</v>
      </c>
      <c r="R1811" s="11">
        <f t="shared" si="263"/>
        <v>-0.465673074225616</v>
      </c>
      <c r="S1811" s="12">
        <f t="shared" si="264"/>
        <v>0.0680339271069771</v>
      </c>
    </row>
    <row r="1812" ht="14.4" spans="1:19">
      <c r="A1812" s="1">
        <v>2010</v>
      </c>
      <c r="B1812" s="1">
        <v>182</v>
      </c>
      <c r="C1812" s="2" t="s">
        <v>210</v>
      </c>
      <c r="D1812" s="5">
        <v>14754.264</v>
      </c>
      <c r="E1812" s="5">
        <v>5377.15020952075</v>
      </c>
      <c r="F1812" s="7">
        <v>0.290745586614905</v>
      </c>
      <c r="G1812" s="5">
        <v>320.5</v>
      </c>
      <c r="H1812" s="5">
        <v>93.1839605100771</v>
      </c>
      <c r="I1812" s="5">
        <v>227.316039489923</v>
      </c>
      <c r="J1812" s="5">
        <f t="shared" si="256"/>
        <v>1374860.75393125</v>
      </c>
      <c r="K1812" s="5">
        <f t="shared" si="256"/>
        <v>1222312.48937066</v>
      </c>
      <c r="L1812" s="5">
        <f t="shared" si="257"/>
        <v>2597173.24330192</v>
      </c>
      <c r="M1812" s="7">
        <f t="shared" si="258"/>
        <v>0.529368134173184</v>
      </c>
      <c r="N1812" s="7">
        <f t="shared" si="259"/>
        <v>0.290745586614905</v>
      </c>
      <c r="O1812" s="7">
        <f t="shared" si="260"/>
        <v>0.599235483666436</v>
      </c>
      <c r="P1812" s="7">
        <f t="shared" si="261"/>
        <v>0.470631865826816</v>
      </c>
      <c r="Q1812" s="7">
        <f t="shared" si="262"/>
        <v>0.709254413385095</v>
      </c>
      <c r="R1812" s="11">
        <f t="shared" si="263"/>
        <v>-0.410138109088141</v>
      </c>
      <c r="S1812" s="12">
        <f t="shared" si="264"/>
        <v>0.124192106392033</v>
      </c>
    </row>
    <row r="1813" ht="14.4" spans="1:19">
      <c r="A1813" s="1">
        <v>2011</v>
      </c>
      <c r="B1813" s="1">
        <v>182</v>
      </c>
      <c r="C1813" s="2" t="s">
        <v>210</v>
      </c>
      <c r="D1813" s="5">
        <v>17203</v>
      </c>
      <c r="E1813" s="5">
        <v>6512.7</v>
      </c>
      <c r="F1813" s="7">
        <v>0.309267687505794</v>
      </c>
      <c r="G1813" s="5">
        <v>321</v>
      </c>
      <c r="H1813" s="5">
        <v>99.27492768936</v>
      </c>
      <c r="I1813" s="5">
        <v>221.72507231064</v>
      </c>
      <c r="J1813" s="5">
        <f t="shared" si="256"/>
        <v>1707826.58104006</v>
      </c>
      <c r="K1813" s="5">
        <f t="shared" si="256"/>
        <v>1444028.87843751</v>
      </c>
      <c r="L1813" s="5">
        <f t="shared" si="257"/>
        <v>3151855.45947757</v>
      </c>
      <c r="M1813" s="7">
        <f t="shared" si="258"/>
        <v>0.541848001279583</v>
      </c>
      <c r="N1813" s="7">
        <f t="shared" si="259"/>
        <v>0.309267687505794</v>
      </c>
      <c r="O1813" s="7">
        <f t="shared" si="260"/>
        <v>0.560778317183334</v>
      </c>
      <c r="P1813" s="7">
        <f t="shared" si="261"/>
        <v>0.458151998720417</v>
      </c>
      <c r="Q1813" s="7">
        <f t="shared" si="262"/>
        <v>0.690732312494206</v>
      </c>
      <c r="R1813" s="11">
        <f t="shared" si="263"/>
        <v>-0.410551353250886</v>
      </c>
      <c r="S1813" s="12">
        <f t="shared" si="264"/>
        <v>0.115761687257452</v>
      </c>
    </row>
    <row r="1814" ht="14.4" spans="1:19">
      <c r="A1814" s="1">
        <v>2012</v>
      </c>
      <c r="B1814" s="1">
        <v>182</v>
      </c>
      <c r="C1814" s="2" t="s">
        <v>210</v>
      </c>
      <c r="D1814" s="5">
        <v>19973</v>
      </c>
      <c r="E1814" s="5">
        <v>7473.5</v>
      </c>
      <c r="F1814" s="7">
        <v>0.32912622946874</v>
      </c>
      <c r="G1814" s="5">
        <v>321.64</v>
      </c>
      <c r="H1814" s="5">
        <v>105.860160446326</v>
      </c>
      <c r="I1814" s="5">
        <v>215.779839553674</v>
      </c>
      <c r="J1814" s="5">
        <f t="shared" si="256"/>
        <v>2114344.98459446</v>
      </c>
      <c r="K1814" s="5">
        <f t="shared" si="256"/>
        <v>1612630.63090439</v>
      </c>
      <c r="L1814" s="5">
        <f t="shared" si="257"/>
        <v>3726975.61549885</v>
      </c>
      <c r="M1814" s="7">
        <f t="shared" si="258"/>
        <v>0.567308510364767</v>
      </c>
      <c r="N1814" s="7">
        <f t="shared" si="259"/>
        <v>0.32912622946874</v>
      </c>
      <c r="O1814" s="7">
        <f t="shared" si="260"/>
        <v>0.544461912367096</v>
      </c>
      <c r="P1814" s="7">
        <f t="shared" si="261"/>
        <v>0.432691489635233</v>
      </c>
      <c r="Q1814" s="7">
        <f t="shared" si="262"/>
        <v>0.67087377053126</v>
      </c>
      <c r="R1814" s="11">
        <f t="shared" si="263"/>
        <v>-0.438556018872207</v>
      </c>
      <c r="S1814" s="12">
        <f t="shared" si="264"/>
        <v>0.119118419361016</v>
      </c>
    </row>
    <row r="1815" ht="14.4" spans="1:19">
      <c r="A1815" s="1">
        <v>2013</v>
      </c>
      <c r="B1815" s="1">
        <v>182</v>
      </c>
      <c r="C1815" s="2" t="s">
        <v>210</v>
      </c>
      <c r="D1815" s="5">
        <v>22210</v>
      </c>
      <c r="E1815" s="5">
        <v>8492</v>
      </c>
      <c r="F1815" s="7">
        <v>0.3429</v>
      </c>
      <c r="G1815" s="5">
        <v>322.43</v>
      </c>
      <c r="H1815" s="5">
        <v>110.561247</v>
      </c>
      <c r="I1815" s="5">
        <v>211.868753</v>
      </c>
      <c r="J1815" s="5">
        <f t="shared" si="256"/>
        <v>2455565.29587</v>
      </c>
      <c r="K1815" s="5">
        <f t="shared" si="256"/>
        <v>1799189.450476</v>
      </c>
      <c r="L1815" s="5">
        <f t="shared" si="257"/>
        <v>4254754.746346</v>
      </c>
      <c r="M1815" s="7">
        <f t="shared" si="258"/>
        <v>0.577134392523764</v>
      </c>
      <c r="N1815" s="7">
        <f t="shared" si="259"/>
        <v>0.3429</v>
      </c>
      <c r="O1815" s="7">
        <f t="shared" si="260"/>
        <v>0.520636295904234</v>
      </c>
      <c r="P1815" s="7">
        <f t="shared" si="261"/>
        <v>0.422865607476236</v>
      </c>
      <c r="Q1815" s="7">
        <f t="shared" si="262"/>
        <v>0.6571</v>
      </c>
      <c r="R1815" s="11">
        <f t="shared" si="263"/>
        <v>-0.440781798161092</v>
      </c>
      <c r="S1815" s="12">
        <f t="shared" si="264"/>
        <v>0.114085649518655</v>
      </c>
    </row>
    <row r="1816" ht="14.4" spans="1:19">
      <c r="A1816" s="1">
        <v>2014</v>
      </c>
      <c r="B1816" s="1">
        <v>182</v>
      </c>
      <c r="C1816" s="2" t="s">
        <v>210</v>
      </c>
      <c r="D1816" s="5">
        <v>24475</v>
      </c>
      <c r="E1816" s="5">
        <v>9514</v>
      </c>
      <c r="F1816" s="7">
        <v>0.3581</v>
      </c>
      <c r="G1816" s="5">
        <v>323.1593</v>
      </c>
      <c r="H1816" s="5">
        <v>115.72334533</v>
      </c>
      <c r="I1816" s="5">
        <v>207.43595467</v>
      </c>
      <c r="J1816" s="5">
        <f t="shared" si="256"/>
        <v>2832328.87695175</v>
      </c>
      <c r="K1816" s="5">
        <f t="shared" si="256"/>
        <v>1973545.67273038</v>
      </c>
      <c r="L1816" s="5">
        <f t="shared" si="257"/>
        <v>4805874.54968213</v>
      </c>
      <c r="M1816" s="7">
        <f t="shared" si="258"/>
        <v>0.589347234862609</v>
      </c>
      <c r="N1816" s="7">
        <f t="shared" si="259"/>
        <v>0.3581</v>
      </c>
      <c r="O1816" s="7">
        <f t="shared" si="260"/>
        <v>0.498203265814662</v>
      </c>
      <c r="P1816" s="7">
        <f t="shared" si="261"/>
        <v>0.410652765137391</v>
      </c>
      <c r="Q1816" s="7">
        <f t="shared" si="262"/>
        <v>0.6419</v>
      </c>
      <c r="R1816" s="11">
        <f t="shared" si="263"/>
        <v>-0.446684524591822</v>
      </c>
      <c r="S1816" s="12">
        <f t="shared" si="264"/>
        <v>0.11018248193968</v>
      </c>
    </row>
    <row r="1817" ht="14.4" spans="1:19">
      <c r="A1817" s="1">
        <v>2015</v>
      </c>
      <c r="B1817" s="1">
        <v>182</v>
      </c>
      <c r="C1817" s="2" t="s">
        <v>210</v>
      </c>
      <c r="D1817" s="5">
        <v>26071.8369878091</v>
      </c>
      <c r="E1817" s="5">
        <v>11371.3936622607</v>
      </c>
      <c r="F1817" s="7">
        <v>0.372235569518881</v>
      </c>
      <c r="G1817" s="5">
        <v>324.66</v>
      </c>
      <c r="H1817" s="5">
        <v>120.85</v>
      </c>
      <c r="I1817" s="5">
        <v>203.81</v>
      </c>
      <c r="J1817" s="5">
        <f t="shared" si="256"/>
        <v>3150781.49997673</v>
      </c>
      <c r="K1817" s="5">
        <f t="shared" si="256"/>
        <v>2317603.74230536</v>
      </c>
      <c r="L1817" s="5">
        <f t="shared" si="257"/>
        <v>5468385.24228209</v>
      </c>
      <c r="M1817" s="7">
        <f t="shared" si="258"/>
        <v>0.576181333314737</v>
      </c>
      <c r="N1817" s="7">
        <f t="shared" si="259"/>
        <v>0.372235569518881</v>
      </c>
      <c r="O1817" s="7">
        <f t="shared" si="260"/>
        <v>0.436895520685715</v>
      </c>
      <c r="P1817" s="7">
        <f t="shared" si="261"/>
        <v>0.423818666685263</v>
      </c>
      <c r="Q1817" s="7">
        <f t="shared" si="262"/>
        <v>0.627764430481119</v>
      </c>
      <c r="R1817" s="11">
        <f t="shared" si="263"/>
        <v>-0.392859294556027</v>
      </c>
      <c r="S1817" s="12">
        <f t="shared" si="264"/>
        <v>0.0852299412142834</v>
      </c>
    </row>
    <row r="1818" ht="14.4" spans="1:19">
      <c r="A1818" s="1">
        <v>2016</v>
      </c>
      <c r="B1818" s="1">
        <v>182</v>
      </c>
      <c r="C1818" s="2" t="s">
        <v>210</v>
      </c>
      <c r="D1818" s="5">
        <v>28218</v>
      </c>
      <c r="E1818" s="5">
        <v>12479</v>
      </c>
      <c r="F1818" s="7">
        <v>0.388135569518881</v>
      </c>
      <c r="G1818" s="5">
        <v>326.47</v>
      </c>
      <c r="H1818" s="5">
        <v>126.714619380829</v>
      </c>
      <c r="I1818" s="5">
        <v>199.755380619171</v>
      </c>
      <c r="J1818" s="5">
        <f t="shared" si="256"/>
        <v>3575633.12968824</v>
      </c>
      <c r="K1818" s="5">
        <f t="shared" si="256"/>
        <v>2492747.39474663</v>
      </c>
      <c r="L1818" s="5">
        <f t="shared" si="257"/>
        <v>6068380.52443487</v>
      </c>
      <c r="M1818" s="7">
        <f t="shared" si="258"/>
        <v>0.589223618276843</v>
      </c>
      <c r="N1818" s="7">
        <f t="shared" si="259"/>
        <v>0.388135569518881</v>
      </c>
      <c r="O1818" s="7">
        <f t="shared" si="260"/>
        <v>0.417451084544051</v>
      </c>
      <c r="P1818" s="7">
        <f t="shared" si="261"/>
        <v>0.410776381723157</v>
      </c>
      <c r="Q1818" s="7">
        <f t="shared" si="262"/>
        <v>0.611864430481119</v>
      </c>
      <c r="R1818" s="11">
        <f t="shared" si="263"/>
        <v>-0.398461756121198</v>
      </c>
      <c r="S1818" s="12">
        <f t="shared" si="264"/>
        <v>0.0822933600541171</v>
      </c>
    </row>
    <row r="1819" ht="14.4" spans="1:19">
      <c r="A1819" s="1">
        <v>2017</v>
      </c>
      <c r="B1819" s="1">
        <v>182</v>
      </c>
      <c r="C1819" s="2" t="s">
        <v>210</v>
      </c>
      <c r="D1819" s="5">
        <v>30616</v>
      </c>
      <c r="E1819" s="5">
        <v>13655</v>
      </c>
      <c r="F1819" s="7">
        <v>0.4024</v>
      </c>
      <c r="G1819" s="5">
        <v>325.03</v>
      </c>
      <c r="H1819" s="5">
        <v>130.792072</v>
      </c>
      <c r="I1819" s="5">
        <v>194.237928</v>
      </c>
      <c r="J1819" s="5">
        <f t="shared" si="256"/>
        <v>4004330.076352</v>
      </c>
      <c r="K1819" s="5">
        <f t="shared" si="256"/>
        <v>2652318.90684</v>
      </c>
      <c r="L1819" s="5">
        <f t="shared" si="257"/>
        <v>6656648.983192</v>
      </c>
      <c r="M1819" s="7">
        <f t="shared" si="258"/>
        <v>0.601553437241908</v>
      </c>
      <c r="N1819" s="7">
        <f t="shared" si="259"/>
        <v>0.4024</v>
      </c>
      <c r="O1819" s="7">
        <f t="shared" si="260"/>
        <v>0.40206875265309</v>
      </c>
      <c r="P1819" s="7">
        <f t="shared" si="261"/>
        <v>0.398446562758092</v>
      </c>
      <c r="Q1819" s="7">
        <f t="shared" si="262"/>
        <v>0.5976</v>
      </c>
      <c r="R1819" s="11">
        <f t="shared" si="263"/>
        <v>-0.405348240544643</v>
      </c>
      <c r="S1819" s="12">
        <f t="shared" si="264"/>
        <v>0.0803562270009794</v>
      </c>
    </row>
    <row r="1820" ht="14.4" spans="1:19">
      <c r="A1820" s="1">
        <v>2018</v>
      </c>
      <c r="B1820" s="1">
        <v>182</v>
      </c>
      <c r="C1820" s="2" t="s">
        <v>210</v>
      </c>
      <c r="D1820" s="5">
        <v>33079</v>
      </c>
      <c r="E1820" s="5">
        <v>14931</v>
      </c>
      <c r="F1820" s="7">
        <v>0.4186</v>
      </c>
      <c r="G1820" s="5">
        <v>324.1</v>
      </c>
      <c r="H1820" s="5">
        <v>135.66826</v>
      </c>
      <c r="I1820" s="5">
        <v>188.43174</v>
      </c>
      <c r="J1820" s="5">
        <f t="shared" si="256"/>
        <v>4487770.37254</v>
      </c>
      <c r="K1820" s="5">
        <f t="shared" si="256"/>
        <v>2813474.30994</v>
      </c>
      <c r="L1820" s="5">
        <f t="shared" si="257"/>
        <v>7301244.68248</v>
      </c>
      <c r="M1820" s="7">
        <f t="shared" si="258"/>
        <v>0.614658262762898</v>
      </c>
      <c r="N1820" s="7">
        <f t="shared" si="259"/>
        <v>0.4186</v>
      </c>
      <c r="O1820" s="7">
        <f t="shared" si="260"/>
        <v>0.384150633048428</v>
      </c>
      <c r="P1820" s="7">
        <f t="shared" si="261"/>
        <v>0.385341737237102</v>
      </c>
      <c r="Q1820" s="7">
        <f t="shared" si="262"/>
        <v>0.5814</v>
      </c>
      <c r="R1820" s="11">
        <f t="shared" si="263"/>
        <v>-0.411308418359537</v>
      </c>
      <c r="S1820" s="12">
        <f t="shared" si="264"/>
        <v>0.0776270602779051</v>
      </c>
    </row>
    <row r="1821" ht="14.4" spans="1:19">
      <c r="A1821" s="1">
        <v>2019</v>
      </c>
      <c r="B1821" s="1">
        <v>182</v>
      </c>
      <c r="C1821" s="2" t="s">
        <v>210</v>
      </c>
      <c r="D1821" s="5">
        <v>36005</v>
      </c>
      <c r="E1821" s="5">
        <v>16445</v>
      </c>
      <c r="F1821" s="7">
        <v>0.4326</v>
      </c>
      <c r="G1821" s="5">
        <v>325.1</v>
      </c>
      <c r="H1821" s="5">
        <v>140.63826</v>
      </c>
      <c r="I1821" s="5">
        <v>184.46174</v>
      </c>
      <c r="J1821" s="5">
        <f t="shared" si="256"/>
        <v>5063680.5513</v>
      </c>
      <c r="K1821" s="5">
        <f t="shared" si="256"/>
        <v>3033473.3143</v>
      </c>
      <c r="L1821" s="5">
        <f t="shared" si="257"/>
        <v>8097153.8656</v>
      </c>
      <c r="M1821" s="7">
        <f t="shared" si="258"/>
        <v>0.625365484631899</v>
      </c>
      <c r="N1821" s="7">
        <f t="shared" si="259"/>
        <v>0.4326</v>
      </c>
      <c r="O1821" s="7">
        <f t="shared" si="260"/>
        <v>0.368522740713969</v>
      </c>
      <c r="P1821" s="7">
        <f t="shared" si="261"/>
        <v>0.374634515368101</v>
      </c>
      <c r="Q1821" s="7">
        <f t="shared" si="262"/>
        <v>0.5674</v>
      </c>
      <c r="R1821" s="11">
        <f t="shared" si="263"/>
        <v>-0.415113597345841</v>
      </c>
      <c r="S1821" s="12">
        <f t="shared" si="264"/>
        <v>0.0749455209800988</v>
      </c>
    </row>
    <row r="1822" ht="14.4" spans="1:19">
      <c r="A1822" s="1">
        <v>2010</v>
      </c>
      <c r="B1822" s="1">
        <v>183</v>
      </c>
      <c r="C1822" s="2" t="s">
        <v>211</v>
      </c>
      <c r="D1822" s="5">
        <v>12624.28155</v>
      </c>
      <c r="E1822" s="5">
        <v>5083.99651412468</v>
      </c>
      <c r="F1822" s="7">
        <v>0.327064358097852</v>
      </c>
      <c r="G1822" s="5">
        <v>546.8</v>
      </c>
      <c r="H1822" s="5">
        <v>178.838791007905</v>
      </c>
      <c r="I1822" s="5">
        <v>367.961208992094</v>
      </c>
      <c r="J1822" s="5">
        <f t="shared" si="256"/>
        <v>2257711.24974541</v>
      </c>
      <c r="K1822" s="5">
        <f t="shared" si="256"/>
        <v>1870713.50384891</v>
      </c>
      <c r="L1822" s="5">
        <f t="shared" si="257"/>
        <v>4128424.75359432</v>
      </c>
      <c r="M1822" s="7">
        <f t="shared" si="258"/>
        <v>0.546869904260646</v>
      </c>
      <c r="N1822" s="7">
        <f t="shared" si="259"/>
        <v>0.327064358097852</v>
      </c>
      <c r="O1822" s="7">
        <f t="shared" si="260"/>
        <v>0.514053973858211</v>
      </c>
      <c r="P1822" s="7">
        <f t="shared" si="261"/>
        <v>0.453130095739354</v>
      </c>
      <c r="Q1822" s="7">
        <f t="shared" si="262"/>
        <v>0.672935641902148</v>
      </c>
      <c r="R1822" s="11">
        <f t="shared" si="263"/>
        <v>-0.395470425082329</v>
      </c>
      <c r="S1822" s="12">
        <f t="shared" si="264"/>
        <v>0.101921095889006</v>
      </c>
    </row>
    <row r="1823" ht="14.4" spans="1:19">
      <c r="A1823" s="1">
        <v>2011</v>
      </c>
      <c r="B1823" s="1">
        <v>183</v>
      </c>
      <c r="C1823" s="2" t="s">
        <v>211</v>
      </c>
      <c r="D1823" s="5">
        <v>14662</v>
      </c>
      <c r="E1823" s="5">
        <v>6148.3</v>
      </c>
      <c r="F1823" s="7">
        <v>0.343115005415194</v>
      </c>
      <c r="G1823" s="5">
        <v>548.56</v>
      </c>
      <c r="H1823" s="5">
        <v>188.219167370559</v>
      </c>
      <c r="I1823" s="5">
        <v>360.340832629441</v>
      </c>
      <c r="J1823" s="5">
        <f t="shared" si="256"/>
        <v>2759669.43198713</v>
      </c>
      <c r="K1823" s="5">
        <f t="shared" si="256"/>
        <v>2215483.54125559</v>
      </c>
      <c r="L1823" s="5">
        <f t="shared" si="257"/>
        <v>4975152.97324272</v>
      </c>
      <c r="M1823" s="7">
        <f t="shared" si="258"/>
        <v>0.554690367678971</v>
      </c>
      <c r="N1823" s="7">
        <f t="shared" si="259"/>
        <v>0.343115005415194</v>
      </c>
      <c r="O1823" s="7">
        <f t="shared" si="260"/>
        <v>0.480344378267035</v>
      </c>
      <c r="P1823" s="7">
        <f t="shared" si="261"/>
        <v>0.445309632321029</v>
      </c>
      <c r="Q1823" s="7">
        <f t="shared" si="262"/>
        <v>0.656884994584806</v>
      </c>
      <c r="R1823" s="11">
        <f t="shared" si="263"/>
        <v>-0.388739113691975</v>
      </c>
      <c r="S1823" s="12">
        <f t="shared" si="264"/>
        <v>0.093333128006492</v>
      </c>
    </row>
    <row r="1824" ht="14.4" spans="1:19">
      <c r="A1824" s="1">
        <v>2012</v>
      </c>
      <c r="B1824" s="1">
        <v>183</v>
      </c>
      <c r="C1824" s="2" t="s">
        <v>211</v>
      </c>
      <c r="D1824" s="5">
        <v>16949</v>
      </c>
      <c r="E1824" s="5">
        <v>7047.3</v>
      </c>
      <c r="F1824" s="7">
        <v>0.361020617611499</v>
      </c>
      <c r="G1824" s="5">
        <v>549.27</v>
      </c>
      <c r="H1824" s="5">
        <v>198.297794635468</v>
      </c>
      <c r="I1824" s="5">
        <v>350.972205364532</v>
      </c>
      <c r="J1824" s="5">
        <f t="shared" si="256"/>
        <v>3360949.32127655</v>
      </c>
      <c r="K1824" s="5">
        <f t="shared" si="256"/>
        <v>2473406.42286547</v>
      </c>
      <c r="L1824" s="5">
        <f t="shared" si="257"/>
        <v>5834355.74414201</v>
      </c>
      <c r="M1824" s="7">
        <f t="shared" si="258"/>
        <v>0.576061774198653</v>
      </c>
      <c r="N1824" s="7">
        <f t="shared" si="259"/>
        <v>0.361020617611499</v>
      </c>
      <c r="O1824" s="7">
        <f t="shared" si="260"/>
        <v>0.467279832618765</v>
      </c>
      <c r="P1824" s="7">
        <f t="shared" si="261"/>
        <v>0.423938225801347</v>
      </c>
      <c r="Q1824" s="7">
        <f t="shared" si="262"/>
        <v>0.638979382388501</v>
      </c>
      <c r="R1824" s="11">
        <f t="shared" si="263"/>
        <v>-0.41028443767146</v>
      </c>
      <c r="S1824" s="12">
        <f t="shared" si="264"/>
        <v>0.0952467928452734</v>
      </c>
    </row>
    <row r="1825" ht="14.4" spans="1:19">
      <c r="A1825" s="1">
        <v>2013</v>
      </c>
      <c r="B1825" s="1">
        <v>183</v>
      </c>
      <c r="C1825" s="2" t="s">
        <v>211</v>
      </c>
      <c r="D1825" s="5">
        <v>18915</v>
      </c>
      <c r="E1825" s="5">
        <v>8001</v>
      </c>
      <c r="F1825" s="7">
        <v>0.378</v>
      </c>
      <c r="G1825" s="5">
        <v>551.28</v>
      </c>
      <c r="H1825" s="5">
        <v>208.38384</v>
      </c>
      <c r="I1825" s="5">
        <v>342.89616</v>
      </c>
      <c r="J1825" s="5">
        <f t="shared" si="256"/>
        <v>3941580.3336</v>
      </c>
      <c r="K1825" s="5">
        <f t="shared" si="256"/>
        <v>2743512.17616</v>
      </c>
      <c r="L1825" s="5">
        <f t="shared" si="257"/>
        <v>6685092.50976</v>
      </c>
      <c r="M1825" s="7">
        <f t="shared" si="258"/>
        <v>0.589607447891773</v>
      </c>
      <c r="N1825" s="7">
        <f t="shared" si="259"/>
        <v>0.378</v>
      </c>
      <c r="O1825" s="7">
        <f t="shared" si="260"/>
        <v>0.444562777285274</v>
      </c>
      <c r="P1825" s="7">
        <f t="shared" si="261"/>
        <v>0.410392552108227</v>
      </c>
      <c r="Q1825" s="7">
        <f t="shared" si="262"/>
        <v>0.622</v>
      </c>
      <c r="R1825" s="11">
        <f t="shared" si="263"/>
        <v>-0.415825946931731</v>
      </c>
      <c r="S1825" s="12">
        <f t="shared" si="264"/>
        <v>0.0914656529487159</v>
      </c>
    </row>
    <row r="1826" ht="14.4" spans="1:19">
      <c r="A1826" s="1">
        <v>2014</v>
      </c>
      <c r="B1826" s="1">
        <v>183</v>
      </c>
      <c r="C1826" s="2" t="s">
        <v>211</v>
      </c>
      <c r="D1826" s="5">
        <v>20939</v>
      </c>
      <c r="E1826" s="5">
        <v>8945</v>
      </c>
      <c r="F1826" s="7">
        <v>0.3939</v>
      </c>
      <c r="G1826" s="5">
        <v>553</v>
      </c>
      <c r="H1826" s="5">
        <v>217.8267</v>
      </c>
      <c r="I1826" s="5">
        <v>335.1733</v>
      </c>
      <c r="J1826" s="5">
        <f t="shared" si="256"/>
        <v>4561073.2713</v>
      </c>
      <c r="K1826" s="5">
        <f t="shared" si="256"/>
        <v>2998125.1685</v>
      </c>
      <c r="L1826" s="5">
        <f t="shared" si="257"/>
        <v>7559198.4398</v>
      </c>
      <c r="M1826" s="7">
        <f t="shared" si="258"/>
        <v>0.603380544593915</v>
      </c>
      <c r="N1826" s="7">
        <f t="shared" si="259"/>
        <v>0.3939</v>
      </c>
      <c r="O1826" s="7">
        <f t="shared" si="260"/>
        <v>0.426451013261622</v>
      </c>
      <c r="P1826" s="7">
        <f t="shared" si="261"/>
        <v>0.396619455406085</v>
      </c>
      <c r="Q1826" s="7">
        <f t="shared" si="262"/>
        <v>0.6061</v>
      </c>
      <c r="R1826" s="11">
        <f t="shared" si="263"/>
        <v>-0.424067718587875</v>
      </c>
      <c r="S1826" s="12">
        <f t="shared" si="264"/>
        <v>0.0891187370228006</v>
      </c>
    </row>
    <row r="1827" ht="14.4" spans="1:19">
      <c r="A1827" s="1">
        <v>2015</v>
      </c>
      <c r="B1827" s="1">
        <v>183</v>
      </c>
      <c r="C1827" s="2" t="s">
        <v>211</v>
      </c>
      <c r="D1827" s="5">
        <v>23883.6222025071</v>
      </c>
      <c r="E1827" s="5">
        <v>10688.0479876724</v>
      </c>
      <c r="F1827" s="7">
        <v>0.4087</v>
      </c>
      <c r="G1827" s="5">
        <v>556.76</v>
      </c>
      <c r="H1827" s="5">
        <v>227.547812</v>
      </c>
      <c r="I1827" s="5">
        <v>329.212188</v>
      </c>
      <c r="J1827" s="5">
        <f t="shared" si="256"/>
        <v>5434665.97481511</v>
      </c>
      <c r="K1827" s="5">
        <f t="shared" si="256"/>
        <v>3518635.66347064</v>
      </c>
      <c r="L1827" s="5">
        <f t="shared" si="257"/>
        <v>8953301.63828575</v>
      </c>
      <c r="M1827" s="7">
        <f t="shared" si="258"/>
        <v>0.607001326926774</v>
      </c>
      <c r="N1827" s="7">
        <f t="shared" si="259"/>
        <v>0.4087</v>
      </c>
      <c r="O1827" s="7">
        <f t="shared" si="260"/>
        <v>0.395549586527691</v>
      </c>
      <c r="P1827" s="7">
        <f t="shared" si="261"/>
        <v>0.392998673073226</v>
      </c>
      <c r="Q1827" s="7">
        <f t="shared" si="262"/>
        <v>0.5913</v>
      </c>
      <c r="R1827" s="11">
        <f t="shared" si="263"/>
        <v>-0.408517267367227</v>
      </c>
      <c r="S1827" s="12">
        <f t="shared" si="264"/>
        <v>0.0795523798848241</v>
      </c>
    </row>
    <row r="1828" ht="14.4" spans="1:19">
      <c r="A1828" s="1">
        <v>2016</v>
      </c>
      <c r="B1828" s="1">
        <v>183</v>
      </c>
      <c r="C1828" s="2" t="s">
        <v>211</v>
      </c>
      <c r="D1828" s="5">
        <v>26016</v>
      </c>
      <c r="E1828" s="5">
        <v>11718</v>
      </c>
      <c r="F1828" s="7">
        <v>0.4242</v>
      </c>
      <c r="G1828" s="5">
        <v>559.77</v>
      </c>
      <c r="H1828" s="5">
        <v>237.454434</v>
      </c>
      <c r="I1828" s="5">
        <v>322.315566</v>
      </c>
      <c r="J1828" s="5">
        <f t="shared" si="256"/>
        <v>6177614.554944</v>
      </c>
      <c r="K1828" s="5">
        <f t="shared" si="256"/>
        <v>3776893.802388</v>
      </c>
      <c r="L1828" s="5">
        <f t="shared" si="257"/>
        <v>9954508.357332</v>
      </c>
      <c r="M1828" s="7">
        <f t="shared" si="258"/>
        <v>0.620584596766537</v>
      </c>
      <c r="N1828" s="7">
        <f t="shared" si="259"/>
        <v>0.4242</v>
      </c>
      <c r="O1828" s="7">
        <f t="shared" si="260"/>
        <v>0.380456889670002</v>
      </c>
      <c r="P1828" s="7">
        <f t="shared" si="261"/>
        <v>0.379415403233463</v>
      </c>
      <c r="Q1828" s="7">
        <f t="shared" si="262"/>
        <v>0.5758</v>
      </c>
      <c r="R1828" s="11">
        <f t="shared" si="263"/>
        <v>-0.417128722572802</v>
      </c>
      <c r="S1828" s="12">
        <f t="shared" si="264"/>
        <v>0.0778406229876898</v>
      </c>
    </row>
    <row r="1829" ht="14.4" spans="1:19">
      <c r="A1829" s="1">
        <v>2017</v>
      </c>
      <c r="B1829" s="1">
        <v>183</v>
      </c>
      <c r="C1829" s="2" t="s">
        <v>211</v>
      </c>
      <c r="D1829" s="5">
        <v>28383</v>
      </c>
      <c r="E1829" s="5">
        <v>12843</v>
      </c>
      <c r="F1829" s="7">
        <v>0.4392</v>
      </c>
      <c r="G1829" s="5">
        <v>568.95</v>
      </c>
      <c r="H1829" s="5">
        <v>249.88284</v>
      </c>
      <c r="I1829" s="5">
        <v>319.06716</v>
      </c>
      <c r="J1829" s="5">
        <f t="shared" si="256"/>
        <v>7092424.64772</v>
      </c>
      <c r="K1829" s="5">
        <f t="shared" si="256"/>
        <v>4097779.53588</v>
      </c>
      <c r="L1829" s="5">
        <f t="shared" si="257"/>
        <v>11190204.1836</v>
      </c>
      <c r="M1829" s="7">
        <f t="shared" si="258"/>
        <v>0.633806544666489</v>
      </c>
      <c r="N1829" s="7">
        <f t="shared" si="259"/>
        <v>0.4392</v>
      </c>
      <c r="O1829" s="7">
        <f t="shared" si="260"/>
        <v>0.366788883083428</v>
      </c>
      <c r="P1829" s="7">
        <f t="shared" si="261"/>
        <v>0.366193455333511</v>
      </c>
      <c r="Q1829" s="7">
        <f t="shared" si="262"/>
        <v>0.5608</v>
      </c>
      <c r="R1829" s="11">
        <f t="shared" si="263"/>
        <v>-0.42620257547607</v>
      </c>
      <c r="S1829" s="12">
        <f t="shared" si="264"/>
        <v>0.0764006008235645</v>
      </c>
    </row>
    <row r="1830" ht="14.4" spans="1:19">
      <c r="A1830" s="1">
        <v>2018</v>
      </c>
      <c r="B1830" s="1">
        <v>183</v>
      </c>
      <c r="C1830" s="2" t="s">
        <v>211</v>
      </c>
      <c r="D1830" s="5">
        <v>30882</v>
      </c>
      <c r="E1830" s="5">
        <v>14055</v>
      </c>
      <c r="F1830" s="7">
        <v>0.4552</v>
      </c>
      <c r="G1830" s="5">
        <v>572</v>
      </c>
      <c r="H1830" s="5">
        <v>260.3744</v>
      </c>
      <c r="I1830" s="5">
        <v>311.6256</v>
      </c>
      <c r="J1830" s="5">
        <f t="shared" si="256"/>
        <v>8040882.2208</v>
      </c>
      <c r="K1830" s="5">
        <f t="shared" si="256"/>
        <v>4379897.808</v>
      </c>
      <c r="L1830" s="5">
        <f t="shared" si="257"/>
        <v>12420780.0288</v>
      </c>
      <c r="M1830" s="7">
        <f t="shared" si="258"/>
        <v>0.647373369639882</v>
      </c>
      <c r="N1830" s="7">
        <f t="shared" si="259"/>
        <v>0.4552</v>
      </c>
      <c r="O1830" s="7">
        <f t="shared" si="260"/>
        <v>0.352186323511897</v>
      </c>
      <c r="P1830" s="7">
        <f t="shared" si="261"/>
        <v>0.352626630360118</v>
      </c>
      <c r="Q1830" s="7">
        <f t="shared" si="262"/>
        <v>0.5448</v>
      </c>
      <c r="R1830" s="11">
        <f t="shared" si="263"/>
        <v>-0.43500896202828</v>
      </c>
      <c r="S1830" s="12">
        <f t="shared" si="264"/>
        <v>0.0746003025364933</v>
      </c>
    </row>
    <row r="1831" ht="14.4" spans="1:19">
      <c r="A1831" s="1">
        <v>2019</v>
      </c>
      <c r="B1831" s="1">
        <v>183</v>
      </c>
      <c r="C1831" s="2" t="s">
        <v>211</v>
      </c>
      <c r="D1831" s="5">
        <v>33823</v>
      </c>
      <c r="E1831" s="5">
        <v>15504</v>
      </c>
      <c r="F1831" s="7">
        <v>0.4714</v>
      </c>
      <c r="G1831" s="5">
        <v>574.1</v>
      </c>
      <c r="H1831" s="5">
        <v>270.63074</v>
      </c>
      <c r="I1831" s="5">
        <v>303.46926</v>
      </c>
      <c r="J1831" s="5">
        <f t="shared" si="256"/>
        <v>9153543.51902</v>
      </c>
      <c r="K1831" s="5">
        <f t="shared" si="256"/>
        <v>4704987.40704</v>
      </c>
      <c r="L1831" s="5">
        <f t="shared" si="257"/>
        <v>13858530.92606</v>
      </c>
      <c r="M1831" s="7">
        <f t="shared" si="258"/>
        <v>0.66049883410134</v>
      </c>
      <c r="N1831" s="7">
        <f t="shared" si="259"/>
        <v>0.4714</v>
      </c>
      <c r="O1831" s="7">
        <f t="shared" si="260"/>
        <v>0.337288368282925</v>
      </c>
      <c r="P1831" s="7">
        <f t="shared" si="261"/>
        <v>0.339501165898659</v>
      </c>
      <c r="Q1831" s="7">
        <f t="shared" si="262"/>
        <v>0.5286</v>
      </c>
      <c r="R1831" s="11">
        <f t="shared" si="263"/>
        <v>-0.442754621013389</v>
      </c>
      <c r="S1831" s="12">
        <f t="shared" si="264"/>
        <v>0.0724628639657507</v>
      </c>
    </row>
    <row r="1832" ht="14.4" spans="1:19">
      <c r="A1832" s="1">
        <v>2010</v>
      </c>
      <c r="B1832" s="1">
        <v>184</v>
      </c>
      <c r="C1832" s="2" t="s">
        <v>212</v>
      </c>
      <c r="D1832" s="5">
        <v>14906.1486</v>
      </c>
      <c r="E1832" s="5">
        <v>5180.7995384258</v>
      </c>
      <c r="F1832" s="7">
        <v>0.346169615939875</v>
      </c>
      <c r="G1832" s="5">
        <v>150.7</v>
      </c>
      <c r="H1832" s="5">
        <v>52.1677611221392</v>
      </c>
      <c r="I1832" s="5">
        <v>98.5322388778608</v>
      </c>
      <c r="J1832" s="5">
        <f t="shared" si="256"/>
        <v>777620.39941591</v>
      </c>
      <c r="K1832" s="5">
        <f t="shared" si="256"/>
        <v>510475.777698482</v>
      </c>
      <c r="L1832" s="5">
        <f t="shared" si="257"/>
        <v>1288096.17711439</v>
      </c>
      <c r="M1832" s="7">
        <f t="shared" si="258"/>
        <v>0.603697467030718</v>
      </c>
      <c r="N1832" s="7">
        <f t="shared" si="259"/>
        <v>0.346169615939875</v>
      </c>
      <c r="O1832" s="7">
        <f t="shared" si="260"/>
        <v>0.556144315633031</v>
      </c>
      <c r="P1832" s="7">
        <f t="shared" si="261"/>
        <v>0.396302532969282</v>
      </c>
      <c r="Q1832" s="7">
        <f t="shared" si="262"/>
        <v>0.653830384060125</v>
      </c>
      <c r="R1832" s="11">
        <f t="shared" si="263"/>
        <v>-0.500670074508776</v>
      </c>
      <c r="S1832" s="12">
        <f t="shared" si="264"/>
        <v>0.137326095941446</v>
      </c>
    </row>
    <row r="1833" ht="14.4" spans="1:19">
      <c r="A1833" s="1">
        <v>2011</v>
      </c>
      <c r="B1833" s="1">
        <v>184</v>
      </c>
      <c r="C1833" s="2" t="s">
        <v>212</v>
      </c>
      <c r="D1833" s="5">
        <v>17326</v>
      </c>
      <c r="E1833" s="5">
        <v>6268.7</v>
      </c>
      <c r="F1833" s="7">
        <v>0.36560349808821</v>
      </c>
      <c r="G1833" s="5">
        <v>151.71</v>
      </c>
      <c r="H1833" s="5">
        <v>55.4657066949623</v>
      </c>
      <c r="I1833" s="5">
        <v>96.2442933050377</v>
      </c>
      <c r="J1833" s="5">
        <f t="shared" si="256"/>
        <v>960998.834196917</v>
      </c>
      <c r="K1833" s="5">
        <f t="shared" si="256"/>
        <v>603326.60144129</v>
      </c>
      <c r="L1833" s="5">
        <f t="shared" si="257"/>
        <v>1564325.43563821</v>
      </c>
      <c r="M1833" s="7">
        <f t="shared" si="258"/>
        <v>0.614321555031708</v>
      </c>
      <c r="N1833" s="7">
        <f t="shared" si="259"/>
        <v>0.36560349808821</v>
      </c>
      <c r="O1833" s="7">
        <f t="shared" si="260"/>
        <v>0.518969088715575</v>
      </c>
      <c r="P1833" s="7">
        <f t="shared" si="261"/>
        <v>0.385678444968292</v>
      </c>
      <c r="Q1833" s="7">
        <f t="shared" si="262"/>
        <v>0.63439650191179</v>
      </c>
      <c r="R1833" s="11">
        <f t="shared" si="263"/>
        <v>-0.497670178127859</v>
      </c>
      <c r="S1833" s="12">
        <f t="shared" si="264"/>
        <v>0.126873237185695</v>
      </c>
    </row>
    <row r="1834" ht="14.4" spans="1:19">
      <c r="A1834" s="1">
        <v>2012</v>
      </c>
      <c r="B1834" s="1">
        <v>184</v>
      </c>
      <c r="C1834" s="2" t="s">
        <v>212</v>
      </c>
      <c r="D1834" s="5">
        <v>20049</v>
      </c>
      <c r="E1834" s="5">
        <v>7186.7</v>
      </c>
      <c r="F1834" s="7">
        <v>0.382962888283078</v>
      </c>
      <c r="G1834" s="5">
        <v>152.65</v>
      </c>
      <c r="H1834" s="5">
        <v>58.4592848964118</v>
      </c>
      <c r="I1834" s="5">
        <v>94.1907151035882</v>
      </c>
      <c r="J1834" s="5">
        <f t="shared" si="256"/>
        <v>1172050.20288816</v>
      </c>
      <c r="K1834" s="5">
        <f t="shared" si="256"/>
        <v>676920.412234957</v>
      </c>
      <c r="L1834" s="5">
        <f t="shared" si="257"/>
        <v>1848970.61512312</v>
      </c>
      <c r="M1834" s="7">
        <f t="shared" si="258"/>
        <v>0.633893363854307</v>
      </c>
      <c r="N1834" s="7">
        <f t="shared" si="259"/>
        <v>0.382962888283078</v>
      </c>
      <c r="O1834" s="7">
        <f t="shared" si="260"/>
        <v>0.503942657424759</v>
      </c>
      <c r="P1834" s="7">
        <f t="shared" si="261"/>
        <v>0.366106636145693</v>
      </c>
      <c r="Q1834" s="7">
        <f t="shared" si="262"/>
        <v>0.617037111716922</v>
      </c>
      <c r="R1834" s="11">
        <f t="shared" si="263"/>
        <v>-0.52200452419143</v>
      </c>
      <c r="S1834" s="12">
        <f t="shared" si="264"/>
        <v>0.128336585900102</v>
      </c>
    </row>
    <row r="1835" ht="14.4" spans="1:19">
      <c r="A1835" s="1">
        <v>2013</v>
      </c>
      <c r="B1835" s="1">
        <v>184</v>
      </c>
      <c r="C1835" s="2" t="s">
        <v>212</v>
      </c>
      <c r="D1835" s="5">
        <v>22254</v>
      </c>
      <c r="E1835" s="5">
        <v>8093</v>
      </c>
      <c r="F1835" s="7">
        <v>0.398</v>
      </c>
      <c r="G1835" s="5">
        <v>153.3726</v>
      </c>
      <c r="H1835" s="5">
        <v>61.0422948</v>
      </c>
      <c r="I1835" s="5">
        <v>92.3303052</v>
      </c>
      <c r="J1835" s="5">
        <f t="shared" si="256"/>
        <v>1358435.2284792</v>
      </c>
      <c r="K1835" s="5">
        <f t="shared" si="256"/>
        <v>747229.1599836</v>
      </c>
      <c r="L1835" s="5">
        <f t="shared" si="257"/>
        <v>2105664.3884628</v>
      </c>
      <c r="M1835" s="7">
        <f t="shared" si="258"/>
        <v>0.645133781015739</v>
      </c>
      <c r="N1835" s="7">
        <f t="shared" si="259"/>
        <v>0.398</v>
      </c>
      <c r="O1835" s="7">
        <f t="shared" si="260"/>
        <v>0.483005702431853</v>
      </c>
      <c r="P1835" s="7">
        <f t="shared" si="261"/>
        <v>0.354866218984261</v>
      </c>
      <c r="Q1835" s="7">
        <f t="shared" si="262"/>
        <v>0.602</v>
      </c>
      <c r="R1835" s="11">
        <f t="shared" si="263"/>
        <v>-0.52851657479009</v>
      </c>
      <c r="S1835" s="12">
        <f t="shared" si="264"/>
        <v>0.124050616495753</v>
      </c>
    </row>
    <row r="1836" ht="14.4" spans="1:19">
      <c r="A1836" s="1">
        <v>2014</v>
      </c>
      <c r="B1836" s="1">
        <v>184</v>
      </c>
      <c r="C1836" s="2" t="s">
        <v>212</v>
      </c>
      <c r="D1836" s="5">
        <v>24435</v>
      </c>
      <c r="E1836" s="5">
        <v>9056</v>
      </c>
      <c r="F1836" s="7">
        <v>0.413</v>
      </c>
      <c r="G1836" s="5">
        <v>154.37</v>
      </c>
      <c r="H1836" s="5">
        <v>63.75481</v>
      </c>
      <c r="I1836" s="5">
        <v>90.61519</v>
      </c>
      <c r="J1836" s="5">
        <f t="shared" si="256"/>
        <v>1557848.78235</v>
      </c>
      <c r="K1836" s="5">
        <f t="shared" si="256"/>
        <v>820611.16064</v>
      </c>
      <c r="L1836" s="5">
        <f t="shared" si="257"/>
        <v>2378459.94299</v>
      </c>
      <c r="M1836" s="7">
        <f t="shared" si="258"/>
        <v>0.654982139573729</v>
      </c>
      <c r="N1836" s="7">
        <f t="shared" si="259"/>
        <v>0.413</v>
      </c>
      <c r="O1836" s="7">
        <f t="shared" si="260"/>
        <v>0.461160374476077</v>
      </c>
      <c r="P1836" s="7">
        <f t="shared" si="261"/>
        <v>0.345017860426271</v>
      </c>
      <c r="Q1836" s="7">
        <f t="shared" si="262"/>
        <v>0.587</v>
      </c>
      <c r="R1836" s="11">
        <f t="shared" si="263"/>
        <v>-0.531428634785214</v>
      </c>
      <c r="S1836" s="12">
        <f t="shared" si="264"/>
        <v>0.118699438218115</v>
      </c>
    </row>
    <row r="1837" ht="14.4" spans="1:19">
      <c r="A1837" s="1">
        <v>2015</v>
      </c>
      <c r="B1837" s="1">
        <v>184</v>
      </c>
      <c r="C1837" s="2" t="s">
        <v>212</v>
      </c>
      <c r="D1837" s="5">
        <v>25318.4762406097</v>
      </c>
      <c r="E1837" s="5">
        <v>10195.333565143</v>
      </c>
      <c r="F1837" s="7">
        <v>0.4255</v>
      </c>
      <c r="G1837" s="5">
        <v>154.6827488</v>
      </c>
      <c r="H1837" s="5">
        <v>65.8175096144</v>
      </c>
      <c r="I1837" s="5">
        <v>88.8652391856</v>
      </c>
      <c r="J1837" s="5">
        <f t="shared" si="256"/>
        <v>1666399.05338829</v>
      </c>
      <c r="K1837" s="5">
        <f t="shared" si="256"/>
        <v>906010.755843406</v>
      </c>
      <c r="L1837" s="5">
        <f t="shared" si="257"/>
        <v>2572409.80923169</v>
      </c>
      <c r="M1837" s="7">
        <f t="shared" si="258"/>
        <v>0.64779688189962</v>
      </c>
      <c r="N1837" s="7">
        <f t="shared" si="259"/>
        <v>0.4255</v>
      </c>
      <c r="O1837" s="7">
        <f t="shared" si="260"/>
        <v>0.420312245343306</v>
      </c>
      <c r="P1837" s="7">
        <f t="shared" si="261"/>
        <v>0.35220311810038</v>
      </c>
      <c r="Q1837" s="7">
        <f t="shared" si="262"/>
        <v>0.5745</v>
      </c>
      <c r="R1837" s="11">
        <f t="shared" si="263"/>
        <v>-0.489292048056411</v>
      </c>
      <c r="S1837" s="12">
        <f t="shared" si="264"/>
        <v>0.0999467769704326</v>
      </c>
    </row>
    <row r="1838" ht="14.4" spans="1:19">
      <c r="A1838" s="1">
        <v>2016</v>
      </c>
      <c r="B1838" s="1">
        <v>184</v>
      </c>
      <c r="C1838" s="2" t="s">
        <v>212</v>
      </c>
      <c r="D1838" s="5">
        <v>27352</v>
      </c>
      <c r="E1838" s="5">
        <v>11138</v>
      </c>
      <c r="F1838" s="7">
        <v>0.4395</v>
      </c>
      <c r="G1838" s="5">
        <v>153.97</v>
      </c>
      <c r="H1838" s="5">
        <v>67.669815</v>
      </c>
      <c r="I1838" s="5">
        <v>86.300185</v>
      </c>
      <c r="J1838" s="5">
        <f t="shared" si="256"/>
        <v>1850904.77988</v>
      </c>
      <c r="K1838" s="5">
        <f t="shared" si="256"/>
        <v>961211.46053</v>
      </c>
      <c r="L1838" s="5">
        <f t="shared" si="257"/>
        <v>2812116.24041</v>
      </c>
      <c r="M1838" s="7">
        <f t="shared" si="258"/>
        <v>0.658189285806387</v>
      </c>
      <c r="N1838" s="7">
        <f t="shared" si="259"/>
        <v>0.4395</v>
      </c>
      <c r="O1838" s="7">
        <f t="shared" si="260"/>
        <v>0.40385484123023</v>
      </c>
      <c r="P1838" s="7">
        <f t="shared" si="261"/>
        <v>0.341810714193613</v>
      </c>
      <c r="Q1838" s="7">
        <f t="shared" si="262"/>
        <v>0.5605</v>
      </c>
      <c r="R1838" s="11">
        <f t="shared" si="263"/>
        <v>-0.494572125939294</v>
      </c>
      <c r="S1838" s="12">
        <f t="shared" si="264"/>
        <v>0.0967628779312132</v>
      </c>
    </row>
    <row r="1839" ht="14.4" spans="1:19">
      <c r="A1839" s="1">
        <v>2017</v>
      </c>
      <c r="B1839" s="1">
        <v>184</v>
      </c>
      <c r="C1839" s="2" t="s">
        <v>212</v>
      </c>
      <c r="D1839" s="5">
        <v>29732</v>
      </c>
      <c r="E1839" s="5">
        <v>12145</v>
      </c>
      <c r="F1839" s="7">
        <v>0.4535</v>
      </c>
      <c r="G1839" s="5">
        <v>153.78</v>
      </c>
      <c r="H1839" s="5">
        <v>69.73923</v>
      </c>
      <c r="I1839" s="5">
        <v>84.04077</v>
      </c>
      <c r="J1839" s="5">
        <f t="shared" si="256"/>
        <v>2073486.78636</v>
      </c>
      <c r="K1839" s="5">
        <f t="shared" si="256"/>
        <v>1020675.15165</v>
      </c>
      <c r="L1839" s="5">
        <f t="shared" si="257"/>
        <v>3094161.93801</v>
      </c>
      <c r="M1839" s="7">
        <f t="shared" si="258"/>
        <v>0.670128722381465</v>
      </c>
      <c r="N1839" s="7">
        <f t="shared" si="259"/>
        <v>0.4535</v>
      </c>
      <c r="O1839" s="7">
        <f t="shared" si="260"/>
        <v>0.39047454733398</v>
      </c>
      <c r="P1839" s="7">
        <f t="shared" si="261"/>
        <v>0.329871277618535</v>
      </c>
      <c r="Q1839" s="7">
        <f t="shared" si="262"/>
        <v>0.5465</v>
      </c>
      <c r="R1839" s="11">
        <f t="shared" si="263"/>
        <v>-0.504831797074932</v>
      </c>
      <c r="S1839" s="12">
        <f t="shared" si="264"/>
        <v>0.0951386996438321</v>
      </c>
    </row>
    <row r="1840" ht="14.4" spans="1:19">
      <c r="A1840" s="1">
        <v>2018</v>
      </c>
      <c r="B1840" s="1">
        <v>184</v>
      </c>
      <c r="C1840" s="2" t="s">
        <v>212</v>
      </c>
      <c r="D1840" s="5">
        <v>32198</v>
      </c>
      <c r="E1840" s="5">
        <v>13242</v>
      </c>
      <c r="F1840" s="7">
        <v>0.4685</v>
      </c>
      <c r="G1840" s="5">
        <v>154</v>
      </c>
      <c r="H1840" s="5">
        <v>72.149</v>
      </c>
      <c r="I1840" s="5">
        <v>81.851</v>
      </c>
      <c r="J1840" s="5">
        <f t="shared" si="256"/>
        <v>2323053.502</v>
      </c>
      <c r="K1840" s="5">
        <f t="shared" si="256"/>
        <v>1083870.942</v>
      </c>
      <c r="L1840" s="5">
        <f t="shared" si="257"/>
        <v>3406924.444</v>
      </c>
      <c r="M1840" s="7">
        <f t="shared" si="258"/>
        <v>0.681862348339181</v>
      </c>
      <c r="N1840" s="7">
        <f t="shared" si="259"/>
        <v>0.4685</v>
      </c>
      <c r="O1840" s="7">
        <f t="shared" si="260"/>
        <v>0.375291700513711</v>
      </c>
      <c r="P1840" s="7">
        <f t="shared" si="261"/>
        <v>0.318137651660819</v>
      </c>
      <c r="Q1840" s="7">
        <f t="shared" si="262"/>
        <v>0.5315</v>
      </c>
      <c r="R1840" s="11">
        <f t="shared" si="263"/>
        <v>-0.513219041803737</v>
      </c>
      <c r="S1840" s="12">
        <f t="shared" si="264"/>
        <v>0.0926229794774276</v>
      </c>
    </row>
    <row r="1841" ht="14.4" spans="1:19">
      <c r="A1841" s="1">
        <v>2019</v>
      </c>
      <c r="B1841" s="1">
        <v>184</v>
      </c>
      <c r="C1841" s="2" t="s">
        <v>212</v>
      </c>
      <c r="D1841" s="5">
        <v>35043</v>
      </c>
      <c r="E1841" s="5">
        <v>14586</v>
      </c>
      <c r="F1841" s="7">
        <v>0.4837</v>
      </c>
      <c r="G1841" s="5">
        <v>154.1</v>
      </c>
      <c r="H1841" s="5">
        <v>74.53817</v>
      </c>
      <c r="I1841" s="5">
        <v>79.56183</v>
      </c>
      <c r="J1841" s="5">
        <f t="shared" si="256"/>
        <v>2612041.09131</v>
      </c>
      <c r="K1841" s="5">
        <f t="shared" si="256"/>
        <v>1160488.85238</v>
      </c>
      <c r="L1841" s="5">
        <f t="shared" si="257"/>
        <v>3772529.94369</v>
      </c>
      <c r="M1841" s="7">
        <f t="shared" si="258"/>
        <v>0.692384455603579</v>
      </c>
      <c r="N1841" s="7">
        <f t="shared" si="259"/>
        <v>0.4837</v>
      </c>
      <c r="O1841" s="7">
        <f t="shared" si="260"/>
        <v>0.358676493197395</v>
      </c>
      <c r="P1841" s="7">
        <f t="shared" si="261"/>
        <v>0.307615544396421</v>
      </c>
      <c r="Q1841" s="7">
        <f t="shared" si="262"/>
        <v>0.5163</v>
      </c>
      <c r="R1841" s="11">
        <f t="shared" si="263"/>
        <v>-0.517837221082233</v>
      </c>
      <c r="S1841" s="12">
        <f t="shared" si="264"/>
        <v>0.0890472498083377</v>
      </c>
    </row>
    <row r="1842" ht="14.4" spans="1:19">
      <c r="A1842" s="1">
        <v>2010</v>
      </c>
      <c r="B1842" s="1">
        <v>185</v>
      </c>
      <c r="C1842" s="2" t="s">
        <v>213</v>
      </c>
      <c r="D1842" s="5">
        <v>12412.6208</v>
      </c>
      <c r="E1842" s="5">
        <v>3847.21815283073</v>
      </c>
      <c r="F1842" s="7">
        <v>0.293135239942128</v>
      </c>
      <c r="G1842" s="5">
        <v>328.4</v>
      </c>
      <c r="H1842" s="5">
        <v>96.2656127969947</v>
      </c>
      <c r="I1842" s="5">
        <v>232.134387203005</v>
      </c>
      <c r="J1842" s="5">
        <f t="shared" si="256"/>
        <v>1194908.54772872</v>
      </c>
      <c r="K1842" s="5">
        <f t="shared" si="256"/>
        <v>893071.62834364</v>
      </c>
      <c r="L1842" s="5">
        <f t="shared" si="257"/>
        <v>2087980.17607236</v>
      </c>
      <c r="M1842" s="7">
        <f t="shared" si="258"/>
        <v>0.572279642030141</v>
      </c>
      <c r="N1842" s="7">
        <f t="shared" si="259"/>
        <v>0.293135239942128</v>
      </c>
      <c r="O1842" s="7">
        <f t="shared" si="260"/>
        <v>0.66899368428784</v>
      </c>
      <c r="P1842" s="7">
        <f t="shared" si="261"/>
        <v>0.427720357969859</v>
      </c>
      <c r="Q1842" s="7">
        <f t="shared" si="262"/>
        <v>0.706864760057872</v>
      </c>
      <c r="R1842" s="11">
        <f t="shared" si="263"/>
        <v>-0.502369747738213</v>
      </c>
      <c r="S1842" s="12">
        <f t="shared" si="264"/>
        <v>0.167977697828854</v>
      </c>
    </row>
    <row r="1843" ht="14.4" spans="1:19">
      <c r="A1843" s="1">
        <v>2011</v>
      </c>
      <c r="B1843" s="1">
        <v>185</v>
      </c>
      <c r="C1843" s="2" t="s">
        <v>213</v>
      </c>
      <c r="D1843" s="5">
        <v>14609</v>
      </c>
      <c r="E1843" s="5">
        <v>4666.5</v>
      </c>
      <c r="F1843" s="7">
        <v>0.312619415417235</v>
      </c>
      <c r="G1843" s="5">
        <v>329.63</v>
      </c>
      <c r="H1843" s="5">
        <v>103.048737903983</v>
      </c>
      <c r="I1843" s="5">
        <v>226.581262096017</v>
      </c>
      <c r="J1843" s="5">
        <f t="shared" si="256"/>
        <v>1505439.01203929</v>
      </c>
      <c r="K1843" s="5">
        <f t="shared" si="256"/>
        <v>1057341.45957106</v>
      </c>
      <c r="L1843" s="5">
        <f t="shared" si="257"/>
        <v>2562780.47161035</v>
      </c>
      <c r="M1843" s="7">
        <f t="shared" si="258"/>
        <v>0.587424100002342</v>
      </c>
      <c r="N1843" s="7">
        <f t="shared" si="259"/>
        <v>0.312619415417235</v>
      </c>
      <c r="O1843" s="7">
        <f t="shared" si="260"/>
        <v>0.630760520668213</v>
      </c>
      <c r="P1843" s="7">
        <f t="shared" si="261"/>
        <v>0.412575899997658</v>
      </c>
      <c r="Q1843" s="7">
        <f t="shared" si="262"/>
        <v>0.687380584582765</v>
      </c>
      <c r="R1843" s="11">
        <f t="shared" si="263"/>
        <v>-0.5104679304585</v>
      </c>
      <c r="S1843" s="12">
        <f t="shared" si="264"/>
        <v>0.159917165341676</v>
      </c>
    </row>
    <row r="1844" ht="14.4" spans="1:19">
      <c r="A1844" s="1">
        <v>2012</v>
      </c>
      <c r="B1844" s="1">
        <v>185</v>
      </c>
      <c r="C1844" s="2" t="s">
        <v>213</v>
      </c>
      <c r="D1844" s="5">
        <v>16999</v>
      </c>
      <c r="E1844" s="5">
        <v>5387</v>
      </c>
      <c r="F1844" s="7">
        <v>0.332173634585733</v>
      </c>
      <c r="G1844" s="5">
        <v>330.79</v>
      </c>
      <c r="H1844" s="5">
        <v>109.879716584615</v>
      </c>
      <c r="I1844" s="5">
        <v>220.910283415385</v>
      </c>
      <c r="J1844" s="5">
        <f t="shared" si="256"/>
        <v>1867845.30222186</v>
      </c>
      <c r="K1844" s="5">
        <f t="shared" si="256"/>
        <v>1190043.69675868</v>
      </c>
      <c r="L1844" s="5">
        <f t="shared" si="257"/>
        <v>3057888.99898054</v>
      </c>
      <c r="M1844" s="7">
        <f t="shared" si="258"/>
        <v>0.610828353430937</v>
      </c>
      <c r="N1844" s="7">
        <f t="shared" si="259"/>
        <v>0.332173634585733</v>
      </c>
      <c r="O1844" s="7">
        <f t="shared" si="260"/>
        <v>0.609158164480485</v>
      </c>
      <c r="P1844" s="7">
        <f t="shared" si="261"/>
        <v>0.389171646569063</v>
      </c>
      <c r="Q1844" s="7">
        <f t="shared" si="262"/>
        <v>0.667826365414267</v>
      </c>
      <c r="R1844" s="11">
        <f t="shared" si="263"/>
        <v>-0.540007710617751</v>
      </c>
      <c r="S1844" s="12">
        <f t="shared" si="264"/>
        <v>0.161935388687527</v>
      </c>
    </row>
    <row r="1845" ht="14.4" spans="1:19">
      <c r="A1845" s="1">
        <v>2013</v>
      </c>
      <c r="B1845" s="1">
        <v>185</v>
      </c>
      <c r="C1845" s="2" t="s">
        <v>213</v>
      </c>
      <c r="D1845" s="5">
        <v>18937</v>
      </c>
      <c r="E1845" s="5">
        <v>6137</v>
      </c>
      <c r="F1845" s="7">
        <v>0.3477</v>
      </c>
      <c r="G1845" s="5">
        <v>331.72</v>
      </c>
      <c r="H1845" s="5">
        <v>115.339044</v>
      </c>
      <c r="I1845" s="5">
        <v>216.380956</v>
      </c>
      <c r="J1845" s="5">
        <f t="shared" si="256"/>
        <v>2184175.476228</v>
      </c>
      <c r="K1845" s="5">
        <f t="shared" si="256"/>
        <v>1327929.926972</v>
      </c>
      <c r="L1845" s="5">
        <f t="shared" si="257"/>
        <v>3512105.4032</v>
      </c>
      <c r="M1845" s="7">
        <f t="shared" si="258"/>
        <v>0.621899181681143</v>
      </c>
      <c r="N1845" s="7">
        <f t="shared" si="259"/>
        <v>0.3477</v>
      </c>
      <c r="O1845" s="7">
        <f t="shared" si="260"/>
        <v>0.58143795325844</v>
      </c>
      <c r="P1845" s="7">
        <f t="shared" si="261"/>
        <v>0.378100818318857</v>
      </c>
      <c r="Q1845" s="7">
        <f t="shared" si="262"/>
        <v>0.6523</v>
      </c>
      <c r="R1845" s="11">
        <f t="shared" si="263"/>
        <v>-0.545343703615368</v>
      </c>
      <c r="S1845" s="12">
        <f t="shared" si="264"/>
        <v>0.155400886727776</v>
      </c>
    </row>
    <row r="1846" ht="14.4" spans="1:19">
      <c r="A1846" s="1">
        <v>2014</v>
      </c>
      <c r="B1846" s="1">
        <v>185</v>
      </c>
      <c r="C1846" s="2" t="s">
        <v>213</v>
      </c>
      <c r="D1846" s="5">
        <v>20887</v>
      </c>
      <c r="E1846" s="5">
        <v>6895</v>
      </c>
      <c r="F1846" s="7">
        <v>0.3612</v>
      </c>
      <c r="G1846" s="5">
        <v>332.21</v>
      </c>
      <c r="H1846" s="5">
        <v>119.994252</v>
      </c>
      <c r="I1846" s="5">
        <v>212.215748</v>
      </c>
      <c r="J1846" s="5">
        <f t="shared" si="256"/>
        <v>2506319.941524</v>
      </c>
      <c r="K1846" s="5">
        <f t="shared" si="256"/>
        <v>1463227.58246</v>
      </c>
      <c r="L1846" s="5">
        <f t="shared" si="257"/>
        <v>3969547.523984</v>
      </c>
      <c r="M1846" s="7">
        <f t="shared" si="258"/>
        <v>0.631386808290068</v>
      </c>
      <c r="N1846" s="7">
        <f t="shared" si="259"/>
        <v>0.3612</v>
      </c>
      <c r="O1846" s="7">
        <f t="shared" si="260"/>
        <v>0.55848686156912</v>
      </c>
      <c r="P1846" s="7">
        <f t="shared" si="261"/>
        <v>0.368613191709932</v>
      </c>
      <c r="Q1846" s="7">
        <f t="shared" si="262"/>
        <v>0.6388</v>
      </c>
      <c r="R1846" s="11">
        <f t="shared" si="263"/>
        <v>-0.549843583058795</v>
      </c>
      <c r="S1846" s="12">
        <f t="shared" si="264"/>
        <v>0.149941638905536</v>
      </c>
    </row>
    <row r="1847" ht="14.4" spans="1:19">
      <c r="A1847" s="1">
        <v>2015</v>
      </c>
      <c r="B1847" s="1">
        <v>185</v>
      </c>
      <c r="C1847" s="2" t="s">
        <v>213</v>
      </c>
      <c r="D1847" s="5">
        <v>23844.9782409259</v>
      </c>
      <c r="E1847" s="5">
        <v>9084.09865779394</v>
      </c>
      <c r="F1847" s="7">
        <v>0.3752</v>
      </c>
      <c r="G1847" s="5">
        <v>332.86</v>
      </c>
      <c r="H1847" s="5">
        <v>124.889072</v>
      </c>
      <c r="I1847" s="5">
        <v>207.970928</v>
      </c>
      <c r="J1847" s="5">
        <f t="shared" si="256"/>
        <v>2977977.20436943</v>
      </c>
      <c r="K1847" s="5">
        <f t="shared" si="256"/>
        <v>1889228.42790496</v>
      </c>
      <c r="L1847" s="5">
        <f t="shared" si="257"/>
        <v>4867205.63227439</v>
      </c>
      <c r="M1847" s="7">
        <f t="shared" si="258"/>
        <v>0.611845364539869</v>
      </c>
      <c r="N1847" s="7">
        <f t="shared" si="259"/>
        <v>0.3752</v>
      </c>
      <c r="O1847" s="7">
        <f t="shared" si="260"/>
        <v>0.489020361132753</v>
      </c>
      <c r="P1847" s="7">
        <f t="shared" si="261"/>
        <v>0.388154635460131</v>
      </c>
      <c r="Q1847" s="7">
        <f t="shared" si="262"/>
        <v>0.6248</v>
      </c>
      <c r="R1847" s="11">
        <f t="shared" si="263"/>
        <v>-0.47602779329983</v>
      </c>
      <c r="S1847" s="12">
        <f t="shared" si="264"/>
        <v>0.114432446547502</v>
      </c>
    </row>
    <row r="1848" ht="14.4" spans="1:19">
      <c r="A1848" s="1">
        <v>2016</v>
      </c>
      <c r="B1848" s="1">
        <v>185</v>
      </c>
      <c r="C1848" s="2" t="s">
        <v>213</v>
      </c>
      <c r="D1848" s="5">
        <v>25950</v>
      </c>
      <c r="E1848" s="5">
        <v>9969</v>
      </c>
      <c r="F1848" s="7">
        <v>0.391</v>
      </c>
      <c r="G1848" s="5">
        <v>331.14</v>
      </c>
      <c r="H1848" s="5">
        <v>129.47574</v>
      </c>
      <c r="I1848" s="5">
        <v>201.66426</v>
      </c>
      <c r="J1848" s="5">
        <f t="shared" si="256"/>
        <v>3359895.453</v>
      </c>
      <c r="K1848" s="5">
        <f t="shared" si="256"/>
        <v>2010391.00794</v>
      </c>
      <c r="L1848" s="5">
        <f t="shared" si="257"/>
        <v>5370286.46094</v>
      </c>
      <c r="M1848" s="7">
        <f t="shared" si="258"/>
        <v>0.625645480448336</v>
      </c>
      <c r="N1848" s="7">
        <f t="shared" si="259"/>
        <v>0.391</v>
      </c>
      <c r="O1848" s="7">
        <f t="shared" si="260"/>
        <v>0.470076325529665</v>
      </c>
      <c r="P1848" s="7">
        <f t="shared" si="261"/>
        <v>0.374354519551664</v>
      </c>
      <c r="Q1848" s="7">
        <f t="shared" si="262"/>
        <v>0.609</v>
      </c>
      <c r="R1848" s="11">
        <f t="shared" si="263"/>
        <v>-0.486615006041666</v>
      </c>
      <c r="S1848" s="12">
        <f t="shared" si="264"/>
        <v>0.111934601740038</v>
      </c>
    </row>
    <row r="1849" ht="14.4" spans="1:19">
      <c r="A1849" s="1">
        <v>2017</v>
      </c>
      <c r="B1849" s="1">
        <v>185</v>
      </c>
      <c r="C1849" s="2" t="s">
        <v>213</v>
      </c>
      <c r="D1849" s="5">
        <v>28286</v>
      </c>
      <c r="E1849" s="5">
        <v>10946</v>
      </c>
      <c r="F1849" s="7">
        <v>0.4054</v>
      </c>
      <c r="G1849" s="5">
        <v>331.67</v>
      </c>
      <c r="H1849" s="13">
        <v>134.459018</v>
      </c>
      <c r="I1849" s="14">
        <v>197.210982</v>
      </c>
      <c r="J1849" s="5">
        <f t="shared" si="256"/>
        <v>3803307.783148</v>
      </c>
      <c r="K1849" s="5">
        <f t="shared" si="256"/>
        <v>2158671.408972</v>
      </c>
      <c r="L1849" s="5">
        <f t="shared" si="257"/>
        <v>5961979.19212</v>
      </c>
      <c r="M1849" s="7">
        <f t="shared" si="258"/>
        <v>0.637927047476929</v>
      </c>
      <c r="N1849" s="7">
        <f t="shared" si="259"/>
        <v>0.4054</v>
      </c>
      <c r="O1849" s="7">
        <f t="shared" si="260"/>
        <v>0.453349697141482</v>
      </c>
      <c r="P1849" s="7">
        <f t="shared" si="261"/>
        <v>0.362072952523071</v>
      </c>
      <c r="Q1849" s="7">
        <f t="shared" si="262"/>
        <v>0.5946</v>
      </c>
      <c r="R1849" s="11">
        <f t="shared" si="263"/>
        <v>-0.4960431927351</v>
      </c>
      <c r="S1849" s="12">
        <f t="shared" si="264"/>
        <v>0.109600210399458</v>
      </c>
    </row>
    <row r="1850" ht="14.4" spans="1:19">
      <c r="A1850" s="1">
        <v>2018</v>
      </c>
      <c r="B1850" s="1">
        <v>185</v>
      </c>
      <c r="C1850" s="2" t="s">
        <v>213</v>
      </c>
      <c r="D1850" s="5">
        <v>30816</v>
      </c>
      <c r="E1850" s="5">
        <v>12002</v>
      </c>
      <c r="F1850" s="7">
        <v>0.4185</v>
      </c>
      <c r="G1850" s="5">
        <v>332.2</v>
      </c>
      <c r="H1850" s="5">
        <v>139.0257</v>
      </c>
      <c r="I1850" s="5">
        <v>193.1743</v>
      </c>
      <c r="J1850" s="5">
        <f t="shared" si="256"/>
        <v>4284215.9712</v>
      </c>
      <c r="K1850" s="5">
        <f t="shared" si="256"/>
        <v>2318477.9486</v>
      </c>
      <c r="L1850" s="5">
        <f t="shared" si="257"/>
        <v>6602693.9198</v>
      </c>
      <c r="M1850" s="7">
        <f t="shared" si="258"/>
        <v>0.648858787524982</v>
      </c>
      <c r="N1850" s="7">
        <f t="shared" si="259"/>
        <v>0.4185</v>
      </c>
      <c r="O1850" s="7">
        <f t="shared" si="260"/>
        <v>0.438538218392304</v>
      </c>
      <c r="P1850" s="7">
        <f t="shared" si="261"/>
        <v>0.351141212475018</v>
      </c>
      <c r="Q1850" s="7">
        <f t="shared" si="262"/>
        <v>0.5815</v>
      </c>
      <c r="R1850" s="11">
        <f t="shared" si="263"/>
        <v>-0.50442251465609</v>
      </c>
      <c r="S1850" s="12">
        <f t="shared" si="264"/>
        <v>0.107425843273359</v>
      </c>
    </row>
    <row r="1851" ht="14.4" spans="1:19">
      <c r="A1851" s="1">
        <v>2019</v>
      </c>
      <c r="B1851" s="1">
        <v>185</v>
      </c>
      <c r="C1851" s="2" t="s">
        <v>213</v>
      </c>
      <c r="D1851" s="5">
        <v>33663</v>
      </c>
      <c r="E1851" s="5">
        <v>13232</v>
      </c>
      <c r="F1851" s="7">
        <v>0.4335</v>
      </c>
      <c r="G1851" s="5">
        <v>331.9</v>
      </c>
      <c r="H1851" s="5">
        <v>143.87865</v>
      </c>
      <c r="I1851" s="5">
        <v>188.02135</v>
      </c>
      <c r="J1851" s="5">
        <f t="shared" si="256"/>
        <v>4843386.99495</v>
      </c>
      <c r="K1851" s="5">
        <f t="shared" si="256"/>
        <v>2487898.5032</v>
      </c>
      <c r="L1851" s="5">
        <f t="shared" si="257"/>
        <v>7331285.49815</v>
      </c>
      <c r="M1851" s="7">
        <f t="shared" si="258"/>
        <v>0.660646348607239</v>
      </c>
      <c r="N1851" s="7">
        <f t="shared" si="259"/>
        <v>0.4335</v>
      </c>
      <c r="O1851" s="7">
        <f t="shared" si="260"/>
        <v>0.421326875654309</v>
      </c>
      <c r="P1851" s="7">
        <f t="shared" si="261"/>
        <v>0.339353651392761</v>
      </c>
      <c r="Q1851" s="7">
        <f t="shared" si="262"/>
        <v>0.5665</v>
      </c>
      <c r="R1851" s="11">
        <f t="shared" si="263"/>
        <v>-0.512434297415194</v>
      </c>
      <c r="S1851" s="12">
        <f t="shared" si="264"/>
        <v>0.104451612044385</v>
      </c>
    </row>
    <row r="1852" ht="14.4" spans="1:19">
      <c r="A1852" s="1">
        <v>2010</v>
      </c>
      <c r="B1852" s="1">
        <v>186</v>
      </c>
      <c r="C1852" s="2" t="s">
        <v>214</v>
      </c>
      <c r="D1852" s="5">
        <v>15298.2</v>
      </c>
      <c r="E1852" s="5">
        <v>5552.05886918018</v>
      </c>
      <c r="F1852" s="7">
        <v>0.3273</v>
      </c>
      <c r="G1852" s="5">
        <v>366.5</v>
      </c>
      <c r="H1852" s="5">
        <v>119.95545</v>
      </c>
      <c r="I1852" s="5">
        <v>246.54455</v>
      </c>
      <c r="J1852" s="5">
        <f t="shared" si="256"/>
        <v>1835102.46519</v>
      </c>
      <c r="K1852" s="5">
        <f t="shared" si="256"/>
        <v>1368829.85547554</v>
      </c>
      <c r="L1852" s="5">
        <f t="shared" si="257"/>
        <v>3203932.32066554</v>
      </c>
      <c r="M1852" s="7">
        <f t="shared" si="258"/>
        <v>0.572765677150385</v>
      </c>
      <c r="N1852" s="7">
        <f t="shared" si="259"/>
        <v>0.3273</v>
      </c>
      <c r="O1852" s="7">
        <f t="shared" si="260"/>
        <v>0.559599511167952</v>
      </c>
      <c r="P1852" s="7">
        <f t="shared" si="261"/>
        <v>0.427234322849615</v>
      </c>
      <c r="Q1852" s="7">
        <f t="shared" si="262"/>
        <v>0.6727</v>
      </c>
      <c r="R1852" s="11">
        <f t="shared" si="263"/>
        <v>-0.453966836863862</v>
      </c>
      <c r="S1852" s="12">
        <f t="shared" si="264"/>
        <v>0.126569178803422</v>
      </c>
    </row>
    <row r="1853" ht="14.4" spans="1:19">
      <c r="A1853" s="1">
        <v>2011</v>
      </c>
      <c r="B1853" s="1">
        <v>186</v>
      </c>
      <c r="C1853" s="2" t="s">
        <v>214</v>
      </c>
      <c r="D1853" s="5">
        <v>17853</v>
      </c>
      <c r="E1853" s="5">
        <v>6718.1</v>
      </c>
      <c r="F1853" s="7">
        <v>0.3445</v>
      </c>
      <c r="G1853" s="5">
        <v>363.01</v>
      </c>
      <c r="H1853" s="5">
        <v>125.056945</v>
      </c>
      <c r="I1853" s="5">
        <v>237.953055</v>
      </c>
      <c r="J1853" s="5">
        <f t="shared" si="256"/>
        <v>2232641.639085</v>
      </c>
      <c r="K1853" s="5">
        <f t="shared" si="256"/>
        <v>1598592.4187955</v>
      </c>
      <c r="L1853" s="5">
        <f t="shared" si="257"/>
        <v>3831234.0578805</v>
      </c>
      <c r="M1853" s="7">
        <f t="shared" si="258"/>
        <v>0.582747387749036</v>
      </c>
      <c r="N1853" s="7">
        <f t="shared" si="259"/>
        <v>0.3445</v>
      </c>
      <c r="O1853" s="7">
        <f t="shared" si="260"/>
        <v>0.525659704824969</v>
      </c>
      <c r="P1853" s="7">
        <f t="shared" si="261"/>
        <v>0.417252612250964</v>
      </c>
      <c r="Q1853" s="7">
        <f t="shared" si="262"/>
        <v>0.6555</v>
      </c>
      <c r="R1853" s="11">
        <f t="shared" si="263"/>
        <v>-0.451706480043986</v>
      </c>
      <c r="S1853" s="12">
        <f t="shared" si="264"/>
        <v>0.117851111062639</v>
      </c>
    </row>
    <row r="1854" ht="14.4" spans="1:19">
      <c r="A1854" s="1">
        <v>2012</v>
      </c>
      <c r="B1854" s="1">
        <v>186</v>
      </c>
      <c r="C1854" s="2" t="s">
        <v>214</v>
      </c>
      <c r="D1854" s="5">
        <v>20751</v>
      </c>
      <c r="E1854" s="5">
        <v>7708.2</v>
      </c>
      <c r="F1854" s="7">
        <v>0.3615</v>
      </c>
      <c r="G1854" s="5">
        <v>358.85</v>
      </c>
      <c r="H1854" s="5">
        <v>129.724275</v>
      </c>
      <c r="I1854" s="5">
        <v>229.125725</v>
      </c>
      <c r="J1854" s="5">
        <f t="shared" si="256"/>
        <v>2691908.430525</v>
      </c>
      <c r="K1854" s="5">
        <f t="shared" si="256"/>
        <v>1766146.913445</v>
      </c>
      <c r="L1854" s="5">
        <f t="shared" si="257"/>
        <v>4458055.34397</v>
      </c>
      <c r="M1854" s="7">
        <f t="shared" si="258"/>
        <v>0.603830195640369</v>
      </c>
      <c r="N1854" s="7">
        <f t="shared" si="259"/>
        <v>0.3615</v>
      </c>
      <c r="O1854" s="7">
        <f t="shared" si="260"/>
        <v>0.513030983764947</v>
      </c>
      <c r="P1854" s="7">
        <f t="shared" si="261"/>
        <v>0.39616980435963</v>
      </c>
      <c r="Q1854" s="7">
        <f t="shared" si="262"/>
        <v>0.6385</v>
      </c>
      <c r="R1854" s="11">
        <f t="shared" si="263"/>
        <v>-0.477278757238129</v>
      </c>
      <c r="S1854" s="12">
        <f t="shared" si="264"/>
        <v>0.120700167416322</v>
      </c>
    </row>
    <row r="1855" ht="14.4" spans="1:19">
      <c r="A1855" s="1">
        <v>2013</v>
      </c>
      <c r="B1855" s="1">
        <v>186</v>
      </c>
      <c r="C1855" s="2" t="s">
        <v>214</v>
      </c>
      <c r="D1855" s="5">
        <v>22867</v>
      </c>
      <c r="E1855" s="5">
        <v>8756</v>
      </c>
      <c r="F1855" s="7">
        <v>0.3689</v>
      </c>
      <c r="G1855" s="5">
        <v>357.12</v>
      </c>
      <c r="H1855" s="5">
        <v>131.741568</v>
      </c>
      <c r="I1855" s="5">
        <v>225.378432</v>
      </c>
      <c r="J1855" s="5">
        <f t="shared" si="256"/>
        <v>3012534.435456</v>
      </c>
      <c r="K1855" s="5">
        <f t="shared" si="256"/>
        <v>1973413.550592</v>
      </c>
      <c r="L1855" s="5">
        <f t="shared" si="257"/>
        <v>4985947.986048</v>
      </c>
      <c r="M1855" s="7">
        <f t="shared" si="258"/>
        <v>0.604204946358419</v>
      </c>
      <c r="N1855" s="7">
        <f t="shared" si="259"/>
        <v>0.3689</v>
      </c>
      <c r="O1855" s="7">
        <f t="shared" si="260"/>
        <v>0.49338785094076</v>
      </c>
      <c r="P1855" s="7">
        <f t="shared" si="261"/>
        <v>0.395795053641581</v>
      </c>
      <c r="Q1855" s="7">
        <f t="shared" si="262"/>
        <v>0.6311</v>
      </c>
      <c r="R1855" s="11">
        <f t="shared" si="263"/>
        <v>-0.466567792615581</v>
      </c>
      <c r="S1855" s="12">
        <f t="shared" si="264"/>
        <v>0.113442155505839</v>
      </c>
    </row>
    <row r="1856" ht="14.4" spans="1:19">
      <c r="A1856" s="1">
        <v>2014</v>
      </c>
      <c r="B1856" s="1">
        <v>186</v>
      </c>
      <c r="C1856" s="2" t="s">
        <v>214</v>
      </c>
      <c r="D1856" s="5">
        <v>25154</v>
      </c>
      <c r="E1856" s="5">
        <v>9798</v>
      </c>
      <c r="F1856" s="7">
        <v>0.382</v>
      </c>
      <c r="G1856" s="5">
        <v>354.72</v>
      </c>
      <c r="H1856" s="5">
        <v>135.50304</v>
      </c>
      <c r="I1856" s="5">
        <v>219.21696</v>
      </c>
      <c r="J1856" s="5">
        <f t="shared" si="256"/>
        <v>3408443.46816</v>
      </c>
      <c r="K1856" s="5">
        <f t="shared" si="256"/>
        <v>2147887.77408</v>
      </c>
      <c r="L1856" s="5">
        <f t="shared" si="257"/>
        <v>5556331.24224</v>
      </c>
      <c r="M1856" s="7">
        <f t="shared" si="258"/>
        <v>0.613434174379047</v>
      </c>
      <c r="N1856" s="7">
        <f t="shared" si="259"/>
        <v>0.382</v>
      </c>
      <c r="O1856" s="7">
        <f t="shared" si="260"/>
        <v>0.473652354562169</v>
      </c>
      <c r="P1856" s="7">
        <f t="shared" si="261"/>
        <v>0.386565825620953</v>
      </c>
      <c r="Q1856" s="7">
        <f t="shared" si="262"/>
        <v>0.618</v>
      </c>
      <c r="R1856" s="11">
        <f t="shared" si="263"/>
        <v>-0.469186291846411</v>
      </c>
      <c r="S1856" s="12">
        <f t="shared" si="264"/>
        <v>0.109183154785895</v>
      </c>
    </row>
    <row r="1857" ht="14.4" spans="1:19">
      <c r="A1857" s="1">
        <v>2015</v>
      </c>
      <c r="B1857" s="1">
        <v>186</v>
      </c>
      <c r="C1857" s="2" t="s">
        <v>214</v>
      </c>
      <c r="D1857" s="5">
        <v>26423.6732657394</v>
      </c>
      <c r="E1857" s="5">
        <v>12283.5836361594</v>
      </c>
      <c r="F1857" s="7">
        <v>0.395</v>
      </c>
      <c r="G1857" s="5">
        <v>356.93</v>
      </c>
      <c r="H1857" s="5">
        <v>140.98735</v>
      </c>
      <c r="I1857" s="5">
        <v>215.94265</v>
      </c>
      <c r="J1857" s="5">
        <f t="shared" si="256"/>
        <v>3725403.67100245</v>
      </c>
      <c r="K1857" s="5">
        <f t="shared" si="256"/>
        <v>2652549.6018889</v>
      </c>
      <c r="L1857" s="5">
        <f t="shared" si="257"/>
        <v>6377953.27289134</v>
      </c>
      <c r="M1857" s="7">
        <f t="shared" si="258"/>
        <v>0.584106454156193</v>
      </c>
      <c r="N1857" s="7">
        <f t="shared" si="259"/>
        <v>0.395</v>
      </c>
      <c r="O1857" s="7">
        <f t="shared" si="260"/>
        <v>0.39119748582933</v>
      </c>
      <c r="P1857" s="7">
        <f t="shared" si="261"/>
        <v>0.415893545843807</v>
      </c>
      <c r="Q1857" s="7">
        <f t="shared" si="262"/>
        <v>0.605</v>
      </c>
      <c r="R1857" s="11">
        <f t="shared" si="263"/>
        <v>-0.374799129931345</v>
      </c>
      <c r="S1857" s="12">
        <f t="shared" si="264"/>
        <v>0.0726244371962667</v>
      </c>
    </row>
    <row r="1858" ht="14.4" spans="1:19">
      <c r="A1858" s="1">
        <v>2016</v>
      </c>
      <c r="B1858" s="1">
        <v>186</v>
      </c>
      <c r="C1858" s="2" t="s">
        <v>214</v>
      </c>
      <c r="D1858" s="5">
        <v>28501</v>
      </c>
      <c r="E1858" s="5">
        <v>13422</v>
      </c>
      <c r="F1858" s="7">
        <v>0.4008</v>
      </c>
      <c r="G1858" s="5">
        <v>254.05</v>
      </c>
      <c r="H1858" s="5">
        <v>101.82324</v>
      </c>
      <c r="I1858" s="5">
        <v>152.22676</v>
      </c>
      <c r="J1858" s="5">
        <f t="shared" si="256"/>
        <v>2902064.16324</v>
      </c>
      <c r="K1858" s="5">
        <f t="shared" si="256"/>
        <v>2043187.57272</v>
      </c>
      <c r="L1858" s="5">
        <f t="shared" si="257"/>
        <v>4945251.73596</v>
      </c>
      <c r="M1858" s="7">
        <f t="shared" si="258"/>
        <v>0.586838510593361</v>
      </c>
      <c r="N1858" s="7">
        <f t="shared" si="259"/>
        <v>0.4008</v>
      </c>
      <c r="O1858" s="7">
        <f t="shared" si="260"/>
        <v>0.381287122486118</v>
      </c>
      <c r="P1858" s="7">
        <f t="shared" si="261"/>
        <v>0.413161489406639</v>
      </c>
      <c r="Q1858" s="7">
        <f t="shared" si="262"/>
        <v>0.5992</v>
      </c>
      <c r="R1858" s="11">
        <f t="shared" si="263"/>
        <v>-0.371756900156178</v>
      </c>
      <c r="S1858" s="12">
        <f t="shared" si="264"/>
        <v>0.0701583325024605</v>
      </c>
    </row>
    <row r="1859" ht="14.4" spans="1:19">
      <c r="A1859" s="1">
        <v>2017</v>
      </c>
      <c r="B1859" s="1">
        <v>186</v>
      </c>
      <c r="C1859" s="2" t="s">
        <v>214</v>
      </c>
      <c r="D1859" s="5">
        <v>30867</v>
      </c>
      <c r="E1859" s="5">
        <v>14670</v>
      </c>
      <c r="F1859" s="7">
        <v>0.4134</v>
      </c>
      <c r="G1859" s="5">
        <v>255.31</v>
      </c>
      <c r="H1859" s="5">
        <v>105.545154</v>
      </c>
      <c r="I1859" s="5">
        <v>149.764846</v>
      </c>
      <c r="J1859" s="5">
        <f t="shared" ref="J1859:K1922" si="265">D1859*H1859</f>
        <v>3257862.268518</v>
      </c>
      <c r="K1859" s="5">
        <f t="shared" si="265"/>
        <v>2197050.29082</v>
      </c>
      <c r="L1859" s="5">
        <f t="shared" ref="L1859:L1922" si="266">J1859+K1859</f>
        <v>5454912.559338</v>
      </c>
      <c r="M1859" s="7">
        <f t="shared" ref="M1859:M1922" si="267">J1859/L1859</f>
        <v>0.597234553822687</v>
      </c>
      <c r="N1859" s="7">
        <f t="shared" ref="N1859:N1922" si="268">H1859/G1859</f>
        <v>0.4134</v>
      </c>
      <c r="O1859" s="7">
        <f t="shared" ref="O1859:O1922" si="269">LN(M1859/N1859)</f>
        <v>0.367894276460047</v>
      </c>
      <c r="P1859" s="7">
        <f t="shared" ref="P1859:P1922" si="270">K1859/L1859</f>
        <v>0.402765446177313</v>
      </c>
      <c r="Q1859" s="7">
        <f t="shared" ref="Q1859:Q1922" si="271">I1859/G1859</f>
        <v>0.5866</v>
      </c>
      <c r="R1859" s="11">
        <f t="shared" ref="R1859:R1922" si="272">LN(P1859/Q1859)</f>
        <v>-0.375988783446846</v>
      </c>
      <c r="S1859" s="12">
        <f t="shared" ref="S1859:S1922" si="273">M1859*O1859+P1859*R1859</f>
        <v>0.068283883932902</v>
      </c>
    </row>
    <row r="1860" ht="14.4" spans="1:19">
      <c r="A1860" s="1">
        <v>2018</v>
      </c>
      <c r="B1860" s="1">
        <v>186</v>
      </c>
      <c r="C1860" s="2" t="s">
        <v>214</v>
      </c>
      <c r="D1860" s="5">
        <v>33336</v>
      </c>
      <c r="E1860" s="5">
        <v>16007</v>
      </c>
      <c r="F1860" s="7">
        <v>0.4271</v>
      </c>
      <c r="G1860" s="5">
        <v>251.2</v>
      </c>
      <c r="H1860" s="5">
        <v>107.28752</v>
      </c>
      <c r="I1860" s="5">
        <v>143.91248</v>
      </c>
      <c r="J1860" s="5">
        <f t="shared" si="265"/>
        <v>3576536.76672</v>
      </c>
      <c r="K1860" s="5">
        <f t="shared" si="265"/>
        <v>2303607.06736</v>
      </c>
      <c r="L1860" s="5">
        <f t="shared" si="266"/>
        <v>5880143.83408</v>
      </c>
      <c r="M1860" s="7">
        <f t="shared" si="267"/>
        <v>0.608239673660905</v>
      </c>
      <c r="N1860" s="7">
        <f t="shared" si="268"/>
        <v>0.4271</v>
      </c>
      <c r="O1860" s="7">
        <f t="shared" si="269"/>
        <v>0.353550826542472</v>
      </c>
      <c r="P1860" s="7">
        <f t="shared" si="270"/>
        <v>0.391760326339095</v>
      </c>
      <c r="Q1860" s="7">
        <f t="shared" si="271"/>
        <v>0.5729</v>
      </c>
      <c r="R1860" s="11">
        <f t="shared" si="272"/>
        <v>-0.38006094101312</v>
      </c>
      <c r="S1860" s="12">
        <f t="shared" si="273"/>
        <v>0.0661508410786925</v>
      </c>
    </row>
    <row r="1861" ht="14.4" spans="1:19">
      <c r="A1861" s="1">
        <v>2019</v>
      </c>
      <c r="B1861" s="1">
        <v>186</v>
      </c>
      <c r="C1861" s="2" t="s">
        <v>214</v>
      </c>
      <c r="D1861" s="5">
        <v>36236</v>
      </c>
      <c r="E1861" s="5">
        <v>17592</v>
      </c>
      <c r="F1861" s="7">
        <v>0.4415</v>
      </c>
      <c r="G1861" s="5">
        <v>250.3</v>
      </c>
      <c r="H1861" s="5">
        <v>110.50745</v>
      </c>
      <c r="I1861" s="5">
        <v>139.79255</v>
      </c>
      <c r="J1861" s="5">
        <f t="shared" si="265"/>
        <v>4004347.9582</v>
      </c>
      <c r="K1861" s="5">
        <f t="shared" si="265"/>
        <v>2459230.5396</v>
      </c>
      <c r="L1861" s="5">
        <f t="shared" si="266"/>
        <v>6463578.4978</v>
      </c>
      <c r="M1861" s="7">
        <f t="shared" si="267"/>
        <v>0.619524920995847</v>
      </c>
      <c r="N1861" s="7">
        <f t="shared" si="268"/>
        <v>0.4415</v>
      </c>
      <c r="O1861" s="7">
        <f t="shared" si="269"/>
        <v>0.338774907812276</v>
      </c>
      <c r="P1861" s="7">
        <f t="shared" si="270"/>
        <v>0.380475079004153</v>
      </c>
      <c r="Q1861" s="7">
        <f t="shared" si="271"/>
        <v>0.5585</v>
      </c>
      <c r="R1861" s="11">
        <f t="shared" si="272"/>
        <v>-0.383833938742305</v>
      </c>
      <c r="S1861" s="12">
        <f t="shared" si="273"/>
        <v>0.0638402498303219</v>
      </c>
    </row>
    <row r="1862" ht="14.4" spans="1:19">
      <c r="A1862" s="1">
        <v>2010</v>
      </c>
      <c r="B1862" s="1">
        <v>187</v>
      </c>
      <c r="C1862" s="2" t="s">
        <v>215</v>
      </c>
      <c r="D1862" s="5">
        <v>18876</v>
      </c>
      <c r="E1862" s="5">
        <v>5810.2</v>
      </c>
      <c r="F1862" s="7">
        <v>0.636</v>
      </c>
      <c r="G1862" s="5">
        <v>643.918950568556</v>
      </c>
      <c r="H1862" s="5">
        <v>409.532452561602</v>
      </c>
      <c r="I1862" s="5">
        <v>234.386498006954</v>
      </c>
      <c r="J1862" s="5">
        <f t="shared" si="265"/>
        <v>7730334.57455279</v>
      </c>
      <c r="K1862" s="5">
        <f t="shared" si="265"/>
        <v>1361832.43072001</v>
      </c>
      <c r="L1862" s="5">
        <f t="shared" si="266"/>
        <v>9092167.0052728</v>
      </c>
      <c r="M1862" s="7">
        <f t="shared" si="267"/>
        <v>0.850219157882797</v>
      </c>
      <c r="N1862" s="7">
        <f t="shared" si="268"/>
        <v>0.636</v>
      </c>
      <c r="O1862" s="7">
        <f t="shared" si="269"/>
        <v>0.290295585714366</v>
      </c>
      <c r="P1862" s="7">
        <f t="shared" si="270"/>
        <v>0.149780842117203</v>
      </c>
      <c r="Q1862" s="7">
        <f t="shared" si="271"/>
        <v>0.364</v>
      </c>
      <c r="R1862" s="11">
        <f t="shared" si="272"/>
        <v>-0.88798069447051</v>
      </c>
      <c r="S1862" s="12">
        <f t="shared" si="273"/>
        <v>0.11381237222155</v>
      </c>
    </row>
    <row r="1863" ht="14.4" spans="1:19">
      <c r="A1863" s="1">
        <v>2011</v>
      </c>
      <c r="B1863" s="1">
        <v>187</v>
      </c>
      <c r="C1863" s="2" t="s">
        <v>215</v>
      </c>
      <c r="D1863" s="5">
        <v>21966</v>
      </c>
      <c r="E1863" s="5">
        <v>6985</v>
      </c>
      <c r="F1863" s="7">
        <v>0.660037002775208</v>
      </c>
      <c r="G1863" s="5">
        <v>648.6</v>
      </c>
      <c r="H1863" s="5">
        <v>428.1</v>
      </c>
      <c r="I1863" s="5">
        <v>220.5</v>
      </c>
      <c r="J1863" s="5">
        <f t="shared" si="265"/>
        <v>9403644.6</v>
      </c>
      <c r="K1863" s="5">
        <f t="shared" si="265"/>
        <v>1540192.5</v>
      </c>
      <c r="L1863" s="5">
        <f t="shared" si="266"/>
        <v>10943837.1</v>
      </c>
      <c r="M1863" s="7">
        <f t="shared" si="267"/>
        <v>0.859263941346495</v>
      </c>
      <c r="N1863" s="7">
        <f t="shared" si="268"/>
        <v>0.660037002775208</v>
      </c>
      <c r="O1863" s="7">
        <f t="shared" si="269"/>
        <v>0.263780242356242</v>
      </c>
      <c r="P1863" s="7">
        <f t="shared" si="270"/>
        <v>0.140736058653505</v>
      </c>
      <c r="Q1863" s="7">
        <f t="shared" si="271"/>
        <v>0.339962997224792</v>
      </c>
      <c r="R1863" s="11">
        <f t="shared" si="272"/>
        <v>-0.881950568300987</v>
      </c>
      <c r="S1863" s="12">
        <f t="shared" si="273"/>
        <v>0.102534603786459</v>
      </c>
    </row>
    <row r="1864" ht="14.4" spans="1:19">
      <c r="A1864" s="1">
        <v>2012</v>
      </c>
      <c r="B1864" s="1">
        <v>187</v>
      </c>
      <c r="C1864" s="2" t="s">
        <v>215</v>
      </c>
      <c r="D1864" s="5">
        <v>25581</v>
      </c>
      <c r="E1864" s="5">
        <v>8040</v>
      </c>
      <c r="F1864" s="7">
        <v>0.670595438542783</v>
      </c>
      <c r="G1864" s="5">
        <v>653.3</v>
      </c>
      <c r="H1864" s="5">
        <v>438.1</v>
      </c>
      <c r="I1864" s="5">
        <v>215.2</v>
      </c>
      <c r="J1864" s="5">
        <f t="shared" si="265"/>
        <v>11207036.1</v>
      </c>
      <c r="K1864" s="5">
        <f t="shared" si="265"/>
        <v>1730208</v>
      </c>
      <c r="L1864" s="5">
        <f t="shared" si="266"/>
        <v>12937244.1</v>
      </c>
      <c r="M1864" s="7">
        <f t="shared" si="267"/>
        <v>0.866261470632683</v>
      </c>
      <c r="N1864" s="7">
        <f t="shared" si="268"/>
        <v>0.670595438542783</v>
      </c>
      <c r="O1864" s="7">
        <f t="shared" si="269"/>
        <v>0.256020760172768</v>
      </c>
      <c r="P1864" s="7">
        <f t="shared" si="270"/>
        <v>0.133738529367317</v>
      </c>
      <c r="Q1864" s="7">
        <f t="shared" si="271"/>
        <v>0.329404561457217</v>
      </c>
      <c r="R1864" s="11">
        <f t="shared" si="272"/>
        <v>-0.901400045064379</v>
      </c>
      <c r="S1864" s="12">
        <f t="shared" si="273"/>
        <v>0.101229003821216</v>
      </c>
    </row>
    <row r="1865" ht="14.4" spans="1:19">
      <c r="A1865" s="1">
        <v>2013</v>
      </c>
      <c r="B1865" s="1">
        <v>187</v>
      </c>
      <c r="C1865" s="2" t="s">
        <v>215</v>
      </c>
      <c r="D1865" s="5">
        <v>28737</v>
      </c>
      <c r="E1865" s="5">
        <v>9273</v>
      </c>
      <c r="F1865" s="7">
        <v>0.680498556011552</v>
      </c>
      <c r="G1865" s="5">
        <v>657.9</v>
      </c>
      <c r="H1865" s="5">
        <v>447.7</v>
      </c>
      <c r="I1865" s="5">
        <v>210.2</v>
      </c>
      <c r="J1865" s="5">
        <f t="shared" si="265"/>
        <v>12865554.9</v>
      </c>
      <c r="K1865" s="5">
        <f t="shared" si="265"/>
        <v>1949184.6</v>
      </c>
      <c r="L1865" s="5">
        <f t="shared" si="266"/>
        <v>14814739.5</v>
      </c>
      <c r="M1865" s="7">
        <f t="shared" si="267"/>
        <v>0.868429370627813</v>
      </c>
      <c r="N1865" s="7">
        <f t="shared" si="268"/>
        <v>0.680498556011552</v>
      </c>
      <c r="O1865" s="7">
        <f t="shared" si="269"/>
        <v>0.243860558837949</v>
      </c>
      <c r="P1865" s="7">
        <f t="shared" si="270"/>
        <v>0.131570629372187</v>
      </c>
      <c r="Q1865" s="7">
        <f t="shared" si="271"/>
        <v>0.319501443988448</v>
      </c>
      <c r="R1865" s="11">
        <f t="shared" si="272"/>
        <v>-0.887217980412827</v>
      </c>
      <c r="S1865" s="12">
        <f t="shared" si="273"/>
        <v>0.0950438435593503</v>
      </c>
    </row>
    <row r="1866" ht="14.4" spans="1:19">
      <c r="A1866" s="1">
        <v>2014</v>
      </c>
      <c r="B1866" s="1">
        <v>187</v>
      </c>
      <c r="C1866" s="2" t="s">
        <v>215</v>
      </c>
      <c r="D1866" s="5">
        <v>31295</v>
      </c>
      <c r="E1866" s="5">
        <v>10365.6</v>
      </c>
      <c r="F1866" s="7">
        <v>0.690461817084214</v>
      </c>
      <c r="G1866" s="5">
        <v>662.6</v>
      </c>
      <c r="H1866" s="5">
        <v>457.5</v>
      </c>
      <c r="I1866" s="5">
        <v>205.1</v>
      </c>
      <c r="J1866" s="5">
        <f t="shared" si="265"/>
        <v>14317462.5</v>
      </c>
      <c r="K1866" s="5">
        <f t="shared" si="265"/>
        <v>2125984.56</v>
      </c>
      <c r="L1866" s="5">
        <f t="shared" si="266"/>
        <v>16443447.06</v>
      </c>
      <c r="M1866" s="7">
        <f t="shared" si="267"/>
        <v>0.870709313427862</v>
      </c>
      <c r="N1866" s="7">
        <f t="shared" si="268"/>
        <v>0.690461817084214</v>
      </c>
      <c r="O1866" s="7">
        <f t="shared" si="269"/>
        <v>0.231947508428576</v>
      </c>
      <c r="P1866" s="7">
        <f t="shared" si="270"/>
        <v>0.129290686572138</v>
      </c>
      <c r="Q1866" s="7">
        <f t="shared" si="271"/>
        <v>0.309538182915786</v>
      </c>
      <c r="R1866" s="11">
        <f t="shared" si="272"/>
        <v>-0.873018200615624</v>
      </c>
      <c r="S1866" s="12">
        <f t="shared" si="273"/>
        <v>0.0890857332675827</v>
      </c>
    </row>
    <row r="1867" ht="14.4" spans="1:19">
      <c r="A1867" s="1">
        <v>2015</v>
      </c>
      <c r="B1867" s="1">
        <v>187</v>
      </c>
      <c r="C1867" s="2" t="s">
        <v>215</v>
      </c>
      <c r="D1867" s="5">
        <v>33955</v>
      </c>
      <c r="E1867" s="5">
        <v>11444</v>
      </c>
      <c r="F1867" s="7">
        <v>0.700464280365434</v>
      </c>
      <c r="G1867" s="5">
        <v>667.7</v>
      </c>
      <c r="H1867" s="5">
        <v>467.7</v>
      </c>
      <c r="I1867" s="5">
        <v>200</v>
      </c>
      <c r="J1867" s="5">
        <f t="shared" si="265"/>
        <v>15880753.5</v>
      </c>
      <c r="K1867" s="5">
        <f t="shared" si="265"/>
        <v>2288800</v>
      </c>
      <c r="L1867" s="5">
        <f t="shared" si="266"/>
        <v>18169553.5</v>
      </c>
      <c r="M1867" s="7">
        <f t="shared" si="267"/>
        <v>0.874031026684283</v>
      </c>
      <c r="N1867" s="7">
        <f t="shared" si="268"/>
        <v>0.700464280365434</v>
      </c>
      <c r="O1867" s="7">
        <f t="shared" si="269"/>
        <v>0.221372501814051</v>
      </c>
      <c r="P1867" s="7">
        <f t="shared" si="270"/>
        <v>0.125968973315717</v>
      </c>
      <c r="Q1867" s="7">
        <f t="shared" si="271"/>
        <v>0.299535719634566</v>
      </c>
      <c r="R1867" s="11">
        <f t="shared" si="272"/>
        <v>-0.86619804156384</v>
      </c>
      <c r="S1867" s="12">
        <f t="shared" si="273"/>
        <v>0.0843723570563212</v>
      </c>
    </row>
    <row r="1868" ht="14.4" spans="1:19">
      <c r="A1868" s="1">
        <v>2016</v>
      </c>
      <c r="B1868" s="1">
        <v>187</v>
      </c>
      <c r="C1868" s="2" t="s">
        <v>215</v>
      </c>
      <c r="D1868" s="5">
        <v>36739</v>
      </c>
      <c r="E1868" s="5">
        <v>12555</v>
      </c>
      <c r="F1868" s="7">
        <v>0.710463733650416</v>
      </c>
      <c r="G1868" s="5">
        <v>672.8</v>
      </c>
      <c r="H1868" s="5">
        <v>478</v>
      </c>
      <c r="I1868" s="5">
        <v>194.8</v>
      </c>
      <c r="J1868" s="5">
        <f t="shared" si="265"/>
        <v>17561242</v>
      </c>
      <c r="K1868" s="5">
        <f t="shared" si="265"/>
        <v>2445714</v>
      </c>
      <c r="L1868" s="5">
        <f t="shared" si="266"/>
        <v>20006956</v>
      </c>
      <c r="M1868" s="7">
        <f t="shared" si="267"/>
        <v>0.877756816179333</v>
      </c>
      <c r="N1868" s="7">
        <f t="shared" si="268"/>
        <v>0.710463733650416</v>
      </c>
      <c r="O1868" s="7">
        <f t="shared" si="269"/>
        <v>0.211451677716874</v>
      </c>
      <c r="P1868" s="7">
        <f t="shared" si="270"/>
        <v>0.122243183820667</v>
      </c>
      <c r="Q1868" s="7">
        <f t="shared" si="271"/>
        <v>0.289536266349584</v>
      </c>
      <c r="R1868" s="11">
        <f t="shared" si="272"/>
        <v>-0.862268190799442</v>
      </c>
      <c r="S1868" s="12">
        <f t="shared" si="273"/>
        <v>0.0801967424579313</v>
      </c>
    </row>
    <row r="1869" ht="14.4" spans="1:19">
      <c r="A1869" s="1">
        <v>2017</v>
      </c>
      <c r="B1869" s="1">
        <v>187</v>
      </c>
      <c r="C1869" s="2" t="s">
        <v>215</v>
      </c>
      <c r="D1869" s="5">
        <v>39788</v>
      </c>
      <c r="E1869" s="5">
        <v>13698</v>
      </c>
      <c r="F1869" s="7">
        <v>0.720477664750111</v>
      </c>
      <c r="G1869" s="5">
        <v>678.3</v>
      </c>
      <c r="H1869" s="5">
        <v>488.7</v>
      </c>
      <c r="I1869" s="5">
        <v>189.6</v>
      </c>
      <c r="J1869" s="5">
        <f t="shared" si="265"/>
        <v>19444395.6</v>
      </c>
      <c r="K1869" s="5">
        <f t="shared" si="265"/>
        <v>2597140.8</v>
      </c>
      <c r="L1869" s="5">
        <f t="shared" si="266"/>
        <v>22041536.4</v>
      </c>
      <c r="M1869" s="7">
        <f t="shared" si="267"/>
        <v>0.882170609486188</v>
      </c>
      <c r="N1869" s="7">
        <f t="shared" si="268"/>
        <v>0.720477664750111</v>
      </c>
      <c r="O1869" s="7">
        <f t="shared" si="269"/>
        <v>0.202471056786078</v>
      </c>
      <c r="P1869" s="7">
        <f t="shared" si="270"/>
        <v>0.117829390513812</v>
      </c>
      <c r="Q1869" s="7">
        <f t="shared" si="271"/>
        <v>0.279522335249889</v>
      </c>
      <c r="R1869" s="11">
        <f t="shared" si="272"/>
        <v>-0.863844465728376</v>
      </c>
      <c r="S1869" s="12">
        <f t="shared" si="273"/>
        <v>0.0768277486727833</v>
      </c>
    </row>
    <row r="1870" ht="14.4" spans="1:19">
      <c r="A1870" s="1">
        <v>2018</v>
      </c>
      <c r="B1870" s="1">
        <v>187</v>
      </c>
      <c r="C1870" s="2" t="s">
        <v>215</v>
      </c>
      <c r="D1870" s="5">
        <v>42988</v>
      </c>
      <c r="E1870" s="5">
        <v>14895</v>
      </c>
      <c r="F1870" s="7">
        <v>0.728467153284671</v>
      </c>
      <c r="G1870" s="5">
        <v>685</v>
      </c>
      <c r="H1870" s="5">
        <v>499</v>
      </c>
      <c r="I1870" s="5">
        <v>186</v>
      </c>
      <c r="J1870" s="5">
        <f t="shared" si="265"/>
        <v>21451012</v>
      </c>
      <c r="K1870" s="5">
        <f t="shared" si="265"/>
        <v>2770470</v>
      </c>
      <c r="L1870" s="5">
        <f t="shared" si="266"/>
        <v>24221482</v>
      </c>
      <c r="M1870" s="7">
        <f t="shared" si="267"/>
        <v>0.885619302733004</v>
      </c>
      <c r="N1870" s="7">
        <f t="shared" si="268"/>
        <v>0.728467153284671</v>
      </c>
      <c r="O1870" s="7">
        <f t="shared" si="269"/>
        <v>0.195344640906108</v>
      </c>
      <c r="P1870" s="7">
        <f t="shared" si="270"/>
        <v>0.114380697266996</v>
      </c>
      <c r="Q1870" s="7">
        <f t="shared" si="271"/>
        <v>0.271532846715328</v>
      </c>
      <c r="R1870" s="11">
        <f t="shared" si="272"/>
        <v>-0.864550779907553</v>
      </c>
      <c r="S1870" s="12">
        <f t="shared" si="273"/>
        <v>0.0741130636433451</v>
      </c>
    </row>
    <row r="1871" ht="14.4" spans="1:19">
      <c r="A1871" s="1">
        <v>2019</v>
      </c>
      <c r="B1871" s="1">
        <v>187</v>
      </c>
      <c r="C1871" s="2" t="s">
        <v>215</v>
      </c>
      <c r="D1871" s="5">
        <v>46289</v>
      </c>
      <c r="E1871" s="5">
        <v>16356</v>
      </c>
      <c r="F1871" s="7">
        <v>0.736</v>
      </c>
      <c r="G1871" s="5">
        <v>695</v>
      </c>
      <c r="H1871" s="5">
        <v>511.52</v>
      </c>
      <c r="I1871" s="5">
        <v>183.48</v>
      </c>
      <c r="J1871" s="5">
        <f t="shared" si="265"/>
        <v>23677749.28</v>
      </c>
      <c r="K1871" s="5">
        <f t="shared" si="265"/>
        <v>3000998.88</v>
      </c>
      <c r="L1871" s="5">
        <f t="shared" si="266"/>
        <v>26678748.16</v>
      </c>
      <c r="M1871" s="7">
        <f t="shared" si="267"/>
        <v>0.887513504681623</v>
      </c>
      <c r="N1871" s="7">
        <f t="shared" si="268"/>
        <v>0.736</v>
      </c>
      <c r="O1871" s="7">
        <f t="shared" si="269"/>
        <v>0.187193619047598</v>
      </c>
      <c r="P1871" s="7">
        <f t="shared" si="270"/>
        <v>0.112486495318377</v>
      </c>
      <c r="Q1871" s="7">
        <f t="shared" si="271"/>
        <v>0.264</v>
      </c>
      <c r="R1871" s="11">
        <f t="shared" si="272"/>
        <v>-0.853115930321839</v>
      </c>
      <c r="S1871" s="12">
        <f t="shared" si="273"/>
        <v>0.0701728437927897</v>
      </c>
    </row>
    <row r="1872" ht="14.4" spans="1:19">
      <c r="A1872" s="1">
        <v>2010</v>
      </c>
      <c r="B1872" s="1">
        <v>188</v>
      </c>
      <c r="C1872" s="2" t="s">
        <v>216</v>
      </c>
      <c r="D1872" s="5">
        <v>15940</v>
      </c>
      <c r="E1872" s="5">
        <v>4130.3</v>
      </c>
      <c r="F1872" s="7">
        <v>0.3545</v>
      </c>
      <c r="G1872" s="5">
        <v>586.140641993948</v>
      </c>
      <c r="H1872" s="5">
        <v>207.786857586855</v>
      </c>
      <c r="I1872" s="5">
        <v>378.353784407093</v>
      </c>
      <c r="J1872" s="5">
        <f t="shared" si="265"/>
        <v>3312122.50993446</v>
      </c>
      <c r="K1872" s="5">
        <f t="shared" si="265"/>
        <v>1562714.63573662</v>
      </c>
      <c r="L1872" s="5">
        <f t="shared" si="266"/>
        <v>4874837.14567108</v>
      </c>
      <c r="M1872" s="7">
        <f t="shared" si="267"/>
        <v>0.679432442758764</v>
      </c>
      <c r="N1872" s="7">
        <f t="shared" si="268"/>
        <v>0.3545</v>
      </c>
      <c r="O1872" s="7">
        <f t="shared" si="269"/>
        <v>0.650549460687749</v>
      </c>
      <c r="P1872" s="7">
        <f t="shared" si="270"/>
        <v>0.320567557241236</v>
      </c>
      <c r="Q1872" s="7">
        <f t="shared" si="271"/>
        <v>0.6455</v>
      </c>
      <c r="R1872" s="11">
        <f t="shared" si="272"/>
        <v>-0.699932169114298</v>
      </c>
      <c r="S1872" s="12">
        <f t="shared" si="273"/>
        <v>0.217628863522943</v>
      </c>
    </row>
    <row r="1873" ht="14.4" spans="1:19">
      <c r="A1873" s="1">
        <v>2011</v>
      </c>
      <c r="B1873" s="1">
        <v>188</v>
      </c>
      <c r="C1873" s="2" t="s">
        <v>216</v>
      </c>
      <c r="D1873" s="5">
        <v>18408</v>
      </c>
      <c r="E1873" s="5">
        <v>5034.6</v>
      </c>
      <c r="F1873" s="7">
        <v>0.375995931513816</v>
      </c>
      <c r="G1873" s="5">
        <v>589.9</v>
      </c>
      <c r="H1873" s="5">
        <v>221.8</v>
      </c>
      <c r="I1873" s="5">
        <v>368.1</v>
      </c>
      <c r="J1873" s="5">
        <f t="shared" si="265"/>
        <v>4082894.4</v>
      </c>
      <c r="K1873" s="5">
        <f t="shared" si="265"/>
        <v>1853236.26</v>
      </c>
      <c r="L1873" s="5">
        <f t="shared" si="266"/>
        <v>5936130.66</v>
      </c>
      <c r="M1873" s="7">
        <f t="shared" si="267"/>
        <v>0.687803997899197</v>
      </c>
      <c r="N1873" s="7">
        <f t="shared" si="268"/>
        <v>0.375995931513816</v>
      </c>
      <c r="O1873" s="7">
        <f t="shared" si="269"/>
        <v>0.603925587681601</v>
      </c>
      <c r="P1873" s="7">
        <f t="shared" si="270"/>
        <v>0.312196002100803</v>
      </c>
      <c r="Q1873" s="7">
        <f t="shared" si="271"/>
        <v>0.624004068486184</v>
      </c>
      <c r="R1873" s="11">
        <f t="shared" si="272"/>
        <v>-0.692525685929522</v>
      </c>
      <c r="S1873" s="12">
        <f t="shared" si="273"/>
        <v>0.199178683141714</v>
      </c>
    </row>
    <row r="1874" ht="14.4" spans="1:19">
      <c r="A1874" s="1">
        <v>2012</v>
      </c>
      <c r="B1874" s="1">
        <v>188</v>
      </c>
      <c r="C1874" s="2" t="s">
        <v>216</v>
      </c>
      <c r="D1874" s="5">
        <v>20442</v>
      </c>
      <c r="E1874" s="5">
        <v>5950</v>
      </c>
      <c r="F1874" s="7">
        <v>0.403638814016172</v>
      </c>
      <c r="G1874" s="5">
        <v>593.6</v>
      </c>
      <c r="H1874" s="5">
        <v>239.6</v>
      </c>
      <c r="I1874" s="5">
        <v>354</v>
      </c>
      <c r="J1874" s="5">
        <f t="shared" si="265"/>
        <v>4897903.2</v>
      </c>
      <c r="K1874" s="5">
        <f t="shared" si="265"/>
        <v>2106300</v>
      </c>
      <c r="L1874" s="5">
        <f t="shared" si="266"/>
        <v>7004203.2</v>
      </c>
      <c r="M1874" s="7">
        <f t="shared" si="267"/>
        <v>0.699280569130262</v>
      </c>
      <c r="N1874" s="7">
        <f t="shared" si="268"/>
        <v>0.403638814016172</v>
      </c>
      <c r="O1874" s="7">
        <f t="shared" si="269"/>
        <v>0.549531594782006</v>
      </c>
      <c r="P1874" s="7">
        <f t="shared" si="270"/>
        <v>0.300719430869738</v>
      </c>
      <c r="Q1874" s="7">
        <f t="shared" si="271"/>
        <v>0.596361185983827</v>
      </c>
      <c r="R1874" s="11">
        <f t="shared" si="272"/>
        <v>-0.68466879356734</v>
      </c>
      <c r="S1874" s="12">
        <f t="shared" si="273"/>
        <v>0.17838355641838</v>
      </c>
    </row>
    <row r="1875" ht="14.4" spans="1:19">
      <c r="A1875" s="1">
        <v>2013</v>
      </c>
      <c r="B1875" s="1">
        <v>188</v>
      </c>
      <c r="C1875" s="2" t="s">
        <v>216</v>
      </c>
      <c r="D1875" s="5">
        <v>22936</v>
      </c>
      <c r="E1875" s="5">
        <v>6861</v>
      </c>
      <c r="F1875" s="7">
        <v>0.415969199866086</v>
      </c>
      <c r="G1875" s="5">
        <v>597.4</v>
      </c>
      <c r="H1875" s="5">
        <v>248.5</v>
      </c>
      <c r="I1875" s="5">
        <v>348.9</v>
      </c>
      <c r="J1875" s="5">
        <f t="shared" si="265"/>
        <v>5699596</v>
      </c>
      <c r="K1875" s="5">
        <f t="shared" si="265"/>
        <v>2393802.9</v>
      </c>
      <c r="L1875" s="5">
        <f t="shared" si="266"/>
        <v>8093398.9</v>
      </c>
      <c r="M1875" s="7">
        <f t="shared" si="267"/>
        <v>0.704227737990277</v>
      </c>
      <c r="N1875" s="7">
        <f t="shared" si="268"/>
        <v>0.415969199866086</v>
      </c>
      <c r="O1875" s="7">
        <f t="shared" si="269"/>
        <v>0.526490576572612</v>
      </c>
      <c r="P1875" s="7">
        <f t="shared" si="270"/>
        <v>0.295772262009723</v>
      </c>
      <c r="Q1875" s="7">
        <f t="shared" si="271"/>
        <v>0.584030800133914</v>
      </c>
      <c r="R1875" s="11">
        <f t="shared" si="272"/>
        <v>-0.680363948299703</v>
      </c>
      <c r="S1875" s="12">
        <f t="shared" si="273"/>
        <v>0.169536483834458</v>
      </c>
    </row>
    <row r="1876" ht="14.4" spans="1:19">
      <c r="A1876" s="1">
        <v>2014</v>
      </c>
      <c r="B1876" s="1">
        <v>188</v>
      </c>
      <c r="C1876" s="2" t="s">
        <v>216</v>
      </c>
      <c r="D1876" s="5">
        <v>25023</v>
      </c>
      <c r="E1876" s="5">
        <v>8514.29</v>
      </c>
      <c r="F1876" s="7">
        <v>0.428856714927609</v>
      </c>
      <c r="G1876" s="5">
        <v>600.9</v>
      </c>
      <c r="H1876" s="5">
        <v>257.7</v>
      </c>
      <c r="I1876" s="5">
        <v>343.2</v>
      </c>
      <c r="J1876" s="5">
        <f t="shared" si="265"/>
        <v>6448427.1</v>
      </c>
      <c r="K1876" s="5">
        <f t="shared" si="265"/>
        <v>2922104.328</v>
      </c>
      <c r="L1876" s="5">
        <f t="shared" si="266"/>
        <v>9370531.428</v>
      </c>
      <c r="M1876" s="7">
        <f t="shared" si="267"/>
        <v>0.688160233978994</v>
      </c>
      <c r="N1876" s="7">
        <f t="shared" si="268"/>
        <v>0.428856714927609</v>
      </c>
      <c r="O1876" s="7">
        <f t="shared" si="269"/>
        <v>0.472898843741471</v>
      </c>
      <c r="P1876" s="7">
        <f t="shared" si="270"/>
        <v>0.311839766021006</v>
      </c>
      <c r="Q1876" s="7">
        <f t="shared" si="271"/>
        <v>0.571143285072391</v>
      </c>
      <c r="R1876" s="11">
        <f t="shared" si="272"/>
        <v>-0.605150629814545</v>
      </c>
      <c r="S1876" s="12">
        <f t="shared" si="273"/>
        <v>0.136720148148694</v>
      </c>
    </row>
    <row r="1877" ht="14.4" spans="1:19">
      <c r="A1877" s="1">
        <v>2015</v>
      </c>
      <c r="B1877" s="1">
        <v>188</v>
      </c>
      <c r="C1877" s="2" t="s">
        <v>216</v>
      </c>
      <c r="D1877" s="5">
        <v>27100</v>
      </c>
      <c r="E1877" s="5">
        <v>9451</v>
      </c>
      <c r="F1877" s="7">
        <v>0.445840912849347</v>
      </c>
      <c r="G1877" s="5">
        <v>604.7</v>
      </c>
      <c r="H1877" s="5">
        <v>269.6</v>
      </c>
      <c r="I1877" s="5">
        <v>335.1</v>
      </c>
      <c r="J1877" s="5">
        <f t="shared" si="265"/>
        <v>7306160</v>
      </c>
      <c r="K1877" s="5">
        <f t="shared" si="265"/>
        <v>3167030.1</v>
      </c>
      <c r="L1877" s="5">
        <f t="shared" si="266"/>
        <v>10473190.1</v>
      </c>
      <c r="M1877" s="7">
        <f t="shared" si="267"/>
        <v>0.697605975852572</v>
      </c>
      <c r="N1877" s="7">
        <f t="shared" si="268"/>
        <v>0.445840912849347</v>
      </c>
      <c r="O1877" s="7">
        <f t="shared" si="269"/>
        <v>0.447692248119383</v>
      </c>
      <c r="P1877" s="7">
        <f t="shared" si="270"/>
        <v>0.302394024147428</v>
      </c>
      <c r="Q1877" s="7">
        <f t="shared" si="271"/>
        <v>0.554159087150653</v>
      </c>
      <c r="R1877" s="11">
        <f t="shared" si="272"/>
        <v>-0.605720923753353</v>
      </c>
      <c r="S1877" s="12">
        <f t="shared" si="273"/>
        <v>0.129146399986881</v>
      </c>
    </row>
    <row r="1878" ht="14.4" spans="1:19">
      <c r="A1878" s="1">
        <v>2016</v>
      </c>
      <c r="B1878" s="1">
        <v>188</v>
      </c>
      <c r="C1878" s="2" t="s">
        <v>216</v>
      </c>
      <c r="D1878" s="5">
        <v>29485</v>
      </c>
      <c r="E1878" s="5">
        <v>10380</v>
      </c>
      <c r="F1878" s="7">
        <v>0.455785667324129</v>
      </c>
      <c r="G1878" s="5">
        <v>608.4</v>
      </c>
      <c r="H1878" s="5">
        <v>277.3</v>
      </c>
      <c r="I1878" s="5">
        <v>331.1</v>
      </c>
      <c r="J1878" s="5">
        <f t="shared" si="265"/>
        <v>8176190.5</v>
      </c>
      <c r="K1878" s="5">
        <f t="shared" si="265"/>
        <v>3436818</v>
      </c>
      <c r="L1878" s="5">
        <f t="shared" si="266"/>
        <v>11613008.5</v>
      </c>
      <c r="M1878" s="7">
        <f t="shared" si="267"/>
        <v>0.704054466161805</v>
      </c>
      <c r="N1878" s="7">
        <f t="shared" si="268"/>
        <v>0.455785667324129</v>
      </c>
      <c r="O1878" s="7">
        <f t="shared" si="269"/>
        <v>0.43483304865377</v>
      </c>
      <c r="P1878" s="7">
        <f t="shared" si="270"/>
        <v>0.295945533838195</v>
      </c>
      <c r="Q1878" s="7">
        <f t="shared" si="271"/>
        <v>0.544214332675871</v>
      </c>
      <c r="R1878" s="11">
        <f t="shared" si="272"/>
        <v>-0.609167733060954</v>
      </c>
      <c r="S1878" s="12">
        <f t="shared" si="273"/>
        <v>0.125865679981713</v>
      </c>
    </row>
    <row r="1879" ht="14.4" spans="1:19">
      <c r="A1879" s="1">
        <v>2017</v>
      </c>
      <c r="B1879" s="1">
        <v>188</v>
      </c>
      <c r="C1879" s="2" t="s">
        <v>216</v>
      </c>
      <c r="D1879" s="5">
        <v>31932</v>
      </c>
      <c r="E1879" s="5">
        <v>11345</v>
      </c>
      <c r="F1879" s="7">
        <v>0.472721332897746</v>
      </c>
      <c r="G1879" s="5">
        <v>612.2</v>
      </c>
      <c r="H1879" s="5">
        <v>289.4</v>
      </c>
      <c r="I1879" s="5">
        <v>322.8</v>
      </c>
      <c r="J1879" s="5">
        <f t="shared" si="265"/>
        <v>9241120.8</v>
      </c>
      <c r="K1879" s="5">
        <f t="shared" si="265"/>
        <v>3662166</v>
      </c>
      <c r="L1879" s="5">
        <f t="shared" si="266"/>
        <v>12903286.8</v>
      </c>
      <c r="M1879" s="7">
        <f t="shared" si="267"/>
        <v>0.716183476600706</v>
      </c>
      <c r="N1879" s="7">
        <f t="shared" si="268"/>
        <v>0.472721332897746</v>
      </c>
      <c r="O1879" s="7">
        <f t="shared" si="269"/>
        <v>0.415430319701064</v>
      </c>
      <c r="P1879" s="7">
        <f t="shared" si="270"/>
        <v>0.283816523399294</v>
      </c>
      <c r="Q1879" s="7">
        <f t="shared" si="271"/>
        <v>0.527278667102254</v>
      </c>
      <c r="R1879" s="11">
        <f t="shared" si="272"/>
        <v>-0.619401203850683</v>
      </c>
      <c r="S1879" s="12">
        <f t="shared" si="273"/>
        <v>0.121728034382613</v>
      </c>
    </row>
    <row r="1880" ht="14.4" spans="1:19">
      <c r="A1880" s="1">
        <v>2018</v>
      </c>
      <c r="B1880" s="1">
        <v>188</v>
      </c>
      <c r="C1880" s="2" t="s">
        <v>216</v>
      </c>
      <c r="D1880" s="5">
        <v>34423</v>
      </c>
      <c r="E1880" s="5">
        <v>12394</v>
      </c>
      <c r="F1880" s="7">
        <v>0.484484159220146</v>
      </c>
      <c r="G1880" s="5">
        <v>615.5</v>
      </c>
      <c r="H1880" s="5">
        <v>298.2</v>
      </c>
      <c r="I1880" s="5">
        <v>317.3</v>
      </c>
      <c r="J1880" s="5">
        <f t="shared" si="265"/>
        <v>10264938.6</v>
      </c>
      <c r="K1880" s="5">
        <f t="shared" si="265"/>
        <v>3932616.2</v>
      </c>
      <c r="L1880" s="5">
        <f t="shared" si="266"/>
        <v>14197554.8</v>
      </c>
      <c r="M1880" s="7">
        <f t="shared" si="267"/>
        <v>0.723007499854834</v>
      </c>
      <c r="N1880" s="7">
        <f t="shared" si="268"/>
        <v>0.484484159220146</v>
      </c>
      <c r="O1880" s="7">
        <f t="shared" si="269"/>
        <v>0.400334859659897</v>
      </c>
      <c r="P1880" s="7">
        <f t="shared" si="270"/>
        <v>0.276992500145166</v>
      </c>
      <c r="Q1880" s="7">
        <f t="shared" si="271"/>
        <v>0.515515840779854</v>
      </c>
      <c r="R1880" s="11">
        <f t="shared" si="272"/>
        <v>-0.621177601414193</v>
      </c>
      <c r="S1880" s="12">
        <f t="shared" si="273"/>
        <v>0.117383569137543</v>
      </c>
    </row>
    <row r="1881" ht="14.4" spans="1:19">
      <c r="A1881" s="1">
        <v>2019</v>
      </c>
      <c r="B1881" s="1">
        <v>188</v>
      </c>
      <c r="C1881" s="2" t="s">
        <v>216</v>
      </c>
      <c r="D1881" s="5">
        <v>37314</v>
      </c>
      <c r="E1881" s="5">
        <v>13697</v>
      </c>
      <c r="F1881" s="7">
        <v>0.4964</v>
      </c>
      <c r="G1881" s="5">
        <v>617.77</v>
      </c>
      <c r="H1881" s="5">
        <v>306.661028</v>
      </c>
      <c r="I1881" s="5">
        <v>311.108972</v>
      </c>
      <c r="J1881" s="5">
        <f t="shared" si="265"/>
        <v>11442749.598792</v>
      </c>
      <c r="K1881" s="5">
        <f t="shared" si="265"/>
        <v>4261259.589484</v>
      </c>
      <c r="L1881" s="5">
        <f t="shared" si="266"/>
        <v>15704009.188276</v>
      </c>
      <c r="M1881" s="7">
        <f t="shared" si="267"/>
        <v>0.728651483936644</v>
      </c>
      <c r="N1881" s="7">
        <f t="shared" si="268"/>
        <v>0.4964</v>
      </c>
      <c r="O1881" s="7">
        <f t="shared" si="269"/>
        <v>0.383813490203337</v>
      </c>
      <c r="P1881" s="7">
        <f t="shared" si="270"/>
        <v>0.271348516063356</v>
      </c>
      <c r="Q1881" s="7">
        <f t="shared" si="271"/>
        <v>0.5036</v>
      </c>
      <c r="R1881" s="11">
        <f t="shared" si="272"/>
        <v>-0.618378270393786</v>
      </c>
      <c r="S1881" s="12">
        <f t="shared" si="273"/>
        <v>0.111870243154386</v>
      </c>
    </row>
    <row r="1882" ht="14.4" spans="1:19">
      <c r="A1882" s="1">
        <v>2010</v>
      </c>
      <c r="B1882" s="1">
        <v>189</v>
      </c>
      <c r="C1882" s="2" t="s">
        <v>217</v>
      </c>
      <c r="D1882" s="5">
        <v>16471</v>
      </c>
      <c r="E1882" s="5">
        <v>5746.8</v>
      </c>
      <c r="F1882" s="7">
        <v>0.3775</v>
      </c>
      <c r="G1882" s="5">
        <v>230.600979218832</v>
      </c>
      <c r="H1882" s="5">
        <v>87.0518696551093</v>
      </c>
      <c r="I1882" s="5">
        <v>143.549109563723</v>
      </c>
      <c r="J1882" s="5">
        <f t="shared" si="265"/>
        <v>1433831.3450893</v>
      </c>
      <c r="K1882" s="5">
        <f t="shared" si="265"/>
        <v>824948.022840805</v>
      </c>
      <c r="L1882" s="5">
        <f t="shared" si="266"/>
        <v>2258779.36793011</v>
      </c>
      <c r="M1882" s="7">
        <f t="shared" si="267"/>
        <v>0.634781495460193</v>
      </c>
      <c r="N1882" s="7">
        <f t="shared" si="268"/>
        <v>0.3775</v>
      </c>
      <c r="O1882" s="7">
        <f t="shared" si="269"/>
        <v>0.519710269349568</v>
      </c>
      <c r="P1882" s="7">
        <f t="shared" si="270"/>
        <v>0.365218504539807</v>
      </c>
      <c r="Q1882" s="7">
        <f t="shared" si="271"/>
        <v>0.6225</v>
      </c>
      <c r="R1882" s="11">
        <f t="shared" si="272"/>
        <v>-0.533247811296544</v>
      </c>
      <c r="S1882" s="12">
        <f t="shared" si="273"/>
        <v>0.13515049379289</v>
      </c>
    </row>
    <row r="1883" ht="14.4" spans="1:19">
      <c r="A1883" s="1">
        <v>2011</v>
      </c>
      <c r="B1883" s="1">
        <v>189</v>
      </c>
      <c r="C1883" s="2" t="s">
        <v>217</v>
      </c>
      <c r="D1883" s="5">
        <v>18527</v>
      </c>
      <c r="E1883" s="5">
        <v>6615.7</v>
      </c>
      <c r="F1883" s="7">
        <v>0.399913718723037</v>
      </c>
      <c r="G1883" s="5">
        <v>231.8</v>
      </c>
      <c r="H1883" s="5">
        <v>92.7</v>
      </c>
      <c r="I1883" s="5">
        <v>139.1</v>
      </c>
      <c r="J1883" s="5">
        <f t="shared" si="265"/>
        <v>1717452.9</v>
      </c>
      <c r="K1883" s="5">
        <f t="shared" si="265"/>
        <v>920243.87</v>
      </c>
      <c r="L1883" s="5">
        <f t="shared" si="266"/>
        <v>2637696.77</v>
      </c>
      <c r="M1883" s="7">
        <f t="shared" si="267"/>
        <v>0.651118399784824</v>
      </c>
      <c r="N1883" s="7">
        <f t="shared" si="268"/>
        <v>0.399913718723037</v>
      </c>
      <c r="O1883" s="7">
        <f t="shared" si="269"/>
        <v>0.487442678732664</v>
      </c>
      <c r="P1883" s="7">
        <f t="shared" si="270"/>
        <v>0.348881600215176</v>
      </c>
      <c r="Q1883" s="7">
        <f t="shared" si="271"/>
        <v>0.600086281276963</v>
      </c>
      <c r="R1883" s="11">
        <f t="shared" si="272"/>
        <v>-0.542340836761025</v>
      </c>
      <c r="S1883" s="12">
        <f t="shared" si="273"/>
        <v>0.128170157972016</v>
      </c>
    </row>
    <row r="1884" ht="14.4" spans="1:19">
      <c r="A1884" s="1">
        <v>2012</v>
      </c>
      <c r="B1884" s="1">
        <v>189</v>
      </c>
      <c r="C1884" s="2" t="s">
        <v>217</v>
      </c>
      <c r="D1884" s="5">
        <v>21781</v>
      </c>
      <c r="E1884" s="5">
        <v>7628</v>
      </c>
      <c r="F1884" s="7">
        <v>0.428755364806867</v>
      </c>
      <c r="G1884" s="5">
        <v>233</v>
      </c>
      <c r="H1884" s="5">
        <v>99.9</v>
      </c>
      <c r="I1884" s="5">
        <v>133.1</v>
      </c>
      <c r="J1884" s="5">
        <f t="shared" si="265"/>
        <v>2175921.9</v>
      </c>
      <c r="K1884" s="5">
        <f t="shared" si="265"/>
        <v>1015286.8</v>
      </c>
      <c r="L1884" s="5">
        <f t="shared" si="266"/>
        <v>3191208.7</v>
      </c>
      <c r="M1884" s="7">
        <f t="shared" si="267"/>
        <v>0.68184882424017</v>
      </c>
      <c r="N1884" s="7">
        <f t="shared" si="268"/>
        <v>0.428755364806867</v>
      </c>
      <c r="O1884" s="7">
        <f t="shared" si="269"/>
        <v>0.463921456864131</v>
      </c>
      <c r="P1884" s="7">
        <f t="shared" si="270"/>
        <v>0.31815117575983</v>
      </c>
      <c r="Q1884" s="7">
        <f t="shared" si="271"/>
        <v>0.571244635193133</v>
      </c>
      <c r="R1884" s="11">
        <f t="shared" si="272"/>
        <v>-0.585290885530787</v>
      </c>
      <c r="S1884" s="12">
        <f t="shared" si="273"/>
        <v>0.130113316509462</v>
      </c>
    </row>
    <row r="1885" ht="14.4" spans="1:19">
      <c r="A1885" s="1">
        <v>2013</v>
      </c>
      <c r="B1885" s="1">
        <v>189</v>
      </c>
      <c r="C1885" s="2" t="s">
        <v>217</v>
      </c>
      <c r="D1885" s="5">
        <v>24726</v>
      </c>
      <c r="E1885" s="5">
        <v>8925</v>
      </c>
      <c r="F1885" s="7">
        <v>0.441025641025641</v>
      </c>
      <c r="G1885" s="5">
        <v>234</v>
      </c>
      <c r="H1885" s="5">
        <v>103.2</v>
      </c>
      <c r="I1885" s="5">
        <v>130.8</v>
      </c>
      <c r="J1885" s="5">
        <f t="shared" si="265"/>
        <v>2551723.2</v>
      </c>
      <c r="K1885" s="5">
        <f t="shared" si="265"/>
        <v>1167390</v>
      </c>
      <c r="L1885" s="5">
        <f t="shared" si="266"/>
        <v>3719113.2</v>
      </c>
      <c r="M1885" s="7">
        <f t="shared" si="267"/>
        <v>0.686110656701711</v>
      </c>
      <c r="N1885" s="7">
        <f t="shared" si="268"/>
        <v>0.441025641025641</v>
      </c>
      <c r="O1885" s="7">
        <f t="shared" si="269"/>
        <v>0.441935905190739</v>
      </c>
      <c r="P1885" s="7">
        <f t="shared" si="270"/>
        <v>0.313889343298289</v>
      </c>
      <c r="Q1885" s="7">
        <f t="shared" si="271"/>
        <v>0.558974358974359</v>
      </c>
      <c r="R1885" s="11">
        <f t="shared" si="272"/>
        <v>-0.577063088728293</v>
      </c>
      <c r="S1885" s="12">
        <f t="shared" si="273"/>
        <v>0.122082980167876</v>
      </c>
    </row>
    <row r="1886" ht="14.4" spans="1:19">
      <c r="A1886" s="1">
        <v>2014</v>
      </c>
      <c r="B1886" s="1">
        <v>189</v>
      </c>
      <c r="C1886" s="2" t="s">
        <v>217</v>
      </c>
      <c r="D1886" s="5">
        <v>27223</v>
      </c>
      <c r="E1886" s="5">
        <v>9969.25</v>
      </c>
      <c r="F1886" s="7">
        <v>0.453849425776265</v>
      </c>
      <c r="G1886" s="5">
        <v>235.1</v>
      </c>
      <c r="H1886" s="5">
        <v>106.7</v>
      </c>
      <c r="I1886" s="5">
        <v>128.4</v>
      </c>
      <c r="J1886" s="5">
        <f t="shared" si="265"/>
        <v>2904694.1</v>
      </c>
      <c r="K1886" s="5">
        <f t="shared" si="265"/>
        <v>1280051.7</v>
      </c>
      <c r="L1886" s="5">
        <f t="shared" si="266"/>
        <v>4184745.8</v>
      </c>
      <c r="M1886" s="7">
        <f t="shared" si="267"/>
        <v>0.69411482532583</v>
      </c>
      <c r="N1886" s="7">
        <f t="shared" si="268"/>
        <v>0.453849425776265</v>
      </c>
      <c r="O1886" s="7">
        <f t="shared" si="269"/>
        <v>0.424871919436906</v>
      </c>
      <c r="P1886" s="7">
        <f t="shared" si="270"/>
        <v>0.30588517467417</v>
      </c>
      <c r="Q1886" s="7">
        <f t="shared" si="271"/>
        <v>0.546150574223735</v>
      </c>
      <c r="R1886" s="11">
        <f t="shared" si="272"/>
        <v>-0.579684929324895</v>
      </c>
      <c r="S1886" s="12">
        <f t="shared" si="273"/>
        <v>0.117592872283269</v>
      </c>
    </row>
    <row r="1887" ht="14.4" spans="1:19">
      <c r="A1887" s="1">
        <v>2015</v>
      </c>
      <c r="B1887" s="1">
        <v>189</v>
      </c>
      <c r="C1887" s="2" t="s">
        <v>217</v>
      </c>
      <c r="D1887" s="5">
        <v>29631</v>
      </c>
      <c r="E1887" s="5">
        <v>10977</v>
      </c>
      <c r="F1887" s="7">
        <v>0.470787468247248</v>
      </c>
      <c r="G1887" s="5">
        <v>236.2</v>
      </c>
      <c r="H1887" s="5">
        <v>111.2</v>
      </c>
      <c r="I1887" s="5">
        <v>125</v>
      </c>
      <c r="J1887" s="5">
        <f t="shared" si="265"/>
        <v>3294967.2</v>
      </c>
      <c r="K1887" s="5">
        <f t="shared" si="265"/>
        <v>1372125</v>
      </c>
      <c r="L1887" s="5">
        <f t="shared" si="266"/>
        <v>4667092.2</v>
      </c>
      <c r="M1887" s="7">
        <f t="shared" si="267"/>
        <v>0.706000022883628</v>
      </c>
      <c r="N1887" s="7">
        <f t="shared" si="268"/>
        <v>0.470787468247248</v>
      </c>
      <c r="O1887" s="7">
        <f t="shared" si="269"/>
        <v>0.405208512870955</v>
      </c>
      <c r="P1887" s="7">
        <f t="shared" si="270"/>
        <v>0.293999977116372</v>
      </c>
      <c r="Q1887" s="7">
        <f t="shared" si="271"/>
        <v>0.529212531752752</v>
      </c>
      <c r="R1887" s="11">
        <f t="shared" si="272"/>
        <v>-0.587810423017966</v>
      </c>
      <c r="S1887" s="12">
        <f t="shared" si="273"/>
        <v>0.113260968443487</v>
      </c>
    </row>
    <row r="1888" ht="14.4" spans="1:19">
      <c r="A1888" s="1">
        <v>2016</v>
      </c>
      <c r="B1888" s="1">
        <v>189</v>
      </c>
      <c r="C1888" s="2" t="s">
        <v>217</v>
      </c>
      <c r="D1888" s="5">
        <v>32177</v>
      </c>
      <c r="E1888" s="5">
        <v>11968</v>
      </c>
      <c r="F1888" s="7">
        <v>0.489263157894737</v>
      </c>
      <c r="G1888" s="5">
        <v>237.5</v>
      </c>
      <c r="H1888" s="5">
        <v>116.2</v>
      </c>
      <c r="I1888" s="5">
        <v>121.3</v>
      </c>
      <c r="J1888" s="5">
        <f t="shared" si="265"/>
        <v>3738967.4</v>
      </c>
      <c r="K1888" s="5">
        <f t="shared" si="265"/>
        <v>1451718.4</v>
      </c>
      <c r="L1888" s="5">
        <f t="shared" si="266"/>
        <v>5190685.8</v>
      </c>
      <c r="M1888" s="7">
        <f t="shared" si="267"/>
        <v>0.720322428300322</v>
      </c>
      <c r="N1888" s="7">
        <f t="shared" si="268"/>
        <v>0.489263157894737</v>
      </c>
      <c r="O1888" s="7">
        <f t="shared" si="269"/>
        <v>0.386798428928484</v>
      </c>
      <c r="P1888" s="7">
        <f t="shared" si="270"/>
        <v>0.279677571699678</v>
      </c>
      <c r="Q1888" s="7">
        <f t="shared" si="271"/>
        <v>0.510736842105263</v>
      </c>
      <c r="R1888" s="11">
        <f t="shared" si="272"/>
        <v>-0.602217061451888</v>
      </c>
      <c r="S1888" s="12">
        <f t="shared" si="273"/>
        <v>0.110192978205536</v>
      </c>
    </row>
    <row r="1889" ht="14.4" spans="1:19">
      <c r="A1889" s="1">
        <v>2017</v>
      </c>
      <c r="B1889" s="1">
        <v>189</v>
      </c>
      <c r="C1889" s="2" t="s">
        <v>217</v>
      </c>
      <c r="D1889" s="5">
        <v>34880</v>
      </c>
      <c r="E1889" s="5">
        <v>13057</v>
      </c>
      <c r="F1889" s="7">
        <v>0.506929861402772</v>
      </c>
      <c r="G1889" s="5">
        <v>238.1</v>
      </c>
      <c r="H1889" s="5">
        <v>120.7</v>
      </c>
      <c r="I1889" s="5">
        <v>117.4</v>
      </c>
      <c r="J1889" s="5">
        <f t="shared" si="265"/>
        <v>4210016</v>
      </c>
      <c r="K1889" s="5">
        <f t="shared" si="265"/>
        <v>1532891.8</v>
      </c>
      <c r="L1889" s="5">
        <f t="shared" si="266"/>
        <v>5742907.8</v>
      </c>
      <c r="M1889" s="7">
        <f t="shared" si="267"/>
        <v>0.73308089675408</v>
      </c>
      <c r="N1889" s="7">
        <f t="shared" si="268"/>
        <v>0.506929861402772</v>
      </c>
      <c r="O1889" s="7">
        <f t="shared" si="269"/>
        <v>0.368883406125178</v>
      </c>
      <c r="P1889" s="7">
        <f t="shared" si="270"/>
        <v>0.26691910324592</v>
      </c>
      <c r="Q1889" s="7">
        <f t="shared" si="271"/>
        <v>0.493070138597228</v>
      </c>
      <c r="R1889" s="11">
        <f t="shared" si="272"/>
        <v>-0.613705804489699</v>
      </c>
      <c r="S1889" s="12">
        <f t="shared" si="273"/>
        <v>0.106611575168739</v>
      </c>
    </row>
    <row r="1890" ht="14.4" spans="1:19">
      <c r="A1890" s="1">
        <v>2018</v>
      </c>
      <c r="B1890" s="1">
        <v>189</v>
      </c>
      <c r="C1890" s="2" t="s">
        <v>217</v>
      </c>
      <c r="D1890" s="5">
        <v>37650</v>
      </c>
      <c r="E1890" s="5">
        <v>14264</v>
      </c>
      <c r="F1890" s="7">
        <v>0.518860016764459</v>
      </c>
      <c r="G1890" s="5">
        <v>238.6</v>
      </c>
      <c r="H1890" s="5">
        <v>123.8</v>
      </c>
      <c r="I1890" s="5">
        <v>114.8</v>
      </c>
      <c r="J1890" s="5">
        <f t="shared" si="265"/>
        <v>4661070</v>
      </c>
      <c r="K1890" s="5">
        <f t="shared" si="265"/>
        <v>1637507.2</v>
      </c>
      <c r="L1890" s="5">
        <f t="shared" si="266"/>
        <v>6298577.2</v>
      </c>
      <c r="M1890" s="7">
        <f t="shared" si="267"/>
        <v>0.740019507897752</v>
      </c>
      <c r="N1890" s="7">
        <f t="shared" si="268"/>
        <v>0.518860016764459</v>
      </c>
      <c r="O1890" s="7">
        <f t="shared" si="269"/>
        <v>0.355042418305915</v>
      </c>
      <c r="P1890" s="7">
        <f t="shared" si="270"/>
        <v>0.259980492102248</v>
      </c>
      <c r="Q1890" s="7">
        <f t="shared" si="271"/>
        <v>0.481139983235541</v>
      </c>
      <c r="R1890" s="11">
        <f t="shared" si="272"/>
        <v>-0.615551655379148</v>
      </c>
      <c r="S1890" s="12">
        <f t="shared" si="273"/>
        <v>0.102706893397747</v>
      </c>
    </row>
    <row r="1891" ht="14.4" spans="1:19">
      <c r="A1891" s="1">
        <v>2019</v>
      </c>
      <c r="B1891" s="1">
        <v>189</v>
      </c>
      <c r="C1891" s="2" t="s">
        <v>217</v>
      </c>
      <c r="D1891" s="5">
        <v>40770</v>
      </c>
      <c r="E1891" s="5">
        <v>15719</v>
      </c>
      <c r="F1891" s="7">
        <v>0.5298</v>
      </c>
      <c r="G1891" s="5">
        <v>238.88</v>
      </c>
      <c r="H1891" s="5">
        <v>126.558624</v>
      </c>
      <c r="I1891" s="5">
        <v>112.321376</v>
      </c>
      <c r="J1891" s="5">
        <f t="shared" si="265"/>
        <v>5159795.10048</v>
      </c>
      <c r="K1891" s="5">
        <f t="shared" si="265"/>
        <v>1765579.709344</v>
      </c>
      <c r="L1891" s="5">
        <f t="shared" si="266"/>
        <v>6925374.809824</v>
      </c>
      <c r="M1891" s="7">
        <f t="shared" si="267"/>
        <v>0.745056439856593</v>
      </c>
      <c r="N1891" s="7">
        <f t="shared" si="268"/>
        <v>0.5298</v>
      </c>
      <c r="O1891" s="7">
        <f t="shared" si="269"/>
        <v>0.340960396868852</v>
      </c>
      <c r="P1891" s="7">
        <f t="shared" si="270"/>
        <v>0.254943560143407</v>
      </c>
      <c r="Q1891" s="7">
        <f t="shared" si="271"/>
        <v>0.4702</v>
      </c>
      <c r="R1891" s="11">
        <f t="shared" si="272"/>
        <v>-0.612115948216209</v>
      </c>
      <c r="S1891" s="12">
        <f t="shared" si="273"/>
        <v>0.0979797203644004</v>
      </c>
    </row>
    <row r="1892" ht="14.4" spans="1:19">
      <c r="A1892" s="1">
        <v>2010</v>
      </c>
      <c r="B1892" s="1">
        <v>190</v>
      </c>
      <c r="C1892" s="2" t="s">
        <v>218</v>
      </c>
      <c r="D1892" s="5">
        <v>14356</v>
      </c>
      <c r="E1892" s="5">
        <v>3626.6</v>
      </c>
      <c r="F1892" s="7">
        <v>0.2227</v>
      </c>
      <c r="G1892" s="5">
        <v>250.920997990976</v>
      </c>
      <c r="H1892" s="5">
        <v>55.8801062525903</v>
      </c>
      <c r="I1892" s="5">
        <v>195.040891738385</v>
      </c>
      <c r="J1892" s="5">
        <f t="shared" si="265"/>
        <v>802214.805362186</v>
      </c>
      <c r="K1892" s="5">
        <f t="shared" si="265"/>
        <v>707335.297978429</v>
      </c>
      <c r="L1892" s="5">
        <f t="shared" si="266"/>
        <v>1509550.10334062</v>
      </c>
      <c r="M1892" s="7">
        <f t="shared" si="267"/>
        <v>0.531426418763375</v>
      </c>
      <c r="N1892" s="7">
        <f t="shared" si="268"/>
        <v>0.2227</v>
      </c>
      <c r="O1892" s="7">
        <f t="shared" si="269"/>
        <v>0.869739173226274</v>
      </c>
      <c r="P1892" s="7">
        <f t="shared" si="270"/>
        <v>0.468573581236625</v>
      </c>
      <c r="Q1892" s="7">
        <f t="shared" si="271"/>
        <v>0.7773</v>
      </c>
      <c r="R1892" s="11">
        <f t="shared" si="272"/>
        <v>-0.506133229821298</v>
      </c>
      <c r="S1892" s="12">
        <f t="shared" si="273"/>
        <v>0.225041714005633</v>
      </c>
    </row>
    <row r="1893" ht="14.4" spans="1:19">
      <c r="A1893" s="1">
        <v>2011</v>
      </c>
      <c r="B1893" s="1">
        <v>190</v>
      </c>
      <c r="C1893" s="2" t="s">
        <v>218</v>
      </c>
      <c r="D1893" s="5">
        <v>16229</v>
      </c>
      <c r="E1893" s="5">
        <v>4438.9</v>
      </c>
      <c r="F1893" s="7">
        <v>0.251089108910891</v>
      </c>
      <c r="G1893" s="5">
        <v>252.5</v>
      </c>
      <c r="H1893" s="5">
        <v>63.4</v>
      </c>
      <c r="I1893" s="5">
        <v>189.1</v>
      </c>
      <c r="J1893" s="5">
        <f t="shared" si="265"/>
        <v>1028918.6</v>
      </c>
      <c r="K1893" s="5">
        <f t="shared" si="265"/>
        <v>839395.99</v>
      </c>
      <c r="L1893" s="5">
        <f t="shared" si="266"/>
        <v>1868314.59</v>
      </c>
      <c r="M1893" s="7">
        <f t="shared" si="267"/>
        <v>0.550720208206478</v>
      </c>
      <c r="N1893" s="7">
        <f t="shared" si="268"/>
        <v>0.251089108910891</v>
      </c>
      <c r="O1893" s="7">
        <f t="shared" si="269"/>
        <v>0.785418999375515</v>
      </c>
      <c r="P1893" s="7">
        <f t="shared" si="270"/>
        <v>0.449279791793522</v>
      </c>
      <c r="Q1893" s="7">
        <f t="shared" si="271"/>
        <v>0.748910891089109</v>
      </c>
      <c r="R1893" s="11">
        <f t="shared" si="272"/>
        <v>-0.510974167956388</v>
      </c>
      <c r="S1893" s="12">
        <f t="shared" si="273"/>
        <v>0.202975747074093</v>
      </c>
    </row>
    <row r="1894" ht="14.4" spans="1:19">
      <c r="A1894" s="1">
        <v>2012</v>
      </c>
      <c r="B1894" s="1">
        <v>190</v>
      </c>
      <c r="C1894" s="2" t="s">
        <v>218</v>
      </c>
      <c r="D1894" s="5">
        <v>18883</v>
      </c>
      <c r="E1894" s="5">
        <v>5331</v>
      </c>
      <c r="F1894" s="7">
        <v>0.278346456692913</v>
      </c>
      <c r="G1894" s="5">
        <v>254</v>
      </c>
      <c r="H1894" s="5">
        <v>70.7</v>
      </c>
      <c r="I1894" s="5">
        <v>183.3</v>
      </c>
      <c r="J1894" s="5">
        <f t="shared" si="265"/>
        <v>1335028.1</v>
      </c>
      <c r="K1894" s="5">
        <f t="shared" si="265"/>
        <v>977172.3</v>
      </c>
      <c r="L1894" s="5">
        <f t="shared" si="266"/>
        <v>2312200.4</v>
      </c>
      <c r="M1894" s="7">
        <f t="shared" si="267"/>
        <v>0.577384252679828</v>
      </c>
      <c r="N1894" s="7">
        <f t="shared" si="268"/>
        <v>0.278346456692913</v>
      </c>
      <c r="O1894" s="7">
        <f t="shared" si="269"/>
        <v>0.729641409181355</v>
      </c>
      <c r="P1894" s="7">
        <f t="shared" si="270"/>
        <v>0.422615747320172</v>
      </c>
      <c r="Q1894" s="7">
        <f t="shared" si="271"/>
        <v>0.721653543307087</v>
      </c>
      <c r="R1894" s="11">
        <f t="shared" si="272"/>
        <v>-0.535081799377461</v>
      </c>
      <c r="S1894" s="12">
        <f t="shared" si="273"/>
        <v>0.195149465243106</v>
      </c>
    </row>
    <row r="1895" ht="14.4" spans="1:19">
      <c r="A1895" s="1">
        <v>2013</v>
      </c>
      <c r="B1895" s="1">
        <v>190</v>
      </c>
      <c r="C1895" s="2" t="s">
        <v>218</v>
      </c>
      <c r="D1895" s="5">
        <v>21528</v>
      </c>
      <c r="E1895" s="5">
        <v>6275</v>
      </c>
      <c r="F1895" s="7">
        <v>0.290133124510572</v>
      </c>
      <c r="G1895" s="5">
        <v>255.4</v>
      </c>
      <c r="H1895" s="5">
        <v>74.1</v>
      </c>
      <c r="I1895" s="5">
        <v>181.3</v>
      </c>
      <c r="J1895" s="5">
        <f t="shared" si="265"/>
        <v>1595224.8</v>
      </c>
      <c r="K1895" s="5">
        <f t="shared" si="265"/>
        <v>1137657.5</v>
      </c>
      <c r="L1895" s="5">
        <f t="shared" si="266"/>
        <v>2732882.3</v>
      </c>
      <c r="M1895" s="7">
        <f t="shared" si="267"/>
        <v>0.583715149386419</v>
      </c>
      <c r="N1895" s="7">
        <f t="shared" si="268"/>
        <v>0.290133124510572</v>
      </c>
      <c r="O1895" s="7">
        <f t="shared" si="269"/>
        <v>0.699073238249941</v>
      </c>
      <c r="P1895" s="7">
        <f t="shared" si="270"/>
        <v>0.416284850613581</v>
      </c>
      <c r="Q1895" s="7">
        <f t="shared" si="271"/>
        <v>0.709866875489428</v>
      </c>
      <c r="R1895" s="11">
        <f t="shared" si="272"/>
        <v>-0.533707690156816</v>
      </c>
      <c r="S1895" s="12">
        <f t="shared" si="273"/>
        <v>0.185885213628862</v>
      </c>
    </row>
    <row r="1896" ht="14.4" spans="1:19">
      <c r="A1896" s="1">
        <v>2014</v>
      </c>
      <c r="B1896" s="1">
        <v>190</v>
      </c>
      <c r="C1896" s="2" t="s">
        <v>218</v>
      </c>
      <c r="D1896" s="5">
        <v>23638</v>
      </c>
      <c r="E1896" s="5">
        <v>7625.79</v>
      </c>
      <c r="F1896" s="7">
        <v>0.303077522399688</v>
      </c>
      <c r="G1896" s="5">
        <v>256.7</v>
      </c>
      <c r="H1896" s="5">
        <v>77.8</v>
      </c>
      <c r="I1896" s="5">
        <v>178.9</v>
      </c>
      <c r="J1896" s="5">
        <f t="shared" si="265"/>
        <v>1839036.4</v>
      </c>
      <c r="K1896" s="5">
        <f t="shared" si="265"/>
        <v>1364253.831</v>
      </c>
      <c r="L1896" s="5">
        <f t="shared" si="266"/>
        <v>3203290.231</v>
      </c>
      <c r="M1896" s="7">
        <f t="shared" si="267"/>
        <v>0.574108578174601</v>
      </c>
      <c r="N1896" s="7">
        <f t="shared" si="268"/>
        <v>0.303077522399688</v>
      </c>
      <c r="O1896" s="7">
        <f t="shared" si="269"/>
        <v>0.6388299167245</v>
      </c>
      <c r="P1896" s="7">
        <f t="shared" si="270"/>
        <v>0.425891421825399</v>
      </c>
      <c r="Q1896" s="7">
        <f t="shared" si="271"/>
        <v>0.696922477600312</v>
      </c>
      <c r="R1896" s="11">
        <f t="shared" si="272"/>
        <v>-0.492489746181485</v>
      </c>
      <c r="S1896" s="12">
        <f t="shared" si="273"/>
        <v>0.157010576950439</v>
      </c>
    </row>
    <row r="1897" ht="14.4" spans="1:19">
      <c r="A1897" s="1">
        <v>2015</v>
      </c>
      <c r="B1897" s="1">
        <v>190</v>
      </c>
      <c r="C1897" s="2" t="s">
        <v>218</v>
      </c>
      <c r="D1897" s="5">
        <v>25647</v>
      </c>
      <c r="E1897" s="5">
        <v>8572</v>
      </c>
      <c r="F1897" s="7">
        <v>0.320030995738086</v>
      </c>
      <c r="G1897" s="5">
        <v>258.1</v>
      </c>
      <c r="H1897" s="5">
        <v>82.6</v>
      </c>
      <c r="I1897" s="5">
        <v>175.5</v>
      </c>
      <c r="J1897" s="5">
        <f t="shared" si="265"/>
        <v>2118442.2</v>
      </c>
      <c r="K1897" s="5">
        <f t="shared" si="265"/>
        <v>1504386</v>
      </c>
      <c r="L1897" s="5">
        <f t="shared" si="266"/>
        <v>3622828.2</v>
      </c>
      <c r="M1897" s="7">
        <f t="shared" si="267"/>
        <v>0.58474818099296</v>
      </c>
      <c r="N1897" s="7">
        <f t="shared" si="268"/>
        <v>0.320030995738086</v>
      </c>
      <c r="O1897" s="7">
        <f t="shared" si="269"/>
        <v>0.602763441931828</v>
      </c>
      <c r="P1897" s="7">
        <f t="shared" si="270"/>
        <v>0.41525181900704</v>
      </c>
      <c r="Q1897" s="7">
        <f t="shared" si="271"/>
        <v>0.679969004261914</v>
      </c>
      <c r="R1897" s="11">
        <f t="shared" si="272"/>
        <v>-0.493162086169048</v>
      </c>
      <c r="S1897" s="12">
        <f t="shared" si="273"/>
        <v>0.147678372891689</v>
      </c>
    </row>
    <row r="1898" ht="14.4" spans="1:19">
      <c r="A1898" s="1">
        <v>2016</v>
      </c>
      <c r="B1898" s="1">
        <v>190</v>
      </c>
      <c r="C1898" s="2" t="s">
        <v>218</v>
      </c>
      <c r="D1898" s="5">
        <v>27801</v>
      </c>
      <c r="E1898" s="5">
        <v>9426</v>
      </c>
      <c r="F1898" s="7">
        <v>0.33808240277243</v>
      </c>
      <c r="G1898" s="5">
        <v>259.7</v>
      </c>
      <c r="H1898" s="5">
        <v>87.8</v>
      </c>
      <c r="I1898" s="5">
        <v>171.9</v>
      </c>
      <c r="J1898" s="5">
        <f t="shared" si="265"/>
        <v>2440927.8</v>
      </c>
      <c r="K1898" s="5">
        <f t="shared" si="265"/>
        <v>1620329.4</v>
      </c>
      <c r="L1898" s="5">
        <f t="shared" si="266"/>
        <v>4061257.2</v>
      </c>
      <c r="M1898" s="7">
        <f t="shared" si="267"/>
        <v>0.601027632527189</v>
      </c>
      <c r="N1898" s="7">
        <f t="shared" si="268"/>
        <v>0.33808240277243</v>
      </c>
      <c r="O1898" s="7">
        <f t="shared" si="269"/>
        <v>0.575351250106443</v>
      </c>
      <c r="P1898" s="7">
        <f t="shared" si="270"/>
        <v>0.398972367472811</v>
      </c>
      <c r="Q1898" s="7">
        <f t="shared" si="271"/>
        <v>0.66191759722757</v>
      </c>
      <c r="R1898" s="11">
        <f t="shared" si="272"/>
        <v>-0.506248912664683</v>
      </c>
      <c r="S1898" s="12">
        <f t="shared" si="273"/>
        <v>0.143822672506669</v>
      </c>
    </row>
    <row r="1899" ht="14.4" spans="1:19">
      <c r="A1899" s="1">
        <v>2017</v>
      </c>
      <c r="B1899" s="1">
        <v>190</v>
      </c>
      <c r="C1899" s="2" t="s">
        <v>218</v>
      </c>
      <c r="D1899" s="5">
        <v>30164</v>
      </c>
      <c r="E1899" s="5">
        <v>10321</v>
      </c>
      <c r="F1899" s="7">
        <v>0.356924254016832</v>
      </c>
      <c r="G1899" s="5">
        <v>261.4</v>
      </c>
      <c r="H1899" s="5">
        <v>93.3</v>
      </c>
      <c r="I1899" s="5">
        <v>168.1</v>
      </c>
      <c r="J1899" s="5">
        <f t="shared" si="265"/>
        <v>2814301.2</v>
      </c>
      <c r="K1899" s="5">
        <f t="shared" si="265"/>
        <v>1734960.1</v>
      </c>
      <c r="L1899" s="5">
        <f t="shared" si="266"/>
        <v>4549261.3</v>
      </c>
      <c r="M1899" s="7">
        <f t="shared" si="267"/>
        <v>0.618628171567107</v>
      </c>
      <c r="N1899" s="7">
        <f t="shared" si="268"/>
        <v>0.356924254016832</v>
      </c>
      <c r="O1899" s="7">
        <f t="shared" si="269"/>
        <v>0.549980814414333</v>
      </c>
      <c r="P1899" s="7">
        <f t="shared" si="270"/>
        <v>0.381371828432893</v>
      </c>
      <c r="Q1899" s="7">
        <f t="shared" si="271"/>
        <v>0.643075745983168</v>
      </c>
      <c r="R1899" s="11">
        <f t="shared" si="272"/>
        <v>-0.522487691342271</v>
      </c>
      <c r="S1899" s="12">
        <f t="shared" si="273"/>
        <v>0.140971539437244</v>
      </c>
    </row>
    <row r="1900" ht="14.4" spans="1:19">
      <c r="A1900" s="1">
        <v>2018</v>
      </c>
      <c r="B1900" s="1">
        <v>190</v>
      </c>
      <c r="C1900" s="2" t="s">
        <v>218</v>
      </c>
      <c r="D1900" s="5">
        <v>32636</v>
      </c>
      <c r="E1900" s="5">
        <v>11280</v>
      </c>
      <c r="F1900" s="7">
        <v>0.368481157213552</v>
      </c>
      <c r="G1900" s="5">
        <v>262.7</v>
      </c>
      <c r="H1900" s="5">
        <v>96.8</v>
      </c>
      <c r="I1900" s="5">
        <v>165.9</v>
      </c>
      <c r="J1900" s="5">
        <f t="shared" si="265"/>
        <v>3159164.8</v>
      </c>
      <c r="K1900" s="5">
        <f t="shared" si="265"/>
        <v>1871352</v>
      </c>
      <c r="L1900" s="5">
        <f t="shared" si="266"/>
        <v>5030516.8</v>
      </c>
      <c r="M1900" s="7">
        <f t="shared" si="267"/>
        <v>0.628000049617169</v>
      </c>
      <c r="N1900" s="7">
        <f t="shared" si="268"/>
        <v>0.368481157213552</v>
      </c>
      <c r="O1900" s="7">
        <f t="shared" si="269"/>
        <v>0.533150668903252</v>
      </c>
      <c r="P1900" s="7">
        <f t="shared" si="270"/>
        <v>0.371999950382831</v>
      </c>
      <c r="Q1900" s="7">
        <f t="shared" si="271"/>
        <v>0.631518842786448</v>
      </c>
      <c r="R1900" s="11">
        <f t="shared" si="272"/>
        <v>-0.529234058593389</v>
      </c>
      <c r="S1900" s="12">
        <f t="shared" si="273"/>
        <v>0.137943602987023</v>
      </c>
    </row>
    <row r="1901" ht="14.4" spans="1:19">
      <c r="A1901" s="1">
        <v>2019</v>
      </c>
      <c r="B1901" s="1">
        <v>190</v>
      </c>
      <c r="C1901" s="2" t="s">
        <v>218</v>
      </c>
      <c r="D1901" s="5">
        <v>35351</v>
      </c>
      <c r="E1901" s="5">
        <v>12499</v>
      </c>
      <c r="F1901" s="7">
        <v>0.3853</v>
      </c>
      <c r="G1901" s="5">
        <v>263</v>
      </c>
      <c r="H1901" s="5">
        <v>101.3339</v>
      </c>
      <c r="I1901" s="5">
        <v>161.6661</v>
      </c>
      <c r="J1901" s="5">
        <f t="shared" si="265"/>
        <v>3582254.6989</v>
      </c>
      <c r="K1901" s="5">
        <f t="shared" si="265"/>
        <v>2020664.5839</v>
      </c>
      <c r="L1901" s="5">
        <f t="shared" si="266"/>
        <v>5602919.2828</v>
      </c>
      <c r="M1901" s="7">
        <f t="shared" si="267"/>
        <v>0.6393550429857</v>
      </c>
      <c r="N1901" s="7">
        <f t="shared" si="268"/>
        <v>0.3853</v>
      </c>
      <c r="O1901" s="7">
        <f t="shared" si="269"/>
        <v>0.506437671270035</v>
      </c>
      <c r="P1901" s="7">
        <f t="shared" si="270"/>
        <v>0.3606449570143</v>
      </c>
      <c r="Q1901" s="7">
        <f t="shared" si="271"/>
        <v>0.6147</v>
      </c>
      <c r="R1901" s="11">
        <f t="shared" si="272"/>
        <v>-0.533240368107489</v>
      </c>
      <c r="S1901" s="12">
        <f t="shared" si="273"/>
        <v>0.131483029450016</v>
      </c>
    </row>
    <row r="1902" ht="14.4" spans="1:19">
      <c r="A1902" s="1">
        <v>2010</v>
      </c>
      <c r="B1902" s="1">
        <v>191</v>
      </c>
      <c r="C1902" s="2" t="s">
        <v>219</v>
      </c>
      <c r="D1902" s="5">
        <v>12295</v>
      </c>
      <c r="E1902" s="5">
        <v>2768.5</v>
      </c>
      <c r="F1902" s="7">
        <v>0.2045</v>
      </c>
      <c r="G1902" s="5">
        <v>521.918851262137</v>
      </c>
      <c r="H1902" s="5">
        <v>106.732405083107</v>
      </c>
      <c r="I1902" s="5">
        <v>415.18644617903</v>
      </c>
      <c r="J1902" s="5">
        <f t="shared" si="265"/>
        <v>1312274.9204968</v>
      </c>
      <c r="K1902" s="5">
        <f t="shared" si="265"/>
        <v>1149443.67624665</v>
      </c>
      <c r="L1902" s="5">
        <f t="shared" si="266"/>
        <v>2461718.59674345</v>
      </c>
      <c r="M1902" s="7">
        <f t="shared" si="267"/>
        <v>0.53307267623228</v>
      </c>
      <c r="N1902" s="7">
        <f t="shared" si="268"/>
        <v>0.2045</v>
      </c>
      <c r="O1902" s="7">
        <f t="shared" si="269"/>
        <v>0.958089792543989</v>
      </c>
      <c r="P1902" s="7">
        <f t="shared" si="270"/>
        <v>0.46692732376772</v>
      </c>
      <c r="Q1902" s="7">
        <f t="shared" si="271"/>
        <v>0.7955</v>
      </c>
      <c r="R1902" s="11">
        <f t="shared" si="272"/>
        <v>-0.532797225843282</v>
      </c>
      <c r="S1902" s="12">
        <f t="shared" si="273"/>
        <v>0.261953907008384</v>
      </c>
    </row>
    <row r="1903" ht="14.4" spans="1:19">
      <c r="A1903" s="1">
        <v>2011</v>
      </c>
      <c r="B1903" s="1">
        <v>191</v>
      </c>
      <c r="C1903" s="2" t="s">
        <v>219</v>
      </c>
      <c r="D1903" s="5">
        <v>14073</v>
      </c>
      <c r="E1903" s="5">
        <v>3294.4</v>
      </c>
      <c r="F1903" s="7">
        <v>0.225898459783229</v>
      </c>
      <c r="G1903" s="5">
        <v>525.9</v>
      </c>
      <c r="H1903" s="5">
        <v>118.8</v>
      </c>
      <c r="I1903" s="5">
        <v>407</v>
      </c>
      <c r="J1903" s="5">
        <f t="shared" si="265"/>
        <v>1671872.4</v>
      </c>
      <c r="K1903" s="5">
        <f t="shared" si="265"/>
        <v>1340820.8</v>
      </c>
      <c r="L1903" s="5">
        <f t="shared" si="266"/>
        <v>3012693.2</v>
      </c>
      <c r="M1903" s="7">
        <f t="shared" si="267"/>
        <v>0.554942800016942</v>
      </c>
      <c r="N1903" s="7">
        <f t="shared" si="268"/>
        <v>0.225898459783229</v>
      </c>
      <c r="O1903" s="7">
        <f t="shared" si="269"/>
        <v>0.898779440087154</v>
      </c>
      <c r="P1903" s="7">
        <f t="shared" si="270"/>
        <v>0.445057199983058</v>
      </c>
      <c r="Q1903" s="7">
        <f t="shared" si="271"/>
        <v>0.773911389998098</v>
      </c>
      <c r="R1903" s="11">
        <f t="shared" si="272"/>
        <v>-0.553254570635888</v>
      </c>
      <c r="S1903" s="12">
        <f t="shared" si="273"/>
        <v>0.252541248994587</v>
      </c>
    </row>
    <row r="1904" ht="14.4" spans="1:19">
      <c r="A1904" s="1">
        <v>2012</v>
      </c>
      <c r="B1904" s="1">
        <v>191</v>
      </c>
      <c r="C1904" s="2" t="s">
        <v>219</v>
      </c>
      <c r="D1904" s="5">
        <v>16090</v>
      </c>
      <c r="E1904" s="5">
        <v>3897</v>
      </c>
      <c r="F1904" s="7">
        <v>0.250377643504532</v>
      </c>
      <c r="G1904" s="5">
        <v>529.6</v>
      </c>
      <c r="H1904" s="5">
        <v>132.6</v>
      </c>
      <c r="I1904" s="5">
        <v>397</v>
      </c>
      <c r="J1904" s="5">
        <f t="shared" si="265"/>
        <v>2133534</v>
      </c>
      <c r="K1904" s="5">
        <f t="shared" si="265"/>
        <v>1547109</v>
      </c>
      <c r="L1904" s="5">
        <f t="shared" si="266"/>
        <v>3680643</v>
      </c>
      <c r="M1904" s="7">
        <f t="shared" si="267"/>
        <v>0.57966339033696</v>
      </c>
      <c r="N1904" s="7">
        <f t="shared" si="268"/>
        <v>0.250377643504532</v>
      </c>
      <c r="O1904" s="7">
        <f t="shared" si="269"/>
        <v>0.839477221466449</v>
      </c>
      <c r="P1904" s="7">
        <f t="shared" si="270"/>
        <v>0.42033660966304</v>
      </c>
      <c r="Q1904" s="7">
        <f t="shared" si="271"/>
        <v>0.749622356495468</v>
      </c>
      <c r="R1904" s="11">
        <f t="shared" si="272"/>
        <v>-0.578513713181271</v>
      </c>
      <c r="S1904" s="12">
        <f t="shared" si="273"/>
        <v>0.243443719463701</v>
      </c>
    </row>
    <row r="1905" ht="14.4" spans="1:19">
      <c r="A1905" s="1">
        <v>2013</v>
      </c>
      <c r="B1905" s="1">
        <v>191</v>
      </c>
      <c r="C1905" s="2" t="s">
        <v>219</v>
      </c>
      <c r="D1905" s="5">
        <v>18376</v>
      </c>
      <c r="E1905" s="5">
        <v>4604</v>
      </c>
      <c r="F1905" s="7">
        <v>0.262074129539498</v>
      </c>
      <c r="G1905" s="5">
        <v>534.2</v>
      </c>
      <c r="H1905" s="5">
        <v>140</v>
      </c>
      <c r="I1905" s="5">
        <v>394.2</v>
      </c>
      <c r="J1905" s="5">
        <f t="shared" si="265"/>
        <v>2572640</v>
      </c>
      <c r="K1905" s="5">
        <f t="shared" si="265"/>
        <v>1814896.8</v>
      </c>
      <c r="L1905" s="5">
        <f t="shared" si="266"/>
        <v>4387536.8</v>
      </c>
      <c r="M1905" s="7">
        <f t="shared" si="267"/>
        <v>0.586351777152046</v>
      </c>
      <c r="N1905" s="7">
        <f t="shared" si="268"/>
        <v>0.262074129539498</v>
      </c>
      <c r="O1905" s="7">
        <f t="shared" si="269"/>
        <v>0.805292510859324</v>
      </c>
      <c r="P1905" s="7">
        <f t="shared" si="270"/>
        <v>0.413648222847954</v>
      </c>
      <c r="Q1905" s="7">
        <f t="shared" si="271"/>
        <v>0.737925870460502</v>
      </c>
      <c r="R1905" s="11">
        <f t="shared" si="272"/>
        <v>-0.578827463667837</v>
      </c>
      <c r="S1905" s="12">
        <f t="shared" si="273"/>
        <v>0.232753743187808</v>
      </c>
    </row>
    <row r="1906" ht="14.4" spans="1:19">
      <c r="A1906" s="1">
        <v>2014</v>
      </c>
      <c r="B1906" s="1">
        <v>191</v>
      </c>
      <c r="C1906" s="2" t="s">
        <v>219</v>
      </c>
      <c r="D1906" s="5">
        <v>20030</v>
      </c>
      <c r="E1906" s="5">
        <v>6497.01</v>
      </c>
      <c r="F1906" s="7">
        <v>0.27492110636718</v>
      </c>
      <c r="G1906" s="5">
        <v>538.7</v>
      </c>
      <c r="H1906" s="5">
        <v>148.1</v>
      </c>
      <c r="I1906" s="5">
        <v>390.6</v>
      </c>
      <c r="J1906" s="5">
        <f t="shared" si="265"/>
        <v>2966443</v>
      </c>
      <c r="K1906" s="5">
        <f t="shared" si="265"/>
        <v>2537732.106</v>
      </c>
      <c r="L1906" s="5">
        <f t="shared" si="266"/>
        <v>5504175.106</v>
      </c>
      <c r="M1906" s="7">
        <f t="shared" si="267"/>
        <v>0.538944154731984</v>
      </c>
      <c r="N1906" s="7">
        <f t="shared" si="268"/>
        <v>0.27492110636718</v>
      </c>
      <c r="O1906" s="7">
        <f t="shared" si="269"/>
        <v>0.67312778594024</v>
      </c>
      <c r="P1906" s="7">
        <f t="shared" si="270"/>
        <v>0.461055845268016</v>
      </c>
      <c r="Q1906" s="7">
        <f t="shared" si="271"/>
        <v>0.72507889363282</v>
      </c>
      <c r="R1906" s="11">
        <f t="shared" si="272"/>
        <v>-0.452761292668352</v>
      </c>
      <c r="S1906" s="12">
        <f t="shared" si="273"/>
        <v>0.154030045124328</v>
      </c>
    </row>
    <row r="1907" ht="14.4" spans="1:19">
      <c r="A1907" s="1">
        <v>2015</v>
      </c>
      <c r="B1907" s="1">
        <v>191</v>
      </c>
      <c r="C1907" s="2" t="s">
        <v>219</v>
      </c>
      <c r="D1907" s="5">
        <v>21773</v>
      </c>
      <c r="E1907" s="5">
        <v>7212</v>
      </c>
      <c r="F1907" s="7">
        <v>0.291896869244936</v>
      </c>
      <c r="G1907" s="5">
        <v>543</v>
      </c>
      <c r="H1907" s="5">
        <v>158.5</v>
      </c>
      <c r="I1907" s="5">
        <v>384.5</v>
      </c>
      <c r="J1907" s="5">
        <f t="shared" si="265"/>
        <v>3451020.5</v>
      </c>
      <c r="K1907" s="5">
        <f t="shared" si="265"/>
        <v>2773014</v>
      </c>
      <c r="L1907" s="5">
        <f t="shared" si="266"/>
        <v>6224034.5</v>
      </c>
      <c r="M1907" s="7">
        <f t="shared" si="267"/>
        <v>0.554466801236401</v>
      </c>
      <c r="N1907" s="7">
        <f t="shared" si="268"/>
        <v>0.291896869244936</v>
      </c>
      <c r="O1907" s="7">
        <f t="shared" si="269"/>
        <v>0.641606381102127</v>
      </c>
      <c r="P1907" s="7">
        <f t="shared" si="270"/>
        <v>0.445533198763599</v>
      </c>
      <c r="Q1907" s="7">
        <f t="shared" si="271"/>
        <v>0.708103130755064</v>
      </c>
      <c r="R1907" s="11">
        <f t="shared" si="272"/>
        <v>-0.463317983626985</v>
      </c>
      <c r="S1907" s="12">
        <f t="shared" si="273"/>
        <v>0.149325894492528</v>
      </c>
    </row>
    <row r="1908" ht="14.4" spans="1:19">
      <c r="A1908" s="1">
        <v>2016</v>
      </c>
      <c r="B1908" s="1">
        <v>191</v>
      </c>
      <c r="C1908" s="2" t="s">
        <v>219</v>
      </c>
      <c r="D1908" s="5">
        <v>23645</v>
      </c>
      <c r="E1908" s="5">
        <v>7951</v>
      </c>
      <c r="F1908" s="7">
        <v>0.314885844748858</v>
      </c>
      <c r="G1908" s="5">
        <v>547.5</v>
      </c>
      <c r="H1908" s="5">
        <v>172.4</v>
      </c>
      <c r="I1908" s="5">
        <v>375.1</v>
      </c>
      <c r="J1908" s="5">
        <f t="shared" si="265"/>
        <v>4076398</v>
      </c>
      <c r="K1908" s="5">
        <f t="shared" si="265"/>
        <v>2982420.1</v>
      </c>
      <c r="L1908" s="5">
        <f t="shared" si="266"/>
        <v>7058818.1</v>
      </c>
      <c r="M1908" s="7">
        <f t="shared" si="267"/>
        <v>0.577490160852849</v>
      </c>
      <c r="N1908" s="7">
        <f t="shared" si="268"/>
        <v>0.314885844748858</v>
      </c>
      <c r="O1908" s="7">
        <f t="shared" si="269"/>
        <v>0.606481229245491</v>
      </c>
      <c r="P1908" s="7">
        <f t="shared" si="270"/>
        <v>0.422509839147151</v>
      </c>
      <c r="Q1908" s="7">
        <f t="shared" si="271"/>
        <v>0.685114155251142</v>
      </c>
      <c r="R1908" s="11">
        <f t="shared" si="272"/>
        <v>-0.483372739931002</v>
      </c>
      <c r="S1908" s="12">
        <f t="shared" si="273"/>
        <v>0.146007204034846</v>
      </c>
    </row>
    <row r="1909" ht="14.4" spans="1:19">
      <c r="A1909" s="1">
        <v>2017</v>
      </c>
      <c r="B1909" s="1">
        <v>191</v>
      </c>
      <c r="C1909" s="2" t="s">
        <v>219</v>
      </c>
      <c r="D1909" s="5">
        <v>25560</v>
      </c>
      <c r="E1909" s="5">
        <v>8675</v>
      </c>
      <c r="F1909" s="7">
        <v>0.333754740834387</v>
      </c>
      <c r="G1909" s="5">
        <v>553.7</v>
      </c>
      <c r="H1909" s="5">
        <v>184.8</v>
      </c>
      <c r="I1909" s="5">
        <v>368.9</v>
      </c>
      <c r="J1909" s="5">
        <f t="shared" si="265"/>
        <v>4723488</v>
      </c>
      <c r="K1909" s="5">
        <f t="shared" si="265"/>
        <v>3200207.5</v>
      </c>
      <c r="L1909" s="5">
        <f t="shared" si="266"/>
        <v>7923695.5</v>
      </c>
      <c r="M1909" s="7">
        <f t="shared" si="267"/>
        <v>0.596121847438484</v>
      </c>
      <c r="N1909" s="7">
        <f t="shared" si="268"/>
        <v>0.333754740834387</v>
      </c>
      <c r="O1909" s="7">
        <f t="shared" si="269"/>
        <v>0.580038673820009</v>
      </c>
      <c r="P1909" s="7">
        <f t="shared" si="270"/>
        <v>0.403878152561516</v>
      </c>
      <c r="Q1909" s="7">
        <f t="shared" si="271"/>
        <v>0.666245259165613</v>
      </c>
      <c r="R1909" s="11">
        <f t="shared" si="272"/>
        <v>-0.500544629856402</v>
      </c>
      <c r="S1909" s="12">
        <f t="shared" si="273"/>
        <v>0.14361468544236</v>
      </c>
    </row>
    <row r="1910" ht="14.4" spans="1:19">
      <c r="A1910" s="1">
        <v>2018</v>
      </c>
      <c r="B1910" s="1">
        <v>191</v>
      </c>
      <c r="C1910" s="2" t="s">
        <v>219</v>
      </c>
      <c r="D1910" s="5">
        <v>27632</v>
      </c>
      <c r="E1910" s="5">
        <v>9474</v>
      </c>
      <c r="F1910" s="7">
        <v>0.345555356823466</v>
      </c>
      <c r="G1910" s="5">
        <v>559.1</v>
      </c>
      <c r="H1910" s="5">
        <v>193.2</v>
      </c>
      <c r="I1910" s="5">
        <v>365.9</v>
      </c>
      <c r="J1910" s="5">
        <f t="shared" si="265"/>
        <v>5338502.4</v>
      </c>
      <c r="K1910" s="5">
        <f t="shared" si="265"/>
        <v>3466536.6</v>
      </c>
      <c r="L1910" s="5">
        <f t="shared" si="266"/>
        <v>8805039</v>
      </c>
      <c r="M1910" s="7">
        <f t="shared" si="267"/>
        <v>0.606300823880507</v>
      </c>
      <c r="N1910" s="7">
        <f t="shared" si="268"/>
        <v>0.345555356823466</v>
      </c>
      <c r="O1910" s="7">
        <f t="shared" si="269"/>
        <v>0.562223419214892</v>
      </c>
      <c r="P1910" s="7">
        <f t="shared" si="270"/>
        <v>0.393699176119492</v>
      </c>
      <c r="Q1910" s="7">
        <f t="shared" si="271"/>
        <v>0.654444643176534</v>
      </c>
      <c r="R1910" s="11">
        <f t="shared" si="272"/>
        <v>-0.508199897687871</v>
      </c>
      <c r="S1910" s="12">
        <f t="shared" si="273"/>
        <v>0.14079864125118</v>
      </c>
    </row>
    <row r="1911" ht="14.4" spans="1:19">
      <c r="A1911" s="1">
        <v>2019</v>
      </c>
      <c r="B1911" s="1">
        <v>191</v>
      </c>
      <c r="C1911" s="2" t="s">
        <v>219</v>
      </c>
      <c r="D1911" s="5">
        <v>29930</v>
      </c>
      <c r="E1911" s="5">
        <v>10555</v>
      </c>
      <c r="F1911" s="7">
        <v>0.353</v>
      </c>
      <c r="G1911" s="5">
        <v>564.57</v>
      </c>
      <c r="H1911" s="5">
        <v>199.29321</v>
      </c>
      <c r="I1911" s="5">
        <v>365.27679</v>
      </c>
      <c r="J1911" s="5">
        <f t="shared" si="265"/>
        <v>5964845.7753</v>
      </c>
      <c r="K1911" s="5">
        <f t="shared" si="265"/>
        <v>3855496.51845</v>
      </c>
      <c r="L1911" s="5">
        <f t="shared" si="266"/>
        <v>9820342.29375</v>
      </c>
      <c r="M1911" s="7">
        <f t="shared" si="267"/>
        <v>0.607396931479286</v>
      </c>
      <c r="N1911" s="7">
        <f t="shared" si="268"/>
        <v>0.353</v>
      </c>
      <c r="O1911" s="7">
        <f t="shared" si="269"/>
        <v>0.542714443771099</v>
      </c>
      <c r="P1911" s="7">
        <f t="shared" si="270"/>
        <v>0.392603068520714</v>
      </c>
      <c r="Q1911" s="7">
        <f t="shared" si="271"/>
        <v>0.647</v>
      </c>
      <c r="R1911" s="11">
        <f t="shared" si="272"/>
        <v>-0.499547196793225</v>
      </c>
      <c r="S1911" s="12">
        <f t="shared" si="273"/>
        <v>0.133519325484112</v>
      </c>
    </row>
    <row r="1912" ht="14.4" spans="1:19">
      <c r="A1912" s="1">
        <v>2010</v>
      </c>
      <c r="B1912" s="1">
        <v>192</v>
      </c>
      <c r="C1912" s="2" t="s">
        <v>220</v>
      </c>
      <c r="D1912" s="5">
        <v>13740</v>
      </c>
      <c r="E1912" s="5">
        <v>3410.2</v>
      </c>
      <c r="F1912" s="7">
        <v>0.2725</v>
      </c>
      <c r="G1912" s="5">
        <v>124.611929485575</v>
      </c>
      <c r="H1912" s="5">
        <v>33.9567507848192</v>
      </c>
      <c r="I1912" s="5">
        <v>90.655178700756</v>
      </c>
      <c r="J1912" s="5">
        <f t="shared" si="265"/>
        <v>466565.755783417</v>
      </c>
      <c r="K1912" s="5">
        <f t="shared" si="265"/>
        <v>309152.290405318</v>
      </c>
      <c r="L1912" s="5">
        <f t="shared" si="266"/>
        <v>775718.046188734</v>
      </c>
      <c r="M1912" s="7">
        <f t="shared" si="267"/>
        <v>0.601463067767666</v>
      </c>
      <c r="N1912" s="7">
        <f t="shared" si="268"/>
        <v>0.2725</v>
      </c>
      <c r="O1912" s="7">
        <f t="shared" si="269"/>
        <v>0.791726519206358</v>
      </c>
      <c r="P1912" s="7">
        <f t="shared" si="270"/>
        <v>0.398536932232334</v>
      </c>
      <c r="Q1912" s="7">
        <f t="shared" si="271"/>
        <v>0.7275</v>
      </c>
      <c r="R1912" s="11">
        <f t="shared" si="272"/>
        <v>-0.601813826985931</v>
      </c>
      <c r="S1912" s="12">
        <f t="shared" si="273"/>
        <v>0.236349224692899</v>
      </c>
    </row>
    <row r="1913" ht="14.4" spans="1:19">
      <c r="A1913" s="1">
        <v>2011</v>
      </c>
      <c r="B1913" s="1">
        <v>192</v>
      </c>
      <c r="C1913" s="2" t="s">
        <v>220</v>
      </c>
      <c r="D1913" s="5">
        <v>15812</v>
      </c>
      <c r="E1913" s="5">
        <v>4270</v>
      </c>
      <c r="F1913" s="7">
        <v>0.282296650717703</v>
      </c>
      <c r="G1913" s="5">
        <v>125.4</v>
      </c>
      <c r="H1913" s="5">
        <v>35.4</v>
      </c>
      <c r="I1913" s="5">
        <v>90</v>
      </c>
      <c r="J1913" s="5">
        <f t="shared" si="265"/>
        <v>559744.8</v>
      </c>
      <c r="K1913" s="5">
        <f t="shared" si="265"/>
        <v>384300</v>
      </c>
      <c r="L1913" s="5">
        <f t="shared" si="266"/>
        <v>944044.8</v>
      </c>
      <c r="M1913" s="7">
        <f t="shared" si="267"/>
        <v>0.592921861335394</v>
      </c>
      <c r="N1913" s="7">
        <f t="shared" si="268"/>
        <v>0.282296650717703</v>
      </c>
      <c r="O1913" s="7">
        <f t="shared" si="269"/>
        <v>0.742104150986718</v>
      </c>
      <c r="P1913" s="7">
        <f t="shared" si="270"/>
        <v>0.407078138664606</v>
      </c>
      <c r="Q1913" s="7">
        <f t="shared" si="271"/>
        <v>0.717703349282297</v>
      </c>
      <c r="R1913" s="11">
        <f t="shared" si="272"/>
        <v>-0.567051167207188</v>
      </c>
      <c r="S1913" s="12">
        <f t="shared" si="273"/>
        <v>0.209175640833473</v>
      </c>
    </row>
    <row r="1914" ht="14.4" spans="1:19">
      <c r="A1914" s="1">
        <v>2012</v>
      </c>
      <c r="B1914" s="1">
        <v>192</v>
      </c>
      <c r="C1914" s="2" t="s">
        <v>220</v>
      </c>
      <c r="D1914" s="5">
        <v>18907</v>
      </c>
      <c r="E1914" s="5">
        <v>5094</v>
      </c>
      <c r="F1914" s="7">
        <v>0.314580031695721</v>
      </c>
      <c r="G1914" s="5">
        <v>126.2</v>
      </c>
      <c r="H1914" s="5">
        <v>39.7</v>
      </c>
      <c r="I1914" s="5">
        <v>86.5</v>
      </c>
      <c r="J1914" s="5">
        <f t="shared" si="265"/>
        <v>750607.9</v>
      </c>
      <c r="K1914" s="5">
        <f t="shared" si="265"/>
        <v>440631</v>
      </c>
      <c r="L1914" s="5">
        <f t="shared" si="266"/>
        <v>1191238.9</v>
      </c>
      <c r="M1914" s="7">
        <f t="shared" si="267"/>
        <v>0.63010694160508</v>
      </c>
      <c r="N1914" s="7">
        <f t="shared" si="268"/>
        <v>0.314580031695721</v>
      </c>
      <c r="O1914" s="7">
        <f t="shared" si="269"/>
        <v>0.694651036991242</v>
      </c>
      <c r="P1914" s="7">
        <f t="shared" si="270"/>
        <v>0.36989305839492</v>
      </c>
      <c r="Q1914" s="7">
        <f t="shared" si="271"/>
        <v>0.685419968304279</v>
      </c>
      <c r="R1914" s="11">
        <f t="shared" si="272"/>
        <v>-0.616817810317284</v>
      </c>
      <c r="S1914" s="12">
        <f t="shared" si="273"/>
        <v>0.209547814070631</v>
      </c>
    </row>
    <row r="1915" ht="14.4" spans="1:19">
      <c r="A1915" s="1">
        <v>2013</v>
      </c>
      <c r="B1915" s="1">
        <v>192</v>
      </c>
      <c r="C1915" s="2" t="s">
        <v>220</v>
      </c>
      <c r="D1915" s="5">
        <v>21554</v>
      </c>
      <c r="E1915" s="5">
        <v>6037</v>
      </c>
      <c r="F1915" s="7">
        <v>0.326241134751773</v>
      </c>
      <c r="G1915" s="5">
        <v>126.9</v>
      </c>
      <c r="H1915" s="5">
        <v>41.4</v>
      </c>
      <c r="I1915" s="5">
        <v>85.5</v>
      </c>
      <c r="J1915" s="5">
        <f t="shared" si="265"/>
        <v>892335.6</v>
      </c>
      <c r="K1915" s="5">
        <f t="shared" si="265"/>
        <v>516163.5</v>
      </c>
      <c r="L1915" s="5">
        <f t="shared" si="266"/>
        <v>1408499.1</v>
      </c>
      <c r="M1915" s="7">
        <f t="shared" si="267"/>
        <v>0.633536507052081</v>
      </c>
      <c r="N1915" s="7">
        <f t="shared" si="268"/>
        <v>0.326241134751773</v>
      </c>
      <c r="O1915" s="7">
        <f t="shared" si="269"/>
        <v>0.663680840556395</v>
      </c>
      <c r="P1915" s="7">
        <f t="shared" si="270"/>
        <v>0.366463492947919</v>
      </c>
      <c r="Q1915" s="7">
        <f t="shared" si="271"/>
        <v>0.673758865248227</v>
      </c>
      <c r="R1915" s="11">
        <f t="shared" si="272"/>
        <v>-0.608973373803956</v>
      </c>
      <c r="S1915" s="12">
        <f t="shared" si="273"/>
        <v>0.197299531847011</v>
      </c>
    </row>
    <row r="1916" ht="14.4" spans="1:19">
      <c r="A1916" s="1">
        <v>2014</v>
      </c>
      <c r="B1916" s="1">
        <v>192</v>
      </c>
      <c r="C1916" s="2" t="s">
        <v>220</v>
      </c>
      <c r="D1916" s="5">
        <v>23752</v>
      </c>
      <c r="E1916" s="5">
        <v>7183.37</v>
      </c>
      <c r="F1916" s="7">
        <v>0.338823529411765</v>
      </c>
      <c r="G1916" s="5">
        <v>127.5</v>
      </c>
      <c r="H1916" s="5">
        <v>43.2</v>
      </c>
      <c r="I1916" s="5">
        <v>84.3</v>
      </c>
      <c r="J1916" s="5">
        <f t="shared" si="265"/>
        <v>1026086.4</v>
      </c>
      <c r="K1916" s="5">
        <f t="shared" si="265"/>
        <v>605558.091</v>
      </c>
      <c r="L1916" s="5">
        <f t="shared" si="266"/>
        <v>1631644.491</v>
      </c>
      <c r="M1916" s="7">
        <f t="shared" si="267"/>
        <v>0.628866401755896</v>
      </c>
      <c r="N1916" s="7">
        <f t="shared" si="268"/>
        <v>0.338823529411765</v>
      </c>
      <c r="O1916" s="7">
        <f t="shared" si="269"/>
        <v>0.61843942666274</v>
      </c>
      <c r="P1916" s="7">
        <f t="shared" si="270"/>
        <v>0.371133598244104</v>
      </c>
      <c r="Q1916" s="7">
        <f t="shared" si="271"/>
        <v>0.661176470588235</v>
      </c>
      <c r="R1916" s="11">
        <f t="shared" si="272"/>
        <v>-0.577458678521746</v>
      </c>
      <c r="S1916" s="12">
        <f t="shared" si="273"/>
        <v>0.174601459752316</v>
      </c>
    </row>
    <row r="1917" ht="14.4" spans="1:19">
      <c r="A1917" s="1">
        <v>2015</v>
      </c>
      <c r="B1917" s="1">
        <v>192</v>
      </c>
      <c r="C1917" s="2" t="s">
        <v>220</v>
      </c>
      <c r="D1917" s="5">
        <v>25803</v>
      </c>
      <c r="E1917" s="5">
        <v>7924</v>
      </c>
      <c r="F1917" s="7">
        <v>0.35625</v>
      </c>
      <c r="G1917" s="5">
        <v>128</v>
      </c>
      <c r="H1917" s="5">
        <v>45.6</v>
      </c>
      <c r="I1917" s="5">
        <v>82.4</v>
      </c>
      <c r="J1917" s="5">
        <f t="shared" si="265"/>
        <v>1176616.8</v>
      </c>
      <c r="K1917" s="5">
        <f t="shared" si="265"/>
        <v>652937.6</v>
      </c>
      <c r="L1917" s="5">
        <f t="shared" si="266"/>
        <v>1829554.4</v>
      </c>
      <c r="M1917" s="7">
        <f t="shared" si="267"/>
        <v>0.643116597134253</v>
      </c>
      <c r="N1917" s="7">
        <f t="shared" si="268"/>
        <v>0.35625</v>
      </c>
      <c r="O1917" s="7">
        <f t="shared" si="269"/>
        <v>0.590693309239635</v>
      </c>
      <c r="P1917" s="7">
        <f t="shared" si="270"/>
        <v>0.356883402865747</v>
      </c>
      <c r="Q1917" s="7">
        <f t="shared" si="271"/>
        <v>0.64375</v>
      </c>
      <c r="R1917" s="11">
        <f t="shared" si="272"/>
        <v>-0.589901326161512</v>
      </c>
      <c r="S1917" s="12">
        <f t="shared" si="273"/>
        <v>0.169358678352628</v>
      </c>
    </row>
    <row r="1918" ht="14.4" spans="1:19">
      <c r="A1918" s="1">
        <v>2016</v>
      </c>
      <c r="B1918" s="1">
        <v>192</v>
      </c>
      <c r="C1918" s="2" t="s">
        <v>220</v>
      </c>
      <c r="D1918" s="5">
        <v>28099</v>
      </c>
      <c r="E1918" s="5">
        <v>8750</v>
      </c>
      <c r="F1918" s="7">
        <v>0.37431906614786</v>
      </c>
      <c r="G1918" s="5">
        <v>128.5</v>
      </c>
      <c r="H1918" s="5">
        <v>48.1</v>
      </c>
      <c r="I1918" s="5">
        <v>80.4</v>
      </c>
      <c r="J1918" s="5">
        <f t="shared" si="265"/>
        <v>1351561.9</v>
      </c>
      <c r="K1918" s="5">
        <f t="shared" si="265"/>
        <v>703500</v>
      </c>
      <c r="L1918" s="5">
        <f t="shared" si="266"/>
        <v>2055061.9</v>
      </c>
      <c r="M1918" s="7">
        <f t="shared" si="267"/>
        <v>0.657674544985725</v>
      </c>
      <c r="N1918" s="7">
        <f t="shared" si="268"/>
        <v>0.37431906614786</v>
      </c>
      <c r="O1918" s="7">
        <f t="shared" si="269"/>
        <v>0.563601644721935</v>
      </c>
      <c r="P1918" s="7">
        <f t="shared" si="270"/>
        <v>0.342325455014275</v>
      </c>
      <c r="Q1918" s="7">
        <f t="shared" si="271"/>
        <v>0.62568093385214</v>
      </c>
      <c r="R1918" s="11">
        <f t="shared" si="272"/>
        <v>-0.603078643426391</v>
      </c>
      <c r="S1918" s="12">
        <f t="shared" si="273"/>
        <v>0.164217284225374</v>
      </c>
    </row>
    <row r="1919" ht="14.4" spans="1:19">
      <c r="A1919" s="1">
        <v>2017</v>
      </c>
      <c r="B1919" s="1">
        <v>192</v>
      </c>
      <c r="C1919" s="2" t="s">
        <v>220</v>
      </c>
      <c r="D1919" s="5">
        <v>30403</v>
      </c>
      <c r="E1919" s="5">
        <v>9520</v>
      </c>
      <c r="F1919" s="7">
        <v>0.392248062015504</v>
      </c>
      <c r="G1919" s="5">
        <v>129</v>
      </c>
      <c r="H1919" s="5">
        <v>50.6</v>
      </c>
      <c r="I1919" s="5">
        <v>78.4</v>
      </c>
      <c r="J1919" s="5">
        <f t="shared" si="265"/>
        <v>1538391.8</v>
      </c>
      <c r="K1919" s="5">
        <f t="shared" si="265"/>
        <v>746368</v>
      </c>
      <c r="L1919" s="5">
        <f t="shared" si="266"/>
        <v>2284759.8</v>
      </c>
      <c r="M1919" s="7">
        <f t="shared" si="267"/>
        <v>0.673327585683187</v>
      </c>
      <c r="N1919" s="7">
        <f t="shared" si="268"/>
        <v>0.392248062015504</v>
      </c>
      <c r="O1919" s="7">
        <f t="shared" si="269"/>
        <v>0.540337514662744</v>
      </c>
      <c r="P1919" s="7">
        <f t="shared" si="270"/>
        <v>0.326672414316814</v>
      </c>
      <c r="Q1919" s="7">
        <f t="shared" si="271"/>
        <v>0.607751937984496</v>
      </c>
      <c r="R1919" s="11">
        <f t="shared" si="272"/>
        <v>-0.620808924287718</v>
      </c>
      <c r="S1919" s="12">
        <f t="shared" si="273"/>
        <v>0.161023004075426</v>
      </c>
    </row>
    <row r="1920" ht="14.4" spans="1:19">
      <c r="A1920" s="1">
        <v>2018</v>
      </c>
      <c r="B1920" s="1">
        <v>192</v>
      </c>
      <c r="C1920" s="2" t="s">
        <v>220</v>
      </c>
      <c r="D1920" s="5">
        <v>32903</v>
      </c>
      <c r="E1920" s="5">
        <v>10385</v>
      </c>
      <c r="F1920" s="7">
        <v>0.404320987654321</v>
      </c>
      <c r="G1920" s="5">
        <v>129.6</v>
      </c>
      <c r="H1920" s="5">
        <v>52.4</v>
      </c>
      <c r="I1920" s="5">
        <v>77.2</v>
      </c>
      <c r="J1920" s="5">
        <f t="shared" si="265"/>
        <v>1724117.2</v>
      </c>
      <c r="K1920" s="5">
        <f t="shared" si="265"/>
        <v>801722</v>
      </c>
      <c r="L1920" s="5">
        <f t="shared" si="266"/>
        <v>2525839.2</v>
      </c>
      <c r="M1920" s="7">
        <f t="shared" si="267"/>
        <v>0.682591829281927</v>
      </c>
      <c r="N1920" s="7">
        <f t="shared" si="268"/>
        <v>0.404320987654321</v>
      </c>
      <c r="O1920" s="7">
        <f t="shared" si="269"/>
        <v>0.52368798001576</v>
      </c>
      <c r="P1920" s="7">
        <f t="shared" si="270"/>
        <v>0.317408170718073</v>
      </c>
      <c r="Q1920" s="7">
        <f t="shared" si="271"/>
        <v>0.595679012345679</v>
      </c>
      <c r="R1920" s="11">
        <f t="shared" si="272"/>
        <v>-0.629513401680688</v>
      </c>
      <c r="S1920" s="12">
        <f t="shared" si="273"/>
        <v>0.157652438981936</v>
      </c>
    </row>
    <row r="1921" ht="14.4" spans="1:19">
      <c r="A1921" s="1">
        <v>2019</v>
      </c>
      <c r="B1921" s="1">
        <v>192</v>
      </c>
      <c r="C1921" s="2" t="s">
        <v>220</v>
      </c>
      <c r="D1921" s="5">
        <v>35667</v>
      </c>
      <c r="E1921" s="5">
        <v>11475</v>
      </c>
      <c r="F1921" s="7">
        <v>0.4161</v>
      </c>
      <c r="G1921" s="5">
        <v>130.24</v>
      </c>
      <c r="H1921" s="5">
        <v>54.192864</v>
      </c>
      <c r="I1921" s="5">
        <v>76.047136</v>
      </c>
      <c r="J1921" s="5">
        <f t="shared" si="265"/>
        <v>1932896.880288</v>
      </c>
      <c r="K1921" s="5">
        <f t="shared" si="265"/>
        <v>872640.8856</v>
      </c>
      <c r="L1921" s="5">
        <f t="shared" si="266"/>
        <v>2805537.765888</v>
      </c>
      <c r="M1921" s="7">
        <f t="shared" si="267"/>
        <v>0.688957712061383</v>
      </c>
      <c r="N1921" s="7">
        <f t="shared" si="268"/>
        <v>0.4161</v>
      </c>
      <c r="O1921" s="7">
        <f t="shared" si="269"/>
        <v>0.504254277323169</v>
      </c>
      <c r="P1921" s="7">
        <f t="shared" si="270"/>
        <v>0.311042287938617</v>
      </c>
      <c r="Q1921" s="7">
        <f t="shared" si="271"/>
        <v>0.5839</v>
      </c>
      <c r="R1921" s="11">
        <f t="shared" si="272"/>
        <v>-0.62980085827474</v>
      </c>
      <c r="S1921" s="12">
        <f t="shared" si="273"/>
        <v>0.151515173298256</v>
      </c>
    </row>
    <row r="1922" ht="14.4" spans="1:19">
      <c r="A1922" s="1">
        <v>2010</v>
      </c>
      <c r="B1922" s="1">
        <v>193</v>
      </c>
      <c r="C1922" s="2" t="s">
        <v>221</v>
      </c>
      <c r="D1922" s="5">
        <v>13471</v>
      </c>
      <c r="E1922" s="5">
        <v>3456</v>
      </c>
      <c r="F1922" s="7">
        <v>0.3025</v>
      </c>
      <c r="G1922" s="5">
        <v>254.565647332967</v>
      </c>
      <c r="H1922" s="5">
        <v>77.0061083182226</v>
      </c>
      <c r="I1922" s="5">
        <v>177.559539014745</v>
      </c>
      <c r="J1922" s="5">
        <f t="shared" si="265"/>
        <v>1037349.28515478</v>
      </c>
      <c r="K1922" s="5">
        <f t="shared" si="265"/>
        <v>613645.766834958</v>
      </c>
      <c r="L1922" s="5">
        <f t="shared" si="266"/>
        <v>1650995.05198973</v>
      </c>
      <c r="M1922" s="7">
        <f t="shared" si="267"/>
        <v>0.628317622093774</v>
      </c>
      <c r="N1922" s="7">
        <f t="shared" si="268"/>
        <v>0.3025</v>
      </c>
      <c r="O1922" s="7">
        <f t="shared" si="269"/>
        <v>0.730964528805191</v>
      </c>
      <c r="P1922" s="7">
        <f t="shared" si="270"/>
        <v>0.371682377906226</v>
      </c>
      <c r="Q1922" s="7">
        <f t="shared" si="271"/>
        <v>0.6975</v>
      </c>
      <c r="R1922" s="11">
        <f t="shared" si="272"/>
        <v>-0.62946284696943</v>
      </c>
      <c r="S1922" s="12">
        <f t="shared" si="273"/>
        <v>0.225317646808553</v>
      </c>
    </row>
    <row r="1923" ht="14.4" spans="1:19">
      <c r="A1923" s="1">
        <v>2011</v>
      </c>
      <c r="B1923" s="1">
        <v>193</v>
      </c>
      <c r="C1923" s="2" t="s">
        <v>221</v>
      </c>
      <c r="D1923" s="5">
        <v>14877</v>
      </c>
      <c r="E1923" s="5">
        <v>4338.4</v>
      </c>
      <c r="F1923" s="7">
        <v>0.322139789144865</v>
      </c>
      <c r="G1923" s="5">
        <v>256.1</v>
      </c>
      <c r="H1923" s="5">
        <v>82.5</v>
      </c>
      <c r="I1923" s="5">
        <v>173.6</v>
      </c>
      <c r="J1923" s="5">
        <f t="shared" ref="J1923:K1986" si="274">D1923*H1923</f>
        <v>1227352.5</v>
      </c>
      <c r="K1923" s="5">
        <f t="shared" si="274"/>
        <v>753146.24</v>
      </c>
      <c r="L1923" s="5">
        <f t="shared" ref="L1923:L1986" si="275">J1923+K1923</f>
        <v>1980498.74</v>
      </c>
      <c r="M1923" s="7">
        <f t="shared" ref="M1923:M1986" si="276">J1923/L1923</f>
        <v>0.619718899694932</v>
      </c>
      <c r="N1923" s="7">
        <f t="shared" ref="N1923:N1986" si="277">H1923/G1923</f>
        <v>0.322139789144865</v>
      </c>
      <c r="O1923" s="7">
        <f t="shared" ref="O1923:O1986" si="278">LN(M1923/N1923)</f>
        <v>0.654280408521796</v>
      </c>
      <c r="P1923" s="7">
        <f t="shared" ref="P1923:P1986" si="279">K1923/L1923</f>
        <v>0.380281100305068</v>
      </c>
      <c r="Q1923" s="7">
        <f t="shared" ref="Q1923:Q1986" si="280">I1923/G1923</f>
        <v>0.677860210855135</v>
      </c>
      <c r="R1923" s="11">
        <f t="shared" ref="R1923:R1986" si="281">LN(P1923/Q1923)</f>
        <v>-0.578030371108596</v>
      </c>
      <c r="S1923" s="12">
        <f t="shared" ref="S1923:S1986" si="282">M1923*O1923+P1923*R1923</f>
        <v>0.185655909326155</v>
      </c>
    </row>
    <row r="1924" ht="14.4" spans="1:19">
      <c r="A1924" s="1">
        <v>2012</v>
      </c>
      <c r="B1924" s="1">
        <v>193</v>
      </c>
      <c r="C1924" s="2" t="s">
        <v>221</v>
      </c>
      <c r="D1924" s="5">
        <v>17546</v>
      </c>
      <c r="E1924" s="5">
        <v>5020</v>
      </c>
      <c r="F1924" s="7">
        <v>0.347184466019417</v>
      </c>
      <c r="G1924" s="5">
        <v>257.5</v>
      </c>
      <c r="H1924" s="5">
        <v>89.4</v>
      </c>
      <c r="I1924" s="5">
        <v>168.1</v>
      </c>
      <c r="J1924" s="5">
        <f t="shared" si="274"/>
        <v>1568612.4</v>
      </c>
      <c r="K1924" s="5">
        <f t="shared" si="274"/>
        <v>843862</v>
      </c>
      <c r="L1924" s="5">
        <f t="shared" si="275"/>
        <v>2412474.4</v>
      </c>
      <c r="M1924" s="7">
        <f t="shared" si="276"/>
        <v>0.650208930714456</v>
      </c>
      <c r="N1924" s="7">
        <f t="shared" si="277"/>
        <v>0.347184466019417</v>
      </c>
      <c r="O1924" s="7">
        <f t="shared" si="278"/>
        <v>0.627437502052107</v>
      </c>
      <c r="P1924" s="7">
        <f t="shared" si="279"/>
        <v>0.349791069285543</v>
      </c>
      <c r="Q1924" s="7">
        <f t="shared" si="280"/>
        <v>0.652815533980582</v>
      </c>
      <c r="R1924" s="11">
        <f t="shared" si="281"/>
        <v>-0.623958567950447</v>
      </c>
      <c r="S1924" s="12">
        <f t="shared" si="282"/>
        <v>0.189710332626187</v>
      </c>
    </row>
    <row r="1925" ht="14.4" spans="1:19">
      <c r="A1925" s="1">
        <v>2013</v>
      </c>
      <c r="B1925" s="1">
        <v>193</v>
      </c>
      <c r="C1925" s="2" t="s">
        <v>221</v>
      </c>
      <c r="D1925" s="5">
        <v>19480</v>
      </c>
      <c r="E1925" s="5">
        <v>5873</v>
      </c>
      <c r="F1925" s="7">
        <v>0.359133126934985</v>
      </c>
      <c r="G1925" s="5">
        <v>258.4</v>
      </c>
      <c r="H1925" s="5">
        <v>92.8</v>
      </c>
      <c r="I1925" s="5">
        <v>165.6</v>
      </c>
      <c r="J1925" s="5">
        <f t="shared" si="274"/>
        <v>1807744</v>
      </c>
      <c r="K1925" s="5">
        <f t="shared" si="274"/>
        <v>972568.8</v>
      </c>
      <c r="L1925" s="5">
        <f t="shared" si="275"/>
        <v>2780312.8</v>
      </c>
      <c r="M1925" s="7">
        <f t="shared" si="276"/>
        <v>0.650194467327561</v>
      </c>
      <c r="N1925" s="7">
        <f t="shared" si="277"/>
        <v>0.359133126934985</v>
      </c>
      <c r="O1925" s="7">
        <f t="shared" si="278"/>
        <v>0.593578351782215</v>
      </c>
      <c r="P1925" s="7">
        <f t="shared" si="279"/>
        <v>0.349805532672439</v>
      </c>
      <c r="Q1925" s="7">
        <f t="shared" si="280"/>
        <v>0.640866873065016</v>
      </c>
      <c r="R1925" s="11">
        <f t="shared" si="281"/>
        <v>-0.605444369891791</v>
      </c>
      <c r="S1925" s="12">
        <f t="shared" si="282"/>
        <v>0.174153569940682</v>
      </c>
    </row>
    <row r="1926" ht="14.4" spans="1:19">
      <c r="A1926" s="1">
        <v>2014</v>
      </c>
      <c r="B1926" s="1">
        <v>193</v>
      </c>
      <c r="C1926" s="2" t="s">
        <v>221</v>
      </c>
      <c r="D1926" s="5">
        <v>21058</v>
      </c>
      <c r="E1926" s="5">
        <v>7096.11</v>
      </c>
      <c r="F1926" s="7">
        <v>0.371626831148805</v>
      </c>
      <c r="G1926" s="5">
        <v>259.4</v>
      </c>
      <c r="H1926" s="5">
        <v>96.4</v>
      </c>
      <c r="I1926" s="5">
        <v>163</v>
      </c>
      <c r="J1926" s="5">
        <f t="shared" si="274"/>
        <v>2029991.2</v>
      </c>
      <c r="K1926" s="5">
        <f t="shared" si="274"/>
        <v>1156665.93</v>
      </c>
      <c r="L1926" s="5">
        <f t="shared" si="275"/>
        <v>3186657.13</v>
      </c>
      <c r="M1926" s="7">
        <f t="shared" si="276"/>
        <v>0.637028433617519</v>
      </c>
      <c r="N1926" s="7">
        <f t="shared" si="277"/>
        <v>0.371626831148805</v>
      </c>
      <c r="O1926" s="7">
        <f t="shared" si="278"/>
        <v>0.538924082621876</v>
      </c>
      <c r="P1926" s="7">
        <f t="shared" si="279"/>
        <v>0.362971566382481</v>
      </c>
      <c r="Q1926" s="7">
        <f t="shared" si="280"/>
        <v>0.628373168851195</v>
      </c>
      <c r="R1926" s="11">
        <f t="shared" si="281"/>
        <v>-0.54880970623447</v>
      </c>
      <c r="S1926" s="12">
        <f t="shared" si="282"/>
        <v>0.144107645473538</v>
      </c>
    </row>
    <row r="1927" ht="14.4" spans="1:19">
      <c r="A1927" s="1">
        <v>2015</v>
      </c>
      <c r="B1927" s="1">
        <v>193</v>
      </c>
      <c r="C1927" s="2" t="s">
        <v>221</v>
      </c>
      <c r="D1927" s="5">
        <v>22830</v>
      </c>
      <c r="E1927" s="5">
        <v>7914</v>
      </c>
      <c r="F1927" s="7">
        <v>0.388483685220729</v>
      </c>
      <c r="G1927" s="5">
        <v>260.5</v>
      </c>
      <c r="H1927" s="5">
        <v>101.2</v>
      </c>
      <c r="I1927" s="5">
        <v>159.3</v>
      </c>
      <c r="J1927" s="5">
        <f t="shared" si="274"/>
        <v>2310396</v>
      </c>
      <c r="K1927" s="5">
        <f t="shared" si="274"/>
        <v>1260700.2</v>
      </c>
      <c r="L1927" s="5">
        <f t="shared" si="275"/>
        <v>3571096.2</v>
      </c>
      <c r="M1927" s="7">
        <f t="shared" si="276"/>
        <v>0.646971089717493</v>
      </c>
      <c r="N1927" s="7">
        <f t="shared" si="277"/>
        <v>0.388483685220729</v>
      </c>
      <c r="O1927" s="7">
        <f t="shared" si="278"/>
        <v>0.510050435270824</v>
      </c>
      <c r="P1927" s="7">
        <f t="shared" si="279"/>
        <v>0.353028910282507</v>
      </c>
      <c r="Q1927" s="7">
        <f t="shared" si="280"/>
        <v>0.611516314779271</v>
      </c>
      <c r="R1927" s="11">
        <f t="shared" si="281"/>
        <v>-0.549391682307648</v>
      </c>
      <c r="S1927" s="12">
        <f t="shared" si="282"/>
        <v>0.136036738994705</v>
      </c>
    </row>
    <row r="1928" ht="14.4" spans="1:19">
      <c r="A1928" s="1">
        <v>2016</v>
      </c>
      <c r="B1928" s="1">
        <v>193</v>
      </c>
      <c r="C1928" s="2" t="s">
        <v>221</v>
      </c>
      <c r="D1928" s="5">
        <v>24795</v>
      </c>
      <c r="E1928" s="5">
        <v>8669</v>
      </c>
      <c r="F1928" s="7">
        <v>0.406572411157814</v>
      </c>
      <c r="G1928" s="5">
        <v>261.7</v>
      </c>
      <c r="H1928" s="5">
        <v>106.4</v>
      </c>
      <c r="I1928" s="5">
        <v>155.3</v>
      </c>
      <c r="J1928" s="5">
        <f t="shared" si="274"/>
        <v>2638188</v>
      </c>
      <c r="K1928" s="5">
        <f t="shared" si="274"/>
        <v>1346295.7</v>
      </c>
      <c r="L1928" s="5">
        <f t="shared" si="275"/>
        <v>3984483.7</v>
      </c>
      <c r="M1928" s="7">
        <f t="shared" si="276"/>
        <v>0.662115395276934</v>
      </c>
      <c r="N1928" s="7">
        <f t="shared" si="277"/>
        <v>0.406572411157814</v>
      </c>
      <c r="O1928" s="7">
        <f t="shared" si="278"/>
        <v>0.487677807499814</v>
      </c>
      <c r="P1928" s="7">
        <f t="shared" si="279"/>
        <v>0.337884604723066</v>
      </c>
      <c r="Q1928" s="7">
        <f t="shared" si="280"/>
        <v>0.593427588842186</v>
      </c>
      <c r="R1928" s="11">
        <f t="shared" si="281"/>
        <v>-0.56321076855478</v>
      </c>
      <c r="S1928" s="12">
        <f t="shared" si="282"/>
        <v>0.132598736371621</v>
      </c>
    </row>
    <row r="1929" ht="14.4" spans="1:19">
      <c r="A1929" s="1">
        <v>2017</v>
      </c>
      <c r="B1929" s="1">
        <v>193</v>
      </c>
      <c r="C1929" s="2" t="s">
        <v>221</v>
      </c>
      <c r="D1929" s="5">
        <v>26853</v>
      </c>
      <c r="E1929" s="5">
        <v>9484</v>
      </c>
      <c r="F1929" s="7">
        <v>0.422915873620099</v>
      </c>
      <c r="G1929" s="5">
        <v>262.7</v>
      </c>
      <c r="H1929" s="5">
        <v>111.1</v>
      </c>
      <c r="I1929" s="5">
        <v>151.6</v>
      </c>
      <c r="J1929" s="5">
        <f t="shared" si="274"/>
        <v>2983368.3</v>
      </c>
      <c r="K1929" s="5">
        <f t="shared" si="274"/>
        <v>1437774.4</v>
      </c>
      <c r="L1929" s="5">
        <f t="shared" si="275"/>
        <v>4421142.7</v>
      </c>
      <c r="M1929" s="7">
        <f t="shared" si="276"/>
        <v>0.674795749071841</v>
      </c>
      <c r="N1929" s="7">
        <f t="shared" si="277"/>
        <v>0.422915873620099</v>
      </c>
      <c r="O1929" s="7">
        <f t="shared" si="278"/>
        <v>0.467236772177867</v>
      </c>
      <c r="P1929" s="7">
        <f t="shared" si="279"/>
        <v>0.325204250928159</v>
      </c>
      <c r="Q1929" s="7">
        <f t="shared" si="280"/>
        <v>0.577084126379901</v>
      </c>
      <c r="R1929" s="11">
        <f t="shared" si="281"/>
        <v>-0.573534606175885</v>
      </c>
      <c r="S1929" s="12">
        <f t="shared" si="282"/>
        <v>0.128773495692867</v>
      </c>
    </row>
    <row r="1930" ht="14.4" spans="1:19">
      <c r="A1930" s="1">
        <v>2018</v>
      </c>
      <c r="B1930" s="1">
        <v>193</v>
      </c>
      <c r="C1930" s="2" t="s">
        <v>221</v>
      </c>
      <c r="D1930" s="5">
        <v>29088</v>
      </c>
      <c r="E1930" s="5">
        <v>10386</v>
      </c>
      <c r="F1930" s="7">
        <v>0.434584755403868</v>
      </c>
      <c r="G1930" s="5">
        <v>263.7</v>
      </c>
      <c r="H1930" s="5">
        <v>114.6</v>
      </c>
      <c r="I1930" s="5">
        <v>149.1</v>
      </c>
      <c r="J1930" s="5">
        <f t="shared" si="274"/>
        <v>3333484.8</v>
      </c>
      <c r="K1930" s="5">
        <f t="shared" si="274"/>
        <v>1548552.6</v>
      </c>
      <c r="L1930" s="5">
        <f t="shared" si="275"/>
        <v>4882037.4</v>
      </c>
      <c r="M1930" s="7">
        <f t="shared" si="276"/>
        <v>0.682806076004252</v>
      </c>
      <c r="N1930" s="7">
        <f t="shared" si="277"/>
        <v>0.434584755403868</v>
      </c>
      <c r="O1930" s="7">
        <f t="shared" si="278"/>
        <v>0.451819899635992</v>
      </c>
      <c r="P1930" s="7">
        <f t="shared" si="279"/>
        <v>0.317193923995748</v>
      </c>
      <c r="Q1930" s="7">
        <f t="shared" si="280"/>
        <v>0.565415244596132</v>
      </c>
      <c r="R1930" s="11">
        <f t="shared" si="281"/>
        <v>-0.57804707293695</v>
      </c>
      <c r="S1930" s="12">
        <f t="shared" si="282"/>
        <v>0.125152353411959</v>
      </c>
    </row>
    <row r="1931" ht="14.4" spans="1:19">
      <c r="A1931" s="1">
        <v>2019</v>
      </c>
      <c r="B1931" s="1">
        <v>193</v>
      </c>
      <c r="C1931" s="2" t="s">
        <v>221</v>
      </c>
      <c r="D1931" s="5">
        <v>31456</v>
      </c>
      <c r="E1931" s="5">
        <v>11502</v>
      </c>
      <c r="F1931" s="7">
        <v>0.446</v>
      </c>
      <c r="G1931" s="5">
        <v>265.22</v>
      </c>
      <c r="H1931" s="5">
        <v>118.28812</v>
      </c>
      <c r="I1931" s="5">
        <v>146.93188</v>
      </c>
      <c r="J1931" s="5">
        <f t="shared" si="274"/>
        <v>3720871.10272</v>
      </c>
      <c r="K1931" s="5">
        <f t="shared" si="274"/>
        <v>1690010.48376</v>
      </c>
      <c r="L1931" s="5">
        <f t="shared" si="275"/>
        <v>5410881.58648</v>
      </c>
      <c r="M1931" s="7">
        <f t="shared" si="276"/>
        <v>0.6876644855835</v>
      </c>
      <c r="N1931" s="7">
        <f t="shared" si="277"/>
        <v>0.446</v>
      </c>
      <c r="O1931" s="7">
        <f t="shared" si="278"/>
        <v>0.432982100662342</v>
      </c>
      <c r="P1931" s="7">
        <f t="shared" si="279"/>
        <v>0.3123355144165</v>
      </c>
      <c r="Q1931" s="7">
        <f t="shared" si="280"/>
        <v>0.554</v>
      </c>
      <c r="R1931" s="11">
        <f t="shared" si="281"/>
        <v>-0.573086710010851</v>
      </c>
      <c r="S1931" s="12">
        <f t="shared" si="282"/>
        <v>0.118751081142334</v>
      </c>
    </row>
    <row r="1932" ht="14.4" spans="1:19">
      <c r="A1932" s="1">
        <v>2010</v>
      </c>
      <c r="B1932" s="1">
        <v>194</v>
      </c>
      <c r="C1932" s="2" t="s">
        <v>222</v>
      </c>
      <c r="D1932" s="5">
        <v>12857</v>
      </c>
      <c r="E1932" s="5">
        <v>3279.3</v>
      </c>
      <c r="F1932" s="7">
        <v>0.2905</v>
      </c>
      <c r="G1932" s="5">
        <v>243.214046738674</v>
      </c>
      <c r="H1932" s="5">
        <v>70.6536805775848</v>
      </c>
      <c r="I1932" s="5">
        <v>172.560366161089</v>
      </c>
      <c r="J1932" s="5">
        <f t="shared" si="274"/>
        <v>908394.371186008</v>
      </c>
      <c r="K1932" s="5">
        <f t="shared" si="274"/>
        <v>565877.20875206</v>
      </c>
      <c r="L1932" s="5">
        <f t="shared" si="275"/>
        <v>1474271.57993807</v>
      </c>
      <c r="M1932" s="7">
        <f t="shared" si="276"/>
        <v>0.616164880031241</v>
      </c>
      <c r="N1932" s="7">
        <f t="shared" si="277"/>
        <v>0.2905</v>
      </c>
      <c r="O1932" s="7">
        <f t="shared" si="278"/>
        <v>0.751911013814746</v>
      </c>
      <c r="P1932" s="7">
        <f t="shared" si="279"/>
        <v>0.383835119968759</v>
      </c>
      <c r="Q1932" s="7">
        <f t="shared" si="280"/>
        <v>0.7095</v>
      </c>
      <c r="R1932" s="11">
        <f t="shared" si="281"/>
        <v>-0.614347411301603</v>
      </c>
      <c r="S1932" s="12">
        <f t="shared" si="282"/>
        <v>0.227493047301885</v>
      </c>
    </row>
    <row r="1933" ht="14.4" spans="1:19">
      <c r="A1933" s="1">
        <v>2011</v>
      </c>
      <c r="B1933" s="1">
        <v>194</v>
      </c>
      <c r="C1933" s="2" t="s">
        <v>222</v>
      </c>
      <c r="D1933" s="5">
        <v>14159</v>
      </c>
      <c r="E1933" s="5">
        <v>4284.1</v>
      </c>
      <c r="F1933" s="7">
        <v>0.305964052287582</v>
      </c>
      <c r="G1933" s="5">
        <v>244.8</v>
      </c>
      <c r="H1933" s="5">
        <v>74.9</v>
      </c>
      <c r="I1933" s="5">
        <v>169.9</v>
      </c>
      <c r="J1933" s="5">
        <f t="shared" si="274"/>
        <v>1060509.1</v>
      </c>
      <c r="K1933" s="5">
        <f t="shared" si="274"/>
        <v>727868.59</v>
      </c>
      <c r="L1933" s="5">
        <f t="shared" si="275"/>
        <v>1788377.69</v>
      </c>
      <c r="M1933" s="7">
        <f t="shared" si="276"/>
        <v>0.593000631762522</v>
      </c>
      <c r="N1933" s="7">
        <f t="shared" si="277"/>
        <v>0.305964052287582</v>
      </c>
      <c r="O1933" s="7">
        <f t="shared" si="278"/>
        <v>0.661727845496834</v>
      </c>
      <c r="P1933" s="7">
        <f t="shared" si="279"/>
        <v>0.406999368237478</v>
      </c>
      <c r="Q1933" s="7">
        <f t="shared" si="280"/>
        <v>0.694035947712418</v>
      </c>
      <c r="R1933" s="11">
        <f t="shared" si="281"/>
        <v>-0.533712123822531</v>
      </c>
      <c r="S1933" s="12">
        <f t="shared" si="282"/>
        <v>0.175184533218023</v>
      </c>
    </row>
    <row r="1934" ht="14.4" spans="1:19">
      <c r="A1934" s="1">
        <v>2012</v>
      </c>
      <c r="B1934" s="1">
        <v>194</v>
      </c>
      <c r="C1934" s="2" t="s">
        <v>222</v>
      </c>
      <c r="D1934" s="5">
        <v>15810</v>
      </c>
      <c r="E1934" s="5">
        <v>5158</v>
      </c>
      <c r="F1934" s="7">
        <v>0.327243199350386</v>
      </c>
      <c r="G1934" s="5">
        <v>246.3</v>
      </c>
      <c r="H1934" s="5">
        <v>80.6</v>
      </c>
      <c r="I1934" s="5">
        <v>165.7</v>
      </c>
      <c r="J1934" s="5">
        <f t="shared" si="274"/>
        <v>1274286</v>
      </c>
      <c r="K1934" s="5">
        <f t="shared" si="274"/>
        <v>854680.6</v>
      </c>
      <c r="L1934" s="5">
        <f t="shared" si="275"/>
        <v>2128966.6</v>
      </c>
      <c r="M1934" s="7">
        <f t="shared" si="276"/>
        <v>0.598546731545718</v>
      </c>
      <c r="N1934" s="7">
        <f t="shared" si="277"/>
        <v>0.327243199350386</v>
      </c>
      <c r="O1934" s="7">
        <f t="shared" si="278"/>
        <v>0.60380097969394</v>
      </c>
      <c r="P1934" s="7">
        <f t="shared" si="279"/>
        <v>0.401453268454282</v>
      </c>
      <c r="Q1934" s="7">
        <f t="shared" si="280"/>
        <v>0.672756800649614</v>
      </c>
      <c r="R1934" s="11">
        <f t="shared" si="281"/>
        <v>-0.516292764068288</v>
      </c>
      <c r="S1934" s="12">
        <f t="shared" si="282"/>
        <v>0.154135685285401</v>
      </c>
    </row>
    <row r="1935" ht="14.4" spans="1:19">
      <c r="A1935" s="1">
        <v>2013</v>
      </c>
      <c r="B1935" s="1">
        <v>194</v>
      </c>
      <c r="C1935" s="2" t="s">
        <v>222</v>
      </c>
      <c r="D1935" s="5">
        <v>17897</v>
      </c>
      <c r="E1935" s="5">
        <v>6066</v>
      </c>
      <c r="F1935" s="7">
        <v>0.338846308995563</v>
      </c>
      <c r="G1935" s="5">
        <v>247.9</v>
      </c>
      <c r="H1935" s="5">
        <v>84</v>
      </c>
      <c r="I1935" s="5">
        <v>163.9</v>
      </c>
      <c r="J1935" s="5">
        <f t="shared" si="274"/>
        <v>1503348</v>
      </c>
      <c r="K1935" s="5">
        <f t="shared" si="274"/>
        <v>994217.4</v>
      </c>
      <c r="L1935" s="5">
        <f t="shared" si="275"/>
        <v>2497565.4</v>
      </c>
      <c r="M1935" s="7">
        <f t="shared" si="276"/>
        <v>0.601925379011096</v>
      </c>
      <c r="N1935" s="7">
        <f t="shared" si="277"/>
        <v>0.338846308995563</v>
      </c>
      <c r="O1935" s="7">
        <f t="shared" si="278"/>
        <v>0.574586843710374</v>
      </c>
      <c r="P1935" s="7">
        <f t="shared" si="279"/>
        <v>0.398074620988904</v>
      </c>
      <c r="Q1935" s="7">
        <f t="shared" si="280"/>
        <v>0.661153691004437</v>
      </c>
      <c r="R1935" s="11">
        <f t="shared" si="281"/>
        <v>-0.507346848058509</v>
      </c>
      <c r="S1935" s="12">
        <f t="shared" si="282"/>
        <v>0.14389649942435</v>
      </c>
    </row>
    <row r="1936" ht="14.4" spans="1:19">
      <c r="A1936" s="1">
        <v>2014</v>
      </c>
      <c r="B1936" s="1">
        <v>194</v>
      </c>
      <c r="C1936" s="2" t="s">
        <v>222</v>
      </c>
      <c r="D1936" s="5">
        <v>19526</v>
      </c>
      <c r="E1936" s="5">
        <v>7198.86</v>
      </c>
      <c r="F1936" s="7">
        <v>0.351784997994384</v>
      </c>
      <c r="G1936" s="5">
        <v>249.3</v>
      </c>
      <c r="H1936" s="5">
        <v>87.7</v>
      </c>
      <c r="I1936" s="5">
        <v>161.6</v>
      </c>
      <c r="J1936" s="5">
        <f t="shared" si="274"/>
        <v>1712430.2</v>
      </c>
      <c r="K1936" s="5">
        <f t="shared" si="274"/>
        <v>1163335.776</v>
      </c>
      <c r="L1936" s="5">
        <f t="shared" si="275"/>
        <v>2875765.976</v>
      </c>
      <c r="M1936" s="7">
        <f t="shared" si="276"/>
        <v>0.595469246903699</v>
      </c>
      <c r="N1936" s="7">
        <f t="shared" si="277"/>
        <v>0.351784997994384</v>
      </c>
      <c r="O1936" s="7">
        <f t="shared" si="278"/>
        <v>0.526329557151978</v>
      </c>
      <c r="P1936" s="7">
        <f t="shared" si="279"/>
        <v>0.404530753096301</v>
      </c>
      <c r="Q1936" s="7">
        <f t="shared" si="280"/>
        <v>0.648215002005616</v>
      </c>
      <c r="R1936" s="11">
        <f t="shared" si="281"/>
        <v>-0.47149467349887</v>
      </c>
      <c r="S1936" s="12">
        <f t="shared" si="282"/>
        <v>0.122678969669053</v>
      </c>
    </row>
    <row r="1937" ht="14.4" spans="1:19">
      <c r="A1937" s="1">
        <v>2015</v>
      </c>
      <c r="B1937" s="1">
        <v>194</v>
      </c>
      <c r="C1937" s="2" t="s">
        <v>222</v>
      </c>
      <c r="D1937" s="5">
        <v>21225</v>
      </c>
      <c r="E1937" s="5">
        <v>8063</v>
      </c>
      <c r="F1937" s="7">
        <v>0.368672777999203</v>
      </c>
      <c r="G1937" s="5">
        <v>250.9</v>
      </c>
      <c r="H1937" s="5">
        <v>92.5</v>
      </c>
      <c r="I1937" s="5">
        <v>158.4</v>
      </c>
      <c r="J1937" s="5">
        <f t="shared" si="274"/>
        <v>1963312.5</v>
      </c>
      <c r="K1937" s="5">
        <f t="shared" si="274"/>
        <v>1277179.2</v>
      </c>
      <c r="L1937" s="5">
        <f t="shared" si="275"/>
        <v>3240491.7</v>
      </c>
      <c r="M1937" s="7">
        <f t="shared" si="276"/>
        <v>0.60586870196273</v>
      </c>
      <c r="N1937" s="7">
        <f t="shared" si="277"/>
        <v>0.368672777999203</v>
      </c>
      <c r="O1937" s="7">
        <f t="shared" si="278"/>
        <v>0.496753829038425</v>
      </c>
      <c r="P1937" s="7">
        <f t="shared" si="279"/>
        <v>0.39413129803727</v>
      </c>
      <c r="Q1937" s="7">
        <f t="shared" si="280"/>
        <v>0.631327222000797</v>
      </c>
      <c r="R1937" s="11">
        <f t="shared" si="281"/>
        <v>-0.471140207456101</v>
      </c>
      <c r="S1937" s="12">
        <f t="shared" si="282"/>
        <v>0.115276496072304</v>
      </c>
    </row>
    <row r="1938" ht="14.4" spans="1:19">
      <c r="A1938" s="1">
        <v>2016</v>
      </c>
      <c r="B1938" s="1">
        <v>194</v>
      </c>
      <c r="C1938" s="2" t="s">
        <v>222</v>
      </c>
      <c r="D1938" s="5">
        <v>23072</v>
      </c>
      <c r="E1938" s="5">
        <v>8914</v>
      </c>
      <c r="F1938" s="7">
        <v>0.38968253968254</v>
      </c>
      <c r="G1938" s="5">
        <v>252</v>
      </c>
      <c r="H1938" s="5">
        <v>98.2</v>
      </c>
      <c r="I1938" s="5">
        <v>153.8</v>
      </c>
      <c r="J1938" s="5">
        <f t="shared" si="274"/>
        <v>2265670.4</v>
      </c>
      <c r="K1938" s="5">
        <f t="shared" si="274"/>
        <v>1370973.2</v>
      </c>
      <c r="L1938" s="5">
        <f t="shared" si="275"/>
        <v>3636643.6</v>
      </c>
      <c r="M1938" s="7">
        <f t="shared" si="276"/>
        <v>0.623011394352749</v>
      </c>
      <c r="N1938" s="7">
        <f t="shared" si="277"/>
        <v>0.38968253968254</v>
      </c>
      <c r="O1938" s="7">
        <f t="shared" si="278"/>
        <v>0.469232401279837</v>
      </c>
      <c r="P1938" s="7">
        <f t="shared" si="279"/>
        <v>0.376988605647251</v>
      </c>
      <c r="Q1938" s="7">
        <f t="shared" si="280"/>
        <v>0.61031746031746</v>
      </c>
      <c r="R1938" s="11">
        <f t="shared" si="281"/>
        <v>-0.481764285298337</v>
      </c>
      <c r="S1938" s="12">
        <f t="shared" si="282"/>
        <v>0.110717486431575</v>
      </c>
    </row>
    <row r="1939" ht="14.4" spans="1:19">
      <c r="A1939" s="1">
        <v>2017</v>
      </c>
      <c r="B1939" s="1">
        <v>194</v>
      </c>
      <c r="C1939" s="2" t="s">
        <v>222</v>
      </c>
      <c r="D1939" s="5">
        <v>25056</v>
      </c>
      <c r="E1939" s="5">
        <v>9814</v>
      </c>
      <c r="F1939" s="7">
        <v>0.407363420427553</v>
      </c>
      <c r="G1939" s="5">
        <v>252.6</v>
      </c>
      <c r="H1939" s="5">
        <v>102.9</v>
      </c>
      <c r="I1939" s="5">
        <v>149.7</v>
      </c>
      <c r="J1939" s="5">
        <f t="shared" si="274"/>
        <v>2578262.4</v>
      </c>
      <c r="K1939" s="5">
        <f t="shared" si="274"/>
        <v>1469155.8</v>
      </c>
      <c r="L1939" s="5">
        <f t="shared" si="275"/>
        <v>4047418.2</v>
      </c>
      <c r="M1939" s="7">
        <f t="shared" si="276"/>
        <v>0.637014084682428</v>
      </c>
      <c r="N1939" s="7">
        <f t="shared" si="277"/>
        <v>0.407363420427553</v>
      </c>
      <c r="O1939" s="7">
        <f t="shared" si="278"/>
        <v>0.447086054383395</v>
      </c>
      <c r="P1939" s="7">
        <f t="shared" si="279"/>
        <v>0.362985915317572</v>
      </c>
      <c r="Q1939" s="7">
        <f t="shared" si="280"/>
        <v>0.592636579572447</v>
      </c>
      <c r="R1939" s="11">
        <f t="shared" si="281"/>
        <v>-0.490217327757286</v>
      </c>
      <c r="S1939" s="12">
        <f t="shared" si="282"/>
        <v>0.106858128286804</v>
      </c>
    </row>
    <row r="1940" ht="14.4" spans="1:19">
      <c r="A1940" s="1">
        <v>2018</v>
      </c>
      <c r="B1940" s="1">
        <v>194</v>
      </c>
      <c r="C1940" s="2" t="s">
        <v>222</v>
      </c>
      <c r="D1940" s="5">
        <v>27161</v>
      </c>
      <c r="E1940" s="5">
        <v>10756</v>
      </c>
      <c r="F1940" s="7">
        <v>0.41916403785489</v>
      </c>
      <c r="G1940" s="5">
        <v>253.6</v>
      </c>
      <c r="H1940" s="5">
        <v>106.3</v>
      </c>
      <c r="I1940" s="5">
        <v>147.3</v>
      </c>
      <c r="J1940" s="5">
        <f t="shared" si="274"/>
        <v>2887214.3</v>
      </c>
      <c r="K1940" s="5">
        <f t="shared" si="274"/>
        <v>1584358.8</v>
      </c>
      <c r="L1940" s="5">
        <f t="shared" si="275"/>
        <v>4471573.1</v>
      </c>
      <c r="M1940" s="7">
        <f t="shared" si="276"/>
        <v>0.645682008418916</v>
      </c>
      <c r="N1940" s="7">
        <f t="shared" si="277"/>
        <v>0.41916403785489</v>
      </c>
      <c r="O1940" s="7">
        <f t="shared" si="278"/>
        <v>0.43204479379275</v>
      </c>
      <c r="P1940" s="7">
        <f t="shared" si="279"/>
        <v>0.354317991581084</v>
      </c>
      <c r="Q1940" s="7">
        <f t="shared" si="280"/>
        <v>0.58083596214511</v>
      </c>
      <c r="R1940" s="11">
        <f t="shared" si="281"/>
        <v>-0.494273588664582</v>
      </c>
      <c r="S1940" s="12">
        <f t="shared" si="282"/>
        <v>0.10383352495583</v>
      </c>
    </row>
    <row r="1941" ht="14.4" spans="1:19">
      <c r="A1941" s="1">
        <v>2019</v>
      </c>
      <c r="B1941" s="1">
        <v>194</v>
      </c>
      <c r="C1941" s="2" t="s">
        <v>222</v>
      </c>
      <c r="D1941" s="5">
        <v>29524</v>
      </c>
      <c r="E1941" s="5">
        <v>11907</v>
      </c>
      <c r="F1941" s="7">
        <v>0.4309</v>
      </c>
      <c r="G1941" s="5">
        <v>253.82</v>
      </c>
      <c r="H1941" s="5">
        <v>109.371038</v>
      </c>
      <c r="I1941" s="5">
        <v>144.448962</v>
      </c>
      <c r="J1941" s="5">
        <f t="shared" si="274"/>
        <v>3229070.525912</v>
      </c>
      <c r="K1941" s="5">
        <f t="shared" si="274"/>
        <v>1719953.790534</v>
      </c>
      <c r="L1941" s="5">
        <f t="shared" si="275"/>
        <v>4949024.316446</v>
      </c>
      <c r="M1941" s="7">
        <f t="shared" si="276"/>
        <v>0.652466086129652</v>
      </c>
      <c r="N1941" s="7">
        <f t="shared" si="277"/>
        <v>0.4309</v>
      </c>
      <c r="O1941" s="7">
        <f t="shared" si="278"/>
        <v>0.414883117944068</v>
      </c>
      <c r="P1941" s="7">
        <f t="shared" si="279"/>
        <v>0.347533913870348</v>
      </c>
      <c r="Q1941" s="7">
        <f t="shared" si="280"/>
        <v>0.5691</v>
      </c>
      <c r="R1941" s="11">
        <f t="shared" si="281"/>
        <v>-0.4931939114947</v>
      </c>
      <c r="S1941" s="12">
        <f t="shared" si="282"/>
        <v>0.0992955538074543</v>
      </c>
    </row>
    <row r="1942" ht="14.4" spans="1:19">
      <c r="A1942" s="1">
        <v>2010</v>
      </c>
      <c r="B1942" s="1">
        <v>195</v>
      </c>
      <c r="C1942" s="2" t="s">
        <v>223</v>
      </c>
      <c r="D1942" s="5">
        <v>14061.84</v>
      </c>
      <c r="E1942" s="5">
        <v>4587.5</v>
      </c>
      <c r="F1942" s="7">
        <v>0.762841166175308</v>
      </c>
      <c r="G1942" s="5">
        <v>361.6163</v>
      </c>
      <c r="H1942" s="5">
        <v>275.8558</v>
      </c>
      <c r="I1942" s="5">
        <v>85.7605</v>
      </c>
      <c r="J1942" s="5">
        <f t="shared" si="274"/>
        <v>3879040.122672</v>
      </c>
      <c r="K1942" s="5">
        <f t="shared" si="274"/>
        <v>393426.29375</v>
      </c>
      <c r="L1942" s="5">
        <f t="shared" si="275"/>
        <v>4272466.416422</v>
      </c>
      <c r="M1942" s="7">
        <f t="shared" si="276"/>
        <v>0.907915883846905</v>
      </c>
      <c r="N1942" s="7">
        <f t="shared" si="277"/>
        <v>0.762841166175308</v>
      </c>
      <c r="O1942" s="7">
        <f t="shared" si="278"/>
        <v>0.174101895911189</v>
      </c>
      <c r="P1942" s="7">
        <f t="shared" si="279"/>
        <v>0.0920841161530948</v>
      </c>
      <c r="Q1942" s="7">
        <f t="shared" si="280"/>
        <v>0.237158833824692</v>
      </c>
      <c r="R1942" s="11">
        <f t="shared" si="281"/>
        <v>-0.946027636238024</v>
      </c>
      <c r="S1942" s="12">
        <f t="shared" si="282"/>
        <v>0.0709557579662495</v>
      </c>
    </row>
    <row r="1943" ht="14.4" spans="1:19">
      <c r="A1943" s="1">
        <v>2011</v>
      </c>
      <c r="B1943" s="1">
        <v>195</v>
      </c>
      <c r="C1943" s="2" t="s">
        <v>223</v>
      </c>
      <c r="D1943" s="5">
        <v>15952.57</v>
      </c>
      <c r="E1943" s="5">
        <v>5252.12902125748</v>
      </c>
      <c r="F1943" s="7">
        <v>0.7734</v>
      </c>
      <c r="G1943" s="5">
        <v>362.09</v>
      </c>
      <c r="H1943" s="5">
        <v>280.04</v>
      </c>
      <c r="I1943" s="5">
        <v>82.05</v>
      </c>
      <c r="J1943" s="5">
        <f t="shared" si="274"/>
        <v>4467357.7028</v>
      </c>
      <c r="K1943" s="5">
        <f t="shared" si="274"/>
        <v>430937.186194176</v>
      </c>
      <c r="L1943" s="5">
        <f t="shared" si="275"/>
        <v>4898294.88899418</v>
      </c>
      <c r="M1943" s="7">
        <f t="shared" si="276"/>
        <v>0.912023021079757</v>
      </c>
      <c r="N1943" s="7">
        <f t="shared" si="277"/>
        <v>0.773398878731807</v>
      </c>
      <c r="O1943" s="7">
        <f t="shared" si="278"/>
        <v>0.1648703027864</v>
      </c>
      <c r="P1943" s="7">
        <f t="shared" si="279"/>
        <v>0.0879769789202433</v>
      </c>
      <c r="Q1943" s="7">
        <f t="shared" si="280"/>
        <v>0.226601121268193</v>
      </c>
      <c r="R1943" s="11">
        <f t="shared" si="281"/>
        <v>-0.946116119733392</v>
      </c>
      <c r="S1943" s="12">
        <f t="shared" si="282"/>
        <v>0.0671290737116998</v>
      </c>
    </row>
    <row r="1944" ht="14.4" spans="1:19">
      <c r="A1944" s="1">
        <v>2012</v>
      </c>
      <c r="B1944" s="1">
        <v>195</v>
      </c>
      <c r="C1944" s="2" t="s">
        <v>223</v>
      </c>
      <c r="D1944" s="5">
        <v>18442.76</v>
      </c>
      <c r="E1944" s="5">
        <v>6224.3185447502</v>
      </c>
      <c r="F1944" s="7">
        <v>0.7834</v>
      </c>
      <c r="G1944" s="5">
        <v>363.05</v>
      </c>
      <c r="H1944" s="5">
        <v>284.41</v>
      </c>
      <c r="I1944" s="5">
        <v>78.64</v>
      </c>
      <c r="J1944" s="5">
        <f t="shared" si="274"/>
        <v>5245305.3716</v>
      </c>
      <c r="K1944" s="5">
        <f t="shared" si="274"/>
        <v>489480.410359156</v>
      </c>
      <c r="L1944" s="5">
        <f t="shared" si="275"/>
        <v>5734785.78195916</v>
      </c>
      <c r="M1944" s="7">
        <f t="shared" si="276"/>
        <v>0.914647132609732</v>
      </c>
      <c r="N1944" s="7">
        <f t="shared" si="277"/>
        <v>0.78339071753202</v>
      </c>
      <c r="O1944" s="7">
        <f t="shared" si="278"/>
        <v>0.154906771262543</v>
      </c>
      <c r="P1944" s="7">
        <f t="shared" si="279"/>
        <v>0.0853528673902683</v>
      </c>
      <c r="Q1944" s="7">
        <f t="shared" si="280"/>
        <v>0.21660928246798</v>
      </c>
      <c r="R1944" s="11">
        <f t="shared" si="281"/>
        <v>-0.931301144650612</v>
      </c>
      <c r="S1944" s="12">
        <f t="shared" si="282"/>
        <v>0.0621958110573474</v>
      </c>
    </row>
    <row r="1945" ht="14.4" spans="1:19">
      <c r="A1945" s="1">
        <v>2013</v>
      </c>
      <c r="B1945" s="1">
        <v>195</v>
      </c>
      <c r="C1945" s="2" t="s">
        <v>223</v>
      </c>
      <c r="D1945" s="5">
        <v>20766.76</v>
      </c>
      <c r="E1945" s="5">
        <v>7114.08453869369</v>
      </c>
      <c r="F1945" s="7">
        <v>0.7971</v>
      </c>
      <c r="G1945" s="5">
        <v>364.16</v>
      </c>
      <c r="H1945" s="5">
        <v>290.27</v>
      </c>
      <c r="I1945" s="5">
        <v>73.89</v>
      </c>
      <c r="J1945" s="5">
        <f t="shared" si="274"/>
        <v>6027967.4252</v>
      </c>
      <c r="K1945" s="5">
        <f t="shared" si="274"/>
        <v>525659.706564077</v>
      </c>
      <c r="L1945" s="5">
        <f t="shared" si="275"/>
        <v>6553627.13176408</v>
      </c>
      <c r="M1945" s="7">
        <f t="shared" si="276"/>
        <v>0.91979102625227</v>
      </c>
      <c r="N1945" s="7">
        <f t="shared" si="277"/>
        <v>0.797094683655536</v>
      </c>
      <c r="O1945" s="7">
        <f t="shared" si="278"/>
        <v>0.143173027059973</v>
      </c>
      <c r="P1945" s="7">
        <f t="shared" si="279"/>
        <v>0.0802089737477301</v>
      </c>
      <c r="Q1945" s="7">
        <f t="shared" si="280"/>
        <v>0.202905316344464</v>
      </c>
      <c r="R1945" s="11">
        <f t="shared" si="281"/>
        <v>-0.928104047555433</v>
      </c>
      <c r="S1945" s="12">
        <f t="shared" si="282"/>
        <v>0.057246992305601</v>
      </c>
    </row>
    <row r="1946" ht="14.4" spans="1:19">
      <c r="A1946" s="1">
        <v>2014</v>
      </c>
      <c r="B1946" s="1">
        <v>195</v>
      </c>
      <c r="C1946" s="2" t="s">
        <v>223</v>
      </c>
      <c r="D1946" s="5">
        <v>23030.1</v>
      </c>
      <c r="E1946" s="5">
        <v>8067.3</v>
      </c>
      <c r="F1946" s="7">
        <v>0.8034</v>
      </c>
      <c r="G1946" s="5">
        <v>366.49</v>
      </c>
      <c r="H1946" s="5">
        <v>294.44</v>
      </c>
      <c r="I1946" s="5">
        <v>72.05</v>
      </c>
      <c r="J1946" s="5">
        <f t="shared" si="274"/>
        <v>6780982.644</v>
      </c>
      <c r="K1946" s="5">
        <f t="shared" si="274"/>
        <v>581248.965</v>
      </c>
      <c r="L1946" s="5">
        <f t="shared" si="275"/>
        <v>7362231.609</v>
      </c>
      <c r="M1946" s="7">
        <f t="shared" si="276"/>
        <v>0.921049894125927</v>
      </c>
      <c r="N1946" s="7">
        <f t="shared" si="277"/>
        <v>0.803405277088052</v>
      </c>
      <c r="O1946" s="7">
        <f t="shared" si="278"/>
        <v>0.136654918301111</v>
      </c>
      <c r="P1946" s="7">
        <f t="shared" si="279"/>
        <v>0.0789501058740734</v>
      </c>
      <c r="Q1946" s="7">
        <f t="shared" si="280"/>
        <v>0.196594722911948</v>
      </c>
      <c r="R1946" s="11">
        <f t="shared" si="281"/>
        <v>-0.912328283875164</v>
      </c>
      <c r="S1946" s="12">
        <f t="shared" si="282"/>
        <v>0.0538375834291693</v>
      </c>
    </row>
    <row r="1947" ht="14.4" spans="1:19">
      <c r="A1947" s="1">
        <v>2015</v>
      </c>
      <c r="B1947" s="1">
        <v>195</v>
      </c>
      <c r="C1947" s="2" t="s">
        <v>223</v>
      </c>
      <c r="D1947" s="5">
        <v>27088</v>
      </c>
      <c r="E1947" s="5">
        <v>9621.00162442899</v>
      </c>
      <c r="F1947" s="7">
        <v>0.8095</v>
      </c>
      <c r="G1947" s="5">
        <v>369.31</v>
      </c>
      <c r="H1947" s="5">
        <v>298.96</v>
      </c>
      <c r="I1947" s="5">
        <v>70.35</v>
      </c>
      <c r="J1947" s="5">
        <f t="shared" si="274"/>
        <v>8098228.48</v>
      </c>
      <c r="K1947" s="5">
        <f t="shared" si="274"/>
        <v>676837.464278579</v>
      </c>
      <c r="L1947" s="5">
        <f t="shared" si="275"/>
        <v>8775065.94427858</v>
      </c>
      <c r="M1947" s="7">
        <f t="shared" si="276"/>
        <v>0.922868105085879</v>
      </c>
      <c r="N1947" s="7">
        <f t="shared" si="277"/>
        <v>0.809509626059408</v>
      </c>
      <c r="O1947" s="7">
        <f t="shared" si="278"/>
        <v>0.131057661815517</v>
      </c>
      <c r="P1947" s="7">
        <f t="shared" si="279"/>
        <v>0.0771318949141212</v>
      </c>
      <c r="Q1947" s="7">
        <f t="shared" si="280"/>
        <v>0.190490373940592</v>
      </c>
      <c r="R1947" s="11">
        <f t="shared" si="281"/>
        <v>-0.904084785354138</v>
      </c>
      <c r="S1947" s="12">
        <f t="shared" si="282"/>
        <v>0.051215163359281</v>
      </c>
    </row>
    <row r="1948" ht="14.4" spans="1:19">
      <c r="A1948" s="1">
        <v>2016</v>
      </c>
      <c r="B1948" s="1">
        <v>195</v>
      </c>
      <c r="C1948" s="2" t="s">
        <v>223</v>
      </c>
      <c r="D1948" s="5">
        <v>29661.411684</v>
      </c>
      <c r="E1948" s="5">
        <v>10390.711236</v>
      </c>
      <c r="F1948" s="7">
        <v>0.8101</v>
      </c>
      <c r="G1948" s="5">
        <v>370.55</v>
      </c>
      <c r="H1948" s="5">
        <v>300.18</v>
      </c>
      <c r="I1948" s="5">
        <v>70.37</v>
      </c>
      <c r="J1948" s="5">
        <f t="shared" si="274"/>
        <v>8903762.55930312</v>
      </c>
      <c r="K1948" s="5">
        <f t="shared" si="274"/>
        <v>731194.34967732</v>
      </c>
      <c r="L1948" s="5">
        <f t="shared" si="275"/>
        <v>9634956.90898044</v>
      </c>
      <c r="M1948" s="7">
        <f t="shared" si="276"/>
        <v>0.924110262600573</v>
      </c>
      <c r="N1948" s="7">
        <f t="shared" si="277"/>
        <v>0.810093104844151</v>
      </c>
      <c r="O1948" s="7">
        <f t="shared" si="278"/>
        <v>0.131682211028073</v>
      </c>
      <c r="P1948" s="7">
        <f t="shared" si="279"/>
        <v>0.0758897373994269</v>
      </c>
      <c r="Q1948" s="7">
        <f t="shared" si="280"/>
        <v>0.189906895155849</v>
      </c>
      <c r="R1948" s="11">
        <f t="shared" si="281"/>
        <v>-0.917252463432389</v>
      </c>
      <c r="S1948" s="12">
        <f t="shared" si="282"/>
        <v>0.0520788340341153</v>
      </c>
    </row>
    <row r="1949" ht="14.4" spans="1:19">
      <c r="A1949" s="1">
        <v>2017</v>
      </c>
      <c r="B1949" s="1">
        <v>195</v>
      </c>
      <c r="C1949" s="2" t="s">
        <v>223</v>
      </c>
      <c r="D1949" s="5">
        <v>32331</v>
      </c>
      <c r="E1949" s="5">
        <v>11305.0963312158</v>
      </c>
      <c r="F1949" s="7">
        <v>0.8102</v>
      </c>
      <c r="G1949" s="5">
        <v>372.96</v>
      </c>
      <c r="H1949" s="5">
        <v>302.17</v>
      </c>
      <c r="I1949" s="5">
        <v>70.79</v>
      </c>
      <c r="J1949" s="5">
        <f t="shared" si="274"/>
        <v>9769458.27</v>
      </c>
      <c r="K1949" s="5">
        <f t="shared" si="274"/>
        <v>800287.769286766</v>
      </c>
      <c r="L1949" s="5">
        <f t="shared" si="275"/>
        <v>10569746.0392868</v>
      </c>
      <c r="M1949" s="7">
        <f t="shared" si="276"/>
        <v>0.924285052231892</v>
      </c>
      <c r="N1949" s="7">
        <f t="shared" si="277"/>
        <v>0.810194122694123</v>
      </c>
      <c r="O1949" s="7">
        <f t="shared" si="278"/>
        <v>0.131746645552154</v>
      </c>
      <c r="P1949" s="7">
        <f t="shared" si="279"/>
        <v>0.0757149477681082</v>
      </c>
      <c r="Q1949" s="7">
        <f t="shared" si="280"/>
        <v>0.189805877305877</v>
      </c>
      <c r="R1949" s="11">
        <f t="shared" si="281"/>
        <v>-0.919026249921074</v>
      </c>
      <c r="S1949" s="12">
        <f t="shared" si="282"/>
        <v>0.0521874306552543</v>
      </c>
    </row>
    <row r="1950" ht="14.4" spans="1:19">
      <c r="A1950" s="1">
        <v>2018</v>
      </c>
      <c r="B1950" s="1">
        <v>195</v>
      </c>
      <c r="C1950" s="2" t="s">
        <v>223</v>
      </c>
      <c r="D1950" s="5">
        <v>35014</v>
      </c>
      <c r="E1950" s="5">
        <v>12367</v>
      </c>
      <c r="F1950" s="7">
        <v>0.8103</v>
      </c>
      <c r="G1950" s="5">
        <v>375.36</v>
      </c>
      <c r="H1950" s="5">
        <v>304.15</v>
      </c>
      <c r="I1950" s="5">
        <v>71.21</v>
      </c>
      <c r="J1950" s="5">
        <f t="shared" si="274"/>
        <v>10649508.1</v>
      </c>
      <c r="K1950" s="5">
        <f t="shared" si="274"/>
        <v>880654.07</v>
      </c>
      <c r="L1950" s="5">
        <f t="shared" si="275"/>
        <v>11530162.17</v>
      </c>
      <c r="M1950" s="7">
        <f t="shared" si="276"/>
        <v>0.923621709997163</v>
      </c>
      <c r="N1950" s="7">
        <f t="shared" si="277"/>
        <v>0.810288789428815</v>
      </c>
      <c r="O1950" s="7">
        <f t="shared" si="278"/>
        <v>0.130911868763957</v>
      </c>
      <c r="P1950" s="7">
        <f t="shared" si="279"/>
        <v>0.076378290002837</v>
      </c>
      <c r="Q1950" s="7">
        <f t="shared" si="280"/>
        <v>0.189711210571185</v>
      </c>
      <c r="R1950" s="11">
        <f t="shared" si="281"/>
        <v>-0.909804477986864</v>
      </c>
      <c r="S1950" s="12">
        <f t="shared" si="282"/>
        <v>0.0514237338211296</v>
      </c>
    </row>
    <row r="1951" ht="14.4" spans="1:19">
      <c r="A1951" s="1">
        <v>2019</v>
      </c>
      <c r="B1951" s="1">
        <v>195</v>
      </c>
      <c r="C1951" s="2" t="s">
        <v>223</v>
      </c>
      <c r="D1951" s="5">
        <v>38095</v>
      </c>
      <c r="E1951" s="5">
        <v>13604.5032978212</v>
      </c>
      <c r="F1951" s="7">
        <v>0.8104</v>
      </c>
      <c r="G1951" s="5">
        <v>379.09</v>
      </c>
      <c r="H1951" s="5">
        <v>307.21</v>
      </c>
      <c r="I1951" s="5">
        <v>71.88</v>
      </c>
      <c r="J1951" s="5">
        <f t="shared" si="274"/>
        <v>11703164.95</v>
      </c>
      <c r="K1951" s="5">
        <f t="shared" si="274"/>
        <v>977891.697047391</v>
      </c>
      <c r="L1951" s="5">
        <f t="shared" si="275"/>
        <v>12681056.6470474</v>
      </c>
      <c r="M1951" s="7">
        <f t="shared" si="276"/>
        <v>0.922885629781089</v>
      </c>
      <c r="N1951" s="7">
        <f t="shared" si="277"/>
        <v>0.81038803450368</v>
      </c>
      <c r="O1951" s="7">
        <f t="shared" si="278"/>
        <v>0.129992127529651</v>
      </c>
      <c r="P1951" s="7">
        <f t="shared" si="279"/>
        <v>0.0771143702189107</v>
      </c>
      <c r="Q1951" s="7">
        <f t="shared" si="280"/>
        <v>0.18961196549632</v>
      </c>
      <c r="R1951" s="11">
        <f t="shared" si="281"/>
        <v>-0.899690049623249</v>
      </c>
      <c r="S1951" s="12">
        <f t="shared" si="282"/>
        <v>0.0505888349128682</v>
      </c>
    </row>
    <row r="1952" ht="14.4" spans="1:19">
      <c r="A1952" s="1">
        <v>2010</v>
      </c>
      <c r="B1952" s="1">
        <v>196</v>
      </c>
      <c r="C1952" s="2" t="s">
        <v>224</v>
      </c>
      <c r="D1952" s="5">
        <v>16741.65</v>
      </c>
      <c r="E1952" s="5">
        <v>7865.1</v>
      </c>
      <c r="F1952" s="7">
        <v>0.933186113615092</v>
      </c>
      <c r="G1952" s="5">
        <v>23.1853</v>
      </c>
      <c r="H1952" s="5">
        <v>21.6362</v>
      </c>
      <c r="I1952" s="5">
        <v>1.5491</v>
      </c>
      <c r="J1952" s="5">
        <f t="shared" si="274"/>
        <v>362225.68773</v>
      </c>
      <c r="K1952" s="5">
        <f t="shared" si="274"/>
        <v>12183.82641</v>
      </c>
      <c r="L1952" s="5">
        <f t="shared" si="275"/>
        <v>374409.51414</v>
      </c>
      <c r="M1952" s="7">
        <f t="shared" si="276"/>
        <v>0.967458555539152</v>
      </c>
      <c r="N1952" s="7">
        <f t="shared" si="277"/>
        <v>0.933186113615092</v>
      </c>
      <c r="O1952" s="7">
        <f t="shared" si="278"/>
        <v>0.0360679276931359</v>
      </c>
      <c r="P1952" s="7">
        <f t="shared" si="279"/>
        <v>0.0325414444608483</v>
      </c>
      <c r="Q1952" s="7">
        <f t="shared" si="280"/>
        <v>0.0668138863849077</v>
      </c>
      <c r="R1952" s="11">
        <f t="shared" si="281"/>
        <v>-0.719396447831517</v>
      </c>
      <c r="S1952" s="12">
        <f t="shared" si="282"/>
        <v>0.011484025674851</v>
      </c>
    </row>
    <row r="1953" ht="14.4" spans="1:19">
      <c r="A1953" s="1">
        <v>2011</v>
      </c>
      <c r="B1953" s="1">
        <v>196</v>
      </c>
      <c r="C1953" s="2" t="s">
        <v>224</v>
      </c>
      <c r="D1953" s="5">
        <v>18931.3</v>
      </c>
      <c r="E1953" s="5">
        <v>9304.39727825742</v>
      </c>
      <c r="F1953" s="7">
        <v>0.9335</v>
      </c>
      <c r="G1953" s="5">
        <v>23.32</v>
      </c>
      <c r="H1953" s="5">
        <v>21.77</v>
      </c>
      <c r="I1953" s="5">
        <v>1.55</v>
      </c>
      <c r="J1953" s="5">
        <f t="shared" si="274"/>
        <v>412134.401</v>
      </c>
      <c r="K1953" s="5">
        <f t="shared" si="274"/>
        <v>14421.815781299</v>
      </c>
      <c r="L1953" s="5">
        <f t="shared" si="275"/>
        <v>426556.216781299</v>
      </c>
      <c r="M1953" s="7">
        <f t="shared" si="276"/>
        <v>0.966190117002343</v>
      </c>
      <c r="N1953" s="7">
        <f t="shared" si="277"/>
        <v>0.933533447684391</v>
      </c>
      <c r="O1953" s="7">
        <f t="shared" si="278"/>
        <v>0.0343838305930041</v>
      </c>
      <c r="P1953" s="7">
        <f t="shared" si="279"/>
        <v>0.0338098829976572</v>
      </c>
      <c r="Q1953" s="7">
        <f t="shared" si="280"/>
        <v>0.0664665523156089</v>
      </c>
      <c r="R1953" s="11">
        <f t="shared" si="281"/>
        <v>-0.675945692301129</v>
      </c>
      <c r="S1953" s="12">
        <f t="shared" si="282"/>
        <v>0.0103676725341719</v>
      </c>
    </row>
    <row r="1954" ht="14.4" spans="1:19">
      <c r="A1954" s="1">
        <v>2012</v>
      </c>
      <c r="B1954" s="1">
        <v>196</v>
      </c>
      <c r="C1954" s="2" t="s">
        <v>224</v>
      </c>
      <c r="D1954" s="5">
        <v>22005.87</v>
      </c>
      <c r="E1954" s="5">
        <v>10999.1538512904</v>
      </c>
      <c r="F1954" s="7">
        <v>0.9337</v>
      </c>
      <c r="G1954" s="5">
        <v>23.43</v>
      </c>
      <c r="H1954" s="5">
        <v>21.88</v>
      </c>
      <c r="I1954" s="5">
        <v>1.55</v>
      </c>
      <c r="J1954" s="5">
        <f t="shared" si="274"/>
        <v>481488.4356</v>
      </c>
      <c r="K1954" s="5">
        <f t="shared" si="274"/>
        <v>17048.6884695002</v>
      </c>
      <c r="L1954" s="5">
        <f t="shared" si="275"/>
        <v>498537.1240695</v>
      </c>
      <c r="M1954" s="7">
        <f t="shared" si="276"/>
        <v>0.965802569866144</v>
      </c>
      <c r="N1954" s="7">
        <f t="shared" si="277"/>
        <v>0.933845497225779</v>
      </c>
      <c r="O1954" s="7">
        <f t="shared" si="278"/>
        <v>0.0336484302875118</v>
      </c>
      <c r="P1954" s="7">
        <f t="shared" si="279"/>
        <v>0.0341974301338559</v>
      </c>
      <c r="Q1954" s="7">
        <f t="shared" si="280"/>
        <v>0.0661545027742211</v>
      </c>
      <c r="R1954" s="11">
        <f t="shared" si="281"/>
        <v>-0.659842458433267</v>
      </c>
      <c r="S1954" s="12">
        <f t="shared" si="282"/>
        <v>0.00993282407201734</v>
      </c>
    </row>
    <row r="1955" ht="14.4" spans="1:19">
      <c r="A1955" s="1">
        <v>2013</v>
      </c>
      <c r="B1955" s="1">
        <v>196</v>
      </c>
      <c r="C1955" s="2" t="s">
        <v>224</v>
      </c>
      <c r="D1955" s="5">
        <v>24294.5</v>
      </c>
      <c r="E1955" s="5">
        <v>12351.8979306136</v>
      </c>
      <c r="F1955" s="7">
        <v>0.9339</v>
      </c>
      <c r="G1955" s="5">
        <v>23.55</v>
      </c>
      <c r="H1955" s="5">
        <v>21.99</v>
      </c>
      <c r="I1955" s="5">
        <v>1.56</v>
      </c>
      <c r="J1955" s="5">
        <f t="shared" si="274"/>
        <v>534236.055</v>
      </c>
      <c r="K1955" s="5">
        <f t="shared" si="274"/>
        <v>19268.9607717572</v>
      </c>
      <c r="L1955" s="5">
        <f t="shared" si="275"/>
        <v>553505.015771757</v>
      </c>
      <c r="M1955" s="7">
        <f t="shared" si="276"/>
        <v>0.965187378212119</v>
      </c>
      <c r="N1955" s="7">
        <f t="shared" si="277"/>
        <v>0.933757961783439</v>
      </c>
      <c r="O1955" s="7">
        <f t="shared" si="278"/>
        <v>0.033104993716291</v>
      </c>
      <c r="P1955" s="7">
        <f t="shared" si="279"/>
        <v>0.0348126217878808</v>
      </c>
      <c r="Q1955" s="7">
        <f t="shared" si="280"/>
        <v>0.0662420382165605</v>
      </c>
      <c r="R1955" s="11">
        <f t="shared" si="281"/>
        <v>-0.643335263704633</v>
      </c>
      <c r="S1955" s="12">
        <f t="shared" si="282"/>
        <v>0.00955633487259963</v>
      </c>
    </row>
    <row r="1956" ht="14.4" spans="1:19">
      <c r="A1956" s="1">
        <v>2014</v>
      </c>
      <c r="B1956" s="1">
        <v>196</v>
      </c>
      <c r="C1956" s="2" t="s">
        <v>224</v>
      </c>
      <c r="D1956" s="5">
        <v>26894</v>
      </c>
      <c r="E1956" s="5">
        <v>13809.4</v>
      </c>
      <c r="F1956" s="7">
        <v>0.9341</v>
      </c>
      <c r="G1956" s="5">
        <v>24.13</v>
      </c>
      <c r="H1956" s="5">
        <v>22.54</v>
      </c>
      <c r="I1956" s="5">
        <v>1.59</v>
      </c>
      <c r="J1956" s="5">
        <f t="shared" si="274"/>
        <v>606190.76</v>
      </c>
      <c r="K1956" s="5">
        <f t="shared" si="274"/>
        <v>21956.946</v>
      </c>
      <c r="L1956" s="5">
        <f t="shared" si="275"/>
        <v>628147.706</v>
      </c>
      <c r="M1956" s="7">
        <f t="shared" si="276"/>
        <v>0.965044931645424</v>
      </c>
      <c r="N1956" s="7">
        <f t="shared" si="277"/>
        <v>0.934106920845421</v>
      </c>
      <c r="O1956" s="7">
        <f t="shared" si="278"/>
        <v>0.0325837535888106</v>
      </c>
      <c r="P1956" s="7">
        <f t="shared" si="279"/>
        <v>0.0349550683545758</v>
      </c>
      <c r="Q1956" s="7">
        <f t="shared" si="280"/>
        <v>0.0658930791545794</v>
      </c>
      <c r="R1956" s="11">
        <f t="shared" si="281"/>
        <v>-0.633969940113203</v>
      </c>
      <c r="S1956" s="12">
        <f t="shared" si="282"/>
        <v>0.00928432366346177</v>
      </c>
    </row>
    <row r="1957" ht="14.4" spans="1:19">
      <c r="A1957" s="1">
        <v>2015</v>
      </c>
      <c r="B1957" s="1">
        <v>196</v>
      </c>
      <c r="C1957" s="2" t="s">
        <v>224</v>
      </c>
      <c r="D1957" s="5">
        <v>30714</v>
      </c>
      <c r="E1957" s="5">
        <v>15371</v>
      </c>
      <c r="F1957" s="7">
        <v>0.9342</v>
      </c>
      <c r="G1957" s="5">
        <v>24.39</v>
      </c>
      <c r="H1957" s="5">
        <v>22.79</v>
      </c>
      <c r="I1957" s="5">
        <v>1.6</v>
      </c>
      <c r="J1957" s="5">
        <f t="shared" si="274"/>
        <v>699972.06</v>
      </c>
      <c r="K1957" s="5">
        <f t="shared" si="274"/>
        <v>24593.6</v>
      </c>
      <c r="L1957" s="5">
        <f t="shared" si="275"/>
        <v>724565.66</v>
      </c>
      <c r="M1957" s="7">
        <f t="shared" si="276"/>
        <v>0.966057458477952</v>
      </c>
      <c r="N1957" s="7">
        <f t="shared" si="277"/>
        <v>0.93439934399344</v>
      </c>
      <c r="O1957" s="7">
        <f t="shared" si="278"/>
        <v>0.0333194032577404</v>
      </c>
      <c r="P1957" s="7">
        <f t="shared" si="279"/>
        <v>0.0339425415220478</v>
      </c>
      <c r="Q1957" s="7">
        <f t="shared" si="280"/>
        <v>0.0656006560065601</v>
      </c>
      <c r="R1957" s="11">
        <f t="shared" si="281"/>
        <v>-0.658916556202966</v>
      </c>
      <c r="S1957" s="12">
        <f t="shared" si="282"/>
        <v>0.00982315546069076</v>
      </c>
    </row>
    <row r="1958" ht="14.4" spans="1:19">
      <c r="A1958" s="1">
        <v>2016</v>
      </c>
      <c r="B1958" s="1">
        <v>196</v>
      </c>
      <c r="C1958" s="2" t="s">
        <v>224</v>
      </c>
      <c r="D1958" s="5">
        <v>33539.697058</v>
      </c>
      <c r="E1958" s="5">
        <v>16462.300552</v>
      </c>
      <c r="F1958" s="7">
        <v>0.9344</v>
      </c>
      <c r="G1958" s="5">
        <v>24.59</v>
      </c>
      <c r="H1958" s="5">
        <v>22.98</v>
      </c>
      <c r="I1958" s="5">
        <v>1.61</v>
      </c>
      <c r="J1958" s="5">
        <f t="shared" si="274"/>
        <v>770742.23839284</v>
      </c>
      <c r="K1958" s="5">
        <f t="shared" si="274"/>
        <v>26504.30388872</v>
      </c>
      <c r="L1958" s="5">
        <f t="shared" si="275"/>
        <v>797246.54228156</v>
      </c>
      <c r="M1958" s="7">
        <f t="shared" si="276"/>
        <v>0.966755197441346</v>
      </c>
      <c r="N1958" s="7">
        <f t="shared" si="277"/>
        <v>0.934526230174868</v>
      </c>
      <c r="O1958" s="7">
        <f t="shared" si="278"/>
        <v>0.0339056114983052</v>
      </c>
      <c r="P1958" s="7">
        <f t="shared" si="279"/>
        <v>0.0332448025586539</v>
      </c>
      <c r="Q1958" s="7">
        <f t="shared" si="280"/>
        <v>0.0654737698251322</v>
      </c>
      <c r="R1958" s="11">
        <f t="shared" si="281"/>
        <v>-0.677751160892301</v>
      </c>
      <c r="S1958" s="12">
        <f t="shared" si="282"/>
        <v>0.0102467226106506</v>
      </c>
    </row>
    <row r="1959" ht="14.4" spans="1:19">
      <c r="A1959" s="1">
        <v>2017</v>
      </c>
      <c r="B1959" s="1">
        <v>196</v>
      </c>
      <c r="C1959" s="2" t="s">
        <v>224</v>
      </c>
      <c r="D1959" s="5">
        <v>36491</v>
      </c>
      <c r="E1959" s="5">
        <v>17795.7241423835</v>
      </c>
      <c r="F1959" s="7">
        <v>0.9345</v>
      </c>
      <c r="G1959" s="5">
        <v>24.98</v>
      </c>
      <c r="H1959" s="5">
        <v>23.34</v>
      </c>
      <c r="I1959" s="5">
        <v>1.64</v>
      </c>
      <c r="J1959" s="5">
        <f t="shared" si="274"/>
        <v>851699.94</v>
      </c>
      <c r="K1959" s="5">
        <f t="shared" si="274"/>
        <v>29184.9875935089</v>
      </c>
      <c r="L1959" s="5">
        <f t="shared" si="275"/>
        <v>880884.927593509</v>
      </c>
      <c r="M1959" s="7">
        <f t="shared" si="276"/>
        <v>0.966868558333448</v>
      </c>
      <c r="N1959" s="7">
        <f t="shared" si="277"/>
        <v>0.934347477982386</v>
      </c>
      <c r="O1959" s="7">
        <f t="shared" si="278"/>
        <v>0.0342141578048899</v>
      </c>
      <c r="P1959" s="7">
        <f t="shared" si="279"/>
        <v>0.0331314416665516</v>
      </c>
      <c r="Q1959" s="7">
        <f t="shared" si="280"/>
        <v>0.0656525220176141</v>
      </c>
      <c r="R1959" s="11">
        <f t="shared" si="281"/>
        <v>-0.68389328531504</v>
      </c>
      <c r="S1959" s="12">
        <f t="shared" si="282"/>
        <v>0.0104222229428454</v>
      </c>
    </row>
    <row r="1960" ht="14.4" spans="1:19">
      <c r="A1960" s="1">
        <v>2018</v>
      </c>
      <c r="B1960" s="1">
        <v>196</v>
      </c>
      <c r="C1960" s="2" t="s">
        <v>224</v>
      </c>
      <c r="D1960" s="5">
        <v>39629</v>
      </c>
      <c r="E1960" s="5">
        <v>19291.1547009297</v>
      </c>
      <c r="F1960" s="7">
        <v>0.9365</v>
      </c>
      <c r="G1960" s="5">
        <v>25.2</v>
      </c>
      <c r="H1960" s="5">
        <v>23.6</v>
      </c>
      <c r="I1960" s="5">
        <v>1.6</v>
      </c>
      <c r="J1960" s="5">
        <f t="shared" si="274"/>
        <v>935244.4</v>
      </c>
      <c r="K1960" s="5">
        <f t="shared" si="274"/>
        <v>30865.8475214875</v>
      </c>
      <c r="L1960" s="5">
        <f t="shared" si="275"/>
        <v>966110.247521488</v>
      </c>
      <c r="M1960" s="7">
        <f t="shared" si="276"/>
        <v>0.968051423115869</v>
      </c>
      <c r="N1960" s="7">
        <f t="shared" si="277"/>
        <v>0.936507936507937</v>
      </c>
      <c r="O1960" s="7">
        <f t="shared" si="278"/>
        <v>0.0331272124228568</v>
      </c>
      <c r="P1960" s="7">
        <f t="shared" si="279"/>
        <v>0.0319485768841315</v>
      </c>
      <c r="Q1960" s="7">
        <f t="shared" si="280"/>
        <v>0.0634920634920634</v>
      </c>
      <c r="R1960" s="11">
        <f t="shared" si="281"/>
        <v>-0.686787275846689</v>
      </c>
      <c r="S1960" s="12">
        <f t="shared" si="282"/>
        <v>0.0101269690443771</v>
      </c>
    </row>
    <row r="1961" ht="14.4" spans="1:19">
      <c r="A1961" s="1">
        <v>2019</v>
      </c>
      <c r="B1961" s="1">
        <v>196</v>
      </c>
      <c r="C1961" s="2" t="s">
        <v>224</v>
      </c>
      <c r="D1961" s="5">
        <v>42601</v>
      </c>
      <c r="E1961" s="5">
        <v>21027.3630195189</v>
      </c>
      <c r="F1961" s="7">
        <v>0.9368</v>
      </c>
      <c r="G1961" s="5">
        <v>25.31</v>
      </c>
      <c r="H1961" s="5">
        <v>23.71</v>
      </c>
      <c r="I1961" s="5">
        <v>1.6</v>
      </c>
      <c r="J1961" s="5">
        <f t="shared" si="274"/>
        <v>1010069.71</v>
      </c>
      <c r="K1961" s="5">
        <f t="shared" si="274"/>
        <v>33643.7808312303</v>
      </c>
      <c r="L1961" s="5">
        <f t="shared" si="275"/>
        <v>1043713.49083123</v>
      </c>
      <c r="M1961" s="7">
        <f t="shared" si="276"/>
        <v>0.967765309994761</v>
      </c>
      <c r="N1961" s="7">
        <f t="shared" si="277"/>
        <v>0.936783879889372</v>
      </c>
      <c r="O1961" s="7">
        <f t="shared" si="278"/>
        <v>0.032537005026286</v>
      </c>
      <c r="P1961" s="7">
        <f t="shared" si="279"/>
        <v>0.0322346900052387</v>
      </c>
      <c r="Q1961" s="7">
        <f t="shared" si="280"/>
        <v>0.0632161201106282</v>
      </c>
      <c r="R1961" s="11">
        <f t="shared" si="281"/>
        <v>-0.673516131668046</v>
      </c>
      <c r="S1961" s="12">
        <f t="shared" si="282"/>
        <v>0.0097776010377177</v>
      </c>
    </row>
    <row r="1962" ht="14.4" spans="1:19">
      <c r="A1962" s="1">
        <v>2010</v>
      </c>
      <c r="B1962" s="1">
        <v>197</v>
      </c>
      <c r="C1962" s="2" t="s">
        <v>225</v>
      </c>
      <c r="D1962" s="5">
        <v>17678.6</v>
      </c>
      <c r="E1962" s="5">
        <v>5952.76</v>
      </c>
      <c r="F1962" s="7">
        <v>0.620991272492188</v>
      </c>
      <c r="G1962" s="5">
        <v>46.405</v>
      </c>
      <c r="H1962" s="5">
        <v>28.8171</v>
      </c>
      <c r="I1962" s="5">
        <v>17.5879</v>
      </c>
      <c r="J1962" s="5">
        <f t="shared" si="274"/>
        <v>509445.98406</v>
      </c>
      <c r="K1962" s="5">
        <f t="shared" si="274"/>
        <v>104696.547604</v>
      </c>
      <c r="L1962" s="5">
        <f t="shared" si="275"/>
        <v>614142.531664</v>
      </c>
      <c r="M1962" s="7">
        <f t="shared" si="276"/>
        <v>0.829524023811984</v>
      </c>
      <c r="N1962" s="7">
        <f t="shared" si="277"/>
        <v>0.620991272492188</v>
      </c>
      <c r="O1962" s="7">
        <f t="shared" si="278"/>
        <v>0.289535043132877</v>
      </c>
      <c r="P1962" s="7">
        <f t="shared" si="279"/>
        <v>0.170475976188016</v>
      </c>
      <c r="Q1962" s="7">
        <f t="shared" si="280"/>
        <v>0.379008727507812</v>
      </c>
      <c r="R1962" s="11">
        <f t="shared" si="281"/>
        <v>-0.798964847869527</v>
      </c>
      <c r="S1962" s="12">
        <f t="shared" si="282"/>
        <v>0.103971961633693</v>
      </c>
    </row>
    <row r="1963" ht="14.4" spans="1:19">
      <c r="A1963" s="1">
        <v>2011</v>
      </c>
      <c r="B1963" s="1">
        <v>197</v>
      </c>
      <c r="C1963" s="2" t="s">
        <v>225</v>
      </c>
      <c r="D1963" s="5">
        <v>20074.41</v>
      </c>
      <c r="E1963" s="5">
        <v>6709.16083833783</v>
      </c>
      <c r="F1963" s="7">
        <v>0.631</v>
      </c>
      <c r="G1963" s="5">
        <v>46.59</v>
      </c>
      <c r="H1963" s="5">
        <v>29.4</v>
      </c>
      <c r="I1963" s="5">
        <v>17.19</v>
      </c>
      <c r="J1963" s="5">
        <f t="shared" si="274"/>
        <v>590187.654</v>
      </c>
      <c r="K1963" s="5">
        <f t="shared" si="274"/>
        <v>115330.474811027</v>
      </c>
      <c r="L1963" s="5">
        <f t="shared" si="275"/>
        <v>705518.128811027</v>
      </c>
      <c r="M1963" s="7">
        <f t="shared" si="276"/>
        <v>0.83653081316934</v>
      </c>
      <c r="N1963" s="7">
        <f t="shared" si="277"/>
        <v>0.631036703155183</v>
      </c>
      <c r="O1963" s="7">
        <f t="shared" si="278"/>
        <v>0.281899328077454</v>
      </c>
      <c r="P1963" s="7">
        <f t="shared" si="279"/>
        <v>0.16346918683066</v>
      </c>
      <c r="Q1963" s="7">
        <f t="shared" si="280"/>
        <v>0.368963296844816</v>
      </c>
      <c r="R1963" s="11">
        <f t="shared" si="281"/>
        <v>-0.814072659722968</v>
      </c>
      <c r="S1963" s="12">
        <f t="shared" si="282"/>
        <v>0.102741678442537</v>
      </c>
    </row>
    <row r="1964" ht="14.4" spans="1:19">
      <c r="A1964" s="1">
        <v>2012</v>
      </c>
      <c r="B1964" s="1">
        <v>197</v>
      </c>
      <c r="C1964" s="2" t="s">
        <v>225</v>
      </c>
      <c r="D1964" s="5">
        <v>23295.1</v>
      </c>
      <c r="E1964" s="5">
        <v>7884.90019870715</v>
      </c>
      <c r="F1964" s="7">
        <v>0.6413</v>
      </c>
      <c r="G1964" s="5">
        <v>46.74</v>
      </c>
      <c r="H1964" s="5">
        <v>29.97</v>
      </c>
      <c r="I1964" s="5">
        <v>16.77</v>
      </c>
      <c r="J1964" s="5">
        <f t="shared" si="274"/>
        <v>698154.147</v>
      </c>
      <c r="K1964" s="5">
        <f t="shared" si="274"/>
        <v>132229.776332319</v>
      </c>
      <c r="L1964" s="5">
        <f t="shared" si="275"/>
        <v>830383.923332319</v>
      </c>
      <c r="M1964" s="7">
        <f t="shared" si="276"/>
        <v>0.840760673928172</v>
      </c>
      <c r="N1964" s="7">
        <f t="shared" si="277"/>
        <v>0.641206675224647</v>
      </c>
      <c r="O1964" s="7">
        <f t="shared" si="278"/>
        <v>0.270955215061674</v>
      </c>
      <c r="P1964" s="7">
        <f t="shared" si="279"/>
        <v>0.159239326071828</v>
      </c>
      <c r="Q1964" s="7">
        <f t="shared" si="280"/>
        <v>0.358793324775353</v>
      </c>
      <c r="R1964" s="11">
        <f t="shared" si="281"/>
        <v>-0.812338259737187</v>
      </c>
      <c r="S1964" s="12">
        <f t="shared" si="282"/>
        <v>0.0984522921966942</v>
      </c>
    </row>
    <row r="1965" ht="14.4" spans="1:19">
      <c r="A1965" s="1">
        <v>2013</v>
      </c>
      <c r="B1965" s="1">
        <v>197</v>
      </c>
      <c r="C1965" s="2" t="s">
        <v>225</v>
      </c>
      <c r="D1965" s="5">
        <v>23786.38</v>
      </c>
      <c r="E1965" s="5">
        <v>8862.72774964847</v>
      </c>
      <c r="F1965" s="7">
        <v>0.6558</v>
      </c>
      <c r="G1965" s="5">
        <v>46.86</v>
      </c>
      <c r="H1965" s="5">
        <v>30.73</v>
      </c>
      <c r="I1965" s="5">
        <v>16.13</v>
      </c>
      <c r="J1965" s="5">
        <f t="shared" si="274"/>
        <v>730955.4574</v>
      </c>
      <c r="K1965" s="5">
        <f t="shared" si="274"/>
        <v>142955.79860183</v>
      </c>
      <c r="L1965" s="5">
        <f t="shared" si="275"/>
        <v>873911.25600183</v>
      </c>
      <c r="M1965" s="7">
        <f t="shared" si="276"/>
        <v>0.836418403333244</v>
      </c>
      <c r="N1965" s="7">
        <f t="shared" si="277"/>
        <v>0.655783183952198</v>
      </c>
      <c r="O1965" s="7">
        <f t="shared" si="278"/>
        <v>0.243298748296281</v>
      </c>
      <c r="P1965" s="7">
        <f t="shared" si="279"/>
        <v>0.163581596666756</v>
      </c>
      <c r="Q1965" s="7">
        <f t="shared" si="280"/>
        <v>0.344216816047802</v>
      </c>
      <c r="R1965" s="11">
        <f t="shared" si="281"/>
        <v>-0.743959810010414</v>
      </c>
      <c r="S1965" s="12">
        <f t="shared" si="282"/>
        <v>0.081801417005552</v>
      </c>
    </row>
    <row r="1966" ht="14.4" spans="1:19">
      <c r="A1966" s="1">
        <v>2014</v>
      </c>
      <c r="B1966" s="1">
        <v>197</v>
      </c>
      <c r="C1966" s="2" t="s">
        <v>225</v>
      </c>
      <c r="D1966" s="5">
        <v>26260.2</v>
      </c>
      <c r="E1966" s="5">
        <v>9899.69124950402</v>
      </c>
      <c r="F1966" s="7">
        <v>0.6692</v>
      </c>
      <c r="G1966" s="5">
        <v>47.01</v>
      </c>
      <c r="H1966" s="5">
        <v>31.46</v>
      </c>
      <c r="I1966" s="5">
        <v>15.55</v>
      </c>
      <c r="J1966" s="5">
        <f t="shared" si="274"/>
        <v>826145.892</v>
      </c>
      <c r="K1966" s="5">
        <f t="shared" si="274"/>
        <v>153940.198929788</v>
      </c>
      <c r="L1966" s="5">
        <f t="shared" si="275"/>
        <v>980086.090929788</v>
      </c>
      <c r="M1966" s="7">
        <f t="shared" si="276"/>
        <v>0.842931962452658</v>
      </c>
      <c r="N1966" s="7">
        <f t="shared" si="277"/>
        <v>0.669219315039353</v>
      </c>
      <c r="O1966" s="7">
        <f t="shared" si="278"/>
        <v>0.23077441433416</v>
      </c>
      <c r="P1966" s="7">
        <f t="shared" si="279"/>
        <v>0.157068037547342</v>
      </c>
      <c r="Q1966" s="7">
        <f t="shared" si="280"/>
        <v>0.330780684960647</v>
      </c>
      <c r="R1966" s="11">
        <f t="shared" si="281"/>
        <v>-0.744776500922281</v>
      </c>
      <c r="S1966" s="12">
        <f t="shared" si="282"/>
        <v>0.0775465465473177</v>
      </c>
    </row>
    <row r="1967" ht="14.4" spans="1:19">
      <c r="A1967" s="1">
        <v>2015</v>
      </c>
      <c r="B1967" s="1">
        <v>197</v>
      </c>
      <c r="C1967" s="2" t="s">
        <v>225</v>
      </c>
      <c r="D1967" s="5">
        <v>29670</v>
      </c>
      <c r="E1967" s="5">
        <v>11459.05</v>
      </c>
      <c r="F1967" s="7">
        <v>0.6796</v>
      </c>
      <c r="G1967" s="5">
        <v>47.05</v>
      </c>
      <c r="H1967" s="5">
        <v>31.98</v>
      </c>
      <c r="I1967" s="5">
        <v>15.07</v>
      </c>
      <c r="J1967" s="5">
        <f t="shared" si="274"/>
        <v>948846.6</v>
      </c>
      <c r="K1967" s="5">
        <f t="shared" si="274"/>
        <v>172687.8835</v>
      </c>
      <c r="L1967" s="5">
        <f t="shared" si="275"/>
        <v>1121534.4835</v>
      </c>
      <c r="M1967" s="7">
        <f t="shared" si="276"/>
        <v>0.846025346486816</v>
      </c>
      <c r="N1967" s="7">
        <f t="shared" si="277"/>
        <v>0.679702444208289</v>
      </c>
      <c r="O1967" s="7">
        <f t="shared" si="278"/>
        <v>0.218894199187171</v>
      </c>
      <c r="P1967" s="7">
        <f t="shared" si="279"/>
        <v>0.153974653513184</v>
      </c>
      <c r="Q1967" s="7">
        <f t="shared" si="280"/>
        <v>0.320297555791711</v>
      </c>
      <c r="R1967" s="11">
        <f t="shared" si="281"/>
        <v>-0.732462424298274</v>
      </c>
      <c r="S1967" s="12">
        <f t="shared" si="282"/>
        <v>0.0724093927185269</v>
      </c>
    </row>
    <row r="1968" ht="14.4" spans="1:19">
      <c r="A1968" s="1">
        <v>2016</v>
      </c>
      <c r="B1968" s="1">
        <v>197</v>
      </c>
      <c r="C1968" s="2" t="s">
        <v>225</v>
      </c>
      <c r="D1968" s="5">
        <v>32073.498303</v>
      </c>
      <c r="E1968" s="5">
        <v>12284.104265</v>
      </c>
      <c r="F1968" s="7">
        <v>0.6909</v>
      </c>
      <c r="G1968" s="5">
        <v>46.98</v>
      </c>
      <c r="H1968" s="5">
        <v>32.46</v>
      </c>
      <c r="I1968" s="5">
        <v>14.52</v>
      </c>
      <c r="J1968" s="5">
        <f t="shared" si="274"/>
        <v>1041105.75491538</v>
      </c>
      <c r="K1968" s="5">
        <f t="shared" si="274"/>
        <v>178365.1939278</v>
      </c>
      <c r="L1968" s="5">
        <f t="shared" si="275"/>
        <v>1219470.94884318</v>
      </c>
      <c r="M1968" s="7">
        <f t="shared" si="276"/>
        <v>0.853735594031985</v>
      </c>
      <c r="N1968" s="7">
        <f t="shared" si="277"/>
        <v>0.690932311621967</v>
      </c>
      <c r="O1968" s="7">
        <f t="shared" si="278"/>
        <v>0.211579675150191</v>
      </c>
      <c r="P1968" s="7">
        <f t="shared" si="279"/>
        <v>0.146264405968016</v>
      </c>
      <c r="Q1968" s="7">
        <f t="shared" si="280"/>
        <v>0.309067688378033</v>
      </c>
      <c r="R1968" s="11">
        <f t="shared" si="281"/>
        <v>-0.748144325541687</v>
      </c>
      <c r="S1968" s="12">
        <f t="shared" si="282"/>
        <v>0.0712062142957459</v>
      </c>
    </row>
    <row r="1969" ht="14.4" spans="1:19">
      <c r="A1969" s="1">
        <v>2017</v>
      </c>
      <c r="B1969" s="1">
        <v>197</v>
      </c>
      <c r="C1969" s="2" t="s">
        <v>225</v>
      </c>
      <c r="D1969" s="5">
        <v>34672</v>
      </c>
      <c r="E1969" s="5">
        <v>13291.4070618307</v>
      </c>
      <c r="F1969" s="7">
        <v>0.7009</v>
      </c>
      <c r="G1969" s="5">
        <v>46.92</v>
      </c>
      <c r="H1969" s="5">
        <v>32.89</v>
      </c>
      <c r="I1969" s="5">
        <v>14.03</v>
      </c>
      <c r="J1969" s="5">
        <f t="shared" si="274"/>
        <v>1140362.08</v>
      </c>
      <c r="K1969" s="5">
        <f t="shared" si="274"/>
        <v>186478.441077485</v>
      </c>
      <c r="L1969" s="5">
        <f t="shared" si="275"/>
        <v>1326840.52107748</v>
      </c>
      <c r="M1969" s="7">
        <f t="shared" si="276"/>
        <v>0.859456778629242</v>
      </c>
      <c r="N1969" s="7">
        <f t="shared" si="277"/>
        <v>0.700980392156863</v>
      </c>
      <c r="O1969" s="7">
        <f t="shared" si="278"/>
        <v>0.203820621516381</v>
      </c>
      <c r="P1969" s="7">
        <f t="shared" si="279"/>
        <v>0.140543221370758</v>
      </c>
      <c r="Q1969" s="7">
        <f t="shared" si="280"/>
        <v>0.299019607843137</v>
      </c>
      <c r="R1969" s="11">
        <f t="shared" si="281"/>
        <v>-0.754994082429781</v>
      </c>
      <c r="S1969" s="12">
        <f t="shared" si="282"/>
        <v>0.0690657143261383</v>
      </c>
    </row>
    <row r="1970" ht="14.4" spans="1:19">
      <c r="A1970" s="1">
        <v>2018</v>
      </c>
      <c r="B1970" s="1">
        <v>197</v>
      </c>
      <c r="C1970" s="2" t="s">
        <v>225</v>
      </c>
      <c r="D1970" s="5">
        <v>37480</v>
      </c>
      <c r="E1970" s="5">
        <v>14434.2498195443</v>
      </c>
      <c r="F1970" s="7">
        <v>0.7047</v>
      </c>
      <c r="G1970" s="5">
        <v>46.86</v>
      </c>
      <c r="H1970" s="5">
        <v>33.02</v>
      </c>
      <c r="I1970" s="5">
        <v>13.84</v>
      </c>
      <c r="J1970" s="5">
        <f t="shared" si="274"/>
        <v>1237589.6</v>
      </c>
      <c r="K1970" s="5">
        <f t="shared" si="274"/>
        <v>199770.017502493</v>
      </c>
      <c r="L1970" s="5">
        <f t="shared" si="275"/>
        <v>1437359.61750249</v>
      </c>
      <c r="M1970" s="7">
        <f t="shared" si="276"/>
        <v>0.861015980225181</v>
      </c>
      <c r="N1970" s="7">
        <f t="shared" si="277"/>
        <v>0.704652155356381</v>
      </c>
      <c r="O1970" s="7">
        <f t="shared" si="278"/>
        <v>0.200408779936729</v>
      </c>
      <c r="P1970" s="7">
        <f t="shared" si="279"/>
        <v>0.138984019774819</v>
      </c>
      <c r="Q1970" s="7">
        <f t="shared" si="280"/>
        <v>0.295347844643619</v>
      </c>
      <c r="R1970" s="11">
        <f t="shared" si="281"/>
        <v>-0.753794835219159</v>
      </c>
      <c r="S1970" s="12">
        <f t="shared" si="282"/>
        <v>0.0677897258186992</v>
      </c>
    </row>
    <row r="1971" ht="14.4" spans="1:19">
      <c r="A1971" s="1">
        <v>2019</v>
      </c>
      <c r="B1971" s="1">
        <v>197</v>
      </c>
      <c r="C1971" s="2" t="s">
        <v>225</v>
      </c>
      <c r="D1971" s="5">
        <v>40553</v>
      </c>
      <c r="E1971" s="5">
        <v>15718.900118917</v>
      </c>
      <c r="F1971" s="7">
        <v>0.7095</v>
      </c>
      <c r="G1971" s="5">
        <v>45.82</v>
      </c>
      <c r="H1971" s="5">
        <v>32.51</v>
      </c>
      <c r="I1971" s="5">
        <v>13.31</v>
      </c>
      <c r="J1971" s="5">
        <f t="shared" si="274"/>
        <v>1318378.03</v>
      </c>
      <c r="K1971" s="5">
        <f t="shared" si="274"/>
        <v>209218.560582785</v>
      </c>
      <c r="L1971" s="5">
        <f t="shared" si="275"/>
        <v>1527596.59058279</v>
      </c>
      <c r="M1971" s="7">
        <f t="shared" si="276"/>
        <v>0.863040699440834</v>
      </c>
      <c r="N1971" s="7">
        <f t="shared" si="277"/>
        <v>0.709515495416848</v>
      </c>
      <c r="O1971" s="7">
        <f t="shared" si="278"/>
        <v>0.195879514116925</v>
      </c>
      <c r="P1971" s="7">
        <f t="shared" si="279"/>
        <v>0.136959300559166</v>
      </c>
      <c r="Q1971" s="7">
        <f t="shared" si="280"/>
        <v>0.290484504583151</v>
      </c>
      <c r="R1971" s="11">
        <f t="shared" si="281"/>
        <v>-0.751866428882027</v>
      </c>
      <c r="S1971" s="12">
        <f t="shared" si="282"/>
        <v>0.0660768926560008</v>
      </c>
    </row>
    <row r="1972" ht="14.4" spans="1:19">
      <c r="A1972" s="1">
        <v>2010</v>
      </c>
      <c r="B1972" s="1">
        <v>198</v>
      </c>
      <c r="C1972" s="2" t="s">
        <v>226</v>
      </c>
      <c r="D1972" s="5">
        <v>14213.19</v>
      </c>
      <c r="E1972" s="5">
        <v>3386.2</v>
      </c>
      <c r="F1972" s="7">
        <v>0.394810010352591</v>
      </c>
      <c r="G1972" s="5">
        <v>170.8751</v>
      </c>
      <c r="H1972" s="5">
        <v>67.4632</v>
      </c>
      <c r="I1972" s="5">
        <v>103.4119</v>
      </c>
      <c r="J1972" s="5">
        <f t="shared" si="274"/>
        <v>958867.279608</v>
      </c>
      <c r="K1972" s="5">
        <f t="shared" si="274"/>
        <v>350173.37578</v>
      </c>
      <c r="L1972" s="5">
        <f t="shared" si="275"/>
        <v>1309040.655388</v>
      </c>
      <c r="M1972" s="7">
        <f t="shared" si="276"/>
        <v>0.732496180054692</v>
      </c>
      <c r="N1972" s="7">
        <f t="shared" si="277"/>
        <v>0.394810010352591</v>
      </c>
      <c r="O1972" s="7">
        <f t="shared" si="278"/>
        <v>0.618053463194327</v>
      </c>
      <c r="P1972" s="7">
        <f t="shared" si="279"/>
        <v>0.267503819945308</v>
      </c>
      <c r="Q1972" s="7">
        <f t="shared" si="280"/>
        <v>0.605189989647409</v>
      </c>
      <c r="R1972" s="11">
        <f t="shared" si="281"/>
        <v>-0.816408594804543</v>
      </c>
      <c r="S1972" s="12">
        <f t="shared" si="282"/>
        <v>0.234329383113021</v>
      </c>
    </row>
    <row r="1973" ht="14.4" spans="1:19">
      <c r="A1973" s="1">
        <v>2011</v>
      </c>
      <c r="B1973" s="1">
        <v>198</v>
      </c>
      <c r="C1973" s="2" t="s">
        <v>226</v>
      </c>
      <c r="D1973" s="5">
        <v>15959.94</v>
      </c>
      <c r="E1973" s="5">
        <v>3813.47895880478</v>
      </c>
      <c r="F1973" s="7">
        <v>0.405</v>
      </c>
      <c r="G1973" s="5">
        <v>171.33</v>
      </c>
      <c r="H1973" s="5">
        <v>69.39</v>
      </c>
      <c r="I1973" s="5">
        <v>101.94</v>
      </c>
      <c r="J1973" s="5">
        <f t="shared" si="274"/>
        <v>1107460.2366</v>
      </c>
      <c r="K1973" s="5">
        <f t="shared" si="274"/>
        <v>388746.045060559</v>
      </c>
      <c r="L1973" s="5">
        <f t="shared" si="275"/>
        <v>1496206.28166056</v>
      </c>
      <c r="M1973" s="7">
        <f t="shared" si="276"/>
        <v>0.74017884443774</v>
      </c>
      <c r="N1973" s="7">
        <f t="shared" si="277"/>
        <v>0.40500787953073</v>
      </c>
      <c r="O1973" s="7">
        <f t="shared" si="278"/>
        <v>0.602985316121813</v>
      </c>
      <c r="P1973" s="7">
        <f t="shared" si="279"/>
        <v>0.25982115556226</v>
      </c>
      <c r="Q1973" s="7">
        <f t="shared" si="280"/>
        <v>0.59499212046927</v>
      </c>
      <c r="R1973" s="11">
        <f t="shared" si="281"/>
        <v>-0.828554631442151</v>
      </c>
      <c r="S1973" s="12">
        <f t="shared" si="282"/>
        <v>0.231040952712207</v>
      </c>
    </row>
    <row r="1974" ht="14.4" spans="1:19">
      <c r="A1974" s="1">
        <v>2012</v>
      </c>
      <c r="B1974" s="1">
        <v>198</v>
      </c>
      <c r="C1974" s="2" t="s">
        <v>226</v>
      </c>
      <c r="D1974" s="5">
        <v>18532.68</v>
      </c>
      <c r="E1974" s="5">
        <v>4497.36545553813</v>
      </c>
      <c r="F1974" s="7">
        <v>0.4154</v>
      </c>
      <c r="G1974" s="5">
        <v>171.92</v>
      </c>
      <c r="H1974" s="5">
        <v>71.42</v>
      </c>
      <c r="I1974" s="5">
        <v>100.5</v>
      </c>
      <c r="J1974" s="5">
        <f t="shared" si="274"/>
        <v>1323604.0056</v>
      </c>
      <c r="K1974" s="5">
        <f t="shared" si="274"/>
        <v>451985.228281582</v>
      </c>
      <c r="L1974" s="5">
        <f t="shared" si="275"/>
        <v>1775589.23388158</v>
      </c>
      <c r="M1974" s="7">
        <f t="shared" si="276"/>
        <v>0.745444937569538</v>
      </c>
      <c r="N1974" s="7">
        <f t="shared" si="277"/>
        <v>0.415425779432294</v>
      </c>
      <c r="O1974" s="7">
        <f t="shared" si="278"/>
        <v>0.584677302930501</v>
      </c>
      <c r="P1974" s="7">
        <f t="shared" si="279"/>
        <v>0.254555062430462</v>
      </c>
      <c r="Q1974" s="7">
        <f t="shared" si="280"/>
        <v>0.584574220567706</v>
      </c>
      <c r="R1974" s="11">
        <f t="shared" si="281"/>
        <v>-0.831366586231893</v>
      </c>
      <c r="S1974" s="12">
        <f t="shared" si="282"/>
        <v>0.224216162320493</v>
      </c>
    </row>
    <row r="1975" ht="14.4" spans="1:19">
      <c r="A1975" s="1">
        <v>2013</v>
      </c>
      <c r="B1975" s="1">
        <v>198</v>
      </c>
      <c r="C1975" s="2" t="s">
        <v>226</v>
      </c>
      <c r="D1975" s="5">
        <v>18279.74</v>
      </c>
      <c r="E1975" s="5">
        <v>5140.09905216146</v>
      </c>
      <c r="F1975" s="7">
        <v>0.4323</v>
      </c>
      <c r="G1975" s="5">
        <v>171.22</v>
      </c>
      <c r="H1975" s="5">
        <v>74.02</v>
      </c>
      <c r="I1975" s="5">
        <v>97.2</v>
      </c>
      <c r="J1975" s="5">
        <f t="shared" si="274"/>
        <v>1353066.3548</v>
      </c>
      <c r="K1975" s="5">
        <f t="shared" si="274"/>
        <v>499617.627870094</v>
      </c>
      <c r="L1975" s="5">
        <f t="shared" si="275"/>
        <v>1852683.98267009</v>
      </c>
      <c r="M1975" s="7">
        <f t="shared" si="276"/>
        <v>0.730327658389941</v>
      </c>
      <c r="N1975" s="7">
        <f t="shared" si="277"/>
        <v>0.432309309660086</v>
      </c>
      <c r="O1975" s="7">
        <f t="shared" si="278"/>
        <v>0.524351953924406</v>
      </c>
      <c r="P1975" s="7">
        <f t="shared" si="279"/>
        <v>0.269672341610059</v>
      </c>
      <c r="Q1975" s="7">
        <f t="shared" si="280"/>
        <v>0.567690690339914</v>
      </c>
      <c r="R1975" s="11">
        <f t="shared" si="281"/>
        <v>-0.744369038675772</v>
      </c>
      <c r="S1975" s="12">
        <f t="shared" si="282"/>
        <v>0.182212993000078</v>
      </c>
    </row>
    <row r="1976" ht="14.4" spans="1:19">
      <c r="A1976" s="1">
        <v>2014</v>
      </c>
      <c r="B1976" s="1">
        <v>198</v>
      </c>
      <c r="C1976" s="2" t="s">
        <v>226</v>
      </c>
      <c r="D1976" s="5">
        <v>20052.8</v>
      </c>
      <c r="E1976" s="5">
        <v>5777.4</v>
      </c>
      <c r="F1976" s="7">
        <v>0.4493</v>
      </c>
      <c r="G1976" s="5">
        <v>170.83</v>
      </c>
      <c r="H1976" s="5">
        <v>76.75</v>
      </c>
      <c r="I1976" s="5">
        <v>94.08</v>
      </c>
      <c r="J1976" s="5">
        <f t="shared" si="274"/>
        <v>1539052.4</v>
      </c>
      <c r="K1976" s="5">
        <f t="shared" si="274"/>
        <v>543537.792</v>
      </c>
      <c r="L1976" s="5">
        <f t="shared" si="275"/>
        <v>2082590.192</v>
      </c>
      <c r="M1976" s="7">
        <f t="shared" si="276"/>
        <v>0.739008762219312</v>
      </c>
      <c r="N1976" s="7">
        <f t="shared" si="277"/>
        <v>0.449277059064567</v>
      </c>
      <c r="O1976" s="7">
        <f t="shared" si="278"/>
        <v>0.497670022247124</v>
      </c>
      <c r="P1976" s="7">
        <f t="shared" si="279"/>
        <v>0.260991237780688</v>
      </c>
      <c r="Q1976" s="7">
        <f t="shared" si="280"/>
        <v>0.550722940935433</v>
      </c>
      <c r="R1976" s="11">
        <f t="shared" si="281"/>
        <v>-0.74674501813584</v>
      </c>
      <c r="S1976" s="12">
        <f t="shared" si="282"/>
        <v>0.17288860054467</v>
      </c>
    </row>
    <row r="1977" ht="14.4" spans="1:19">
      <c r="A1977" s="1">
        <v>2015</v>
      </c>
      <c r="B1977" s="1">
        <v>198</v>
      </c>
      <c r="C1977" s="2" t="s">
        <v>226</v>
      </c>
      <c r="D1977" s="5">
        <v>23438</v>
      </c>
      <c r="E1977" s="5">
        <v>7065.00407125856</v>
      </c>
      <c r="F1977" s="7">
        <v>0.4653</v>
      </c>
      <c r="G1977" s="5">
        <v>170.99</v>
      </c>
      <c r="H1977" s="5">
        <v>79.56</v>
      </c>
      <c r="I1977" s="5">
        <v>91.43</v>
      </c>
      <c r="J1977" s="5">
        <f t="shared" si="274"/>
        <v>1864727.28</v>
      </c>
      <c r="K1977" s="5">
        <f t="shared" si="274"/>
        <v>645953.32223517</v>
      </c>
      <c r="L1977" s="5">
        <f t="shared" si="275"/>
        <v>2510680.60223517</v>
      </c>
      <c r="M1977" s="7">
        <f t="shared" si="276"/>
        <v>0.742717842460686</v>
      </c>
      <c r="N1977" s="7">
        <f t="shared" si="277"/>
        <v>0.465290367857769</v>
      </c>
      <c r="O1977" s="7">
        <f t="shared" si="278"/>
        <v>0.467654560458307</v>
      </c>
      <c r="P1977" s="7">
        <f t="shared" si="279"/>
        <v>0.257282157539315</v>
      </c>
      <c r="Q1977" s="7">
        <f t="shared" si="280"/>
        <v>0.534709632142231</v>
      </c>
      <c r="R1977" s="11">
        <f t="shared" si="281"/>
        <v>-0.731550483984374</v>
      </c>
      <c r="S1977" s="12">
        <f t="shared" si="282"/>
        <v>0.159120499292065</v>
      </c>
    </row>
    <row r="1978" ht="14.4" spans="1:19">
      <c r="A1978" s="1">
        <v>2016</v>
      </c>
      <c r="B1978" s="1">
        <v>198</v>
      </c>
      <c r="C1978" s="2" t="s">
        <v>226</v>
      </c>
      <c r="D1978" s="5">
        <v>25313.02514</v>
      </c>
      <c r="E1978" s="5">
        <v>7623.1052</v>
      </c>
      <c r="F1978" s="7">
        <v>0.4791</v>
      </c>
      <c r="G1978" s="5">
        <v>171.64</v>
      </c>
      <c r="H1978" s="5">
        <v>82.23</v>
      </c>
      <c r="I1978" s="5">
        <v>89.41</v>
      </c>
      <c r="J1978" s="5">
        <f t="shared" si="274"/>
        <v>2081490.0572622</v>
      </c>
      <c r="K1978" s="5">
        <f t="shared" si="274"/>
        <v>681581.835932</v>
      </c>
      <c r="L1978" s="5">
        <f t="shared" si="275"/>
        <v>2763071.8931942</v>
      </c>
      <c r="M1978" s="7">
        <f t="shared" si="276"/>
        <v>0.753324610332861</v>
      </c>
      <c r="N1978" s="7">
        <f t="shared" si="277"/>
        <v>0.479084129573526</v>
      </c>
      <c r="O1978" s="7">
        <f t="shared" si="278"/>
        <v>0.452620006485398</v>
      </c>
      <c r="P1978" s="7">
        <f t="shared" si="279"/>
        <v>0.246675389667139</v>
      </c>
      <c r="Q1978" s="7">
        <f t="shared" si="280"/>
        <v>0.520915870426474</v>
      </c>
      <c r="R1978" s="11">
        <f t="shared" si="281"/>
        <v>-0.747515291185778</v>
      </c>
      <c r="S1978" s="12">
        <f t="shared" si="282"/>
        <v>0.156576164279072</v>
      </c>
    </row>
    <row r="1979" ht="14.4" spans="1:19">
      <c r="A1979" s="1">
        <v>2017</v>
      </c>
      <c r="B1979" s="1">
        <v>198</v>
      </c>
      <c r="C1979" s="2" t="s">
        <v>226</v>
      </c>
      <c r="D1979" s="5">
        <v>27465</v>
      </c>
      <c r="E1979" s="5">
        <v>8263.396042</v>
      </c>
      <c r="F1979" s="7">
        <v>0.4932</v>
      </c>
      <c r="G1979" s="5">
        <v>172.93</v>
      </c>
      <c r="H1979" s="5">
        <v>85.29</v>
      </c>
      <c r="I1979" s="5">
        <v>87.64</v>
      </c>
      <c r="J1979" s="5">
        <f t="shared" si="274"/>
        <v>2342489.85</v>
      </c>
      <c r="K1979" s="5">
        <f t="shared" si="274"/>
        <v>724204.02912088</v>
      </c>
      <c r="L1979" s="5">
        <f t="shared" si="275"/>
        <v>3066693.87912088</v>
      </c>
      <c r="M1979" s="7">
        <f t="shared" si="276"/>
        <v>0.763848607762414</v>
      </c>
      <c r="N1979" s="7">
        <f t="shared" si="277"/>
        <v>0.493205343202452</v>
      </c>
      <c r="O1979" s="7">
        <f t="shared" si="278"/>
        <v>0.437444007176389</v>
      </c>
      <c r="P1979" s="7">
        <f t="shared" si="279"/>
        <v>0.236151392237586</v>
      </c>
      <c r="Q1979" s="7">
        <f t="shared" si="280"/>
        <v>0.506794656797548</v>
      </c>
      <c r="R1979" s="11">
        <f t="shared" si="281"/>
        <v>-0.763632813482199</v>
      </c>
      <c r="S1979" s="12">
        <f t="shared" si="282"/>
        <v>0.15380804379357</v>
      </c>
    </row>
    <row r="1980" ht="14.4" spans="1:19">
      <c r="A1980" s="1">
        <v>2018</v>
      </c>
      <c r="B1980" s="1">
        <v>198</v>
      </c>
      <c r="C1980" s="2" t="s">
        <v>226</v>
      </c>
      <c r="D1980" s="5">
        <v>29470</v>
      </c>
      <c r="E1980" s="5">
        <v>9057.00502690995</v>
      </c>
      <c r="F1980" s="7">
        <v>0.5062</v>
      </c>
      <c r="G1980" s="5">
        <v>173.42</v>
      </c>
      <c r="H1980" s="5">
        <v>87.79</v>
      </c>
      <c r="I1980" s="5">
        <v>85.63</v>
      </c>
      <c r="J1980" s="5">
        <f t="shared" si="274"/>
        <v>2587171.3</v>
      </c>
      <c r="K1980" s="5">
        <f t="shared" si="274"/>
        <v>775551.340454299</v>
      </c>
      <c r="L1980" s="5">
        <f t="shared" si="275"/>
        <v>3362722.6404543</v>
      </c>
      <c r="M1980" s="7">
        <f t="shared" si="276"/>
        <v>0.769368031985676</v>
      </c>
      <c r="N1980" s="7">
        <f t="shared" si="277"/>
        <v>0.506227655403068</v>
      </c>
      <c r="O1980" s="7">
        <f t="shared" si="278"/>
        <v>0.418582960205979</v>
      </c>
      <c r="P1980" s="7">
        <f t="shared" si="279"/>
        <v>0.230631968014324</v>
      </c>
      <c r="Q1980" s="7">
        <f t="shared" si="280"/>
        <v>0.493772344596932</v>
      </c>
      <c r="R1980" s="11">
        <f t="shared" si="281"/>
        <v>-0.761251342120609</v>
      </c>
      <c r="S1980" s="12">
        <f t="shared" si="282"/>
        <v>0.146475453129591</v>
      </c>
    </row>
    <row r="1981" ht="14.4" spans="1:19">
      <c r="A1981" s="1">
        <v>2019</v>
      </c>
      <c r="B1981" s="1">
        <v>198</v>
      </c>
      <c r="C1981" s="2" t="s">
        <v>226</v>
      </c>
      <c r="D1981" s="5">
        <v>31769</v>
      </c>
      <c r="E1981" s="5">
        <v>9926.50037311916</v>
      </c>
      <c r="F1981" s="7">
        <v>0.5143</v>
      </c>
      <c r="G1981" s="5">
        <v>174.08</v>
      </c>
      <c r="H1981" s="5">
        <v>89.53</v>
      </c>
      <c r="I1981" s="5">
        <v>84.55</v>
      </c>
      <c r="J1981" s="5">
        <f t="shared" si="274"/>
        <v>2844278.57</v>
      </c>
      <c r="K1981" s="5">
        <f t="shared" si="274"/>
        <v>839285.606547225</v>
      </c>
      <c r="L1981" s="5">
        <f t="shared" si="275"/>
        <v>3683564.17654722</v>
      </c>
      <c r="M1981" s="7">
        <f t="shared" si="276"/>
        <v>0.772153933983057</v>
      </c>
      <c r="N1981" s="7">
        <f t="shared" si="277"/>
        <v>0.514303768382353</v>
      </c>
      <c r="O1981" s="7">
        <f t="shared" si="278"/>
        <v>0.406369846538452</v>
      </c>
      <c r="P1981" s="7">
        <f t="shared" si="279"/>
        <v>0.227846066016943</v>
      </c>
      <c r="Q1981" s="7">
        <f t="shared" si="280"/>
        <v>0.485696231617647</v>
      </c>
      <c r="R1981" s="11">
        <f t="shared" si="281"/>
        <v>-0.756913138768958</v>
      </c>
      <c r="S1981" s="12">
        <f t="shared" si="282"/>
        <v>0.141320394671714</v>
      </c>
    </row>
    <row r="1982" ht="14.4" spans="1:19">
      <c r="A1982" s="1">
        <v>2010</v>
      </c>
      <c r="B1982" s="1">
        <v>199</v>
      </c>
      <c r="C1982" s="2" t="s">
        <v>227</v>
      </c>
      <c r="D1982" s="5">
        <v>11506.73</v>
      </c>
      <c r="E1982" s="5">
        <v>2824.7</v>
      </c>
      <c r="F1982" s="7">
        <v>0.283598586135744</v>
      </c>
      <c r="G1982" s="5">
        <v>326.2548</v>
      </c>
      <c r="H1982" s="5">
        <v>92.5254</v>
      </c>
      <c r="I1982" s="5">
        <v>233.7294</v>
      </c>
      <c r="J1982" s="5">
        <f t="shared" si="274"/>
        <v>1064664.795942</v>
      </c>
      <c r="K1982" s="5">
        <f t="shared" si="274"/>
        <v>660215.43618</v>
      </c>
      <c r="L1982" s="5">
        <f t="shared" si="275"/>
        <v>1724880.232122</v>
      </c>
      <c r="M1982" s="7">
        <f t="shared" si="276"/>
        <v>0.617239838520392</v>
      </c>
      <c r="N1982" s="7">
        <f t="shared" si="277"/>
        <v>0.283598586135744</v>
      </c>
      <c r="O1982" s="7">
        <f t="shared" si="278"/>
        <v>0.777697856358814</v>
      </c>
      <c r="P1982" s="7">
        <f t="shared" si="279"/>
        <v>0.382760161479608</v>
      </c>
      <c r="Q1982" s="7">
        <f t="shared" si="280"/>
        <v>0.716401413864256</v>
      </c>
      <c r="R1982" s="11">
        <f t="shared" si="281"/>
        <v>-0.626832060959693</v>
      </c>
      <c r="S1982" s="12">
        <f t="shared" si="282"/>
        <v>0.240099758403042</v>
      </c>
    </row>
    <row r="1983" ht="14.4" spans="1:19">
      <c r="A1983" s="1">
        <v>2011</v>
      </c>
      <c r="B1983" s="1">
        <v>199</v>
      </c>
      <c r="C1983" s="2" t="s">
        <v>227</v>
      </c>
      <c r="D1983" s="5">
        <v>13051.05</v>
      </c>
      <c r="E1983" s="5">
        <v>3265.82210926428</v>
      </c>
      <c r="F1983" s="7">
        <v>0.2992</v>
      </c>
      <c r="G1983" s="5">
        <v>327.47</v>
      </c>
      <c r="H1983" s="5">
        <v>97.98</v>
      </c>
      <c r="I1983" s="5">
        <v>229.49</v>
      </c>
      <c r="J1983" s="5">
        <f t="shared" si="274"/>
        <v>1278741.879</v>
      </c>
      <c r="K1983" s="5">
        <f t="shared" si="274"/>
        <v>749473.51585506</v>
      </c>
      <c r="L1983" s="5">
        <f t="shared" si="275"/>
        <v>2028215.39485506</v>
      </c>
      <c r="M1983" s="7">
        <f t="shared" si="276"/>
        <v>0.630476369641885</v>
      </c>
      <c r="N1983" s="7">
        <f t="shared" si="277"/>
        <v>0.299202980425688</v>
      </c>
      <c r="O1983" s="7">
        <f t="shared" si="278"/>
        <v>0.745353468576221</v>
      </c>
      <c r="P1983" s="7">
        <f t="shared" si="279"/>
        <v>0.369523630358115</v>
      </c>
      <c r="Q1983" s="7">
        <f t="shared" si="280"/>
        <v>0.700797019574312</v>
      </c>
      <c r="R1983" s="11">
        <f t="shared" si="281"/>
        <v>-0.640003596124494</v>
      </c>
      <c r="S1983" s="12">
        <f t="shared" si="282"/>
        <v>0.23343129668575</v>
      </c>
    </row>
    <row r="1984" ht="14.4" spans="1:19">
      <c r="A1984" s="1">
        <v>2012</v>
      </c>
      <c r="B1984" s="1">
        <v>199</v>
      </c>
      <c r="C1984" s="2" t="s">
        <v>227</v>
      </c>
      <c r="D1984" s="5">
        <v>15177.29</v>
      </c>
      <c r="E1984" s="5">
        <v>3863.69768806743</v>
      </c>
      <c r="F1984" s="7">
        <v>0.3111</v>
      </c>
      <c r="G1984" s="5">
        <v>328.22</v>
      </c>
      <c r="H1984" s="5">
        <v>102.11</v>
      </c>
      <c r="I1984" s="5">
        <v>226.11</v>
      </c>
      <c r="J1984" s="5">
        <f t="shared" si="274"/>
        <v>1549753.0819</v>
      </c>
      <c r="K1984" s="5">
        <f t="shared" si="274"/>
        <v>873620.684248927</v>
      </c>
      <c r="L1984" s="5">
        <f t="shared" si="275"/>
        <v>2423373.76614893</v>
      </c>
      <c r="M1984" s="7">
        <f t="shared" si="276"/>
        <v>0.639502293681577</v>
      </c>
      <c r="N1984" s="7">
        <f t="shared" si="277"/>
        <v>0.311102309426604</v>
      </c>
      <c r="O1984" s="7">
        <f t="shared" si="278"/>
        <v>0.720568380393921</v>
      </c>
      <c r="P1984" s="7">
        <f t="shared" si="279"/>
        <v>0.360497706318423</v>
      </c>
      <c r="Q1984" s="7">
        <f t="shared" si="280"/>
        <v>0.688897690573396</v>
      </c>
      <c r="R1984" s="11">
        <f t="shared" si="281"/>
        <v>-0.647607176050287</v>
      </c>
      <c r="S1984" s="12">
        <f t="shared" si="282"/>
        <v>0.227344230454852</v>
      </c>
    </row>
    <row r="1985" ht="14.4" spans="1:19">
      <c r="A1985" s="1">
        <v>2013</v>
      </c>
      <c r="B1985" s="1">
        <v>199</v>
      </c>
      <c r="C1985" s="2" t="s">
        <v>227</v>
      </c>
      <c r="D1985" s="5">
        <v>16892.3</v>
      </c>
      <c r="E1985" s="5">
        <v>4385.5981267105</v>
      </c>
      <c r="F1985" s="7">
        <v>0.3242</v>
      </c>
      <c r="G1985" s="5">
        <v>329.3</v>
      </c>
      <c r="H1985" s="5">
        <v>106.76</v>
      </c>
      <c r="I1985" s="5">
        <v>222.54</v>
      </c>
      <c r="J1985" s="5">
        <f t="shared" si="274"/>
        <v>1803421.948</v>
      </c>
      <c r="K1985" s="5">
        <f t="shared" si="274"/>
        <v>975971.007118154</v>
      </c>
      <c r="L1985" s="5">
        <f t="shared" si="275"/>
        <v>2779392.95511815</v>
      </c>
      <c r="M1985" s="7">
        <f t="shared" si="276"/>
        <v>0.648854615781861</v>
      </c>
      <c r="N1985" s="7">
        <f t="shared" si="277"/>
        <v>0.324202854539933</v>
      </c>
      <c r="O1985" s="7">
        <f t="shared" si="278"/>
        <v>0.693839264810592</v>
      </c>
      <c r="P1985" s="7">
        <f t="shared" si="279"/>
        <v>0.351145384218139</v>
      </c>
      <c r="Q1985" s="7">
        <f t="shared" si="280"/>
        <v>0.675797145460067</v>
      </c>
      <c r="R1985" s="11">
        <f t="shared" si="281"/>
        <v>-0.65469261256899</v>
      </c>
      <c r="S1985" s="12">
        <f t="shared" si="282"/>
        <v>0.22030852059773</v>
      </c>
    </row>
    <row r="1986" ht="14.4" spans="1:19">
      <c r="A1986" s="1">
        <v>2014</v>
      </c>
      <c r="B1986" s="1">
        <v>199</v>
      </c>
      <c r="C1986" s="2" t="s">
        <v>227</v>
      </c>
      <c r="D1986" s="5">
        <v>18564.6</v>
      </c>
      <c r="E1986" s="5">
        <v>4982.08</v>
      </c>
      <c r="F1986" s="7">
        <v>0.3391</v>
      </c>
      <c r="G1986" s="5">
        <v>330.31</v>
      </c>
      <c r="H1986" s="5">
        <v>112.01</v>
      </c>
      <c r="I1986" s="5">
        <v>218.3</v>
      </c>
      <c r="J1986" s="5">
        <f t="shared" si="274"/>
        <v>2079420.846</v>
      </c>
      <c r="K1986" s="5">
        <f t="shared" si="274"/>
        <v>1087588.064</v>
      </c>
      <c r="L1986" s="5">
        <f t="shared" si="275"/>
        <v>3167008.91</v>
      </c>
      <c r="M1986" s="7">
        <f t="shared" si="276"/>
        <v>0.656588252541418</v>
      </c>
      <c r="N1986" s="7">
        <f t="shared" si="277"/>
        <v>0.339105688595562</v>
      </c>
      <c r="O1986" s="7">
        <f t="shared" si="278"/>
        <v>0.660745289000003</v>
      </c>
      <c r="P1986" s="7">
        <f t="shared" si="279"/>
        <v>0.343411747458582</v>
      </c>
      <c r="Q1986" s="7">
        <f t="shared" si="280"/>
        <v>0.660894311404438</v>
      </c>
      <c r="R1986" s="11">
        <f t="shared" si="281"/>
        <v>-0.654663777958009</v>
      </c>
      <c r="S1986" s="12">
        <f t="shared" si="282"/>
        <v>0.209018362693089</v>
      </c>
    </row>
    <row r="1987" ht="14.4" spans="1:19">
      <c r="A1987" s="1">
        <v>2015</v>
      </c>
      <c r="B1987" s="1">
        <v>199</v>
      </c>
      <c r="C1987" s="2" t="s">
        <v>227</v>
      </c>
      <c r="D1987" s="5">
        <v>20809</v>
      </c>
      <c r="E1987" s="5">
        <v>6006.81717270956</v>
      </c>
      <c r="F1987" s="7">
        <v>0.353</v>
      </c>
      <c r="G1987" s="5">
        <v>331.17</v>
      </c>
      <c r="H1987" s="5">
        <v>116.9</v>
      </c>
      <c r="I1987" s="5">
        <v>214.27</v>
      </c>
      <c r="J1987" s="5">
        <f t="shared" ref="J1987:K2050" si="283">D1987*H1987</f>
        <v>2432572.1</v>
      </c>
      <c r="K1987" s="5">
        <f t="shared" si="283"/>
        <v>1287080.71559648</v>
      </c>
      <c r="L1987" s="5">
        <f t="shared" ref="L1987:L2050" si="284">J1987+K1987</f>
        <v>3719652.81559648</v>
      </c>
      <c r="M1987" s="7">
        <f t="shared" ref="M1987:M2050" si="285">J1987/L1987</f>
        <v>0.653978266412457</v>
      </c>
      <c r="N1987" s="7">
        <f t="shared" ref="N1987:N2050" si="286">H1987/G1987</f>
        <v>0.352990911012471</v>
      </c>
      <c r="O1987" s="7">
        <f t="shared" ref="O1987:O2050" si="287">LN(M1987/N1987)</f>
        <v>0.616631810357987</v>
      </c>
      <c r="P1987" s="7">
        <f t="shared" ref="P1987:P2050" si="288">K1987/L1987</f>
        <v>0.346021733587543</v>
      </c>
      <c r="Q1987" s="7">
        <f t="shared" ref="Q1987:Q2050" si="289">I1987/G1987</f>
        <v>0.647009088987529</v>
      </c>
      <c r="R1987" s="11">
        <f t="shared" ref="R1987:R2050" si="290">LN(P1987/Q1987)</f>
        <v>-0.625858755374555</v>
      </c>
      <c r="S1987" s="12">
        <f t="shared" ref="S1987:S2050" si="291">M1987*O1987+P1987*R1987</f>
        <v>0.186703070837046</v>
      </c>
    </row>
    <row r="1988" ht="14.4" spans="1:19">
      <c r="A1988" s="1">
        <v>2016</v>
      </c>
      <c r="B1988" s="1">
        <v>199</v>
      </c>
      <c r="C1988" s="2" t="s">
        <v>227</v>
      </c>
      <c r="D1988" s="5">
        <v>22683.8</v>
      </c>
      <c r="E1988" s="5">
        <v>6499.23</v>
      </c>
      <c r="F1988" s="7">
        <v>0.3764</v>
      </c>
      <c r="G1988" s="5">
        <v>332.3</v>
      </c>
      <c r="H1988" s="5">
        <v>125.08</v>
      </c>
      <c r="I1988" s="5">
        <v>207.22</v>
      </c>
      <c r="J1988" s="5">
        <f t="shared" si="283"/>
        <v>2837289.704</v>
      </c>
      <c r="K1988" s="5">
        <f t="shared" si="283"/>
        <v>1346770.4406</v>
      </c>
      <c r="L1988" s="5">
        <f t="shared" si="284"/>
        <v>4184060.1446</v>
      </c>
      <c r="M1988" s="7">
        <f t="shared" si="285"/>
        <v>0.678118766447906</v>
      </c>
      <c r="N1988" s="7">
        <f t="shared" si="286"/>
        <v>0.376406861269937</v>
      </c>
      <c r="O1988" s="7">
        <f t="shared" si="287"/>
        <v>0.588651808140461</v>
      </c>
      <c r="P1988" s="7">
        <f t="shared" si="288"/>
        <v>0.321881233552094</v>
      </c>
      <c r="Q1988" s="7">
        <f t="shared" si="289"/>
        <v>0.623593138730063</v>
      </c>
      <c r="R1988" s="11">
        <f t="shared" si="290"/>
        <v>-0.661315496839282</v>
      </c>
      <c r="S1988" s="12">
        <f t="shared" si="291"/>
        <v>0.186310790113795</v>
      </c>
    </row>
    <row r="1989" ht="14.4" spans="1:19">
      <c r="A1989" s="1">
        <v>2017</v>
      </c>
      <c r="B1989" s="1">
        <v>199</v>
      </c>
      <c r="C1989" s="2" t="s">
        <v>227</v>
      </c>
      <c r="D1989" s="5">
        <v>24612</v>
      </c>
      <c r="E1989" s="5">
        <v>7064.73123021146</v>
      </c>
      <c r="F1989" s="7">
        <v>0.4014</v>
      </c>
      <c r="G1989" s="5">
        <v>333.98</v>
      </c>
      <c r="H1989" s="5">
        <v>134.06</v>
      </c>
      <c r="I1989" s="5">
        <v>199.92</v>
      </c>
      <c r="J1989" s="5">
        <f t="shared" si="283"/>
        <v>3299484.72</v>
      </c>
      <c r="K1989" s="5">
        <f t="shared" si="283"/>
        <v>1412381.06754387</v>
      </c>
      <c r="L1989" s="5">
        <f t="shared" si="284"/>
        <v>4711865.78754387</v>
      </c>
      <c r="M1989" s="7">
        <f t="shared" si="285"/>
        <v>0.70025014904338</v>
      </c>
      <c r="N1989" s="7">
        <f t="shared" si="286"/>
        <v>0.401401281513863</v>
      </c>
      <c r="O1989" s="7">
        <f t="shared" si="287"/>
        <v>0.556475998015631</v>
      </c>
      <c r="P1989" s="7">
        <f t="shared" si="288"/>
        <v>0.29974985095662</v>
      </c>
      <c r="Q1989" s="7">
        <f t="shared" si="289"/>
        <v>0.598598718486137</v>
      </c>
      <c r="R1989" s="11">
        <f t="shared" si="290"/>
        <v>-0.691643157882668</v>
      </c>
      <c r="S1989" s="12">
        <f t="shared" si="291"/>
        <v>0.182352467059014</v>
      </c>
    </row>
    <row r="1990" ht="14.4" spans="1:19">
      <c r="A1990" s="1">
        <v>2018</v>
      </c>
      <c r="B1990" s="1">
        <v>199</v>
      </c>
      <c r="C1990" s="2" t="s">
        <v>227</v>
      </c>
      <c r="D1990" s="5">
        <v>26581</v>
      </c>
      <c r="E1990" s="5">
        <v>7693.02200327103</v>
      </c>
      <c r="F1990" s="7">
        <v>0.4165</v>
      </c>
      <c r="G1990" s="5">
        <v>335.49</v>
      </c>
      <c r="H1990" s="5">
        <v>139.73</v>
      </c>
      <c r="I1990" s="5">
        <v>195.76</v>
      </c>
      <c r="J1990" s="5">
        <f t="shared" si="283"/>
        <v>3714163.13</v>
      </c>
      <c r="K1990" s="5">
        <f t="shared" si="283"/>
        <v>1505985.98736034</v>
      </c>
      <c r="L1990" s="5">
        <f t="shared" si="284"/>
        <v>5220149.11736034</v>
      </c>
      <c r="M1990" s="7">
        <f t="shared" si="285"/>
        <v>0.711505178587338</v>
      </c>
      <c r="N1990" s="7">
        <f t="shared" si="286"/>
        <v>0.416495275567081</v>
      </c>
      <c r="O1990" s="7">
        <f t="shared" si="287"/>
        <v>0.535507577545197</v>
      </c>
      <c r="P1990" s="7">
        <f t="shared" si="288"/>
        <v>0.288494821412662</v>
      </c>
      <c r="Q1990" s="7">
        <f t="shared" si="289"/>
        <v>0.583504724432919</v>
      </c>
      <c r="R1990" s="11">
        <f t="shared" si="290"/>
        <v>-0.704375412664061</v>
      </c>
      <c r="S1990" s="12">
        <f t="shared" si="291"/>
        <v>0.177807755712179</v>
      </c>
    </row>
    <row r="1991" ht="14.4" spans="1:19">
      <c r="A1991" s="1">
        <v>2019</v>
      </c>
      <c r="B1991" s="1">
        <v>199</v>
      </c>
      <c r="C1991" s="2" t="s">
        <v>227</v>
      </c>
      <c r="D1991" s="5">
        <v>28707</v>
      </c>
      <c r="E1991" s="5">
        <v>8439.20397312833</v>
      </c>
      <c r="F1991" s="7">
        <v>0.4229</v>
      </c>
      <c r="G1991" s="5">
        <v>336.89</v>
      </c>
      <c r="H1991" s="5">
        <v>142.46</v>
      </c>
      <c r="I1991" s="5">
        <v>194.43</v>
      </c>
      <c r="J1991" s="5">
        <f t="shared" si="283"/>
        <v>4089599.22</v>
      </c>
      <c r="K1991" s="5">
        <f t="shared" si="283"/>
        <v>1640834.42849534</v>
      </c>
      <c r="L1991" s="5">
        <f t="shared" si="284"/>
        <v>5730433.64849534</v>
      </c>
      <c r="M1991" s="7">
        <f t="shared" si="285"/>
        <v>0.713663131074525</v>
      </c>
      <c r="N1991" s="7">
        <f t="shared" si="286"/>
        <v>0.422867998456469</v>
      </c>
      <c r="O1991" s="7">
        <f t="shared" si="287"/>
        <v>0.523350975828023</v>
      </c>
      <c r="P1991" s="7">
        <f t="shared" si="288"/>
        <v>0.286336868925475</v>
      </c>
      <c r="Q1991" s="7">
        <f t="shared" si="289"/>
        <v>0.577132001543531</v>
      </c>
      <c r="R1991" s="11">
        <f t="shared" si="290"/>
        <v>-0.700902031457433</v>
      </c>
      <c r="S1991" s="12">
        <f t="shared" si="291"/>
        <v>0.172802202949309</v>
      </c>
    </row>
    <row r="1992" ht="14.4" spans="1:19">
      <c r="A1992" s="1">
        <v>2010</v>
      </c>
      <c r="B1992" s="1">
        <v>200</v>
      </c>
      <c r="C1992" s="2" t="s">
        <v>228</v>
      </c>
      <c r="D1992" s="5">
        <v>11550.78</v>
      </c>
      <c r="E1992" s="5">
        <v>4550.9</v>
      </c>
      <c r="F1992" s="7">
        <v>0.27561604227753</v>
      </c>
      <c r="G1992" s="5">
        <v>181.5054</v>
      </c>
      <c r="H1992" s="5">
        <v>50.0258</v>
      </c>
      <c r="I1992" s="5">
        <v>131.4796</v>
      </c>
      <c r="J1992" s="5">
        <f t="shared" si="283"/>
        <v>577837.010124</v>
      </c>
      <c r="K1992" s="5">
        <f t="shared" si="283"/>
        <v>598350.51164</v>
      </c>
      <c r="L1992" s="5">
        <f t="shared" si="284"/>
        <v>1176187.521764</v>
      </c>
      <c r="M1992" s="7">
        <f t="shared" si="285"/>
        <v>0.491279663686095</v>
      </c>
      <c r="N1992" s="7">
        <f t="shared" si="286"/>
        <v>0.27561604227753</v>
      </c>
      <c r="O1992" s="7">
        <f t="shared" si="287"/>
        <v>0.578004799454634</v>
      </c>
      <c r="P1992" s="7">
        <f t="shared" si="288"/>
        <v>0.508720336313904</v>
      </c>
      <c r="Q1992" s="7">
        <f t="shared" si="289"/>
        <v>0.72438395772247</v>
      </c>
      <c r="R1992" s="11">
        <f t="shared" si="290"/>
        <v>-0.353423152100101</v>
      </c>
      <c r="S1992" s="12">
        <f t="shared" si="291"/>
        <v>0.104168458687538</v>
      </c>
    </row>
    <row r="1993" ht="14.4" spans="1:19">
      <c r="A1993" s="1">
        <v>2011</v>
      </c>
      <c r="B1993" s="1">
        <v>200</v>
      </c>
      <c r="C1993" s="2" t="s">
        <v>228</v>
      </c>
      <c r="D1993" s="5">
        <v>13261.04</v>
      </c>
      <c r="E1993" s="5">
        <v>5193.4109001929</v>
      </c>
      <c r="F1993" s="7">
        <v>0.2886</v>
      </c>
      <c r="G1993" s="5">
        <v>181.97</v>
      </c>
      <c r="H1993" s="5">
        <v>52.52</v>
      </c>
      <c r="I1993" s="5">
        <v>129.45</v>
      </c>
      <c r="J1993" s="5">
        <f t="shared" si="283"/>
        <v>696469.8208</v>
      </c>
      <c r="K1993" s="5">
        <f t="shared" si="283"/>
        <v>672287.041029971</v>
      </c>
      <c r="L1993" s="5">
        <f t="shared" si="284"/>
        <v>1368756.86182997</v>
      </c>
      <c r="M1993" s="7">
        <f t="shared" si="285"/>
        <v>0.508833847867509</v>
      </c>
      <c r="N1993" s="7">
        <f t="shared" si="286"/>
        <v>0.288619003132384</v>
      </c>
      <c r="O1993" s="7">
        <f t="shared" si="287"/>
        <v>0.567014044618481</v>
      </c>
      <c r="P1993" s="7">
        <f t="shared" si="288"/>
        <v>0.491166152132491</v>
      </c>
      <c r="Q1993" s="7">
        <f t="shared" si="289"/>
        <v>0.711380996867615</v>
      </c>
      <c r="R1993" s="11">
        <f t="shared" si="290"/>
        <v>-0.370425680920959</v>
      </c>
      <c r="S1993" s="12">
        <f t="shared" si="291"/>
        <v>0.106575381769136</v>
      </c>
    </row>
    <row r="1994" ht="14.4" spans="1:19">
      <c r="A1994" s="1">
        <v>2012</v>
      </c>
      <c r="B1994" s="1">
        <v>200</v>
      </c>
      <c r="C1994" s="2" t="s">
        <v>228</v>
      </c>
      <c r="D1994" s="5">
        <v>15397.41</v>
      </c>
      <c r="E1994" s="5">
        <v>6135.39838776606</v>
      </c>
      <c r="F1994" s="7">
        <v>0.3088</v>
      </c>
      <c r="G1994" s="5">
        <v>182.16</v>
      </c>
      <c r="H1994" s="5">
        <v>56.25</v>
      </c>
      <c r="I1994" s="5">
        <v>125.91</v>
      </c>
      <c r="J1994" s="5">
        <f t="shared" si="283"/>
        <v>866104.3125</v>
      </c>
      <c r="K1994" s="5">
        <f t="shared" si="283"/>
        <v>772508.011003624</v>
      </c>
      <c r="L1994" s="5">
        <f t="shared" si="284"/>
        <v>1638612.32350362</v>
      </c>
      <c r="M1994" s="7">
        <f t="shared" si="285"/>
        <v>0.528559623333069</v>
      </c>
      <c r="N1994" s="7">
        <f t="shared" si="286"/>
        <v>0.308794466403162</v>
      </c>
      <c r="O1994" s="7">
        <f t="shared" si="287"/>
        <v>0.537479716781672</v>
      </c>
      <c r="P1994" s="7">
        <f t="shared" si="288"/>
        <v>0.471440376666931</v>
      </c>
      <c r="Q1994" s="7">
        <f t="shared" si="289"/>
        <v>0.691205533596838</v>
      </c>
      <c r="R1994" s="11">
        <f t="shared" si="290"/>
        <v>-0.382644583739832</v>
      </c>
      <c r="S1994" s="12">
        <f t="shared" si="291"/>
        <v>0.103695969963418</v>
      </c>
    </row>
    <row r="1995" ht="14.4" spans="1:19">
      <c r="A1995" s="1">
        <v>2013</v>
      </c>
      <c r="B1995" s="1">
        <v>200</v>
      </c>
      <c r="C1995" s="2" t="s">
        <v>228</v>
      </c>
      <c r="D1995" s="5">
        <v>17368.3</v>
      </c>
      <c r="E1995" s="5">
        <v>6963.20314873607</v>
      </c>
      <c r="F1995" s="7">
        <v>0.3234</v>
      </c>
      <c r="G1995" s="5">
        <v>181.02</v>
      </c>
      <c r="H1995" s="5">
        <v>58.54</v>
      </c>
      <c r="I1995" s="5">
        <v>122.48</v>
      </c>
      <c r="J1995" s="5">
        <f t="shared" si="283"/>
        <v>1016740.282</v>
      </c>
      <c r="K1995" s="5">
        <f t="shared" si="283"/>
        <v>852853.121657194</v>
      </c>
      <c r="L1995" s="5">
        <f t="shared" si="284"/>
        <v>1869593.40365719</v>
      </c>
      <c r="M1995" s="7">
        <f t="shared" si="285"/>
        <v>0.543829626276553</v>
      </c>
      <c r="N1995" s="7">
        <f t="shared" si="286"/>
        <v>0.323389680698265</v>
      </c>
      <c r="O1995" s="7">
        <f t="shared" si="287"/>
        <v>0.519777972964171</v>
      </c>
      <c r="P1995" s="7">
        <f t="shared" si="288"/>
        <v>0.456170373723447</v>
      </c>
      <c r="Q1995" s="7">
        <f t="shared" si="289"/>
        <v>0.676610319301735</v>
      </c>
      <c r="R1995" s="11">
        <f t="shared" si="290"/>
        <v>-0.39422914161268</v>
      </c>
      <c r="S1995" s="12">
        <f t="shared" si="291"/>
        <v>0.10283500592176</v>
      </c>
    </row>
    <row r="1996" ht="14.4" spans="1:19">
      <c r="A1996" s="1">
        <v>2014</v>
      </c>
      <c r="B1996" s="1">
        <v>200</v>
      </c>
      <c r="C1996" s="2" t="s">
        <v>228</v>
      </c>
      <c r="D1996" s="5">
        <v>19035.6</v>
      </c>
      <c r="E1996" s="5">
        <v>7833.6</v>
      </c>
      <c r="F1996" s="7">
        <v>0.3401</v>
      </c>
      <c r="G1996" s="5">
        <v>181.36</v>
      </c>
      <c r="H1996" s="5">
        <v>61.68</v>
      </c>
      <c r="I1996" s="5">
        <v>119.68</v>
      </c>
      <c r="J1996" s="5">
        <f t="shared" si="283"/>
        <v>1174115.808</v>
      </c>
      <c r="K1996" s="5">
        <f t="shared" si="283"/>
        <v>937525.248</v>
      </c>
      <c r="L1996" s="5">
        <f t="shared" si="284"/>
        <v>2111641.056</v>
      </c>
      <c r="M1996" s="7">
        <f t="shared" si="285"/>
        <v>0.556020543673309</v>
      </c>
      <c r="N1996" s="7">
        <f t="shared" si="286"/>
        <v>0.340097044552272</v>
      </c>
      <c r="O1996" s="7">
        <f t="shared" si="287"/>
        <v>0.491574240582759</v>
      </c>
      <c r="P1996" s="7">
        <f t="shared" si="288"/>
        <v>0.443979456326691</v>
      </c>
      <c r="Q1996" s="7">
        <f t="shared" si="289"/>
        <v>0.659902955447728</v>
      </c>
      <c r="R1996" s="11">
        <f t="shared" si="290"/>
        <v>-0.396314495181753</v>
      </c>
      <c r="S1996" s="12">
        <f t="shared" si="291"/>
        <v>0.0973698823994381</v>
      </c>
    </row>
    <row r="1997" ht="14.4" spans="1:19">
      <c r="A1997" s="1">
        <v>2015</v>
      </c>
      <c r="B1997" s="1">
        <v>200</v>
      </c>
      <c r="C1997" s="2" t="s">
        <v>228</v>
      </c>
      <c r="D1997" s="5">
        <v>21702</v>
      </c>
      <c r="E1997" s="5">
        <v>9101</v>
      </c>
      <c r="F1997" s="7">
        <v>0.3592</v>
      </c>
      <c r="G1997" s="5">
        <v>181.64</v>
      </c>
      <c r="H1997" s="5">
        <v>65.25</v>
      </c>
      <c r="I1997" s="5">
        <v>116.39</v>
      </c>
      <c r="J1997" s="5">
        <f t="shared" si="283"/>
        <v>1416055.5</v>
      </c>
      <c r="K1997" s="5">
        <f t="shared" si="283"/>
        <v>1059265.39</v>
      </c>
      <c r="L1997" s="5">
        <f t="shared" si="284"/>
        <v>2475320.89</v>
      </c>
      <c r="M1997" s="7">
        <f t="shared" si="285"/>
        <v>0.572069466112735</v>
      </c>
      <c r="N1997" s="7">
        <f t="shared" si="286"/>
        <v>0.359227042501652</v>
      </c>
      <c r="O1997" s="7">
        <f t="shared" si="287"/>
        <v>0.465305809303885</v>
      </c>
      <c r="P1997" s="7">
        <f t="shared" si="288"/>
        <v>0.427930533887265</v>
      </c>
      <c r="Q1997" s="7">
        <f t="shared" si="289"/>
        <v>0.640772957498348</v>
      </c>
      <c r="R1997" s="11">
        <f t="shared" si="290"/>
        <v>-0.403714315298912</v>
      </c>
      <c r="S1997" s="12">
        <f t="shared" si="291"/>
        <v>0.0934255634238327</v>
      </c>
    </row>
    <row r="1998" ht="14.4" spans="1:19">
      <c r="A1998" s="1">
        <v>2016</v>
      </c>
      <c r="B1998" s="1">
        <v>200</v>
      </c>
      <c r="C1998" s="2" t="s">
        <v>228</v>
      </c>
      <c r="D1998" s="5">
        <v>23611.765506</v>
      </c>
      <c r="E1998" s="5">
        <v>9783.9</v>
      </c>
      <c r="F1998" s="7">
        <v>0.3772</v>
      </c>
      <c r="G1998" s="5">
        <v>181.98</v>
      </c>
      <c r="H1998" s="5">
        <v>68.65</v>
      </c>
      <c r="I1998" s="5">
        <v>113.33</v>
      </c>
      <c r="J1998" s="5">
        <f t="shared" si="283"/>
        <v>1620947.7019869</v>
      </c>
      <c r="K1998" s="5">
        <f t="shared" si="283"/>
        <v>1108809.387</v>
      </c>
      <c r="L1998" s="5">
        <f t="shared" si="284"/>
        <v>2729757.0889869</v>
      </c>
      <c r="M1998" s="7">
        <f t="shared" si="285"/>
        <v>0.593806572946198</v>
      </c>
      <c r="N1998" s="7">
        <f t="shared" si="286"/>
        <v>0.377239257061216</v>
      </c>
      <c r="O1998" s="7">
        <f t="shared" si="287"/>
        <v>0.453674011293847</v>
      </c>
      <c r="P1998" s="7">
        <f t="shared" si="288"/>
        <v>0.406193427053802</v>
      </c>
      <c r="Q1998" s="7">
        <f t="shared" si="289"/>
        <v>0.622760742938784</v>
      </c>
      <c r="R1998" s="11">
        <f t="shared" si="290"/>
        <v>-0.427332937334535</v>
      </c>
      <c r="S1998" s="12">
        <f t="shared" si="291"/>
        <v>0.0958147795722715</v>
      </c>
    </row>
    <row r="1999" ht="14.4" spans="1:19">
      <c r="A1999" s="1">
        <v>2017</v>
      </c>
      <c r="B1999" s="1">
        <v>200</v>
      </c>
      <c r="C1999" s="2" t="s">
        <v>228</v>
      </c>
      <c r="D1999" s="5">
        <v>25572</v>
      </c>
      <c r="E1999" s="5">
        <v>10596</v>
      </c>
      <c r="F1999" s="7">
        <v>0.3972</v>
      </c>
      <c r="G1999" s="5">
        <v>182.53</v>
      </c>
      <c r="H1999" s="5">
        <v>72.51</v>
      </c>
      <c r="I1999" s="5">
        <v>110.02</v>
      </c>
      <c r="J1999" s="5">
        <f t="shared" si="283"/>
        <v>1854225.72</v>
      </c>
      <c r="K1999" s="5">
        <f t="shared" si="283"/>
        <v>1165771.92</v>
      </c>
      <c r="L1999" s="5">
        <f t="shared" si="284"/>
        <v>3019997.64</v>
      </c>
      <c r="M1999" s="7">
        <f t="shared" si="285"/>
        <v>0.613982506290965</v>
      </c>
      <c r="N1999" s="7">
        <f t="shared" si="286"/>
        <v>0.397249767161563</v>
      </c>
      <c r="O1999" s="7">
        <f t="shared" si="287"/>
        <v>0.435401217067517</v>
      </c>
      <c r="P1999" s="7">
        <f t="shared" si="288"/>
        <v>0.386017493709035</v>
      </c>
      <c r="Q1999" s="7">
        <f t="shared" si="289"/>
        <v>0.602750232838438</v>
      </c>
      <c r="R1999" s="11">
        <f t="shared" si="290"/>
        <v>-0.445620214427141</v>
      </c>
      <c r="S1999" s="12">
        <f t="shared" si="291"/>
        <v>0.0953115321780031</v>
      </c>
    </row>
    <row r="2000" ht="14.4" spans="1:19">
      <c r="A2000" s="1">
        <v>2018</v>
      </c>
      <c r="B2000" s="1">
        <v>200</v>
      </c>
      <c r="C2000" s="2" t="s">
        <v>228</v>
      </c>
      <c r="D2000" s="5">
        <v>27668</v>
      </c>
      <c r="E2000" s="5">
        <v>11518.0574304297</v>
      </c>
      <c r="F2000" s="7">
        <v>0.4231</v>
      </c>
      <c r="G2000" s="5">
        <v>182.78</v>
      </c>
      <c r="H2000" s="5">
        <v>77.33</v>
      </c>
      <c r="I2000" s="5">
        <v>105.45</v>
      </c>
      <c r="J2000" s="5">
        <f t="shared" si="283"/>
        <v>2139566.44</v>
      </c>
      <c r="K2000" s="5">
        <f t="shared" si="283"/>
        <v>1214579.15603881</v>
      </c>
      <c r="L2000" s="5">
        <f t="shared" si="284"/>
        <v>3354145.59603881</v>
      </c>
      <c r="M2000" s="7">
        <f t="shared" si="285"/>
        <v>0.637887169396221</v>
      </c>
      <c r="N2000" s="7">
        <f t="shared" si="286"/>
        <v>0.423076923076923</v>
      </c>
      <c r="O2000" s="7">
        <f t="shared" si="287"/>
        <v>0.410607403469733</v>
      </c>
      <c r="P2000" s="7">
        <f t="shared" si="288"/>
        <v>0.362112830603779</v>
      </c>
      <c r="Q2000" s="7">
        <f t="shared" si="289"/>
        <v>0.576923076923077</v>
      </c>
      <c r="R2000" s="11">
        <f t="shared" si="290"/>
        <v>-0.465753092050548</v>
      </c>
      <c r="S2000" s="12">
        <f t="shared" si="291"/>
        <v>0.0932660238075534</v>
      </c>
    </row>
    <row r="2001" ht="14.4" spans="1:19">
      <c r="A2001" s="1">
        <v>2019</v>
      </c>
      <c r="B2001" s="1">
        <v>200</v>
      </c>
      <c r="C2001" s="2" t="s">
        <v>228</v>
      </c>
      <c r="D2001" s="5">
        <v>30048</v>
      </c>
      <c r="E2001" s="5">
        <v>12566.1656075018</v>
      </c>
      <c r="F2001" s="7">
        <v>0.4332</v>
      </c>
      <c r="G2001" s="5">
        <v>182.5</v>
      </c>
      <c r="H2001" s="5">
        <v>79.05</v>
      </c>
      <c r="I2001" s="5">
        <v>103.45</v>
      </c>
      <c r="J2001" s="5">
        <f t="shared" si="283"/>
        <v>2375294.4</v>
      </c>
      <c r="K2001" s="5">
        <f t="shared" si="283"/>
        <v>1299969.83209606</v>
      </c>
      <c r="L2001" s="5">
        <f t="shared" si="284"/>
        <v>3675264.23209606</v>
      </c>
      <c r="M2001" s="7">
        <f t="shared" si="285"/>
        <v>0.646292143910789</v>
      </c>
      <c r="N2001" s="7">
        <f t="shared" si="286"/>
        <v>0.433150684931507</v>
      </c>
      <c r="O2001" s="7">
        <f t="shared" si="287"/>
        <v>0.400165967096051</v>
      </c>
      <c r="P2001" s="7">
        <f t="shared" si="288"/>
        <v>0.353707856089211</v>
      </c>
      <c r="Q2001" s="7">
        <f t="shared" si="289"/>
        <v>0.566849315068493</v>
      </c>
      <c r="R2001" s="11">
        <f t="shared" si="290"/>
        <v>-0.471622203020947</v>
      </c>
      <c r="S2001" s="12">
        <f t="shared" si="291"/>
        <v>0.0918076424800316</v>
      </c>
    </row>
    <row r="2002" ht="14.4" spans="1:19">
      <c r="A2002" s="1">
        <v>2010</v>
      </c>
      <c r="B2002" s="1">
        <v>201</v>
      </c>
      <c r="C2002" s="2" t="s">
        <v>229</v>
      </c>
      <c r="D2002" s="5">
        <v>10855.3</v>
      </c>
      <c r="E2002" s="5">
        <v>5574.98</v>
      </c>
      <c r="F2002" s="7">
        <v>0.348379136567696</v>
      </c>
      <c r="G2002" s="5">
        <v>119.9515</v>
      </c>
      <c r="H2002" s="5">
        <v>41.7886</v>
      </c>
      <c r="I2002" s="5">
        <v>78.1629</v>
      </c>
      <c r="J2002" s="5">
        <f t="shared" si="283"/>
        <v>453627.78958</v>
      </c>
      <c r="K2002" s="5">
        <f t="shared" si="283"/>
        <v>435756.604242</v>
      </c>
      <c r="L2002" s="5">
        <f t="shared" si="284"/>
        <v>889384.393822</v>
      </c>
      <c r="M2002" s="7">
        <f t="shared" si="285"/>
        <v>0.510046941155107</v>
      </c>
      <c r="N2002" s="7">
        <f t="shared" si="286"/>
        <v>0.348379136567696</v>
      </c>
      <c r="O2002" s="7">
        <f t="shared" si="287"/>
        <v>0.38121140333816</v>
      </c>
      <c r="P2002" s="7">
        <f t="shared" si="288"/>
        <v>0.489953058844893</v>
      </c>
      <c r="Q2002" s="7">
        <f t="shared" si="289"/>
        <v>0.651620863432304</v>
      </c>
      <c r="R2002" s="11">
        <f t="shared" si="290"/>
        <v>-0.285153306748023</v>
      </c>
      <c r="S2002" s="12">
        <f t="shared" si="291"/>
        <v>0.054723975325144</v>
      </c>
    </row>
    <row r="2003" ht="14.4" spans="1:19">
      <c r="A2003" s="1">
        <v>2011</v>
      </c>
      <c r="B2003" s="1">
        <v>201</v>
      </c>
      <c r="C2003" s="2" t="s">
        <v>229</v>
      </c>
      <c r="D2003" s="5">
        <v>12399.6</v>
      </c>
      <c r="E2003" s="5">
        <v>6467.18264733288</v>
      </c>
      <c r="F2003" s="7">
        <v>0.3598</v>
      </c>
      <c r="G2003" s="5">
        <v>120.46</v>
      </c>
      <c r="H2003" s="5">
        <v>43.34</v>
      </c>
      <c r="I2003" s="5">
        <v>77.12</v>
      </c>
      <c r="J2003" s="5">
        <f t="shared" si="283"/>
        <v>537398.664</v>
      </c>
      <c r="K2003" s="5">
        <f t="shared" si="283"/>
        <v>498749.125762312</v>
      </c>
      <c r="L2003" s="5">
        <f t="shared" si="284"/>
        <v>1036147.78976231</v>
      </c>
      <c r="M2003" s="7">
        <f t="shared" si="285"/>
        <v>0.518650591459812</v>
      </c>
      <c r="N2003" s="7">
        <f t="shared" si="286"/>
        <v>0.359787481321601</v>
      </c>
      <c r="O2003" s="7">
        <f t="shared" si="287"/>
        <v>0.365716894785738</v>
      </c>
      <c r="P2003" s="7">
        <f t="shared" si="288"/>
        <v>0.481349408540188</v>
      </c>
      <c r="Q2003" s="7">
        <f t="shared" si="289"/>
        <v>0.6402125186784</v>
      </c>
      <c r="R2003" s="11">
        <f t="shared" si="290"/>
        <v>-0.285206754197709</v>
      </c>
      <c r="S2003" s="12">
        <f t="shared" si="291"/>
        <v>0.052395181342735</v>
      </c>
    </row>
    <row r="2004" ht="14.4" spans="1:19">
      <c r="A2004" s="1">
        <v>2012</v>
      </c>
      <c r="B2004" s="1">
        <v>201</v>
      </c>
      <c r="C2004" s="2" t="s">
        <v>229</v>
      </c>
      <c r="D2004" s="5">
        <v>14394.74</v>
      </c>
      <c r="E2004" s="5">
        <v>7504.10910473643</v>
      </c>
      <c r="F2004" s="7">
        <v>0.3711</v>
      </c>
      <c r="G2004" s="5">
        <v>120.76</v>
      </c>
      <c r="H2004" s="5">
        <v>44.81</v>
      </c>
      <c r="I2004" s="5">
        <v>75.95</v>
      </c>
      <c r="J2004" s="5">
        <f t="shared" si="283"/>
        <v>645028.2994</v>
      </c>
      <c r="K2004" s="5">
        <f t="shared" si="283"/>
        <v>569937.086504732</v>
      </c>
      <c r="L2004" s="5">
        <f t="shared" si="284"/>
        <v>1214965.38590473</v>
      </c>
      <c r="M2004" s="7">
        <f t="shared" si="285"/>
        <v>0.530902614085318</v>
      </c>
      <c r="N2004" s="7">
        <f t="shared" si="286"/>
        <v>0.371066578337198</v>
      </c>
      <c r="O2004" s="7">
        <f t="shared" si="287"/>
        <v>0.358197100511105</v>
      </c>
      <c r="P2004" s="7">
        <f t="shared" si="288"/>
        <v>0.469097385914682</v>
      </c>
      <c r="Q2004" s="7">
        <f t="shared" si="289"/>
        <v>0.628933421662802</v>
      </c>
      <c r="R2004" s="11">
        <f t="shared" si="290"/>
        <v>-0.293215010420901</v>
      </c>
      <c r="S2004" s="12">
        <f t="shared" si="291"/>
        <v>0.0526213821197369</v>
      </c>
    </row>
    <row r="2005" ht="14.4" spans="1:19">
      <c r="A2005" s="1">
        <v>2013</v>
      </c>
      <c r="B2005" s="1">
        <v>201</v>
      </c>
      <c r="C2005" s="2" t="s">
        <v>229</v>
      </c>
      <c r="D2005" s="5">
        <v>15877.41</v>
      </c>
      <c r="E2005" s="5">
        <v>8464.54137488905</v>
      </c>
      <c r="F2005" s="7">
        <v>0.3871</v>
      </c>
      <c r="G2005" s="5">
        <v>121.05</v>
      </c>
      <c r="H2005" s="5">
        <v>46.86</v>
      </c>
      <c r="I2005" s="5">
        <v>74.19</v>
      </c>
      <c r="J2005" s="5">
        <f t="shared" si="283"/>
        <v>744015.4326</v>
      </c>
      <c r="K2005" s="5">
        <f t="shared" si="283"/>
        <v>627984.324603019</v>
      </c>
      <c r="L2005" s="5">
        <f t="shared" si="284"/>
        <v>1371999.75720302</v>
      </c>
      <c r="M2005" s="7">
        <f t="shared" si="285"/>
        <v>0.542285396694794</v>
      </c>
      <c r="N2005" s="7">
        <f t="shared" si="286"/>
        <v>0.387112763320942</v>
      </c>
      <c r="O2005" s="7">
        <f t="shared" si="287"/>
        <v>0.337076396344233</v>
      </c>
      <c r="P2005" s="7">
        <f t="shared" si="288"/>
        <v>0.457714603305206</v>
      </c>
      <c r="Q2005" s="7">
        <f t="shared" si="289"/>
        <v>0.612887236679058</v>
      </c>
      <c r="R2005" s="11">
        <f t="shared" si="290"/>
        <v>-0.291935112803998</v>
      </c>
      <c r="S2005" s="12">
        <f t="shared" si="291"/>
        <v>0.0491686429600411</v>
      </c>
    </row>
    <row r="2006" ht="14.4" spans="1:19">
      <c r="A2006" s="1">
        <v>2014</v>
      </c>
      <c r="B2006" s="1">
        <v>201</v>
      </c>
      <c r="C2006" s="2" t="s">
        <v>229</v>
      </c>
      <c r="D2006" s="5">
        <v>17385.8</v>
      </c>
      <c r="E2006" s="5">
        <v>9488.66623583688</v>
      </c>
      <c r="F2006" s="7">
        <v>0.4033</v>
      </c>
      <c r="G2006" s="5">
        <v>121.33</v>
      </c>
      <c r="H2006" s="5">
        <v>48.93</v>
      </c>
      <c r="I2006" s="5">
        <v>72.4</v>
      </c>
      <c r="J2006" s="5">
        <f t="shared" si="283"/>
        <v>850687.194</v>
      </c>
      <c r="K2006" s="5">
        <f t="shared" si="283"/>
        <v>686979.43547459</v>
      </c>
      <c r="L2006" s="5">
        <f t="shared" si="284"/>
        <v>1537666.62947459</v>
      </c>
      <c r="M2006" s="7">
        <f t="shared" si="285"/>
        <v>0.553232526279558</v>
      </c>
      <c r="N2006" s="7">
        <f t="shared" si="286"/>
        <v>0.403280309898624</v>
      </c>
      <c r="O2006" s="7">
        <f t="shared" si="287"/>
        <v>0.316146516443555</v>
      </c>
      <c r="P2006" s="7">
        <f t="shared" si="288"/>
        <v>0.446767473720442</v>
      </c>
      <c r="Q2006" s="7">
        <f t="shared" si="289"/>
        <v>0.596719690101376</v>
      </c>
      <c r="R2006" s="11">
        <f t="shared" si="290"/>
        <v>-0.289409206062931</v>
      </c>
      <c r="S2006" s="12">
        <f t="shared" si="291"/>
        <v>0.045603916102375</v>
      </c>
    </row>
    <row r="2007" ht="14.4" spans="1:19">
      <c r="A2007" s="1">
        <v>2015</v>
      </c>
      <c r="B2007" s="1">
        <v>201</v>
      </c>
      <c r="C2007" s="2" t="s">
        <v>229</v>
      </c>
      <c r="D2007" s="5">
        <v>19673</v>
      </c>
      <c r="E2007" s="5">
        <v>10823.0024167428</v>
      </c>
      <c r="F2007" s="7">
        <v>0.4219</v>
      </c>
      <c r="G2007" s="5">
        <v>121.98</v>
      </c>
      <c r="H2007" s="5">
        <v>51.46</v>
      </c>
      <c r="I2007" s="5">
        <v>70.52</v>
      </c>
      <c r="J2007" s="5">
        <f t="shared" si="283"/>
        <v>1012372.58</v>
      </c>
      <c r="K2007" s="5">
        <f t="shared" si="283"/>
        <v>763238.130428705</v>
      </c>
      <c r="L2007" s="5">
        <f t="shared" si="284"/>
        <v>1775610.7104287</v>
      </c>
      <c r="M2007" s="7">
        <f t="shared" si="285"/>
        <v>0.570154580648802</v>
      </c>
      <c r="N2007" s="7">
        <f t="shared" si="286"/>
        <v>0.421872438104607</v>
      </c>
      <c r="O2007" s="7">
        <f t="shared" si="287"/>
        <v>0.301204529215398</v>
      </c>
      <c r="P2007" s="7">
        <f t="shared" si="288"/>
        <v>0.429845419351198</v>
      </c>
      <c r="Q2007" s="7">
        <f t="shared" si="289"/>
        <v>0.578127561895393</v>
      </c>
      <c r="R2007" s="11">
        <f t="shared" si="290"/>
        <v>-0.296368885468801</v>
      </c>
      <c r="S2007" s="12">
        <f t="shared" si="291"/>
        <v>0.0443403341873415</v>
      </c>
    </row>
    <row r="2008" ht="14.4" spans="1:19">
      <c r="A2008" s="1">
        <v>2016</v>
      </c>
      <c r="B2008" s="1">
        <v>201</v>
      </c>
      <c r="C2008" s="2" t="s">
        <v>229</v>
      </c>
      <c r="D2008" s="5">
        <v>21502.615367</v>
      </c>
      <c r="E2008" s="5">
        <v>11645.606166</v>
      </c>
      <c r="F2008" s="7">
        <v>0.4393</v>
      </c>
      <c r="G2008" s="5">
        <v>122.42</v>
      </c>
      <c r="H2008" s="5">
        <v>53.78</v>
      </c>
      <c r="I2008" s="5">
        <v>68.64</v>
      </c>
      <c r="J2008" s="5">
        <f t="shared" si="283"/>
        <v>1156410.65443726</v>
      </c>
      <c r="K2008" s="5">
        <f t="shared" si="283"/>
        <v>799354.40723424</v>
      </c>
      <c r="L2008" s="5">
        <f t="shared" si="284"/>
        <v>1955765.0616715</v>
      </c>
      <c r="M2008" s="7">
        <f t="shared" si="285"/>
        <v>0.591283010981355</v>
      </c>
      <c r="N2008" s="7">
        <f t="shared" si="286"/>
        <v>0.439307302728312</v>
      </c>
      <c r="O2008" s="7">
        <f t="shared" si="287"/>
        <v>0.297095596374238</v>
      </c>
      <c r="P2008" s="7">
        <f t="shared" si="288"/>
        <v>0.408716989018645</v>
      </c>
      <c r="Q2008" s="7">
        <f t="shared" si="289"/>
        <v>0.560692697271688</v>
      </c>
      <c r="R2008" s="11">
        <f t="shared" si="290"/>
        <v>-0.316150020599441</v>
      </c>
      <c r="S2008" s="12">
        <f t="shared" si="291"/>
        <v>0.0464516942758745</v>
      </c>
    </row>
    <row r="2009" ht="14.4" spans="1:19">
      <c r="A2009" s="1">
        <v>2017</v>
      </c>
      <c r="B2009" s="1">
        <v>201</v>
      </c>
      <c r="C2009" s="2" t="s">
        <v>229</v>
      </c>
      <c r="D2009" s="5">
        <v>23309</v>
      </c>
      <c r="E2009" s="5">
        <v>12612.237238592</v>
      </c>
      <c r="F2009" s="7">
        <v>0.4576</v>
      </c>
      <c r="G2009" s="5">
        <v>122.93</v>
      </c>
      <c r="H2009" s="5">
        <v>56.25</v>
      </c>
      <c r="I2009" s="5">
        <v>66.68</v>
      </c>
      <c r="J2009" s="5">
        <f t="shared" si="283"/>
        <v>1311131.25</v>
      </c>
      <c r="K2009" s="5">
        <f t="shared" si="283"/>
        <v>840983.979069313</v>
      </c>
      <c r="L2009" s="5">
        <f t="shared" si="284"/>
        <v>2152115.22906931</v>
      </c>
      <c r="M2009" s="7">
        <f t="shared" si="285"/>
        <v>0.609229112033653</v>
      </c>
      <c r="N2009" s="7">
        <f t="shared" si="286"/>
        <v>0.457577483120475</v>
      </c>
      <c r="O2009" s="7">
        <f t="shared" si="287"/>
        <v>0.286248174809037</v>
      </c>
      <c r="P2009" s="7">
        <f t="shared" si="288"/>
        <v>0.390770887966347</v>
      </c>
      <c r="Q2009" s="7">
        <f t="shared" si="289"/>
        <v>0.542422516879525</v>
      </c>
      <c r="R2009" s="11">
        <f t="shared" si="290"/>
        <v>-0.327923825224721</v>
      </c>
      <c r="S2009" s="12">
        <f t="shared" si="291"/>
        <v>0.0462476369917783</v>
      </c>
    </row>
    <row r="2010" ht="14.4" spans="1:19">
      <c r="A2010" s="1">
        <v>2018</v>
      </c>
      <c r="B2010" s="1">
        <v>201</v>
      </c>
      <c r="C2010" s="2" t="s">
        <v>229</v>
      </c>
      <c r="D2010" s="5">
        <v>25267</v>
      </c>
      <c r="E2010" s="5">
        <v>13709.9810715334</v>
      </c>
      <c r="F2010" s="7">
        <v>0.4755</v>
      </c>
      <c r="G2010" s="5">
        <v>123.38</v>
      </c>
      <c r="H2010" s="5">
        <v>58.67</v>
      </c>
      <c r="I2010" s="5">
        <v>64.71</v>
      </c>
      <c r="J2010" s="5">
        <f t="shared" si="283"/>
        <v>1482414.89</v>
      </c>
      <c r="K2010" s="5">
        <f t="shared" si="283"/>
        <v>887172.875138925</v>
      </c>
      <c r="L2010" s="5">
        <f t="shared" si="284"/>
        <v>2369587.76513893</v>
      </c>
      <c r="M2010" s="7">
        <f t="shared" si="285"/>
        <v>0.625600330913714</v>
      </c>
      <c r="N2010" s="7">
        <f t="shared" si="286"/>
        <v>0.475522775166153</v>
      </c>
      <c r="O2010" s="7">
        <f t="shared" si="287"/>
        <v>0.274296940046695</v>
      </c>
      <c r="P2010" s="7">
        <f t="shared" si="288"/>
        <v>0.374399669086286</v>
      </c>
      <c r="Q2010" s="7">
        <f t="shared" si="289"/>
        <v>0.524477224833847</v>
      </c>
      <c r="R2010" s="11">
        <f t="shared" si="290"/>
        <v>-0.337078143517505</v>
      </c>
      <c r="S2010" s="12">
        <f t="shared" si="291"/>
        <v>0.0453983110726582</v>
      </c>
    </row>
    <row r="2011" ht="14.4" spans="1:19">
      <c r="A2011" s="1">
        <v>2019</v>
      </c>
      <c r="B2011" s="1">
        <v>201</v>
      </c>
      <c r="C2011" s="2" t="s">
        <v>229</v>
      </c>
      <c r="D2011" s="5">
        <v>27465</v>
      </c>
      <c r="E2011" s="5">
        <v>14943.8671469939</v>
      </c>
      <c r="F2011" s="7">
        <v>0.4855</v>
      </c>
      <c r="G2011" s="5">
        <v>123.76</v>
      </c>
      <c r="H2011" s="5">
        <v>60.08</v>
      </c>
      <c r="I2011" s="5">
        <v>63.68</v>
      </c>
      <c r="J2011" s="5">
        <f t="shared" si="283"/>
        <v>1650097.2</v>
      </c>
      <c r="K2011" s="5">
        <f t="shared" si="283"/>
        <v>951625.459920574</v>
      </c>
      <c r="L2011" s="5">
        <f t="shared" si="284"/>
        <v>2601722.65992057</v>
      </c>
      <c r="M2011" s="7">
        <f t="shared" si="285"/>
        <v>0.634232551155308</v>
      </c>
      <c r="N2011" s="7">
        <f t="shared" si="286"/>
        <v>0.485455720749838</v>
      </c>
      <c r="O2011" s="7">
        <f t="shared" si="287"/>
        <v>0.26732760693888</v>
      </c>
      <c r="P2011" s="7">
        <f t="shared" si="288"/>
        <v>0.365767448844692</v>
      </c>
      <c r="Q2011" s="7">
        <f t="shared" si="289"/>
        <v>0.514544279250162</v>
      </c>
      <c r="R2011" s="11">
        <f t="shared" si="290"/>
        <v>-0.341283868465349</v>
      </c>
      <c r="S2011" s="12">
        <f t="shared" si="291"/>
        <v>0.0447173402426712</v>
      </c>
    </row>
    <row r="2012" ht="14.4" spans="1:19">
      <c r="A2012" s="1">
        <v>2010</v>
      </c>
      <c r="B2012" s="1">
        <v>202</v>
      </c>
      <c r="C2012" s="2" t="s">
        <v>230</v>
      </c>
      <c r="D2012" s="5">
        <v>11765.62</v>
      </c>
      <c r="E2012" s="5">
        <v>3136.27</v>
      </c>
      <c r="F2012" s="7">
        <v>0.290850291073692</v>
      </c>
      <c r="G2012" s="5">
        <v>206.8033</v>
      </c>
      <c r="H2012" s="5">
        <v>60.1488</v>
      </c>
      <c r="I2012" s="5">
        <v>146.6545</v>
      </c>
      <c r="J2012" s="5">
        <f t="shared" si="283"/>
        <v>707687.924256</v>
      </c>
      <c r="K2012" s="5">
        <f t="shared" si="283"/>
        <v>459948.108715</v>
      </c>
      <c r="L2012" s="5">
        <f t="shared" si="284"/>
        <v>1167636.032971</v>
      </c>
      <c r="M2012" s="7">
        <f t="shared" si="285"/>
        <v>0.606086061300556</v>
      </c>
      <c r="N2012" s="7">
        <f t="shared" si="286"/>
        <v>0.290850291073692</v>
      </c>
      <c r="O2012" s="7">
        <f t="shared" si="287"/>
        <v>0.734213320208176</v>
      </c>
      <c r="P2012" s="7">
        <f t="shared" si="288"/>
        <v>0.393913938699444</v>
      </c>
      <c r="Q2012" s="7">
        <f t="shared" si="289"/>
        <v>0.709149708926308</v>
      </c>
      <c r="R2012" s="11">
        <f t="shared" si="290"/>
        <v>-0.587934203544348</v>
      </c>
      <c r="S2012" s="12">
        <f t="shared" si="291"/>
        <v>0.213400981585103</v>
      </c>
    </row>
    <row r="2013" ht="14.4" spans="1:19">
      <c r="A2013" s="1">
        <v>2011</v>
      </c>
      <c r="B2013" s="1">
        <v>202</v>
      </c>
      <c r="C2013" s="2" t="s">
        <v>230</v>
      </c>
      <c r="D2013" s="5">
        <v>13354.59</v>
      </c>
      <c r="E2013" s="5">
        <v>3580.54867028996</v>
      </c>
      <c r="F2013" s="7">
        <v>0.3016</v>
      </c>
      <c r="G2013" s="5">
        <v>207.67</v>
      </c>
      <c r="H2013" s="5">
        <v>62.63</v>
      </c>
      <c r="I2013" s="5">
        <v>145.04</v>
      </c>
      <c r="J2013" s="5">
        <f t="shared" si="283"/>
        <v>836397.9717</v>
      </c>
      <c r="K2013" s="5">
        <f t="shared" si="283"/>
        <v>519322.779138856</v>
      </c>
      <c r="L2013" s="5">
        <f t="shared" si="284"/>
        <v>1355720.75083886</v>
      </c>
      <c r="M2013" s="7">
        <f t="shared" si="285"/>
        <v>0.616939713567471</v>
      </c>
      <c r="N2013" s="7">
        <f t="shared" si="286"/>
        <v>0.30158424423364</v>
      </c>
      <c r="O2013" s="7">
        <f t="shared" si="287"/>
        <v>0.715721916000163</v>
      </c>
      <c r="P2013" s="7">
        <f t="shared" si="288"/>
        <v>0.383060286432529</v>
      </c>
      <c r="Q2013" s="7">
        <f t="shared" si="289"/>
        <v>0.69841575576636</v>
      </c>
      <c r="R2013" s="11">
        <f t="shared" si="290"/>
        <v>-0.600622181451138</v>
      </c>
      <c r="S2013" s="12">
        <f t="shared" si="291"/>
        <v>0.211482768986698</v>
      </c>
    </row>
    <row r="2014" ht="14.4" spans="1:19">
      <c r="A2014" s="1">
        <v>2012</v>
      </c>
      <c r="B2014" s="1">
        <v>202</v>
      </c>
      <c r="C2014" s="2" t="s">
        <v>230</v>
      </c>
      <c r="D2014" s="5">
        <v>15505.8</v>
      </c>
      <c r="E2014" s="5">
        <v>4215.02233650353</v>
      </c>
      <c r="F2014" s="7">
        <v>0.3165</v>
      </c>
      <c r="G2014" s="5">
        <v>208.19</v>
      </c>
      <c r="H2014" s="5">
        <v>65.89</v>
      </c>
      <c r="I2014" s="5">
        <v>142.3</v>
      </c>
      <c r="J2014" s="5">
        <f t="shared" si="283"/>
        <v>1021677.162</v>
      </c>
      <c r="K2014" s="5">
        <f t="shared" si="283"/>
        <v>599797.678484453</v>
      </c>
      <c r="L2014" s="5">
        <f t="shared" si="284"/>
        <v>1621474.84048445</v>
      </c>
      <c r="M2014" s="7">
        <f t="shared" si="285"/>
        <v>0.630091282634241</v>
      </c>
      <c r="N2014" s="7">
        <f t="shared" si="286"/>
        <v>0.316489744944522</v>
      </c>
      <c r="O2014" s="7">
        <f t="shared" si="287"/>
        <v>0.688573862339632</v>
      </c>
      <c r="P2014" s="7">
        <f t="shared" si="288"/>
        <v>0.369908717365759</v>
      </c>
      <c r="Q2014" s="7">
        <f t="shared" si="289"/>
        <v>0.683510255055478</v>
      </c>
      <c r="R2014" s="11">
        <f t="shared" si="290"/>
        <v>-0.613985394412139</v>
      </c>
      <c r="S2014" s="12">
        <f t="shared" si="291"/>
        <v>0.206745838381688</v>
      </c>
    </row>
    <row r="2015" ht="14.4" spans="1:19">
      <c r="A2015" s="1">
        <v>2013</v>
      </c>
      <c r="B2015" s="1">
        <v>202</v>
      </c>
      <c r="C2015" s="2" t="s">
        <v>230</v>
      </c>
      <c r="D2015" s="5">
        <v>17351</v>
      </c>
      <c r="E2015" s="5">
        <v>4788.19888671473</v>
      </c>
      <c r="F2015" s="7">
        <v>0.3304</v>
      </c>
      <c r="G2015" s="5">
        <v>208.67</v>
      </c>
      <c r="H2015" s="5">
        <v>68.94</v>
      </c>
      <c r="I2015" s="5">
        <v>139.73</v>
      </c>
      <c r="J2015" s="5">
        <f t="shared" si="283"/>
        <v>1196177.94</v>
      </c>
      <c r="K2015" s="5">
        <f t="shared" si="283"/>
        <v>669055.030440649</v>
      </c>
      <c r="L2015" s="5">
        <f t="shared" si="284"/>
        <v>1865232.97044065</v>
      </c>
      <c r="M2015" s="7">
        <f t="shared" si="285"/>
        <v>0.641302163835014</v>
      </c>
      <c r="N2015" s="7">
        <f t="shared" si="286"/>
        <v>0.330378108975895</v>
      </c>
      <c r="O2015" s="7">
        <f t="shared" si="287"/>
        <v>0.663262956962053</v>
      </c>
      <c r="P2015" s="7">
        <f t="shared" si="288"/>
        <v>0.358697836164986</v>
      </c>
      <c r="Q2015" s="7">
        <f t="shared" si="289"/>
        <v>0.669621891024105</v>
      </c>
      <c r="R2015" s="11">
        <f t="shared" si="290"/>
        <v>-0.624232859245776</v>
      </c>
      <c r="S2015" s="12">
        <f t="shared" si="291"/>
        <v>0.201440993616833</v>
      </c>
    </row>
    <row r="2016" ht="14.4" spans="1:19">
      <c r="A2016" s="1">
        <v>2014</v>
      </c>
      <c r="B2016" s="1">
        <v>202</v>
      </c>
      <c r="C2016" s="2" t="s">
        <v>230</v>
      </c>
      <c r="D2016" s="5">
        <v>19086.1</v>
      </c>
      <c r="E2016" s="5">
        <v>5395.2</v>
      </c>
      <c r="F2016" s="7">
        <v>0.3447</v>
      </c>
      <c r="G2016" s="5">
        <v>209.23</v>
      </c>
      <c r="H2016" s="5">
        <v>72.12</v>
      </c>
      <c r="I2016" s="5">
        <v>137.11</v>
      </c>
      <c r="J2016" s="5">
        <f t="shared" si="283"/>
        <v>1376489.532</v>
      </c>
      <c r="K2016" s="5">
        <f t="shared" si="283"/>
        <v>739735.872</v>
      </c>
      <c r="L2016" s="5">
        <f t="shared" si="284"/>
        <v>2116225.404</v>
      </c>
      <c r="M2016" s="7">
        <f t="shared" si="285"/>
        <v>0.650445613873748</v>
      </c>
      <c r="N2016" s="7">
        <f t="shared" si="286"/>
        <v>0.34469244372222</v>
      </c>
      <c r="O2016" s="7">
        <f t="shared" si="287"/>
        <v>0.635005135840578</v>
      </c>
      <c r="P2016" s="7">
        <f t="shared" si="288"/>
        <v>0.349554386126252</v>
      </c>
      <c r="Q2016" s="7">
        <f t="shared" si="289"/>
        <v>0.65530755627778</v>
      </c>
      <c r="R2016" s="11">
        <f t="shared" si="290"/>
        <v>-0.628445516197936</v>
      </c>
      <c r="S2016" s="12">
        <f t="shared" si="291"/>
        <v>0.193360418766442</v>
      </c>
    </row>
    <row r="2017" ht="14.4" spans="1:19">
      <c r="A2017" s="1">
        <v>2015</v>
      </c>
      <c r="B2017" s="1">
        <v>202</v>
      </c>
      <c r="C2017" s="2" t="s">
        <v>230</v>
      </c>
      <c r="D2017" s="5">
        <v>21490</v>
      </c>
      <c r="E2017" s="5">
        <v>6501.02376793232</v>
      </c>
      <c r="F2017" s="7">
        <v>0.3627</v>
      </c>
      <c r="G2017" s="5">
        <v>209.8</v>
      </c>
      <c r="H2017" s="5">
        <v>76.09</v>
      </c>
      <c r="I2017" s="5">
        <v>133.71</v>
      </c>
      <c r="J2017" s="5">
        <f t="shared" si="283"/>
        <v>1635174.1</v>
      </c>
      <c r="K2017" s="5">
        <f t="shared" si="283"/>
        <v>869251.88801023</v>
      </c>
      <c r="L2017" s="5">
        <f t="shared" si="284"/>
        <v>2504425.98801023</v>
      </c>
      <c r="M2017" s="7">
        <f t="shared" si="285"/>
        <v>0.652913724673153</v>
      </c>
      <c r="N2017" s="7">
        <f t="shared" si="286"/>
        <v>0.362678741658723</v>
      </c>
      <c r="O2017" s="7">
        <f t="shared" si="287"/>
        <v>0.587927565858624</v>
      </c>
      <c r="P2017" s="7">
        <f t="shared" si="288"/>
        <v>0.347086275326847</v>
      </c>
      <c r="Q2017" s="7">
        <f t="shared" si="289"/>
        <v>0.637321258341277</v>
      </c>
      <c r="R2017" s="11">
        <f t="shared" si="290"/>
        <v>-0.607700477537643</v>
      </c>
      <c r="S2017" s="12">
        <f t="shared" si="291"/>
        <v>0.172941481599888</v>
      </c>
    </row>
    <row r="2018" ht="14.4" spans="1:19">
      <c r="A2018" s="1">
        <v>2016</v>
      </c>
      <c r="B2018" s="1">
        <v>202</v>
      </c>
      <c r="C2018" s="2" t="s">
        <v>230</v>
      </c>
      <c r="D2018" s="5">
        <v>23446.278104</v>
      </c>
      <c r="E2018" s="5">
        <v>7007.861031</v>
      </c>
      <c r="F2018" s="7">
        <v>0.378</v>
      </c>
      <c r="G2018" s="5">
        <v>210.31</v>
      </c>
      <c r="H2018" s="5">
        <v>79.5</v>
      </c>
      <c r="I2018" s="5">
        <v>130.81</v>
      </c>
      <c r="J2018" s="5">
        <f t="shared" si="283"/>
        <v>1863979.109268</v>
      </c>
      <c r="K2018" s="5">
        <f t="shared" si="283"/>
        <v>916698.30146511</v>
      </c>
      <c r="L2018" s="5">
        <f t="shared" si="284"/>
        <v>2780677.41073311</v>
      </c>
      <c r="M2018" s="7">
        <f t="shared" si="285"/>
        <v>0.670332740530507</v>
      </c>
      <c r="N2018" s="7">
        <f t="shared" si="286"/>
        <v>0.378013408777519</v>
      </c>
      <c r="O2018" s="7">
        <f t="shared" si="287"/>
        <v>0.572844548816948</v>
      </c>
      <c r="P2018" s="7">
        <f t="shared" si="288"/>
        <v>0.329667259469493</v>
      </c>
      <c r="Q2018" s="7">
        <f t="shared" si="289"/>
        <v>0.621986591222481</v>
      </c>
      <c r="R2018" s="11">
        <f t="shared" si="290"/>
        <v>-0.634834693845147</v>
      </c>
      <c r="S2018" s="12">
        <f t="shared" si="291"/>
        <v>0.174712242570342</v>
      </c>
    </row>
    <row r="2019" ht="14.4" spans="1:19">
      <c r="A2019" s="1">
        <v>2017</v>
      </c>
      <c r="B2019" s="1">
        <v>202</v>
      </c>
      <c r="C2019" s="2" t="s">
        <v>230</v>
      </c>
      <c r="D2019" s="5">
        <v>25415</v>
      </c>
      <c r="E2019" s="5">
        <v>7610.84301894101</v>
      </c>
      <c r="F2019" s="7">
        <v>0.3972</v>
      </c>
      <c r="G2019" s="5">
        <v>211.28</v>
      </c>
      <c r="H2019" s="5">
        <v>83.92</v>
      </c>
      <c r="I2019" s="5">
        <v>127.36</v>
      </c>
      <c r="J2019" s="5">
        <f t="shared" si="283"/>
        <v>2132826.8</v>
      </c>
      <c r="K2019" s="5">
        <f t="shared" si="283"/>
        <v>969316.966892326</v>
      </c>
      <c r="L2019" s="5">
        <f t="shared" si="284"/>
        <v>3102143.76689233</v>
      </c>
      <c r="M2019" s="7">
        <f t="shared" si="285"/>
        <v>0.687533190035428</v>
      </c>
      <c r="N2019" s="7">
        <f t="shared" si="286"/>
        <v>0.397198031048845</v>
      </c>
      <c r="O2019" s="7">
        <f t="shared" si="287"/>
        <v>0.548675129709324</v>
      </c>
      <c r="P2019" s="7">
        <f t="shared" si="288"/>
        <v>0.312466809964572</v>
      </c>
      <c r="Q2019" s="7">
        <f t="shared" si="289"/>
        <v>0.602801968951155</v>
      </c>
      <c r="R2019" s="11">
        <f t="shared" si="290"/>
        <v>-0.657090477666727</v>
      </c>
      <c r="S2019" s="12">
        <f t="shared" si="291"/>
        <v>0.171913396807534</v>
      </c>
    </row>
    <row r="2020" ht="14.4" spans="1:19">
      <c r="A2020" s="1">
        <v>2018</v>
      </c>
      <c r="B2020" s="1">
        <v>202</v>
      </c>
      <c r="C2020" s="2" t="s">
        <v>230</v>
      </c>
      <c r="D2020" s="5">
        <v>27448</v>
      </c>
      <c r="E2020" s="5">
        <v>8302.9980640232</v>
      </c>
      <c r="F2020" s="7">
        <v>0.4113</v>
      </c>
      <c r="G2020" s="5">
        <v>211.91</v>
      </c>
      <c r="H2020" s="5">
        <v>87.16</v>
      </c>
      <c r="I2020" s="5">
        <v>124.75</v>
      </c>
      <c r="J2020" s="5">
        <f t="shared" si="283"/>
        <v>2392367.68</v>
      </c>
      <c r="K2020" s="5">
        <f t="shared" si="283"/>
        <v>1035799.00848689</v>
      </c>
      <c r="L2020" s="5">
        <f t="shared" si="284"/>
        <v>3428166.68848689</v>
      </c>
      <c r="M2020" s="7">
        <f t="shared" si="285"/>
        <v>0.697856288037129</v>
      </c>
      <c r="N2020" s="7">
        <f t="shared" si="286"/>
        <v>0.411306686801</v>
      </c>
      <c r="O2020" s="7">
        <f t="shared" si="287"/>
        <v>0.52867405767353</v>
      </c>
      <c r="P2020" s="7">
        <f t="shared" si="288"/>
        <v>0.302143711962871</v>
      </c>
      <c r="Q2020" s="7">
        <f t="shared" si="289"/>
        <v>0.588693313199</v>
      </c>
      <c r="R2020" s="11">
        <f t="shared" si="290"/>
        <v>-0.667002585768692</v>
      </c>
      <c r="S2020" s="12">
        <f t="shared" si="291"/>
        <v>0.167407878316591</v>
      </c>
    </row>
    <row r="2021" ht="14.4" spans="1:19">
      <c r="A2021" s="1">
        <v>2019</v>
      </c>
      <c r="B2021" s="1">
        <v>202</v>
      </c>
      <c r="C2021" s="2" t="s">
        <v>230</v>
      </c>
      <c r="D2021" s="5">
        <v>29644</v>
      </c>
      <c r="E2021" s="5">
        <v>9083.49632337447</v>
      </c>
      <c r="F2021" s="7">
        <v>0.4198</v>
      </c>
      <c r="G2021" s="5">
        <v>212.53</v>
      </c>
      <c r="H2021" s="5">
        <v>89.21</v>
      </c>
      <c r="I2021" s="5">
        <v>123.32</v>
      </c>
      <c r="J2021" s="5">
        <f t="shared" si="283"/>
        <v>2644541.24</v>
      </c>
      <c r="K2021" s="5">
        <f t="shared" si="283"/>
        <v>1120176.76659854</v>
      </c>
      <c r="L2021" s="5">
        <f t="shared" si="284"/>
        <v>3764718.00659854</v>
      </c>
      <c r="M2021" s="7">
        <f t="shared" si="285"/>
        <v>0.702454004619955</v>
      </c>
      <c r="N2021" s="7">
        <f t="shared" si="286"/>
        <v>0.419752505528631</v>
      </c>
      <c r="O2021" s="7">
        <f t="shared" si="287"/>
        <v>0.514914660176568</v>
      </c>
      <c r="P2021" s="7">
        <f t="shared" si="288"/>
        <v>0.297545995380045</v>
      </c>
      <c r="Q2021" s="7">
        <f t="shared" si="289"/>
        <v>0.580247494471369</v>
      </c>
      <c r="R2021" s="11">
        <f t="shared" si="290"/>
        <v>-0.66788590777465</v>
      </c>
      <c r="S2021" s="12">
        <f t="shared" si="291"/>
        <v>0.162977087849441</v>
      </c>
    </row>
    <row r="2022" ht="14.4" spans="1:19">
      <c r="A2022" s="1">
        <v>2010</v>
      </c>
      <c r="B2022" s="1">
        <v>203</v>
      </c>
      <c r="C2022" s="2" t="s">
        <v>231</v>
      </c>
      <c r="D2022" s="5">
        <v>15103.58</v>
      </c>
      <c r="E2022" s="5">
        <v>7233.96</v>
      </c>
      <c r="F2022" s="7">
        <v>0.500480406443012</v>
      </c>
      <c r="G2022" s="5">
        <v>109.5947</v>
      </c>
      <c r="H2022" s="5">
        <v>54.85</v>
      </c>
      <c r="I2022" s="5">
        <v>54.7447</v>
      </c>
      <c r="J2022" s="5">
        <f t="shared" si="283"/>
        <v>828431.363</v>
      </c>
      <c r="K2022" s="5">
        <f t="shared" si="283"/>
        <v>396020.970012</v>
      </c>
      <c r="L2022" s="5">
        <f t="shared" si="284"/>
        <v>1224452.333012</v>
      </c>
      <c r="M2022" s="7">
        <f t="shared" si="285"/>
        <v>0.67657297933531</v>
      </c>
      <c r="N2022" s="7">
        <f t="shared" si="286"/>
        <v>0.500480406443012</v>
      </c>
      <c r="O2022" s="7">
        <f t="shared" si="287"/>
        <v>0.301471869574823</v>
      </c>
      <c r="P2022" s="7">
        <f t="shared" si="288"/>
        <v>0.32342702066469</v>
      </c>
      <c r="Q2022" s="7">
        <f t="shared" si="289"/>
        <v>0.499519593556988</v>
      </c>
      <c r="R2022" s="11">
        <f t="shared" si="290"/>
        <v>-0.434673328167977</v>
      </c>
      <c r="S2022" s="12">
        <f t="shared" si="291"/>
        <v>0.06338262149225</v>
      </c>
    </row>
    <row r="2023" ht="14.4" spans="1:19">
      <c r="A2023" s="1">
        <v>2011</v>
      </c>
      <c r="B2023" s="1">
        <v>203</v>
      </c>
      <c r="C2023" s="2" t="s">
        <v>231</v>
      </c>
      <c r="D2023" s="5">
        <v>17265.2</v>
      </c>
      <c r="E2023" s="5">
        <v>8157.68923679918</v>
      </c>
      <c r="F2023" s="7">
        <v>0.5109</v>
      </c>
      <c r="G2023" s="5">
        <v>110.07</v>
      </c>
      <c r="H2023" s="5">
        <v>56.23</v>
      </c>
      <c r="I2023" s="5">
        <v>53.84</v>
      </c>
      <c r="J2023" s="5">
        <f t="shared" si="283"/>
        <v>970822.196</v>
      </c>
      <c r="K2023" s="5">
        <f t="shared" si="283"/>
        <v>439209.988509268</v>
      </c>
      <c r="L2023" s="5">
        <f t="shared" si="284"/>
        <v>1410032.18450927</v>
      </c>
      <c r="M2023" s="7">
        <f t="shared" si="285"/>
        <v>0.688510664271025</v>
      </c>
      <c r="N2023" s="7">
        <f t="shared" si="286"/>
        <v>0.510856727537022</v>
      </c>
      <c r="O2023" s="7">
        <f t="shared" si="287"/>
        <v>0.298441632935098</v>
      </c>
      <c r="P2023" s="7">
        <f t="shared" si="288"/>
        <v>0.311489335728975</v>
      </c>
      <c r="Q2023" s="7">
        <f t="shared" si="289"/>
        <v>0.489143272462978</v>
      </c>
      <c r="R2023" s="11">
        <f t="shared" si="290"/>
        <v>-0.451290334861823</v>
      </c>
      <c r="S2023" s="12">
        <f t="shared" si="291"/>
        <v>0.0649081203112576</v>
      </c>
    </row>
    <row r="2024" ht="14.4" spans="1:19">
      <c r="A2024" s="1">
        <v>2012</v>
      </c>
      <c r="B2024" s="1">
        <v>203</v>
      </c>
      <c r="C2024" s="2" t="s">
        <v>231</v>
      </c>
      <c r="D2024" s="5">
        <v>20062.05</v>
      </c>
      <c r="E2024" s="5">
        <v>9645.10362717994</v>
      </c>
      <c r="F2024" s="7">
        <v>0.5215</v>
      </c>
      <c r="G2024" s="5">
        <v>110.44</v>
      </c>
      <c r="H2024" s="5">
        <v>57.59</v>
      </c>
      <c r="I2024" s="5">
        <v>52.85</v>
      </c>
      <c r="J2024" s="5">
        <f t="shared" si="283"/>
        <v>1155373.4595</v>
      </c>
      <c r="K2024" s="5">
        <f t="shared" si="283"/>
        <v>509743.72669646</v>
      </c>
      <c r="L2024" s="5">
        <f t="shared" si="284"/>
        <v>1665117.18619646</v>
      </c>
      <c r="M2024" s="7">
        <f t="shared" si="285"/>
        <v>0.693869157725264</v>
      </c>
      <c r="N2024" s="7">
        <f t="shared" si="286"/>
        <v>0.52145961608113</v>
      </c>
      <c r="O2024" s="7">
        <f t="shared" si="287"/>
        <v>0.285651575756276</v>
      </c>
      <c r="P2024" s="7">
        <f t="shared" si="288"/>
        <v>0.306130842274735</v>
      </c>
      <c r="Q2024" s="7">
        <f t="shared" si="289"/>
        <v>0.47854038391887</v>
      </c>
      <c r="R2024" s="11">
        <f t="shared" si="290"/>
        <v>-0.44672800454111</v>
      </c>
      <c r="S2024" s="12">
        <f t="shared" si="291"/>
        <v>0.0614475979750198</v>
      </c>
    </row>
    <row r="2025" ht="14.4" spans="1:19">
      <c r="A2025" s="1">
        <v>2013</v>
      </c>
      <c r="B2025" s="1">
        <v>203</v>
      </c>
      <c r="C2025" s="2" t="s">
        <v>231</v>
      </c>
      <c r="D2025" s="5">
        <v>22389.2</v>
      </c>
      <c r="E2025" s="5">
        <v>10850.6009492052</v>
      </c>
      <c r="F2025" s="7">
        <v>0.5364</v>
      </c>
      <c r="G2025" s="5">
        <v>110.83</v>
      </c>
      <c r="H2025" s="5">
        <v>59.45</v>
      </c>
      <c r="I2025" s="5">
        <v>51.38</v>
      </c>
      <c r="J2025" s="5">
        <f t="shared" si="283"/>
        <v>1331037.94</v>
      </c>
      <c r="K2025" s="5">
        <f t="shared" si="283"/>
        <v>557503.876770161</v>
      </c>
      <c r="L2025" s="5">
        <f t="shared" si="284"/>
        <v>1888541.81677016</v>
      </c>
      <c r="M2025" s="7">
        <f t="shared" si="285"/>
        <v>0.704796646905272</v>
      </c>
      <c r="N2025" s="7">
        <f t="shared" si="286"/>
        <v>0.53640710998827</v>
      </c>
      <c r="O2025" s="7">
        <f t="shared" si="287"/>
        <v>0.273015910766903</v>
      </c>
      <c r="P2025" s="7">
        <f t="shared" si="288"/>
        <v>0.295203353094728</v>
      </c>
      <c r="Q2025" s="7">
        <f t="shared" si="289"/>
        <v>0.46359289001173</v>
      </c>
      <c r="R2025" s="11">
        <f t="shared" si="290"/>
        <v>-0.451342323492527</v>
      </c>
      <c r="S2025" s="12">
        <f t="shared" si="291"/>
        <v>0.0591829311717429</v>
      </c>
    </row>
    <row r="2026" ht="14.4" spans="1:19">
      <c r="A2026" s="1">
        <v>2014</v>
      </c>
      <c r="B2026" s="1">
        <v>203</v>
      </c>
      <c r="C2026" s="2" t="s">
        <v>231</v>
      </c>
      <c r="D2026" s="5">
        <v>24650.6</v>
      </c>
      <c r="E2026" s="5">
        <v>12141.8</v>
      </c>
      <c r="F2026" s="7">
        <v>0.5523</v>
      </c>
      <c r="G2026" s="5">
        <v>111.19</v>
      </c>
      <c r="H2026" s="5">
        <v>61.41</v>
      </c>
      <c r="I2026" s="5">
        <v>49.78</v>
      </c>
      <c r="J2026" s="5">
        <f t="shared" si="283"/>
        <v>1513793.346</v>
      </c>
      <c r="K2026" s="5">
        <f t="shared" si="283"/>
        <v>604418.804</v>
      </c>
      <c r="L2026" s="5">
        <f t="shared" si="284"/>
        <v>2118212.15</v>
      </c>
      <c r="M2026" s="7">
        <f t="shared" si="285"/>
        <v>0.714656152831528</v>
      </c>
      <c r="N2026" s="7">
        <f t="shared" si="286"/>
        <v>0.552297868513355</v>
      </c>
      <c r="O2026" s="7">
        <f t="shared" si="287"/>
        <v>0.257714004283032</v>
      </c>
      <c r="P2026" s="7">
        <f t="shared" si="288"/>
        <v>0.285343847168472</v>
      </c>
      <c r="Q2026" s="7">
        <f t="shared" si="289"/>
        <v>0.447702131486645</v>
      </c>
      <c r="R2026" s="11">
        <f t="shared" si="290"/>
        <v>-0.450433191858592</v>
      </c>
      <c r="S2026" s="12">
        <f t="shared" si="291"/>
        <v>0.0556485589744146</v>
      </c>
    </row>
    <row r="2027" ht="14.4" spans="1:19">
      <c r="A2027" s="1">
        <v>2015</v>
      </c>
      <c r="B2027" s="1">
        <v>203</v>
      </c>
      <c r="C2027" s="2" t="s">
        <v>231</v>
      </c>
      <c r="D2027" s="5">
        <v>27793</v>
      </c>
      <c r="E2027" s="5">
        <v>13603.0103641203</v>
      </c>
      <c r="F2027" s="7">
        <v>0.5687</v>
      </c>
      <c r="G2027" s="5">
        <v>111.54</v>
      </c>
      <c r="H2027" s="5">
        <v>63.43</v>
      </c>
      <c r="I2027" s="5">
        <v>48.11</v>
      </c>
      <c r="J2027" s="5">
        <f t="shared" si="283"/>
        <v>1762909.99</v>
      </c>
      <c r="K2027" s="5">
        <f t="shared" si="283"/>
        <v>654440.828617829</v>
      </c>
      <c r="L2027" s="5">
        <f t="shared" si="284"/>
        <v>2417350.81861783</v>
      </c>
      <c r="M2027" s="7">
        <f t="shared" si="285"/>
        <v>0.729273540448705</v>
      </c>
      <c r="N2027" s="7">
        <f t="shared" si="286"/>
        <v>0.568674914828761</v>
      </c>
      <c r="O2027" s="7">
        <f t="shared" si="287"/>
        <v>0.248739944915051</v>
      </c>
      <c r="P2027" s="7">
        <f t="shared" si="288"/>
        <v>0.270726459551295</v>
      </c>
      <c r="Q2027" s="7">
        <f t="shared" si="289"/>
        <v>0.431325085171239</v>
      </c>
      <c r="R2027" s="11">
        <f t="shared" si="290"/>
        <v>-0.465753126963201</v>
      </c>
      <c r="S2027" s="12">
        <f t="shared" si="291"/>
        <v>0.0553077651915233</v>
      </c>
    </row>
    <row r="2028" ht="14.4" spans="1:19">
      <c r="A2028" s="1">
        <v>2016</v>
      </c>
      <c r="B2028" s="1">
        <v>203</v>
      </c>
      <c r="C2028" s="2" t="s">
        <v>231</v>
      </c>
      <c r="D2028" s="5">
        <v>30072.100118</v>
      </c>
      <c r="E2028" s="5">
        <v>14596.002509</v>
      </c>
      <c r="F2028" s="7">
        <v>0.5867</v>
      </c>
      <c r="G2028" s="5">
        <v>111.94</v>
      </c>
      <c r="H2028" s="5">
        <v>65.68</v>
      </c>
      <c r="I2028" s="5">
        <v>46.26</v>
      </c>
      <c r="J2028" s="5">
        <f t="shared" si="283"/>
        <v>1975135.53575024</v>
      </c>
      <c r="K2028" s="5">
        <f t="shared" si="283"/>
        <v>675211.07606634</v>
      </c>
      <c r="L2028" s="5">
        <f t="shared" si="284"/>
        <v>2650346.61181658</v>
      </c>
      <c r="M2028" s="7">
        <f t="shared" si="285"/>
        <v>0.745236689776383</v>
      </c>
      <c r="N2028" s="7">
        <f t="shared" si="286"/>
        <v>0.586742897981061</v>
      </c>
      <c r="O2028" s="7">
        <f t="shared" si="287"/>
        <v>0.239115141656937</v>
      </c>
      <c r="P2028" s="7">
        <f t="shared" si="288"/>
        <v>0.254763310223617</v>
      </c>
      <c r="Q2028" s="7">
        <f t="shared" si="289"/>
        <v>0.413257102018939</v>
      </c>
      <c r="R2028" s="11">
        <f t="shared" si="290"/>
        <v>-0.483735003405205</v>
      </c>
      <c r="S2028" s="12">
        <f t="shared" si="291"/>
        <v>0.054959445905284</v>
      </c>
    </row>
    <row r="2029" ht="14.4" spans="1:19">
      <c r="A2029" s="1">
        <v>2017</v>
      </c>
      <c r="B2029" s="1">
        <v>203</v>
      </c>
      <c r="C2029" s="2" t="s">
        <v>231</v>
      </c>
      <c r="D2029" s="5">
        <v>32478</v>
      </c>
      <c r="E2029" s="5">
        <v>15763.7003837939</v>
      </c>
      <c r="F2029" s="7">
        <v>0.6027</v>
      </c>
      <c r="G2029" s="5">
        <v>112.36</v>
      </c>
      <c r="H2029" s="5">
        <v>67.72</v>
      </c>
      <c r="I2029" s="5">
        <v>44.64</v>
      </c>
      <c r="J2029" s="5">
        <f t="shared" si="283"/>
        <v>2199410.16</v>
      </c>
      <c r="K2029" s="5">
        <f t="shared" si="283"/>
        <v>703691.585132559</v>
      </c>
      <c r="L2029" s="5">
        <f t="shared" si="284"/>
        <v>2903101.74513256</v>
      </c>
      <c r="M2029" s="7">
        <f t="shared" si="285"/>
        <v>0.7576069849042</v>
      </c>
      <c r="N2029" s="7">
        <f t="shared" si="286"/>
        <v>0.602705589177643</v>
      </c>
      <c r="O2029" s="7">
        <f t="shared" si="287"/>
        <v>0.228735927596849</v>
      </c>
      <c r="P2029" s="7">
        <f t="shared" si="288"/>
        <v>0.2423930150958</v>
      </c>
      <c r="Q2029" s="7">
        <f t="shared" si="289"/>
        <v>0.397294410822357</v>
      </c>
      <c r="R2029" s="11">
        <f t="shared" si="290"/>
        <v>-0.494117156650555</v>
      </c>
      <c r="S2029" s="12">
        <f t="shared" si="291"/>
        <v>0.0535213890348228</v>
      </c>
    </row>
    <row r="2030" ht="14.4" spans="1:19">
      <c r="A2030" s="1">
        <v>2018</v>
      </c>
      <c r="B2030" s="1">
        <v>203</v>
      </c>
      <c r="C2030" s="2" t="s">
        <v>231</v>
      </c>
      <c r="D2030" s="5">
        <v>35239</v>
      </c>
      <c r="E2030" s="5">
        <v>17104.0000701869</v>
      </c>
      <c r="F2030" s="7">
        <v>0.6152</v>
      </c>
      <c r="G2030" s="5">
        <v>112.7</v>
      </c>
      <c r="H2030" s="5">
        <v>69.33</v>
      </c>
      <c r="I2030" s="5">
        <v>43.37</v>
      </c>
      <c r="J2030" s="5">
        <f t="shared" si="283"/>
        <v>2443119.87</v>
      </c>
      <c r="K2030" s="5">
        <f t="shared" si="283"/>
        <v>741800.483044006</v>
      </c>
      <c r="L2030" s="5">
        <f t="shared" si="284"/>
        <v>3184920.35304401</v>
      </c>
      <c r="M2030" s="7">
        <f t="shared" si="285"/>
        <v>0.76708978535836</v>
      </c>
      <c r="N2030" s="7">
        <f t="shared" si="286"/>
        <v>0.615173025732032</v>
      </c>
      <c r="O2030" s="7">
        <f t="shared" si="287"/>
        <v>0.22070028406656</v>
      </c>
      <c r="P2030" s="7">
        <f t="shared" si="288"/>
        <v>0.232910214641639</v>
      </c>
      <c r="Q2030" s="7">
        <f t="shared" si="289"/>
        <v>0.384826974267968</v>
      </c>
      <c r="R2030" s="11">
        <f t="shared" si="290"/>
        <v>-0.502140781368067</v>
      </c>
      <c r="S2030" s="12">
        <f t="shared" si="291"/>
        <v>0.0523432163643894</v>
      </c>
    </row>
    <row r="2031" ht="14.4" spans="1:19">
      <c r="A2031" s="1">
        <v>2019</v>
      </c>
      <c r="B2031" s="1">
        <v>203</v>
      </c>
      <c r="C2031" s="2" t="s">
        <v>231</v>
      </c>
      <c r="D2031" s="5">
        <v>38234</v>
      </c>
      <c r="E2031" s="5">
        <v>18609.1975308159</v>
      </c>
      <c r="F2031" s="7">
        <v>0.6244</v>
      </c>
      <c r="G2031" s="5">
        <v>113.22</v>
      </c>
      <c r="H2031" s="5">
        <v>70.69</v>
      </c>
      <c r="I2031" s="5">
        <v>42.53</v>
      </c>
      <c r="J2031" s="5">
        <f t="shared" si="283"/>
        <v>2702761.46</v>
      </c>
      <c r="K2031" s="5">
        <f t="shared" si="283"/>
        <v>791449.170985601</v>
      </c>
      <c r="L2031" s="5">
        <f t="shared" si="284"/>
        <v>3494210.6309856</v>
      </c>
      <c r="M2031" s="7">
        <f t="shared" si="285"/>
        <v>0.773497005599127</v>
      </c>
      <c r="N2031" s="7">
        <f t="shared" si="286"/>
        <v>0.624359653771418</v>
      </c>
      <c r="O2031" s="7">
        <f t="shared" si="287"/>
        <v>0.214195228213366</v>
      </c>
      <c r="P2031" s="7">
        <f t="shared" si="288"/>
        <v>0.226502994400873</v>
      </c>
      <c r="Q2031" s="7">
        <f t="shared" si="289"/>
        <v>0.375640346228582</v>
      </c>
      <c r="R2031" s="11">
        <f t="shared" si="290"/>
        <v>-0.505873994490561</v>
      </c>
      <c r="S2031" s="12">
        <f t="shared" si="291"/>
        <v>0.0510973930950177</v>
      </c>
    </row>
    <row r="2032" ht="14.4" spans="1:19">
      <c r="A2032" s="1">
        <v>2010</v>
      </c>
      <c r="B2032" s="1">
        <v>204</v>
      </c>
      <c r="C2032" s="2" t="s">
        <v>232</v>
      </c>
      <c r="D2032" s="5">
        <v>12452.8</v>
      </c>
      <c r="E2032" s="5">
        <v>3154.44</v>
      </c>
      <c r="F2032" s="7">
        <v>0.237925624697279</v>
      </c>
      <c r="G2032" s="5">
        <v>221.1191</v>
      </c>
      <c r="H2032" s="5">
        <v>52.6099</v>
      </c>
      <c r="I2032" s="5">
        <v>168.5092</v>
      </c>
      <c r="J2032" s="5">
        <f t="shared" si="283"/>
        <v>655140.56272</v>
      </c>
      <c r="K2032" s="5">
        <f t="shared" si="283"/>
        <v>531552.160848</v>
      </c>
      <c r="L2032" s="5">
        <f t="shared" si="284"/>
        <v>1186692.723568</v>
      </c>
      <c r="M2032" s="7">
        <f t="shared" si="285"/>
        <v>0.55207262141981</v>
      </c>
      <c r="N2032" s="7">
        <f t="shared" si="286"/>
        <v>0.237925624697279</v>
      </c>
      <c r="O2032" s="7">
        <f t="shared" si="287"/>
        <v>0.841721474606062</v>
      </c>
      <c r="P2032" s="7">
        <f t="shared" si="288"/>
        <v>0.44792737858019</v>
      </c>
      <c r="Q2032" s="7">
        <f t="shared" si="289"/>
        <v>0.762074375302721</v>
      </c>
      <c r="R2032" s="11">
        <f t="shared" si="290"/>
        <v>-0.531413038416069</v>
      </c>
      <c r="S2032" s="12">
        <f t="shared" si="291"/>
        <v>0.226656931750074</v>
      </c>
    </row>
    <row r="2033" ht="14.4" spans="1:19">
      <c r="A2033" s="1">
        <v>2011</v>
      </c>
      <c r="B2033" s="1">
        <v>204</v>
      </c>
      <c r="C2033" s="2" t="s">
        <v>232</v>
      </c>
      <c r="D2033" s="5">
        <v>14388.13</v>
      </c>
      <c r="E2033" s="5">
        <v>3673.57969412972</v>
      </c>
      <c r="F2033" s="7">
        <v>0.2596</v>
      </c>
      <c r="G2033" s="5">
        <v>221.48</v>
      </c>
      <c r="H2033" s="5">
        <v>57.5</v>
      </c>
      <c r="I2033" s="5">
        <v>163.98</v>
      </c>
      <c r="J2033" s="5">
        <f t="shared" si="283"/>
        <v>827317.475</v>
      </c>
      <c r="K2033" s="5">
        <f t="shared" si="283"/>
        <v>602393.598243392</v>
      </c>
      <c r="L2033" s="5">
        <f t="shared" si="284"/>
        <v>1429711.07324339</v>
      </c>
      <c r="M2033" s="7">
        <f t="shared" si="285"/>
        <v>0.578660605267033</v>
      </c>
      <c r="N2033" s="7">
        <f t="shared" si="286"/>
        <v>0.259617121184757</v>
      </c>
      <c r="O2033" s="7">
        <f t="shared" si="287"/>
        <v>0.801508196897697</v>
      </c>
      <c r="P2033" s="7">
        <f t="shared" si="288"/>
        <v>0.421339394732967</v>
      </c>
      <c r="Q2033" s="7">
        <f t="shared" si="289"/>
        <v>0.740382878815243</v>
      </c>
      <c r="R2033" s="11">
        <f t="shared" si="290"/>
        <v>-0.563728784026881</v>
      </c>
      <c r="S2033" s="12">
        <f t="shared" si="291"/>
        <v>0.226280073687871</v>
      </c>
    </row>
    <row r="2034" ht="14.4" spans="1:19">
      <c r="A2034" s="1">
        <v>2012</v>
      </c>
      <c r="B2034" s="1">
        <v>204</v>
      </c>
      <c r="C2034" s="2" t="s">
        <v>232</v>
      </c>
      <c r="D2034" s="5">
        <v>16661.53</v>
      </c>
      <c r="E2034" s="5">
        <v>4262.43161280578</v>
      </c>
      <c r="F2034" s="7">
        <v>0.2801</v>
      </c>
      <c r="G2034" s="5">
        <v>221.84</v>
      </c>
      <c r="H2034" s="5">
        <v>62.14</v>
      </c>
      <c r="I2034" s="5">
        <v>159.7</v>
      </c>
      <c r="J2034" s="5">
        <f t="shared" si="283"/>
        <v>1035347.4742</v>
      </c>
      <c r="K2034" s="5">
        <f t="shared" si="283"/>
        <v>680710.328565083</v>
      </c>
      <c r="L2034" s="5">
        <f t="shared" si="284"/>
        <v>1716057.80276508</v>
      </c>
      <c r="M2034" s="7">
        <f t="shared" si="285"/>
        <v>0.603329021045646</v>
      </c>
      <c r="N2034" s="7">
        <f t="shared" si="286"/>
        <v>0.280111792282726</v>
      </c>
      <c r="O2034" s="7">
        <f t="shared" si="287"/>
        <v>0.767273906488547</v>
      </c>
      <c r="P2034" s="7">
        <f t="shared" si="288"/>
        <v>0.396670978954354</v>
      </c>
      <c r="Q2034" s="7">
        <f t="shared" si="289"/>
        <v>0.719888207717274</v>
      </c>
      <c r="R2034" s="11">
        <f t="shared" si="290"/>
        <v>-0.595988764203711</v>
      </c>
      <c r="S2034" s="12">
        <f t="shared" si="291"/>
        <v>0.226507168333122</v>
      </c>
    </row>
    <row r="2035" ht="14.4" spans="1:19">
      <c r="A2035" s="1">
        <v>2013</v>
      </c>
      <c r="B2035" s="1">
        <v>204</v>
      </c>
      <c r="C2035" s="2" t="s">
        <v>232</v>
      </c>
      <c r="D2035" s="5">
        <v>18760.9</v>
      </c>
      <c r="E2035" s="5">
        <v>4888.00191036914</v>
      </c>
      <c r="F2035" s="7">
        <v>0.2959</v>
      </c>
      <c r="G2035" s="5">
        <v>222.27</v>
      </c>
      <c r="H2035" s="5">
        <v>65.77</v>
      </c>
      <c r="I2035" s="5">
        <v>156.5</v>
      </c>
      <c r="J2035" s="5">
        <f t="shared" si="283"/>
        <v>1233904.393</v>
      </c>
      <c r="K2035" s="5">
        <f t="shared" si="283"/>
        <v>764972.29897277</v>
      </c>
      <c r="L2035" s="5">
        <f t="shared" si="284"/>
        <v>1998876.69197277</v>
      </c>
      <c r="M2035" s="7">
        <f t="shared" si="285"/>
        <v>0.617298904907541</v>
      </c>
      <c r="N2035" s="7">
        <f t="shared" si="286"/>
        <v>0.295901381203041</v>
      </c>
      <c r="O2035" s="7">
        <f t="shared" si="287"/>
        <v>0.735327128195897</v>
      </c>
      <c r="P2035" s="7">
        <f t="shared" si="288"/>
        <v>0.382701095092459</v>
      </c>
      <c r="Q2035" s="7">
        <f t="shared" si="289"/>
        <v>0.704098618796959</v>
      </c>
      <c r="R2035" s="11">
        <f t="shared" si="290"/>
        <v>-0.609664175947492</v>
      </c>
      <c r="S2035" s="12">
        <f t="shared" si="291"/>
        <v>0.220597483210388</v>
      </c>
    </row>
    <row r="2036" ht="14.4" spans="1:19">
      <c r="A2036" s="1">
        <v>2014</v>
      </c>
      <c r="B2036" s="1">
        <v>204</v>
      </c>
      <c r="C2036" s="2" t="s">
        <v>232</v>
      </c>
      <c r="D2036" s="5">
        <v>20637</v>
      </c>
      <c r="E2036" s="5">
        <v>5499</v>
      </c>
      <c r="F2036" s="7">
        <v>0.3155</v>
      </c>
      <c r="G2036" s="5">
        <v>222.35</v>
      </c>
      <c r="H2036" s="5">
        <v>70.15</v>
      </c>
      <c r="I2036" s="5">
        <v>152.2</v>
      </c>
      <c r="J2036" s="5">
        <f t="shared" si="283"/>
        <v>1447685.55</v>
      </c>
      <c r="K2036" s="5">
        <f t="shared" si="283"/>
        <v>836947.8</v>
      </c>
      <c r="L2036" s="5">
        <f t="shared" si="284"/>
        <v>2284633.35</v>
      </c>
      <c r="M2036" s="7">
        <f t="shared" si="285"/>
        <v>0.6336620928693</v>
      </c>
      <c r="N2036" s="7">
        <f t="shared" si="286"/>
        <v>0.315493591185069</v>
      </c>
      <c r="O2036" s="7">
        <f t="shared" si="287"/>
        <v>0.697377467233992</v>
      </c>
      <c r="P2036" s="7">
        <f t="shared" si="288"/>
        <v>0.3663379071307</v>
      </c>
      <c r="Q2036" s="7">
        <f t="shared" si="289"/>
        <v>0.684506408814931</v>
      </c>
      <c r="R2036" s="11">
        <f t="shared" si="290"/>
        <v>-0.625141856452317</v>
      </c>
      <c r="S2036" s="12">
        <f t="shared" si="291"/>
        <v>0.212888506054841</v>
      </c>
    </row>
    <row r="2037" ht="14.4" spans="1:19">
      <c r="A2037" s="1">
        <v>2015</v>
      </c>
      <c r="B2037" s="1">
        <v>204</v>
      </c>
      <c r="C2037" s="2" t="s">
        <v>232</v>
      </c>
      <c r="D2037" s="5">
        <v>23426</v>
      </c>
      <c r="E2037" s="5">
        <v>6945.0011796906</v>
      </c>
      <c r="F2037" s="7">
        <v>0.3346</v>
      </c>
      <c r="G2037" s="5">
        <v>223.05</v>
      </c>
      <c r="H2037" s="5">
        <v>74.63</v>
      </c>
      <c r="I2037" s="5">
        <v>148.42</v>
      </c>
      <c r="J2037" s="5">
        <f t="shared" si="283"/>
        <v>1748282.38</v>
      </c>
      <c r="K2037" s="5">
        <f t="shared" si="283"/>
        <v>1030777.07508968</v>
      </c>
      <c r="L2037" s="5">
        <f t="shared" si="284"/>
        <v>2779059.45508968</v>
      </c>
      <c r="M2037" s="7">
        <f t="shared" si="285"/>
        <v>0.629091391621049</v>
      </c>
      <c r="N2037" s="7">
        <f t="shared" si="286"/>
        <v>0.334588657251737</v>
      </c>
      <c r="O2037" s="7">
        <f t="shared" si="287"/>
        <v>0.631374654289571</v>
      </c>
      <c r="P2037" s="7">
        <f t="shared" si="288"/>
        <v>0.370908608378951</v>
      </c>
      <c r="Q2037" s="7">
        <f t="shared" si="289"/>
        <v>0.665411342748263</v>
      </c>
      <c r="R2037" s="11">
        <f t="shared" si="290"/>
        <v>-0.584449716289963</v>
      </c>
      <c r="S2037" s="12">
        <f t="shared" si="291"/>
        <v>0.180414928964702</v>
      </c>
    </row>
    <row r="2038" ht="14.4" spans="1:19">
      <c r="A2038" s="1">
        <v>2016</v>
      </c>
      <c r="B2038" s="1">
        <v>204</v>
      </c>
      <c r="C2038" s="2" t="s">
        <v>232</v>
      </c>
      <c r="D2038" s="5">
        <v>25300.098418</v>
      </c>
      <c r="E2038" s="5">
        <v>7479.799897</v>
      </c>
      <c r="F2038" s="7">
        <v>0.3499</v>
      </c>
      <c r="G2038" s="5">
        <v>224.19</v>
      </c>
      <c r="H2038" s="5">
        <v>78.44</v>
      </c>
      <c r="I2038" s="5">
        <v>145.75</v>
      </c>
      <c r="J2038" s="5">
        <f t="shared" si="283"/>
        <v>1984539.71990792</v>
      </c>
      <c r="K2038" s="5">
        <f t="shared" si="283"/>
        <v>1090180.83498775</v>
      </c>
      <c r="L2038" s="5">
        <f t="shared" si="284"/>
        <v>3074720.55489567</v>
      </c>
      <c r="M2038" s="7">
        <f t="shared" si="285"/>
        <v>0.645437425768033</v>
      </c>
      <c r="N2038" s="7">
        <f t="shared" si="286"/>
        <v>0.349881796690307</v>
      </c>
      <c r="O2038" s="7">
        <f t="shared" si="287"/>
        <v>0.612332892721332</v>
      </c>
      <c r="P2038" s="7">
        <f t="shared" si="288"/>
        <v>0.354562574231967</v>
      </c>
      <c r="Q2038" s="7">
        <f t="shared" si="289"/>
        <v>0.650118203309693</v>
      </c>
      <c r="R2038" s="11">
        <f t="shared" si="290"/>
        <v>-0.606269353153518</v>
      </c>
      <c r="S2038" s="12">
        <f t="shared" si="291"/>
        <v>0.180262143459089</v>
      </c>
    </row>
    <row r="2039" ht="14.4" spans="1:19">
      <c r="A2039" s="1">
        <v>2017</v>
      </c>
      <c r="B2039" s="1">
        <v>204</v>
      </c>
      <c r="C2039" s="2" t="s">
        <v>232</v>
      </c>
      <c r="D2039" s="5">
        <v>27476</v>
      </c>
      <c r="E2039" s="5">
        <v>8115.60002038239</v>
      </c>
      <c r="F2039" s="7">
        <v>0.37</v>
      </c>
      <c r="G2039" s="5">
        <v>225.66</v>
      </c>
      <c r="H2039" s="5">
        <v>83.49</v>
      </c>
      <c r="I2039" s="5">
        <v>142.17</v>
      </c>
      <c r="J2039" s="5">
        <f t="shared" si="283"/>
        <v>2293971.24</v>
      </c>
      <c r="K2039" s="5">
        <f t="shared" si="283"/>
        <v>1153794.85489776</v>
      </c>
      <c r="L2039" s="5">
        <f t="shared" si="284"/>
        <v>3447766.09489776</v>
      </c>
      <c r="M2039" s="7">
        <f t="shared" si="285"/>
        <v>0.665350019943282</v>
      </c>
      <c r="N2039" s="7">
        <f t="shared" si="286"/>
        <v>0.369981387928742</v>
      </c>
      <c r="O2039" s="7">
        <f t="shared" si="287"/>
        <v>0.586860546486127</v>
      </c>
      <c r="P2039" s="7">
        <f t="shared" si="288"/>
        <v>0.334649980056718</v>
      </c>
      <c r="Q2039" s="7">
        <f t="shared" si="289"/>
        <v>0.630018612071258</v>
      </c>
      <c r="R2039" s="11">
        <f t="shared" si="290"/>
        <v>-0.632664211967243</v>
      </c>
      <c r="S2039" s="12">
        <f t="shared" si="291"/>
        <v>0.178746610391033</v>
      </c>
    </row>
    <row r="2040" ht="14.4" spans="1:19">
      <c r="A2040" s="1">
        <v>2018</v>
      </c>
      <c r="B2040" s="1">
        <v>204</v>
      </c>
      <c r="C2040" s="2" t="s">
        <v>232</v>
      </c>
      <c r="D2040" s="5">
        <v>29646</v>
      </c>
      <c r="E2040" s="5">
        <v>8862.00511622127</v>
      </c>
      <c r="F2040" s="7">
        <v>0.384</v>
      </c>
      <c r="G2040" s="5">
        <v>226.66</v>
      </c>
      <c r="H2040" s="5">
        <v>87.03</v>
      </c>
      <c r="I2040" s="5">
        <v>139.63</v>
      </c>
      <c r="J2040" s="5">
        <f t="shared" si="283"/>
        <v>2580091.38</v>
      </c>
      <c r="K2040" s="5">
        <f t="shared" si="283"/>
        <v>1237401.77437798</v>
      </c>
      <c r="L2040" s="5">
        <f t="shared" si="284"/>
        <v>3817493.15437798</v>
      </c>
      <c r="M2040" s="7">
        <f t="shared" si="285"/>
        <v>0.675860119628794</v>
      </c>
      <c r="N2040" s="7">
        <f t="shared" si="286"/>
        <v>0.383967175505162</v>
      </c>
      <c r="O2040" s="7">
        <f t="shared" si="287"/>
        <v>0.565429062526515</v>
      </c>
      <c r="P2040" s="7">
        <f t="shared" si="288"/>
        <v>0.324139880371206</v>
      </c>
      <c r="Q2040" s="7">
        <f t="shared" si="289"/>
        <v>0.616032824494838</v>
      </c>
      <c r="R2040" s="11">
        <f t="shared" si="290"/>
        <v>-0.642125096466732</v>
      </c>
      <c r="S2040" s="12">
        <f t="shared" si="291"/>
        <v>0.174012601888691</v>
      </c>
    </row>
    <row r="2041" ht="14.4" spans="1:19">
      <c r="A2041" s="1">
        <v>2019</v>
      </c>
      <c r="B2041" s="1">
        <v>204</v>
      </c>
      <c r="C2041" s="2" t="s">
        <v>232</v>
      </c>
      <c r="D2041" s="5">
        <v>32107</v>
      </c>
      <c r="E2041" s="5">
        <v>9686.21212549689</v>
      </c>
      <c r="F2041" s="7">
        <v>0.3992</v>
      </c>
      <c r="G2041" s="5">
        <v>227.88</v>
      </c>
      <c r="H2041" s="5">
        <v>90.98</v>
      </c>
      <c r="I2041" s="5">
        <v>136.9</v>
      </c>
      <c r="J2041" s="5">
        <f t="shared" si="283"/>
        <v>2921094.86</v>
      </c>
      <c r="K2041" s="5">
        <f t="shared" si="283"/>
        <v>1326042.43998052</v>
      </c>
      <c r="L2041" s="5">
        <f t="shared" si="284"/>
        <v>4247137.29998052</v>
      </c>
      <c r="M2041" s="7">
        <f t="shared" si="285"/>
        <v>0.687779709879734</v>
      </c>
      <c r="N2041" s="7">
        <f t="shared" si="286"/>
        <v>0.399245216780762</v>
      </c>
      <c r="O2041" s="7">
        <f t="shared" si="287"/>
        <v>0.543892791021766</v>
      </c>
      <c r="P2041" s="7">
        <f t="shared" si="288"/>
        <v>0.312220290120266</v>
      </c>
      <c r="Q2041" s="7">
        <f t="shared" si="289"/>
        <v>0.600754783219238</v>
      </c>
      <c r="R2041" s="11">
        <f t="shared" si="290"/>
        <v>-0.654477839918825</v>
      </c>
      <c r="S2041" s="12">
        <f t="shared" si="291"/>
        <v>0.169737164957888</v>
      </c>
    </row>
    <row r="2042" ht="14.4" spans="1:19">
      <c r="A2042" s="1">
        <v>2010</v>
      </c>
      <c r="B2042" s="1">
        <v>205</v>
      </c>
      <c r="C2042" s="2" t="s">
        <v>233</v>
      </c>
      <c r="D2042" s="5">
        <v>10790.25</v>
      </c>
      <c r="E2042" s="5">
        <v>2701.65</v>
      </c>
      <c r="F2042" s="7">
        <v>0.234165437026749</v>
      </c>
      <c r="G2042" s="5">
        <v>269.8622</v>
      </c>
      <c r="H2042" s="5">
        <v>63.1924</v>
      </c>
      <c r="I2042" s="5">
        <v>206.6698</v>
      </c>
      <c r="J2042" s="5">
        <f t="shared" si="283"/>
        <v>681861.7941</v>
      </c>
      <c r="K2042" s="5">
        <f t="shared" si="283"/>
        <v>558349.46517</v>
      </c>
      <c r="L2042" s="5">
        <f t="shared" si="284"/>
        <v>1240211.25927</v>
      </c>
      <c r="M2042" s="7">
        <f t="shared" si="285"/>
        <v>0.549794874867811</v>
      </c>
      <c r="N2042" s="7">
        <f t="shared" si="286"/>
        <v>0.234165437026749</v>
      </c>
      <c r="O2042" s="7">
        <f t="shared" si="287"/>
        <v>0.853517392481102</v>
      </c>
      <c r="P2042" s="7">
        <f t="shared" si="288"/>
        <v>0.450205125132189</v>
      </c>
      <c r="Q2042" s="7">
        <f t="shared" si="289"/>
        <v>0.765834562973251</v>
      </c>
      <c r="R2042" s="11">
        <f t="shared" si="290"/>
        <v>-0.531262858652974</v>
      </c>
      <c r="S2042" s="12">
        <f t="shared" si="291"/>
        <v>0.230082226238701</v>
      </c>
    </row>
    <row r="2043" ht="14.4" spans="1:19">
      <c r="A2043" s="1">
        <v>2011</v>
      </c>
      <c r="B2043" s="1">
        <v>205</v>
      </c>
      <c r="C2043" s="2" t="s">
        <v>233</v>
      </c>
      <c r="D2043" s="5">
        <v>12289.64</v>
      </c>
      <c r="E2043" s="5">
        <v>3074.41506527974</v>
      </c>
      <c r="F2043" s="7">
        <v>0.2443</v>
      </c>
      <c r="G2043" s="5">
        <v>270.51</v>
      </c>
      <c r="H2043" s="5">
        <v>66.09</v>
      </c>
      <c r="I2043" s="5">
        <v>204.42</v>
      </c>
      <c r="J2043" s="5">
        <f t="shared" si="283"/>
        <v>812222.3076</v>
      </c>
      <c r="K2043" s="5">
        <f t="shared" si="283"/>
        <v>628471.927644485</v>
      </c>
      <c r="L2043" s="5">
        <f t="shared" si="284"/>
        <v>1440694.23524449</v>
      </c>
      <c r="M2043" s="7">
        <f t="shared" si="285"/>
        <v>0.563771470538415</v>
      </c>
      <c r="N2043" s="7">
        <f t="shared" si="286"/>
        <v>0.244316291449484</v>
      </c>
      <c r="O2043" s="7">
        <f t="shared" si="287"/>
        <v>0.836185313019357</v>
      </c>
      <c r="P2043" s="7">
        <f t="shared" si="288"/>
        <v>0.436228529461585</v>
      </c>
      <c r="Q2043" s="7">
        <f t="shared" si="289"/>
        <v>0.755683708550516</v>
      </c>
      <c r="R2043" s="11">
        <f t="shared" si="290"/>
        <v>-0.549456657531561</v>
      </c>
      <c r="S2043" s="12">
        <f t="shared" si="291"/>
        <v>0.231728753845677</v>
      </c>
    </row>
    <row r="2044" ht="14.4" spans="1:19">
      <c r="A2044" s="1">
        <v>2012</v>
      </c>
      <c r="B2044" s="1">
        <v>205</v>
      </c>
      <c r="C2044" s="2" t="s">
        <v>233</v>
      </c>
      <c r="D2044" s="5">
        <v>14280.84</v>
      </c>
      <c r="E2044" s="5">
        <v>3612.39221683584</v>
      </c>
      <c r="F2044" s="7">
        <v>0.2583</v>
      </c>
      <c r="G2044" s="5">
        <v>276.92</v>
      </c>
      <c r="H2044" s="5">
        <v>71.53</v>
      </c>
      <c r="I2044" s="5">
        <v>205.39</v>
      </c>
      <c r="J2044" s="5">
        <f t="shared" si="283"/>
        <v>1021508.4852</v>
      </c>
      <c r="K2044" s="5">
        <f t="shared" si="283"/>
        <v>741949.237415914</v>
      </c>
      <c r="L2044" s="5">
        <f t="shared" si="284"/>
        <v>1763457.72261591</v>
      </c>
      <c r="M2044" s="7">
        <f t="shared" si="285"/>
        <v>0.579264516579787</v>
      </c>
      <c r="N2044" s="7">
        <f t="shared" si="286"/>
        <v>0.258305647840532</v>
      </c>
      <c r="O2044" s="7">
        <f t="shared" si="287"/>
        <v>0.807615658698155</v>
      </c>
      <c r="P2044" s="7">
        <f t="shared" si="288"/>
        <v>0.420735483420213</v>
      </c>
      <c r="Q2044" s="7">
        <f t="shared" si="289"/>
        <v>0.741694352159468</v>
      </c>
      <c r="R2044" s="11">
        <f t="shared" si="290"/>
        <v>-0.566932903189225</v>
      </c>
      <c r="S2044" s="12">
        <f t="shared" si="291"/>
        <v>0.22929430502791</v>
      </c>
    </row>
    <row r="2045" ht="14.4" spans="1:19">
      <c r="A2045" s="1">
        <v>2013</v>
      </c>
      <c r="B2045" s="1">
        <v>205</v>
      </c>
      <c r="C2045" s="2" t="s">
        <v>233</v>
      </c>
      <c r="D2045" s="5">
        <v>15723.17</v>
      </c>
      <c r="E2045" s="5">
        <v>4085.19639875833</v>
      </c>
      <c r="F2045" s="7">
        <v>0.2716</v>
      </c>
      <c r="G2045" s="5">
        <v>277.07</v>
      </c>
      <c r="H2045" s="5">
        <v>75.25</v>
      </c>
      <c r="I2045" s="5">
        <v>201.82</v>
      </c>
      <c r="J2045" s="5">
        <f t="shared" si="283"/>
        <v>1183168.5425</v>
      </c>
      <c r="K2045" s="5">
        <f t="shared" si="283"/>
        <v>824474.337197406</v>
      </c>
      <c r="L2045" s="5">
        <f t="shared" si="284"/>
        <v>2007642.87969741</v>
      </c>
      <c r="M2045" s="7">
        <f t="shared" si="285"/>
        <v>0.589332173796929</v>
      </c>
      <c r="N2045" s="7">
        <f t="shared" si="286"/>
        <v>0.271592016457935</v>
      </c>
      <c r="O2045" s="7">
        <f t="shared" si="287"/>
        <v>0.774688986220658</v>
      </c>
      <c r="P2045" s="7">
        <f t="shared" si="288"/>
        <v>0.41066782620307</v>
      </c>
      <c r="Q2045" s="7">
        <f t="shared" si="289"/>
        <v>0.728407983542065</v>
      </c>
      <c r="R2045" s="11">
        <f t="shared" si="290"/>
        <v>-0.573076629207329</v>
      </c>
      <c r="S2045" s="12">
        <f t="shared" si="291"/>
        <v>0.221205010701603</v>
      </c>
    </row>
    <row r="2046" ht="14.4" spans="1:19">
      <c r="A2046" s="1">
        <v>2014</v>
      </c>
      <c r="B2046" s="1">
        <v>205</v>
      </c>
      <c r="C2046" s="2" t="s">
        <v>233</v>
      </c>
      <c r="D2046" s="5">
        <v>17216.9</v>
      </c>
      <c r="E2046" s="5">
        <v>4599.9</v>
      </c>
      <c r="F2046" s="7">
        <v>0.2877</v>
      </c>
      <c r="G2046" s="5">
        <v>277.22</v>
      </c>
      <c r="H2046" s="5">
        <v>79.76</v>
      </c>
      <c r="I2046" s="5">
        <v>197.46</v>
      </c>
      <c r="J2046" s="5">
        <f t="shared" si="283"/>
        <v>1373219.944</v>
      </c>
      <c r="K2046" s="5">
        <f t="shared" si="283"/>
        <v>908296.254</v>
      </c>
      <c r="L2046" s="5">
        <f t="shared" si="284"/>
        <v>2281516.198</v>
      </c>
      <c r="M2046" s="7">
        <f t="shared" si="285"/>
        <v>0.601889193337211</v>
      </c>
      <c r="N2046" s="7">
        <f t="shared" si="286"/>
        <v>0.28771372916817</v>
      </c>
      <c r="O2046" s="7">
        <f t="shared" si="287"/>
        <v>0.738107374292508</v>
      </c>
      <c r="P2046" s="7">
        <f t="shared" si="288"/>
        <v>0.398110806662789</v>
      </c>
      <c r="Q2046" s="7">
        <f t="shared" si="289"/>
        <v>0.71228627083183</v>
      </c>
      <c r="R2046" s="11">
        <f t="shared" si="290"/>
        <v>-0.581749521143831</v>
      </c>
      <c r="S2046" s="12">
        <f t="shared" si="291"/>
        <v>0.212658080970902</v>
      </c>
    </row>
    <row r="2047" ht="14.4" spans="1:19">
      <c r="A2047" s="1">
        <v>2015</v>
      </c>
      <c r="B2047" s="1">
        <v>205</v>
      </c>
      <c r="C2047" s="2" t="s">
        <v>233</v>
      </c>
      <c r="D2047" s="5">
        <v>19167</v>
      </c>
      <c r="E2047" s="5">
        <v>5822.57254809229</v>
      </c>
      <c r="F2047" s="7">
        <v>0.304</v>
      </c>
      <c r="G2047" s="5">
        <v>277.83</v>
      </c>
      <c r="H2047" s="5">
        <v>84.46</v>
      </c>
      <c r="I2047" s="5">
        <v>193.37</v>
      </c>
      <c r="J2047" s="5">
        <f t="shared" si="283"/>
        <v>1618844.82</v>
      </c>
      <c r="K2047" s="5">
        <f t="shared" si="283"/>
        <v>1125910.85362461</v>
      </c>
      <c r="L2047" s="5">
        <f t="shared" si="284"/>
        <v>2744755.67362461</v>
      </c>
      <c r="M2047" s="7">
        <f t="shared" si="285"/>
        <v>0.589795600226312</v>
      </c>
      <c r="N2047" s="7">
        <f t="shared" si="286"/>
        <v>0.303998848216535</v>
      </c>
      <c r="O2047" s="7">
        <f t="shared" si="287"/>
        <v>0.662752123943429</v>
      </c>
      <c r="P2047" s="7">
        <f t="shared" si="288"/>
        <v>0.410204399773688</v>
      </c>
      <c r="Q2047" s="7">
        <f t="shared" si="289"/>
        <v>0.696001151783465</v>
      </c>
      <c r="R2047" s="11">
        <f t="shared" si="290"/>
        <v>-0.528695743690413</v>
      </c>
      <c r="S2047" s="12">
        <f t="shared" si="291"/>
        <v>0.174014966539048</v>
      </c>
    </row>
    <row r="2048" ht="14.4" spans="1:19">
      <c r="A2048" s="1">
        <v>2016</v>
      </c>
      <c r="B2048" s="1">
        <v>205</v>
      </c>
      <c r="C2048" s="2" t="s">
        <v>233</v>
      </c>
      <c r="D2048" s="5">
        <v>20815.378639</v>
      </c>
      <c r="E2048" s="5">
        <v>6288.790484</v>
      </c>
      <c r="F2048" s="7">
        <v>0.319</v>
      </c>
      <c r="G2048" s="5">
        <v>278.98</v>
      </c>
      <c r="H2048" s="5">
        <v>88.99</v>
      </c>
      <c r="I2048" s="5">
        <v>189.99</v>
      </c>
      <c r="J2048" s="5">
        <f t="shared" si="283"/>
        <v>1852360.54508461</v>
      </c>
      <c r="K2048" s="5">
        <f t="shared" si="283"/>
        <v>1194807.30405516</v>
      </c>
      <c r="L2048" s="5">
        <f t="shared" si="284"/>
        <v>3047167.84913977</v>
      </c>
      <c r="M2048" s="7">
        <f t="shared" si="285"/>
        <v>0.60789580252612</v>
      </c>
      <c r="N2048" s="7">
        <f t="shared" si="286"/>
        <v>0.318983439673095</v>
      </c>
      <c r="O2048" s="7">
        <f t="shared" si="287"/>
        <v>0.644864301668414</v>
      </c>
      <c r="P2048" s="7">
        <f t="shared" si="288"/>
        <v>0.392104197473881</v>
      </c>
      <c r="Q2048" s="7">
        <f t="shared" si="289"/>
        <v>0.681016560326905</v>
      </c>
      <c r="R2048" s="11">
        <f t="shared" si="290"/>
        <v>-0.552059009162873</v>
      </c>
      <c r="S2048" s="12">
        <f t="shared" si="291"/>
        <v>0.175545647437132</v>
      </c>
    </row>
    <row r="2049" ht="14.4" spans="1:19">
      <c r="A2049" s="1">
        <v>2017</v>
      </c>
      <c r="B2049" s="1">
        <v>205</v>
      </c>
      <c r="C2049" s="2" t="s">
        <v>233</v>
      </c>
      <c r="D2049" s="5">
        <v>22543</v>
      </c>
      <c r="E2049" s="5">
        <v>6854.79961452262</v>
      </c>
      <c r="F2049" s="7">
        <v>0.3433</v>
      </c>
      <c r="G2049" s="5">
        <v>280.84</v>
      </c>
      <c r="H2049" s="5">
        <v>96.41</v>
      </c>
      <c r="I2049" s="5">
        <v>184.43</v>
      </c>
      <c r="J2049" s="5">
        <f t="shared" si="283"/>
        <v>2173370.63</v>
      </c>
      <c r="K2049" s="5">
        <f t="shared" si="283"/>
        <v>1264230.69290641</v>
      </c>
      <c r="L2049" s="5">
        <f t="shared" si="284"/>
        <v>3437601.32290641</v>
      </c>
      <c r="M2049" s="7">
        <f t="shared" si="285"/>
        <v>0.632234638588767</v>
      </c>
      <c r="N2049" s="7">
        <f t="shared" si="286"/>
        <v>0.3432915539097</v>
      </c>
      <c r="O2049" s="7">
        <f t="shared" si="287"/>
        <v>0.610680491326027</v>
      </c>
      <c r="P2049" s="7">
        <f t="shared" si="288"/>
        <v>0.367765361411233</v>
      </c>
      <c r="Q2049" s="7">
        <f t="shared" si="289"/>
        <v>0.656708446090301</v>
      </c>
      <c r="R2049" s="11">
        <f t="shared" si="290"/>
        <v>-0.579795024576077</v>
      </c>
      <c r="S2049" s="12">
        <f t="shared" si="291"/>
        <v>0.172864832969066</v>
      </c>
    </row>
    <row r="2050" ht="14.4" spans="1:19">
      <c r="A2050" s="1">
        <v>2018</v>
      </c>
      <c r="B2050" s="1">
        <v>205</v>
      </c>
      <c r="C2050" s="2" t="s">
        <v>233</v>
      </c>
      <c r="D2050" s="5">
        <v>24302</v>
      </c>
      <c r="E2050" s="5">
        <v>7492.00620529504</v>
      </c>
      <c r="F2050" s="7">
        <v>0.3552</v>
      </c>
      <c r="G2050" s="5">
        <v>282.17</v>
      </c>
      <c r="H2050" s="5">
        <v>100.24</v>
      </c>
      <c r="I2050" s="5">
        <v>181.93</v>
      </c>
      <c r="J2050" s="5">
        <f t="shared" si="283"/>
        <v>2436032.48</v>
      </c>
      <c r="K2050" s="5">
        <f t="shared" si="283"/>
        <v>1363020.68892933</v>
      </c>
      <c r="L2050" s="5">
        <f t="shared" si="284"/>
        <v>3799053.16892933</v>
      </c>
      <c r="M2050" s="7">
        <f t="shared" si="285"/>
        <v>0.641220949452134</v>
      </c>
      <c r="N2050" s="7">
        <f t="shared" si="286"/>
        <v>0.355246837013148</v>
      </c>
      <c r="O2050" s="7">
        <f t="shared" si="287"/>
        <v>0.590561229074584</v>
      </c>
      <c r="P2050" s="7">
        <f t="shared" si="288"/>
        <v>0.358779050547866</v>
      </c>
      <c r="Q2050" s="7">
        <f t="shared" si="289"/>
        <v>0.644753162986852</v>
      </c>
      <c r="R2050" s="11">
        <f t="shared" si="290"/>
        <v>-0.586160809574193</v>
      </c>
      <c r="S2050" s="12">
        <f t="shared" si="291"/>
        <v>0.168378013289426</v>
      </c>
    </row>
    <row r="2051" ht="14.4" spans="1:19">
      <c r="A2051" s="1">
        <v>2019</v>
      </c>
      <c r="B2051" s="1">
        <v>205</v>
      </c>
      <c r="C2051" s="2" t="s">
        <v>233</v>
      </c>
      <c r="D2051" s="5">
        <v>26222</v>
      </c>
      <c r="E2051" s="5">
        <v>8226.16841675993</v>
      </c>
      <c r="F2051" s="7">
        <v>0.3638</v>
      </c>
      <c r="G2051" s="5">
        <v>282.58</v>
      </c>
      <c r="H2051" s="5">
        <v>102.79</v>
      </c>
      <c r="I2051" s="5">
        <v>179.79</v>
      </c>
      <c r="J2051" s="5">
        <f t="shared" ref="J2051:K2091" si="292">D2051*H2051</f>
        <v>2695359.38</v>
      </c>
      <c r="K2051" s="5">
        <f t="shared" si="292"/>
        <v>1478982.81964927</v>
      </c>
      <c r="L2051" s="5">
        <f t="shared" ref="L2051:L2091" si="293">J2051+K2051</f>
        <v>4174342.19964927</v>
      </c>
      <c r="M2051" s="7">
        <f t="shared" ref="M2051:M2091" si="294">J2051/L2051</f>
        <v>0.645696795108572</v>
      </c>
      <c r="N2051" s="7">
        <f t="shared" ref="N2051:N2091" si="295">H2051/G2051</f>
        <v>0.363755396701819</v>
      </c>
      <c r="O2051" s="7">
        <f t="shared" ref="O2051:O2091" si="296">LN(M2051/N2051)</f>
        <v>0.573848381513555</v>
      </c>
      <c r="P2051" s="7">
        <f t="shared" ref="P2051:P2091" si="297">K2051/L2051</f>
        <v>0.354303204891428</v>
      </c>
      <c r="Q2051" s="7">
        <f t="shared" ref="Q2051:Q2091" si="298">I2051/G2051</f>
        <v>0.636244603298181</v>
      </c>
      <c r="R2051" s="11">
        <f t="shared" ref="R2051:R2091" si="299">LN(P2051/Q2051)</f>
        <v>-0.585430028252397</v>
      </c>
      <c r="S2051" s="12">
        <f t="shared" ref="S2051:S2091" si="300">M2051*O2051+P2051*R2051</f>
        <v>0.16311232557204</v>
      </c>
    </row>
    <row r="2052" ht="14.4" spans="1:19">
      <c r="A2052" s="1">
        <v>2010</v>
      </c>
      <c r="B2052" s="1">
        <v>206</v>
      </c>
      <c r="C2052" s="2" t="s">
        <v>234</v>
      </c>
      <c r="D2052" s="5">
        <v>10622.73</v>
      </c>
      <c r="E2052" s="5">
        <v>2299.37</v>
      </c>
      <c r="F2052" s="7">
        <v>0.19701579379044</v>
      </c>
      <c r="G2052" s="5">
        <v>256.7718</v>
      </c>
      <c r="H2052" s="5">
        <v>50.5881</v>
      </c>
      <c r="I2052" s="5">
        <v>206.1837</v>
      </c>
      <c r="J2052" s="5">
        <f t="shared" si="292"/>
        <v>537383.727513</v>
      </c>
      <c r="K2052" s="5">
        <f t="shared" si="292"/>
        <v>474092.614269</v>
      </c>
      <c r="L2052" s="5">
        <f t="shared" si="293"/>
        <v>1011476.341782</v>
      </c>
      <c r="M2052" s="7">
        <f t="shared" si="294"/>
        <v>0.531286502031523</v>
      </c>
      <c r="N2052" s="7">
        <f t="shared" si="295"/>
        <v>0.19701579379044</v>
      </c>
      <c r="O2052" s="7">
        <f t="shared" si="296"/>
        <v>0.992017530535121</v>
      </c>
      <c r="P2052" s="7">
        <f t="shared" si="297"/>
        <v>0.468713497968477</v>
      </c>
      <c r="Q2052" s="7">
        <f t="shared" si="298"/>
        <v>0.80298420620956</v>
      </c>
      <c r="R2052" s="11">
        <f t="shared" si="299"/>
        <v>-0.538343342020155</v>
      </c>
      <c r="S2052" s="12">
        <f t="shared" si="300"/>
        <v>0.274716732805647</v>
      </c>
    </row>
    <row r="2053" ht="14.4" spans="1:19">
      <c r="A2053" s="1">
        <v>2011</v>
      </c>
      <c r="B2053" s="1">
        <v>206</v>
      </c>
      <c r="C2053" s="2" t="s">
        <v>234</v>
      </c>
      <c r="D2053" s="5">
        <v>12123.59</v>
      </c>
      <c r="E2053" s="5">
        <v>2620.80261773298</v>
      </c>
      <c r="F2053" s="7">
        <v>0.214</v>
      </c>
      <c r="G2053" s="5">
        <v>256.09</v>
      </c>
      <c r="H2053" s="5">
        <v>54.8</v>
      </c>
      <c r="I2053" s="5">
        <v>201.29</v>
      </c>
      <c r="J2053" s="5">
        <f t="shared" si="292"/>
        <v>664372.732</v>
      </c>
      <c r="K2053" s="5">
        <f t="shared" si="292"/>
        <v>527541.358923471</v>
      </c>
      <c r="L2053" s="5">
        <f t="shared" si="293"/>
        <v>1191914.09092347</v>
      </c>
      <c r="M2053" s="7">
        <f t="shared" si="294"/>
        <v>0.557399847068892</v>
      </c>
      <c r="N2053" s="7">
        <f t="shared" si="295"/>
        <v>0.213987270100355</v>
      </c>
      <c r="O2053" s="7">
        <f t="shared" si="296"/>
        <v>0.957366312942548</v>
      </c>
      <c r="P2053" s="7">
        <f t="shared" si="297"/>
        <v>0.442600152931108</v>
      </c>
      <c r="Q2053" s="7">
        <f t="shared" si="298"/>
        <v>0.786012729899645</v>
      </c>
      <c r="R2053" s="11">
        <f t="shared" si="299"/>
        <v>-0.574306214953303</v>
      </c>
      <c r="S2053" s="12">
        <f t="shared" si="300"/>
        <v>0.279447817855468</v>
      </c>
    </row>
    <row r="2054" ht="14.4" spans="1:19">
      <c r="A2054" s="1">
        <v>2012</v>
      </c>
      <c r="B2054" s="1">
        <v>206</v>
      </c>
      <c r="C2054" s="2" t="s">
        <v>234</v>
      </c>
      <c r="D2054" s="5">
        <v>14076.7</v>
      </c>
      <c r="E2054" s="5">
        <v>3088.47795687422</v>
      </c>
      <c r="F2054" s="7">
        <v>0.2337</v>
      </c>
      <c r="G2054" s="5">
        <v>256.95</v>
      </c>
      <c r="H2054" s="5">
        <v>60.05</v>
      </c>
      <c r="I2054" s="5">
        <v>196.9</v>
      </c>
      <c r="J2054" s="5">
        <f t="shared" si="292"/>
        <v>845305.835</v>
      </c>
      <c r="K2054" s="5">
        <f t="shared" si="292"/>
        <v>608121.309708534</v>
      </c>
      <c r="L2054" s="5">
        <f t="shared" si="293"/>
        <v>1453427.14470853</v>
      </c>
      <c r="M2054" s="7">
        <f t="shared" si="294"/>
        <v>0.58159491384036</v>
      </c>
      <c r="N2054" s="7">
        <f t="shared" si="295"/>
        <v>0.23370305506908</v>
      </c>
      <c r="O2054" s="7">
        <f t="shared" si="296"/>
        <v>0.911722866994879</v>
      </c>
      <c r="P2054" s="7">
        <f t="shared" si="297"/>
        <v>0.41840508615964</v>
      </c>
      <c r="Q2054" s="7">
        <f t="shared" si="298"/>
        <v>0.76629694493092</v>
      </c>
      <c r="R2054" s="11">
        <f t="shared" si="299"/>
        <v>-0.605119682298862</v>
      </c>
      <c r="S2054" s="12">
        <f t="shared" si="300"/>
        <v>0.277068229467023</v>
      </c>
    </row>
    <row r="2055" ht="14.4" spans="1:19">
      <c r="A2055" s="1">
        <v>2013</v>
      </c>
      <c r="B2055" s="1">
        <v>206</v>
      </c>
      <c r="C2055" s="2" t="s">
        <v>234</v>
      </c>
      <c r="D2055" s="5">
        <v>15554.77</v>
      </c>
      <c r="E2055" s="5">
        <v>3535.83399080841</v>
      </c>
      <c r="F2055" s="7">
        <v>0.2469</v>
      </c>
      <c r="G2055" s="5">
        <v>257.52</v>
      </c>
      <c r="H2055" s="5">
        <v>63.58</v>
      </c>
      <c r="I2055" s="5">
        <v>193.94</v>
      </c>
      <c r="J2055" s="5">
        <f t="shared" si="292"/>
        <v>988972.2766</v>
      </c>
      <c r="K2055" s="5">
        <f t="shared" si="292"/>
        <v>685739.644177384</v>
      </c>
      <c r="L2055" s="5">
        <f t="shared" si="293"/>
        <v>1674711.92077738</v>
      </c>
      <c r="M2055" s="7">
        <f t="shared" si="294"/>
        <v>0.590532774222404</v>
      </c>
      <c r="N2055" s="7">
        <f t="shared" si="295"/>
        <v>0.246893445169307</v>
      </c>
      <c r="O2055" s="7">
        <f t="shared" si="296"/>
        <v>0.872068289116457</v>
      </c>
      <c r="P2055" s="7">
        <f t="shared" si="297"/>
        <v>0.409467225777596</v>
      </c>
      <c r="Q2055" s="7">
        <f t="shared" si="298"/>
        <v>0.753106554830693</v>
      </c>
      <c r="R2055" s="11">
        <f t="shared" si="299"/>
        <v>-0.609349859508957</v>
      </c>
      <c r="S2055" s="12">
        <f t="shared" si="300"/>
        <v>0.265476109582227</v>
      </c>
    </row>
    <row r="2056" ht="14.4" spans="1:19">
      <c r="A2056" s="1">
        <v>2014</v>
      </c>
      <c r="B2056" s="1">
        <v>206</v>
      </c>
      <c r="C2056" s="2" t="s">
        <v>234</v>
      </c>
      <c r="D2056" s="5">
        <v>17001.3</v>
      </c>
      <c r="E2056" s="5">
        <v>4023.7</v>
      </c>
      <c r="F2056" s="7">
        <v>0.2665</v>
      </c>
      <c r="G2056" s="5">
        <v>258.71</v>
      </c>
      <c r="H2056" s="5">
        <v>68.95</v>
      </c>
      <c r="I2056" s="5">
        <v>189.76</v>
      </c>
      <c r="J2056" s="5">
        <f t="shared" si="292"/>
        <v>1172239.635</v>
      </c>
      <c r="K2056" s="5">
        <f t="shared" si="292"/>
        <v>763537.312</v>
      </c>
      <c r="L2056" s="5">
        <f t="shared" si="293"/>
        <v>1935776.947</v>
      </c>
      <c r="M2056" s="7">
        <f t="shared" si="294"/>
        <v>0.605565448445234</v>
      </c>
      <c r="N2056" s="7">
        <f t="shared" si="295"/>
        <v>0.26651463028101</v>
      </c>
      <c r="O2056" s="7">
        <f t="shared" si="296"/>
        <v>0.820733507105644</v>
      </c>
      <c r="P2056" s="7">
        <f t="shared" si="297"/>
        <v>0.394434551554766</v>
      </c>
      <c r="Q2056" s="7">
        <f t="shared" si="298"/>
        <v>0.73348536971899</v>
      </c>
      <c r="R2056" s="11">
        <f t="shared" si="299"/>
        <v>-0.620354427280729</v>
      </c>
      <c r="S2056" s="12">
        <f t="shared" si="300"/>
        <v>0.25231863395497</v>
      </c>
    </row>
    <row r="2057" ht="14.4" spans="1:19">
      <c r="A2057" s="1">
        <v>2015</v>
      </c>
      <c r="B2057" s="1">
        <v>206</v>
      </c>
      <c r="C2057" s="2" t="s">
        <v>234</v>
      </c>
      <c r="D2057" s="5">
        <v>18915</v>
      </c>
      <c r="E2057" s="5">
        <v>5405</v>
      </c>
      <c r="F2057" s="7">
        <v>0.2816</v>
      </c>
      <c r="G2057" s="5">
        <v>259.09</v>
      </c>
      <c r="H2057" s="5">
        <v>72.96</v>
      </c>
      <c r="I2057" s="5">
        <v>186.13</v>
      </c>
      <c r="J2057" s="5">
        <f t="shared" si="292"/>
        <v>1380038.4</v>
      </c>
      <c r="K2057" s="5">
        <f t="shared" si="292"/>
        <v>1006032.65</v>
      </c>
      <c r="L2057" s="5">
        <f t="shared" si="293"/>
        <v>2386071.05</v>
      </c>
      <c r="M2057" s="7">
        <f t="shared" si="294"/>
        <v>0.578372718616237</v>
      </c>
      <c r="N2057" s="7">
        <f t="shared" si="295"/>
        <v>0.281600988073642</v>
      </c>
      <c r="O2057" s="7">
        <f t="shared" si="296"/>
        <v>0.71972736968581</v>
      </c>
      <c r="P2057" s="7">
        <f t="shared" si="297"/>
        <v>0.421627281383763</v>
      </c>
      <c r="Q2057" s="7">
        <f t="shared" si="298"/>
        <v>0.718399011926358</v>
      </c>
      <c r="R2057" s="11">
        <f t="shared" si="299"/>
        <v>-0.532903437308011</v>
      </c>
      <c r="S2057" s="12">
        <f t="shared" si="300"/>
        <v>0.191584047955456</v>
      </c>
    </row>
    <row r="2058" ht="14.4" spans="1:19">
      <c r="A2058" s="1">
        <v>2016</v>
      </c>
      <c r="B2058" s="1">
        <v>206</v>
      </c>
      <c r="C2058" s="2" t="s">
        <v>234</v>
      </c>
      <c r="D2058" s="5">
        <v>20503.826876</v>
      </c>
      <c r="E2058" s="5">
        <v>5858.583907</v>
      </c>
      <c r="F2058" s="7">
        <v>0.3048</v>
      </c>
      <c r="G2058" s="5">
        <v>260.41</v>
      </c>
      <c r="H2058" s="5">
        <v>79.37</v>
      </c>
      <c r="I2058" s="5">
        <v>181.04</v>
      </c>
      <c r="J2058" s="5">
        <f t="shared" si="292"/>
        <v>1627388.73914812</v>
      </c>
      <c r="K2058" s="5">
        <f t="shared" si="292"/>
        <v>1060638.03052328</v>
      </c>
      <c r="L2058" s="5">
        <f t="shared" si="293"/>
        <v>2688026.7696714</v>
      </c>
      <c r="M2058" s="7">
        <f t="shared" si="294"/>
        <v>0.605421328950181</v>
      </c>
      <c r="N2058" s="7">
        <f t="shared" si="295"/>
        <v>0.304788602588226</v>
      </c>
      <c r="O2058" s="7">
        <f t="shared" si="296"/>
        <v>0.686306197106683</v>
      </c>
      <c r="P2058" s="7">
        <f t="shared" si="297"/>
        <v>0.394578671049819</v>
      </c>
      <c r="Q2058" s="7">
        <f t="shared" si="298"/>
        <v>0.695211397411774</v>
      </c>
      <c r="R2058" s="11">
        <f t="shared" si="299"/>
        <v>-0.566397428203466</v>
      </c>
      <c r="S2058" s="12">
        <f t="shared" si="300"/>
        <v>0.192016065412514</v>
      </c>
    </row>
    <row r="2059" ht="14.4" spans="1:19">
      <c r="A2059" s="1">
        <v>2017</v>
      </c>
      <c r="B2059" s="1">
        <v>206</v>
      </c>
      <c r="C2059" s="2" t="s">
        <v>234</v>
      </c>
      <c r="D2059" s="5">
        <v>22185</v>
      </c>
      <c r="E2059" s="5">
        <v>6385.93309215717</v>
      </c>
      <c r="F2059" s="7">
        <v>0.3248</v>
      </c>
      <c r="G2059" s="5">
        <v>262.31</v>
      </c>
      <c r="H2059" s="5">
        <v>85.2</v>
      </c>
      <c r="I2059" s="5">
        <v>177.11</v>
      </c>
      <c r="J2059" s="5">
        <f t="shared" si="292"/>
        <v>1890162</v>
      </c>
      <c r="K2059" s="5">
        <f t="shared" si="292"/>
        <v>1131012.60995196</v>
      </c>
      <c r="L2059" s="5">
        <f t="shared" si="293"/>
        <v>3021174.60995196</v>
      </c>
      <c r="M2059" s="7">
        <f t="shared" si="294"/>
        <v>0.625638118953362</v>
      </c>
      <c r="N2059" s="7">
        <f t="shared" si="295"/>
        <v>0.324806526628798</v>
      </c>
      <c r="O2059" s="7">
        <f t="shared" si="296"/>
        <v>0.655542416819533</v>
      </c>
      <c r="P2059" s="7">
        <f t="shared" si="297"/>
        <v>0.374361881046638</v>
      </c>
      <c r="Q2059" s="7">
        <f t="shared" si="298"/>
        <v>0.675193473371202</v>
      </c>
      <c r="R2059" s="11">
        <f t="shared" si="299"/>
        <v>-0.589776351043105</v>
      </c>
      <c r="S2059" s="12">
        <f t="shared" si="300"/>
        <v>0.189342540379795</v>
      </c>
    </row>
    <row r="2060" ht="14.4" spans="1:19">
      <c r="A2060" s="1">
        <v>2018</v>
      </c>
      <c r="B2060" s="1">
        <v>206</v>
      </c>
      <c r="C2060" s="2" t="s">
        <v>234</v>
      </c>
      <c r="D2060" s="5">
        <v>23782</v>
      </c>
      <c r="E2060" s="5">
        <v>7012</v>
      </c>
      <c r="F2060" s="7">
        <v>0.34</v>
      </c>
      <c r="G2060" s="5">
        <v>263.43</v>
      </c>
      <c r="H2060" s="5">
        <v>89.57</v>
      </c>
      <c r="I2060" s="5">
        <v>173.86</v>
      </c>
      <c r="J2060" s="5">
        <f t="shared" si="292"/>
        <v>2130153.74</v>
      </c>
      <c r="K2060" s="5">
        <f t="shared" si="292"/>
        <v>1219106.32</v>
      </c>
      <c r="L2060" s="5">
        <f t="shared" si="293"/>
        <v>3349260.06</v>
      </c>
      <c r="M2060" s="7">
        <f t="shared" si="294"/>
        <v>0.636007267826196</v>
      </c>
      <c r="N2060" s="7">
        <f t="shared" si="295"/>
        <v>0.340014425084463</v>
      </c>
      <c r="O2060" s="7">
        <f t="shared" si="296"/>
        <v>0.626221947245282</v>
      </c>
      <c r="P2060" s="7">
        <f t="shared" si="297"/>
        <v>0.363992732173804</v>
      </c>
      <c r="Q2060" s="7">
        <f t="shared" si="298"/>
        <v>0.659985574915537</v>
      </c>
      <c r="R2060" s="11">
        <f t="shared" si="299"/>
        <v>-0.595084077711117</v>
      </c>
      <c r="S2060" s="12">
        <f t="shared" si="300"/>
        <v>0.181675430401073</v>
      </c>
    </row>
    <row r="2061" ht="14.4" spans="1:19">
      <c r="A2061" s="1">
        <v>2019</v>
      </c>
      <c r="B2061" s="1">
        <v>206</v>
      </c>
      <c r="C2061" s="2" t="s">
        <v>234</v>
      </c>
      <c r="D2061" s="5">
        <v>25613</v>
      </c>
      <c r="E2061" s="5">
        <v>7734.2</v>
      </c>
      <c r="F2061" s="7">
        <v>0.3482</v>
      </c>
      <c r="G2061" s="5">
        <v>264.31</v>
      </c>
      <c r="H2061" s="5">
        <v>92.03</v>
      </c>
      <c r="I2061" s="5">
        <v>172.28</v>
      </c>
      <c r="J2061" s="5">
        <f t="shared" si="292"/>
        <v>2357164.39</v>
      </c>
      <c r="K2061" s="5">
        <f t="shared" si="292"/>
        <v>1332447.976</v>
      </c>
      <c r="L2061" s="5">
        <f t="shared" si="293"/>
        <v>3689612.366</v>
      </c>
      <c r="M2061" s="7">
        <f t="shared" si="294"/>
        <v>0.63886505035635</v>
      </c>
      <c r="N2061" s="7">
        <f t="shared" si="295"/>
        <v>0.348189625818168</v>
      </c>
      <c r="O2061" s="7">
        <f t="shared" si="296"/>
        <v>0.60694601012758</v>
      </c>
      <c r="P2061" s="7">
        <f t="shared" si="297"/>
        <v>0.36113494964365</v>
      </c>
      <c r="Q2061" s="7">
        <f t="shared" si="298"/>
        <v>0.651810374181832</v>
      </c>
      <c r="R2061" s="11">
        <f t="shared" si="299"/>
        <v>-0.590501972274389</v>
      </c>
      <c r="S2061" s="12">
        <f t="shared" si="300"/>
        <v>0.174505693301954</v>
      </c>
    </row>
    <row r="2062" ht="14.4" spans="1:19">
      <c r="A2062" s="1">
        <v>2010</v>
      </c>
      <c r="B2062" s="1">
        <v>207</v>
      </c>
      <c r="C2062" s="2" t="s">
        <v>235</v>
      </c>
      <c r="D2062" s="5">
        <v>15133</v>
      </c>
      <c r="E2062" s="5">
        <v>4415</v>
      </c>
      <c r="F2062" s="7">
        <v>0.636981029564902</v>
      </c>
      <c r="G2062" s="5">
        <v>220.87</v>
      </c>
      <c r="H2062" s="5">
        <v>140.69</v>
      </c>
      <c r="I2062" s="5">
        <v>80.18</v>
      </c>
      <c r="J2062" s="5">
        <f t="shared" si="292"/>
        <v>2129061.77</v>
      </c>
      <c r="K2062" s="5">
        <f t="shared" si="292"/>
        <v>353994.7</v>
      </c>
      <c r="L2062" s="5">
        <f t="shared" si="293"/>
        <v>2483056.47</v>
      </c>
      <c r="M2062" s="7">
        <f t="shared" si="294"/>
        <v>0.857435904387628</v>
      </c>
      <c r="N2062" s="7">
        <f t="shared" si="295"/>
        <v>0.636981029564902</v>
      </c>
      <c r="O2062" s="7">
        <f t="shared" si="296"/>
        <v>0.29720655495069</v>
      </c>
      <c r="P2062" s="7">
        <f t="shared" si="297"/>
        <v>0.142564095612372</v>
      </c>
      <c r="Q2062" s="7">
        <f t="shared" si="298"/>
        <v>0.363018970435098</v>
      </c>
      <c r="R2062" s="11">
        <f t="shared" si="299"/>
        <v>-0.934663400698276</v>
      </c>
      <c r="S2062" s="12">
        <f t="shared" si="300"/>
        <v>0.121586128811542</v>
      </c>
    </row>
    <row r="2063" ht="14.4" spans="1:19">
      <c r="A2063" s="1">
        <v>2011</v>
      </c>
      <c r="B2063" s="1">
        <v>207</v>
      </c>
      <c r="C2063" s="2" t="s">
        <v>235</v>
      </c>
      <c r="D2063" s="5">
        <v>17021</v>
      </c>
      <c r="E2063" s="5">
        <v>5358</v>
      </c>
      <c r="F2063" s="7">
        <v>0.65435368043088</v>
      </c>
      <c r="G2063" s="5">
        <v>222.8</v>
      </c>
      <c r="H2063" s="5">
        <v>145.79</v>
      </c>
      <c r="I2063" s="5">
        <v>77.01</v>
      </c>
      <c r="J2063" s="5">
        <f t="shared" si="292"/>
        <v>2481491.59</v>
      </c>
      <c r="K2063" s="5">
        <f t="shared" si="292"/>
        <v>412619.58</v>
      </c>
      <c r="L2063" s="5">
        <f t="shared" si="293"/>
        <v>2894111.17</v>
      </c>
      <c r="M2063" s="7">
        <f t="shared" si="294"/>
        <v>0.857427874824864</v>
      </c>
      <c r="N2063" s="7">
        <f t="shared" si="295"/>
        <v>0.65435368043088</v>
      </c>
      <c r="O2063" s="7">
        <f t="shared" si="296"/>
        <v>0.270289063465416</v>
      </c>
      <c r="P2063" s="7">
        <f t="shared" si="297"/>
        <v>0.142572125175136</v>
      </c>
      <c r="Q2063" s="7">
        <f t="shared" si="298"/>
        <v>0.34564631956912</v>
      </c>
      <c r="R2063" s="11">
        <f t="shared" si="299"/>
        <v>-0.885568041238003</v>
      </c>
      <c r="S2063" s="12">
        <f t="shared" si="300"/>
        <v>0.10549605964907</v>
      </c>
    </row>
    <row r="2064" ht="14.4" spans="1:19">
      <c r="A2064" s="1">
        <v>2012</v>
      </c>
      <c r="B2064" s="1">
        <v>207</v>
      </c>
      <c r="C2064" s="2" t="s">
        <v>235</v>
      </c>
      <c r="D2064" s="5">
        <v>18946</v>
      </c>
      <c r="E2064" s="5">
        <v>6302</v>
      </c>
      <c r="F2064" s="7">
        <v>0.677227017887336</v>
      </c>
      <c r="G2064" s="5">
        <v>224.74</v>
      </c>
      <c r="H2064" s="5">
        <v>152.2</v>
      </c>
      <c r="I2064" s="5">
        <v>72.54</v>
      </c>
      <c r="J2064" s="5">
        <f t="shared" si="292"/>
        <v>2883581.2</v>
      </c>
      <c r="K2064" s="5">
        <f t="shared" si="292"/>
        <v>457147.08</v>
      </c>
      <c r="L2064" s="5">
        <f t="shared" si="293"/>
        <v>3340728.28</v>
      </c>
      <c r="M2064" s="7">
        <f t="shared" si="294"/>
        <v>0.863159454560608</v>
      </c>
      <c r="N2064" s="7">
        <f t="shared" si="295"/>
        <v>0.677227017887336</v>
      </c>
      <c r="O2064" s="7">
        <f t="shared" si="296"/>
        <v>0.242592895827151</v>
      </c>
      <c r="P2064" s="7">
        <f t="shared" si="297"/>
        <v>0.136840545439391</v>
      </c>
      <c r="Q2064" s="7">
        <f t="shared" si="298"/>
        <v>0.322772982112664</v>
      </c>
      <c r="R2064" s="11">
        <f t="shared" si="299"/>
        <v>-0.858132888291109</v>
      </c>
      <c r="S2064" s="12">
        <f t="shared" si="300"/>
        <v>0.091968979149206</v>
      </c>
    </row>
    <row r="2065" ht="14.4" spans="1:19">
      <c r="A2065" s="1">
        <v>2013</v>
      </c>
      <c r="B2065" s="1">
        <v>207</v>
      </c>
      <c r="C2065" s="2" t="s">
        <v>235</v>
      </c>
      <c r="D2065" s="5">
        <v>20891</v>
      </c>
      <c r="E2065" s="5">
        <v>7272</v>
      </c>
      <c r="F2065" s="7">
        <v>0.67798553536779</v>
      </c>
      <c r="G2065" s="5">
        <v>226.76</v>
      </c>
      <c r="H2065" s="5">
        <v>153.74</v>
      </c>
      <c r="I2065" s="5">
        <v>73.02</v>
      </c>
      <c r="J2065" s="5">
        <f t="shared" si="292"/>
        <v>3211782.34</v>
      </c>
      <c r="K2065" s="5">
        <f t="shared" si="292"/>
        <v>531001.44</v>
      </c>
      <c r="L2065" s="5">
        <f t="shared" si="293"/>
        <v>3742783.78</v>
      </c>
      <c r="M2065" s="7">
        <f t="shared" si="294"/>
        <v>0.858126605432708</v>
      </c>
      <c r="N2065" s="7">
        <f t="shared" si="295"/>
        <v>0.67798553536779</v>
      </c>
      <c r="O2065" s="7">
        <f t="shared" si="296"/>
        <v>0.235625693934597</v>
      </c>
      <c r="P2065" s="7">
        <f t="shared" si="297"/>
        <v>0.141873394567292</v>
      </c>
      <c r="Q2065" s="7">
        <f t="shared" si="298"/>
        <v>0.32201446463221</v>
      </c>
      <c r="R2065" s="11">
        <f t="shared" si="299"/>
        <v>-0.819661393407138</v>
      </c>
      <c r="S2065" s="12">
        <f t="shared" si="300"/>
        <v>0.0859085326103945</v>
      </c>
    </row>
    <row r="2066" ht="14.4" spans="1:19">
      <c r="A2066" s="1">
        <v>2014</v>
      </c>
      <c r="B2066" s="1">
        <v>207</v>
      </c>
      <c r="C2066" s="2" t="s">
        <v>235</v>
      </c>
      <c r="D2066" s="5">
        <v>22875</v>
      </c>
      <c r="E2066" s="5">
        <v>8155</v>
      </c>
      <c r="F2066" s="7">
        <v>0.686034836512856</v>
      </c>
      <c r="G2066" s="5">
        <v>229.07</v>
      </c>
      <c r="H2066" s="5">
        <v>157.15</v>
      </c>
      <c r="I2066" s="5">
        <v>71.92</v>
      </c>
      <c r="J2066" s="5">
        <f t="shared" si="292"/>
        <v>3594806.25</v>
      </c>
      <c r="K2066" s="5">
        <f t="shared" si="292"/>
        <v>586507.6</v>
      </c>
      <c r="L2066" s="5">
        <f t="shared" si="293"/>
        <v>4181313.85</v>
      </c>
      <c r="M2066" s="7">
        <f t="shared" si="294"/>
        <v>0.859731266046915</v>
      </c>
      <c r="N2066" s="7">
        <f t="shared" si="295"/>
        <v>0.686034836512856</v>
      </c>
      <c r="O2066" s="7">
        <f t="shared" si="296"/>
        <v>0.225691450549059</v>
      </c>
      <c r="P2066" s="7">
        <f t="shared" si="297"/>
        <v>0.140268733953085</v>
      </c>
      <c r="Q2066" s="7">
        <f t="shared" si="298"/>
        <v>0.313965163487144</v>
      </c>
      <c r="R2066" s="11">
        <f t="shared" si="299"/>
        <v>-0.805721924539549</v>
      </c>
      <c r="S2066" s="12">
        <f t="shared" si="300"/>
        <v>0.0810164022431017</v>
      </c>
    </row>
    <row r="2067" ht="14.4" spans="1:19">
      <c r="A2067" s="1">
        <v>2015</v>
      </c>
      <c r="B2067" s="1">
        <v>207</v>
      </c>
      <c r="C2067" s="2" t="s">
        <v>235</v>
      </c>
      <c r="D2067" s="5">
        <v>25202</v>
      </c>
      <c r="E2067" s="5">
        <v>8862</v>
      </c>
      <c r="F2067" s="7">
        <v>0.690147548786292</v>
      </c>
      <c r="G2067" s="5">
        <v>231.11</v>
      </c>
      <c r="H2067" s="5">
        <v>159.5</v>
      </c>
      <c r="I2067" s="5">
        <v>71.61</v>
      </c>
      <c r="J2067" s="5">
        <f t="shared" si="292"/>
        <v>4019719</v>
      </c>
      <c r="K2067" s="5">
        <f t="shared" si="292"/>
        <v>634607.82</v>
      </c>
      <c r="L2067" s="5">
        <f t="shared" si="293"/>
        <v>4654326.82</v>
      </c>
      <c r="M2067" s="7">
        <f t="shared" si="294"/>
        <v>0.863652071600765</v>
      </c>
      <c r="N2067" s="7">
        <f t="shared" si="295"/>
        <v>0.690147548786292</v>
      </c>
      <c r="O2067" s="7">
        <f t="shared" si="296"/>
        <v>0.224264579242409</v>
      </c>
      <c r="P2067" s="7">
        <f t="shared" si="297"/>
        <v>0.136347928399235</v>
      </c>
      <c r="Q2067" s="7">
        <f t="shared" si="298"/>
        <v>0.309852451213708</v>
      </c>
      <c r="R2067" s="11">
        <f t="shared" si="299"/>
        <v>-0.820886304427795</v>
      </c>
      <c r="S2067" s="12">
        <f t="shared" si="300"/>
        <v>0.0817604213893464</v>
      </c>
    </row>
    <row r="2068" ht="14.4" spans="1:19">
      <c r="A2068" s="1">
        <v>2016</v>
      </c>
      <c r="B2068" s="1">
        <v>207</v>
      </c>
      <c r="C2068" s="2" t="s">
        <v>235</v>
      </c>
      <c r="D2068" s="5">
        <v>27505</v>
      </c>
      <c r="E2068" s="5">
        <v>9675</v>
      </c>
      <c r="F2068" s="7">
        <v>0.700218537087029</v>
      </c>
      <c r="G2068" s="5">
        <v>233.37</v>
      </c>
      <c r="H2068" s="5">
        <v>163.41</v>
      </c>
      <c r="I2068" s="5">
        <v>69.96</v>
      </c>
      <c r="J2068" s="5">
        <f t="shared" si="292"/>
        <v>4494592.05</v>
      </c>
      <c r="K2068" s="5">
        <f t="shared" si="292"/>
        <v>676863</v>
      </c>
      <c r="L2068" s="5">
        <f t="shared" si="293"/>
        <v>5171455.05</v>
      </c>
      <c r="M2068" s="7">
        <f t="shared" si="294"/>
        <v>0.869115559652791</v>
      </c>
      <c r="N2068" s="7">
        <f t="shared" si="295"/>
        <v>0.700218537087029</v>
      </c>
      <c r="O2068" s="7">
        <f t="shared" si="296"/>
        <v>0.216083614303027</v>
      </c>
      <c r="P2068" s="7">
        <f t="shared" si="297"/>
        <v>0.130884440347209</v>
      </c>
      <c r="Q2068" s="7">
        <f t="shared" si="298"/>
        <v>0.299781462912971</v>
      </c>
      <c r="R2068" s="11">
        <f t="shared" si="299"/>
        <v>-0.828738953108549</v>
      </c>
      <c r="S2068" s="12">
        <f t="shared" si="300"/>
        <v>0.0793325973052282</v>
      </c>
    </row>
    <row r="2069" ht="14.4" spans="1:19">
      <c r="A2069" s="1">
        <v>2017</v>
      </c>
      <c r="B2069" s="1">
        <v>207</v>
      </c>
      <c r="C2069" s="2" t="s">
        <v>235</v>
      </c>
      <c r="D2069" s="5">
        <v>30007</v>
      </c>
      <c r="E2069" s="5">
        <v>10545</v>
      </c>
      <c r="F2069" s="7">
        <v>0.711380042462845</v>
      </c>
      <c r="G2069" s="5">
        <v>235.5</v>
      </c>
      <c r="H2069" s="5">
        <v>167.53</v>
      </c>
      <c r="I2069" s="5">
        <v>67.97</v>
      </c>
      <c r="J2069" s="5">
        <f t="shared" si="292"/>
        <v>5027072.71</v>
      </c>
      <c r="K2069" s="5">
        <f t="shared" si="292"/>
        <v>716743.65</v>
      </c>
      <c r="L2069" s="5">
        <f t="shared" si="293"/>
        <v>5743816.36</v>
      </c>
      <c r="M2069" s="7">
        <f t="shared" si="294"/>
        <v>0.875214734407003</v>
      </c>
      <c r="N2069" s="7">
        <f t="shared" si="295"/>
        <v>0.711380042462845</v>
      </c>
      <c r="O2069" s="7">
        <f t="shared" si="296"/>
        <v>0.207262461769077</v>
      </c>
      <c r="P2069" s="7">
        <f t="shared" si="297"/>
        <v>0.124785265592997</v>
      </c>
      <c r="Q2069" s="7">
        <f t="shared" si="298"/>
        <v>0.288619957537155</v>
      </c>
      <c r="R2069" s="11">
        <f t="shared" si="299"/>
        <v>-0.838516412077685</v>
      </c>
      <c r="S2069" s="12">
        <f t="shared" si="300"/>
        <v>0.0767646672445637</v>
      </c>
    </row>
    <row r="2070" ht="14.4" spans="1:19">
      <c r="A2070" s="1">
        <v>2018</v>
      </c>
      <c r="B2070" s="1">
        <v>207</v>
      </c>
      <c r="C2070" s="2" t="s">
        <v>235</v>
      </c>
      <c r="D2070" s="5">
        <v>32460</v>
      </c>
      <c r="E2070" s="5">
        <v>11500</v>
      </c>
      <c r="F2070" s="7">
        <v>0.721099911433512</v>
      </c>
      <c r="G2070" s="5">
        <v>237.11</v>
      </c>
      <c r="H2070" s="5">
        <v>170.98</v>
      </c>
      <c r="I2070" s="5">
        <v>66.13</v>
      </c>
      <c r="J2070" s="5">
        <f t="shared" si="292"/>
        <v>5550010.8</v>
      </c>
      <c r="K2070" s="5">
        <f t="shared" si="292"/>
        <v>760495</v>
      </c>
      <c r="L2070" s="5">
        <f t="shared" si="293"/>
        <v>6310505.8</v>
      </c>
      <c r="M2070" s="7">
        <f t="shared" si="294"/>
        <v>0.879487473096055</v>
      </c>
      <c r="N2070" s="7">
        <f t="shared" si="295"/>
        <v>0.721099911433512</v>
      </c>
      <c r="O2070" s="7">
        <f t="shared" si="296"/>
        <v>0.198561619763986</v>
      </c>
      <c r="P2070" s="7">
        <f t="shared" si="297"/>
        <v>0.120512526903945</v>
      </c>
      <c r="Q2070" s="7">
        <f t="shared" si="298"/>
        <v>0.278900088566488</v>
      </c>
      <c r="R2070" s="11">
        <f t="shared" si="299"/>
        <v>-0.839099906953255</v>
      </c>
      <c r="S2070" s="12">
        <f t="shared" si="300"/>
        <v>0.073510407108286</v>
      </c>
    </row>
    <row r="2071" ht="14.4" spans="1:19">
      <c r="A2071" s="1">
        <v>2019</v>
      </c>
      <c r="B2071" s="1">
        <v>207</v>
      </c>
      <c r="C2071" s="2" t="s">
        <v>235</v>
      </c>
      <c r="D2071" s="5">
        <v>34846</v>
      </c>
      <c r="E2071" s="5">
        <v>12577</v>
      </c>
      <c r="F2071" s="7">
        <v>0.728499015541871</v>
      </c>
      <c r="G2071" s="5">
        <v>238.71</v>
      </c>
      <c r="H2071" s="5">
        <v>173.9</v>
      </c>
      <c r="I2071" s="5">
        <v>64.81</v>
      </c>
      <c r="J2071" s="5">
        <f t="shared" si="292"/>
        <v>6059719.4</v>
      </c>
      <c r="K2071" s="5">
        <f t="shared" si="292"/>
        <v>815115.37</v>
      </c>
      <c r="L2071" s="5">
        <f t="shared" si="293"/>
        <v>6874834.77</v>
      </c>
      <c r="M2071" s="7">
        <f t="shared" si="294"/>
        <v>0.881434914835051</v>
      </c>
      <c r="N2071" s="7">
        <f t="shared" si="295"/>
        <v>0.728499015541871</v>
      </c>
      <c r="O2071" s="7">
        <f t="shared" si="296"/>
        <v>0.190564890266848</v>
      </c>
      <c r="P2071" s="7">
        <f t="shared" si="297"/>
        <v>0.118565085164949</v>
      </c>
      <c r="Q2071" s="7">
        <f t="shared" si="298"/>
        <v>0.271500984458129</v>
      </c>
      <c r="R2071" s="11">
        <f t="shared" si="299"/>
        <v>-0.828503713668847</v>
      </c>
      <c r="S2071" s="12">
        <f t="shared" si="300"/>
        <v>0.0697389344522872</v>
      </c>
    </row>
    <row r="2072" ht="14.4" spans="1:19">
      <c r="A2072" s="1">
        <v>2010</v>
      </c>
      <c r="B2072" s="1">
        <v>208</v>
      </c>
      <c r="C2072" s="2" t="s">
        <v>236</v>
      </c>
      <c r="D2072" s="5">
        <v>13705</v>
      </c>
      <c r="E2072" s="5">
        <v>4085</v>
      </c>
      <c r="F2072" s="7">
        <v>0.2283</v>
      </c>
      <c r="G2072" s="5">
        <v>139.6846</v>
      </c>
      <c r="H2072" s="5">
        <v>31.88999418</v>
      </c>
      <c r="I2072" s="5">
        <v>107.79460582</v>
      </c>
      <c r="J2072" s="5">
        <f t="shared" si="292"/>
        <v>437052.3702369</v>
      </c>
      <c r="K2072" s="5">
        <f t="shared" si="292"/>
        <v>440340.9647747</v>
      </c>
      <c r="L2072" s="5">
        <f t="shared" si="293"/>
        <v>877393.3350116</v>
      </c>
      <c r="M2072" s="7">
        <f t="shared" si="294"/>
        <v>0.498125929154821</v>
      </c>
      <c r="N2072" s="7">
        <f t="shared" si="295"/>
        <v>0.2283</v>
      </c>
      <c r="O2072" s="7">
        <f t="shared" si="296"/>
        <v>0.780192361311523</v>
      </c>
      <c r="P2072" s="7">
        <f t="shared" si="297"/>
        <v>0.501874070845179</v>
      </c>
      <c r="Q2072" s="7">
        <f t="shared" si="298"/>
        <v>0.7717</v>
      </c>
      <c r="R2072" s="11">
        <f t="shared" si="299"/>
        <v>-0.43024664013126</v>
      </c>
      <c r="S2072" s="12">
        <f t="shared" si="300"/>
        <v>0.17270441214766</v>
      </c>
    </row>
    <row r="2073" ht="14.4" spans="1:19">
      <c r="A2073" s="1">
        <v>2011</v>
      </c>
      <c r="B2073" s="1">
        <v>208</v>
      </c>
      <c r="C2073" s="2" t="s">
        <v>236</v>
      </c>
      <c r="D2073" s="5">
        <v>15603</v>
      </c>
      <c r="E2073" s="5">
        <v>4943</v>
      </c>
      <c r="F2073" s="7">
        <v>0.25</v>
      </c>
      <c r="G2073" s="5">
        <v>140.28</v>
      </c>
      <c r="H2073" s="5">
        <v>35.07</v>
      </c>
      <c r="I2073" s="5">
        <v>105.21</v>
      </c>
      <c r="J2073" s="5">
        <f t="shared" si="292"/>
        <v>547197.21</v>
      </c>
      <c r="K2073" s="5">
        <f t="shared" si="292"/>
        <v>520053.03</v>
      </c>
      <c r="L2073" s="5">
        <f t="shared" si="293"/>
        <v>1067250.24</v>
      </c>
      <c r="M2073" s="7">
        <f t="shared" si="294"/>
        <v>0.512716876971609</v>
      </c>
      <c r="N2073" s="7">
        <f t="shared" si="295"/>
        <v>0.25</v>
      </c>
      <c r="O2073" s="7">
        <f t="shared" si="296"/>
        <v>0.718262878215956</v>
      </c>
      <c r="P2073" s="7">
        <f t="shared" si="297"/>
        <v>0.487283123028391</v>
      </c>
      <c r="Q2073" s="7">
        <f t="shared" si="298"/>
        <v>0.75</v>
      </c>
      <c r="R2073" s="11">
        <f t="shared" si="299"/>
        <v>-0.431227890918267</v>
      </c>
      <c r="S2073" s="12">
        <f t="shared" si="300"/>
        <v>0.158135426339924</v>
      </c>
    </row>
    <row r="2074" ht="14.4" spans="1:19">
      <c r="A2074" s="1">
        <v>2012</v>
      </c>
      <c r="B2074" s="1">
        <v>208</v>
      </c>
      <c r="C2074" s="2" t="s">
        <v>236</v>
      </c>
      <c r="D2074" s="5">
        <v>17691</v>
      </c>
      <c r="E2074" s="5">
        <v>5751</v>
      </c>
      <c r="F2074" s="7">
        <v>0.29</v>
      </c>
      <c r="G2074" s="5">
        <v>141.87</v>
      </c>
      <c r="H2074" s="5">
        <v>41.1423</v>
      </c>
      <c r="I2074" s="5">
        <v>100.7277</v>
      </c>
      <c r="J2074" s="5">
        <f t="shared" si="292"/>
        <v>727848.4293</v>
      </c>
      <c r="K2074" s="5">
        <f t="shared" si="292"/>
        <v>579285.0027</v>
      </c>
      <c r="L2074" s="5">
        <f t="shared" si="293"/>
        <v>1307133.432</v>
      </c>
      <c r="M2074" s="7">
        <f t="shared" si="294"/>
        <v>0.556827949986976</v>
      </c>
      <c r="N2074" s="7">
        <f t="shared" si="295"/>
        <v>0.29</v>
      </c>
      <c r="O2074" s="7">
        <f t="shared" si="296"/>
        <v>0.652375382313916</v>
      </c>
      <c r="P2074" s="7">
        <f t="shared" si="297"/>
        <v>0.443172050013024</v>
      </c>
      <c r="Q2074" s="7">
        <f t="shared" si="298"/>
        <v>0.71</v>
      </c>
      <c r="R2074" s="11">
        <f t="shared" si="299"/>
        <v>-0.471306900640944</v>
      </c>
      <c r="S2074" s="12">
        <f t="shared" si="300"/>
        <v>0.154390801413496</v>
      </c>
    </row>
    <row r="2075" ht="14.4" spans="1:19">
      <c r="A2075" s="1">
        <v>2013</v>
      </c>
      <c r="B2075" s="1">
        <v>208</v>
      </c>
      <c r="C2075" s="2" t="s">
        <v>236</v>
      </c>
      <c r="D2075" s="5">
        <v>19424</v>
      </c>
      <c r="E2075" s="5">
        <v>6648</v>
      </c>
      <c r="F2075" s="7">
        <v>0.3129</v>
      </c>
      <c r="G2075" s="5">
        <v>143.09</v>
      </c>
      <c r="H2075" s="5">
        <v>44.772861</v>
      </c>
      <c r="I2075" s="5">
        <v>98.317139</v>
      </c>
      <c r="J2075" s="5">
        <f t="shared" si="292"/>
        <v>869668.052064</v>
      </c>
      <c r="K2075" s="5">
        <f t="shared" si="292"/>
        <v>653612.340072</v>
      </c>
      <c r="L2075" s="5">
        <f t="shared" si="293"/>
        <v>1523280.392136</v>
      </c>
      <c r="M2075" s="7">
        <f t="shared" si="294"/>
        <v>0.570917906219826</v>
      </c>
      <c r="N2075" s="7">
        <f t="shared" si="295"/>
        <v>0.3129</v>
      </c>
      <c r="O2075" s="7">
        <f t="shared" si="296"/>
        <v>0.601361776700734</v>
      </c>
      <c r="P2075" s="7">
        <f t="shared" si="297"/>
        <v>0.429082093780174</v>
      </c>
      <c r="Q2075" s="7">
        <f t="shared" si="298"/>
        <v>0.6871</v>
      </c>
      <c r="R2075" s="11">
        <f t="shared" si="299"/>
        <v>-0.470831580623207</v>
      </c>
      <c r="S2075" s="12">
        <f t="shared" si="300"/>
        <v>0.141302806002983</v>
      </c>
    </row>
    <row r="2076" ht="14.4" spans="1:19">
      <c r="A2076" s="1">
        <v>2014</v>
      </c>
      <c r="B2076" s="1">
        <v>208</v>
      </c>
      <c r="C2076" s="2" t="s">
        <v>236</v>
      </c>
      <c r="D2076" s="5">
        <v>21208</v>
      </c>
      <c r="E2076" s="5">
        <v>7499</v>
      </c>
      <c r="F2076" s="7">
        <v>0.3304</v>
      </c>
      <c r="G2076" s="5">
        <v>144.34</v>
      </c>
      <c r="H2076" s="5">
        <v>47.689936</v>
      </c>
      <c r="I2076" s="5">
        <v>96.650064</v>
      </c>
      <c r="J2076" s="5">
        <f t="shared" si="292"/>
        <v>1011408.162688</v>
      </c>
      <c r="K2076" s="5">
        <f t="shared" si="292"/>
        <v>724778.829936</v>
      </c>
      <c r="L2076" s="5">
        <f t="shared" si="293"/>
        <v>1736186.992624</v>
      </c>
      <c r="M2076" s="7">
        <f t="shared" si="294"/>
        <v>0.582545639948264</v>
      </c>
      <c r="N2076" s="7">
        <f t="shared" si="295"/>
        <v>0.3304</v>
      </c>
      <c r="O2076" s="7">
        <f t="shared" si="296"/>
        <v>0.5671034925662</v>
      </c>
      <c r="P2076" s="7">
        <f t="shared" si="297"/>
        <v>0.417454360051736</v>
      </c>
      <c r="Q2076" s="7">
        <f t="shared" si="298"/>
        <v>0.6696</v>
      </c>
      <c r="R2076" s="11">
        <f t="shared" si="299"/>
        <v>-0.472505298101271</v>
      </c>
      <c r="S2076" s="12">
        <f t="shared" si="300"/>
        <v>0.133114270153952</v>
      </c>
    </row>
    <row r="2077" ht="14.4" spans="1:19">
      <c r="A2077" s="1">
        <v>2015</v>
      </c>
      <c r="B2077" s="1">
        <v>208</v>
      </c>
      <c r="C2077" s="2" t="s">
        <v>236</v>
      </c>
      <c r="D2077" s="5">
        <v>23361</v>
      </c>
      <c r="E2077" s="5">
        <v>8186</v>
      </c>
      <c r="F2077" s="7">
        <v>0.34</v>
      </c>
      <c r="G2077" s="5">
        <v>145.43</v>
      </c>
      <c r="H2077" s="5">
        <v>49.4462</v>
      </c>
      <c r="I2077" s="5">
        <v>95.9838</v>
      </c>
      <c r="J2077" s="5">
        <f t="shared" si="292"/>
        <v>1155112.6782</v>
      </c>
      <c r="K2077" s="5">
        <f t="shared" si="292"/>
        <v>785723.3868</v>
      </c>
      <c r="L2077" s="5">
        <f t="shared" si="293"/>
        <v>1940836.065</v>
      </c>
      <c r="M2077" s="7">
        <f t="shared" si="294"/>
        <v>0.595162414296954</v>
      </c>
      <c r="N2077" s="7">
        <f t="shared" si="295"/>
        <v>0.34</v>
      </c>
      <c r="O2077" s="7">
        <f t="shared" si="296"/>
        <v>0.559888715892164</v>
      </c>
      <c r="P2077" s="7">
        <f t="shared" si="297"/>
        <v>0.404837585703046</v>
      </c>
      <c r="Q2077" s="7">
        <f t="shared" si="298"/>
        <v>0.66</v>
      </c>
      <c r="R2077" s="11">
        <f t="shared" si="299"/>
        <v>-0.488753871300584</v>
      </c>
      <c r="S2077" s="12">
        <f t="shared" si="300"/>
        <v>0.135358782627656</v>
      </c>
    </row>
    <row r="2078" ht="14.4" spans="1:19">
      <c r="A2078" s="1">
        <v>2016</v>
      </c>
      <c r="B2078" s="1">
        <v>208</v>
      </c>
      <c r="C2078" s="2" t="s">
        <v>236</v>
      </c>
      <c r="D2078" s="5">
        <v>25480</v>
      </c>
      <c r="E2078" s="5">
        <v>8935</v>
      </c>
      <c r="F2078" s="7">
        <v>0.3566</v>
      </c>
      <c r="G2078" s="5">
        <v>146.17</v>
      </c>
      <c r="H2078" s="5">
        <v>52.12</v>
      </c>
      <c r="I2078" s="5">
        <v>94.05</v>
      </c>
      <c r="J2078" s="5">
        <f t="shared" si="292"/>
        <v>1328017.6</v>
      </c>
      <c r="K2078" s="5">
        <f t="shared" si="292"/>
        <v>840336.75</v>
      </c>
      <c r="L2078" s="5">
        <f t="shared" si="293"/>
        <v>2168354.35</v>
      </c>
      <c r="M2078" s="7">
        <f t="shared" si="294"/>
        <v>0.612454140625124</v>
      </c>
      <c r="N2078" s="7">
        <f t="shared" si="295"/>
        <v>0.35657111582404</v>
      </c>
      <c r="O2078" s="7">
        <f t="shared" si="296"/>
        <v>0.540940363829444</v>
      </c>
      <c r="P2078" s="7">
        <f t="shared" si="297"/>
        <v>0.387545859374876</v>
      </c>
      <c r="Q2078" s="7">
        <f t="shared" si="298"/>
        <v>0.643428884175959</v>
      </c>
      <c r="R2078" s="11">
        <f t="shared" si="299"/>
        <v>-0.506977318263127</v>
      </c>
      <c r="S2078" s="12">
        <f t="shared" si="300"/>
        <v>0.134824205168751</v>
      </c>
    </row>
    <row r="2079" ht="14.4" spans="1:19">
      <c r="A2079" s="1">
        <v>2017</v>
      </c>
      <c r="B2079" s="1">
        <v>208</v>
      </c>
      <c r="C2079" s="2" t="s">
        <v>236</v>
      </c>
      <c r="D2079" s="5">
        <v>27724</v>
      </c>
      <c r="E2079" s="5">
        <v>9712</v>
      </c>
      <c r="F2079" s="7">
        <v>0.3755</v>
      </c>
      <c r="G2079" s="5">
        <v>147.08</v>
      </c>
      <c r="H2079" s="5">
        <v>55.23</v>
      </c>
      <c r="I2079" s="5">
        <v>91.85</v>
      </c>
      <c r="J2079" s="5">
        <f t="shared" si="292"/>
        <v>1531196.52</v>
      </c>
      <c r="K2079" s="5">
        <f t="shared" si="292"/>
        <v>892047.2</v>
      </c>
      <c r="L2079" s="5">
        <f t="shared" si="293"/>
        <v>2423243.72</v>
      </c>
      <c r="M2079" s="7">
        <f t="shared" si="294"/>
        <v>0.631878876797419</v>
      </c>
      <c r="N2079" s="7">
        <f t="shared" si="295"/>
        <v>0.375509926570574</v>
      </c>
      <c r="O2079" s="7">
        <f t="shared" si="296"/>
        <v>0.520412818680371</v>
      </c>
      <c r="P2079" s="7">
        <f t="shared" si="297"/>
        <v>0.368121123202581</v>
      </c>
      <c r="Q2079" s="7">
        <f t="shared" si="298"/>
        <v>0.624490073429426</v>
      </c>
      <c r="R2079" s="11">
        <f t="shared" si="299"/>
        <v>-0.528523411058225</v>
      </c>
      <c r="S2079" s="12">
        <f t="shared" si="300"/>
        <v>0.134277235621118</v>
      </c>
    </row>
    <row r="2080" ht="14.4" spans="1:19">
      <c r="A2080" s="1">
        <v>2018</v>
      </c>
      <c r="B2080" s="1">
        <v>208</v>
      </c>
      <c r="C2080" s="2" t="s">
        <v>236</v>
      </c>
      <c r="D2080" s="5">
        <v>29857</v>
      </c>
      <c r="E2080" s="5">
        <v>10638</v>
      </c>
      <c r="F2080" s="7">
        <v>0.3845</v>
      </c>
      <c r="G2080" s="5">
        <v>148.02</v>
      </c>
      <c r="H2080" s="5">
        <v>56.91</v>
      </c>
      <c r="I2080" s="5">
        <v>91.11</v>
      </c>
      <c r="J2080" s="5">
        <f t="shared" si="292"/>
        <v>1699161.87</v>
      </c>
      <c r="K2080" s="5">
        <f t="shared" si="292"/>
        <v>969228.18</v>
      </c>
      <c r="L2080" s="5">
        <f t="shared" si="293"/>
        <v>2668390.05</v>
      </c>
      <c r="M2080" s="7">
        <f t="shared" si="294"/>
        <v>0.636774174000536</v>
      </c>
      <c r="N2080" s="7">
        <f t="shared" si="295"/>
        <v>0.38447507093636</v>
      </c>
      <c r="O2080" s="7">
        <f t="shared" si="296"/>
        <v>0.504536125976231</v>
      </c>
      <c r="P2080" s="7">
        <f t="shared" si="297"/>
        <v>0.363225825999464</v>
      </c>
      <c r="Q2080" s="7">
        <f t="shared" si="298"/>
        <v>0.61552492906364</v>
      </c>
      <c r="R2080" s="11">
        <f t="shared" si="299"/>
        <v>-0.527450695912699</v>
      </c>
      <c r="S2080" s="12">
        <f t="shared" si="300"/>
        <v>0.129691860175063</v>
      </c>
    </row>
    <row r="2081" ht="14.4" spans="1:19">
      <c r="A2081" s="1">
        <v>2019</v>
      </c>
      <c r="B2081" s="1">
        <v>208</v>
      </c>
      <c r="C2081" s="2" t="s">
        <v>236</v>
      </c>
      <c r="D2081" s="5">
        <v>31962</v>
      </c>
      <c r="E2081" s="5">
        <v>11627</v>
      </c>
      <c r="F2081" s="7">
        <v>0.409724082507367</v>
      </c>
      <c r="G2081" s="5">
        <v>149.32</v>
      </c>
      <c r="H2081" s="5">
        <v>61.18</v>
      </c>
      <c r="I2081" s="5">
        <v>88.14</v>
      </c>
      <c r="J2081" s="5">
        <f t="shared" si="292"/>
        <v>1955435.16</v>
      </c>
      <c r="K2081" s="5">
        <f t="shared" si="292"/>
        <v>1024803.78</v>
      </c>
      <c r="L2081" s="5">
        <f t="shared" si="293"/>
        <v>2980238.94</v>
      </c>
      <c r="M2081" s="7">
        <f t="shared" si="294"/>
        <v>0.656133685710448</v>
      </c>
      <c r="N2081" s="7">
        <f t="shared" si="295"/>
        <v>0.409724082507367</v>
      </c>
      <c r="O2081" s="7">
        <f t="shared" si="296"/>
        <v>0.470880593716138</v>
      </c>
      <c r="P2081" s="7">
        <f t="shared" si="297"/>
        <v>0.343866314289552</v>
      </c>
      <c r="Q2081" s="7">
        <f t="shared" si="298"/>
        <v>0.590275917492633</v>
      </c>
      <c r="R2081" s="11">
        <f t="shared" si="299"/>
        <v>-0.540337123760308</v>
      </c>
      <c r="S2081" s="12">
        <f t="shared" si="300"/>
        <v>0.123156884263219</v>
      </c>
    </row>
    <row r="2082" ht="15" spans="1:19">
      <c r="A2082" s="1">
        <v>2010</v>
      </c>
      <c r="B2082" s="1">
        <v>209</v>
      </c>
      <c r="C2082" s="4" t="s">
        <v>237</v>
      </c>
      <c r="D2082" s="5">
        <v>17532.4</v>
      </c>
      <c r="E2082" s="5">
        <v>5276.7</v>
      </c>
      <c r="F2082" s="7">
        <v>0.5302</v>
      </c>
      <c r="G2082" s="5">
        <v>2884.62</v>
      </c>
      <c r="H2082" s="5">
        <f>F2082*G2082</f>
        <v>1529.425524</v>
      </c>
      <c r="I2082" s="5">
        <f>G2082-H2082</f>
        <v>1355.194476</v>
      </c>
      <c r="J2082" s="5">
        <f t="shared" si="292"/>
        <v>26814500.0569776</v>
      </c>
      <c r="K2082" s="5">
        <f t="shared" si="292"/>
        <v>7150954.6915092</v>
      </c>
      <c r="L2082" s="5">
        <f t="shared" si="293"/>
        <v>33965454.7484868</v>
      </c>
      <c r="M2082" s="7">
        <f t="shared" si="294"/>
        <v>0.789463890754244</v>
      </c>
      <c r="N2082" s="7">
        <f t="shared" si="295"/>
        <v>0.5302</v>
      </c>
      <c r="O2082" s="7">
        <f t="shared" si="296"/>
        <v>0.398099801941414</v>
      </c>
      <c r="P2082" s="7">
        <f t="shared" si="297"/>
        <v>0.210536109245756</v>
      </c>
      <c r="Q2082" s="7">
        <f t="shared" si="298"/>
        <v>0.4698</v>
      </c>
      <c r="R2082" s="11">
        <f t="shared" si="299"/>
        <v>-0.802649893453856</v>
      </c>
      <c r="S2082" s="12">
        <f t="shared" si="300"/>
        <v>0.145298632894867</v>
      </c>
    </row>
    <row r="2083" ht="15" spans="1:19">
      <c r="A2083" s="1">
        <v>2011</v>
      </c>
      <c r="B2083" s="1">
        <v>209</v>
      </c>
      <c r="C2083" s="4" t="s">
        <v>237</v>
      </c>
      <c r="D2083" s="5">
        <v>20249.7</v>
      </c>
      <c r="E2083" s="5">
        <v>6480.4</v>
      </c>
      <c r="F2083" s="7">
        <v>0.5502</v>
      </c>
      <c r="G2083" s="5">
        <v>2919</v>
      </c>
      <c r="H2083" s="5">
        <f t="shared" ref="H2083:H2091" si="301">F2083*G2083</f>
        <v>1606.0338</v>
      </c>
      <c r="I2083" s="5">
        <f t="shared" ref="I2083:I2091" si="302">G2083-H2083</f>
        <v>1312.9662</v>
      </c>
      <c r="J2083" s="5">
        <f t="shared" si="292"/>
        <v>32521702.63986</v>
      </c>
      <c r="K2083" s="5">
        <f t="shared" si="292"/>
        <v>8508546.16248</v>
      </c>
      <c r="L2083" s="5">
        <f t="shared" si="293"/>
        <v>41030248.80234</v>
      </c>
      <c r="M2083" s="7">
        <f t="shared" si="294"/>
        <v>0.792627478242473</v>
      </c>
      <c r="N2083" s="7">
        <f t="shared" si="295"/>
        <v>0.5502</v>
      </c>
      <c r="O2083" s="7">
        <f t="shared" si="296"/>
        <v>0.365071500151515</v>
      </c>
      <c r="P2083" s="7">
        <f t="shared" si="297"/>
        <v>0.207372521757527</v>
      </c>
      <c r="Q2083" s="7">
        <f t="shared" si="298"/>
        <v>0.4498</v>
      </c>
      <c r="R2083" s="11">
        <f t="shared" si="299"/>
        <v>-0.774286241622352</v>
      </c>
      <c r="S2083" s="12">
        <f t="shared" si="300"/>
        <v>0.128800012055907</v>
      </c>
    </row>
    <row r="2084" ht="15" spans="1:19">
      <c r="A2084" s="1">
        <v>2012</v>
      </c>
      <c r="B2084" s="1">
        <v>209</v>
      </c>
      <c r="C2084" s="4" t="s">
        <v>237</v>
      </c>
      <c r="D2084" s="5">
        <v>22968.1</v>
      </c>
      <c r="E2084" s="5">
        <v>7383.3</v>
      </c>
      <c r="F2084" s="7">
        <v>0.5698</v>
      </c>
      <c r="G2084" s="5">
        <v>2945</v>
      </c>
      <c r="H2084" s="5">
        <f t="shared" si="301"/>
        <v>1678.061</v>
      </c>
      <c r="I2084" s="5">
        <f t="shared" si="302"/>
        <v>1266.939</v>
      </c>
      <c r="J2084" s="5">
        <f t="shared" si="292"/>
        <v>38541872.8541</v>
      </c>
      <c r="K2084" s="5">
        <f t="shared" si="292"/>
        <v>9354190.7187</v>
      </c>
      <c r="L2084" s="5">
        <f t="shared" si="293"/>
        <v>47896063.5728</v>
      </c>
      <c r="M2084" s="7">
        <f t="shared" si="294"/>
        <v>0.804698131309225</v>
      </c>
      <c r="N2084" s="7">
        <f t="shared" si="295"/>
        <v>0.5698</v>
      </c>
      <c r="O2084" s="7">
        <f t="shared" si="296"/>
        <v>0.345181792865159</v>
      </c>
      <c r="P2084" s="7">
        <f t="shared" si="297"/>
        <v>0.195301868690775</v>
      </c>
      <c r="Q2084" s="7">
        <f t="shared" si="298"/>
        <v>0.4302</v>
      </c>
      <c r="R2084" s="11">
        <f t="shared" si="299"/>
        <v>-0.789703810687632</v>
      </c>
      <c r="S2084" s="12">
        <f t="shared" si="300"/>
        <v>0.123536513741041</v>
      </c>
    </row>
    <row r="2085" ht="15" spans="1:19">
      <c r="A2085" s="1">
        <v>2013</v>
      </c>
      <c r="B2085" s="1">
        <v>209</v>
      </c>
      <c r="C2085" s="4" t="s">
        <v>237</v>
      </c>
      <c r="D2085" s="5">
        <v>25216.1</v>
      </c>
      <c r="E2085" s="5">
        <v>8332</v>
      </c>
      <c r="F2085" s="7">
        <v>0.5834</v>
      </c>
      <c r="G2085" s="5">
        <v>2970</v>
      </c>
      <c r="H2085" s="5">
        <f t="shared" si="301"/>
        <v>1732.698</v>
      </c>
      <c r="I2085" s="5">
        <f t="shared" si="302"/>
        <v>1237.302</v>
      </c>
      <c r="J2085" s="5">
        <f t="shared" si="292"/>
        <v>43691886.0378</v>
      </c>
      <c r="K2085" s="5">
        <f t="shared" si="292"/>
        <v>10309200.264</v>
      </c>
      <c r="L2085" s="5">
        <f t="shared" si="293"/>
        <v>54001086.3018</v>
      </c>
      <c r="M2085" s="7">
        <f t="shared" si="294"/>
        <v>0.809092724424391</v>
      </c>
      <c r="N2085" s="7">
        <f t="shared" si="295"/>
        <v>0.5834</v>
      </c>
      <c r="O2085" s="7">
        <f t="shared" si="296"/>
        <v>0.327040469156318</v>
      </c>
      <c r="P2085" s="7">
        <f t="shared" si="297"/>
        <v>0.190907275575609</v>
      </c>
      <c r="Q2085" s="7">
        <f t="shared" si="298"/>
        <v>0.4166</v>
      </c>
      <c r="R2085" s="11">
        <f t="shared" si="299"/>
        <v>-0.780338686848603</v>
      </c>
      <c r="S2085" s="12">
        <f t="shared" si="300"/>
        <v>0.115633731454201</v>
      </c>
    </row>
    <row r="2086" ht="15" spans="1:19">
      <c r="A2086" s="1">
        <v>2014</v>
      </c>
      <c r="B2086" s="1">
        <v>209</v>
      </c>
      <c r="C2086" s="4" t="s">
        <v>237</v>
      </c>
      <c r="D2086" s="5">
        <v>25147.2</v>
      </c>
      <c r="E2086" s="5">
        <v>9489.8</v>
      </c>
      <c r="F2086" s="7">
        <v>0.596</v>
      </c>
      <c r="G2086" s="5">
        <v>2991.4</v>
      </c>
      <c r="H2086" s="5">
        <f t="shared" si="301"/>
        <v>1782.8744</v>
      </c>
      <c r="I2086" s="5">
        <f t="shared" si="302"/>
        <v>1208.5256</v>
      </c>
      <c r="J2086" s="5">
        <f t="shared" si="292"/>
        <v>44834299.11168</v>
      </c>
      <c r="K2086" s="5">
        <f t="shared" si="292"/>
        <v>11468666.23888</v>
      </c>
      <c r="L2086" s="5">
        <f t="shared" si="293"/>
        <v>56302965.35056</v>
      </c>
      <c r="M2086" s="7">
        <f t="shared" si="294"/>
        <v>0.796304401242946</v>
      </c>
      <c r="N2086" s="7">
        <f t="shared" si="295"/>
        <v>0.596</v>
      </c>
      <c r="O2086" s="7">
        <f t="shared" si="296"/>
        <v>0.289740859299371</v>
      </c>
      <c r="P2086" s="7">
        <f t="shared" si="297"/>
        <v>0.203695598757054</v>
      </c>
      <c r="Q2086" s="7">
        <f t="shared" si="298"/>
        <v>0.404</v>
      </c>
      <c r="R2086" s="11">
        <f t="shared" si="299"/>
        <v>-0.684788161456392</v>
      </c>
      <c r="S2086" s="12">
        <f t="shared" si="300"/>
        <v>0.0912335869104002</v>
      </c>
    </row>
    <row r="2087" ht="15" spans="1:19">
      <c r="A2087" s="1">
        <v>2015</v>
      </c>
      <c r="B2087" s="1">
        <v>209</v>
      </c>
      <c r="C2087" s="4" t="s">
        <v>237</v>
      </c>
      <c r="D2087" s="5">
        <v>27238.8</v>
      </c>
      <c r="E2087" s="5">
        <v>10504.7</v>
      </c>
      <c r="F2087" s="7">
        <v>0.6094</v>
      </c>
      <c r="G2087" s="5">
        <v>3016.55</v>
      </c>
      <c r="H2087" s="5">
        <f t="shared" si="301"/>
        <v>1838.28557</v>
      </c>
      <c r="I2087" s="5">
        <f t="shared" si="302"/>
        <v>1178.26443</v>
      </c>
      <c r="J2087" s="5">
        <f t="shared" si="292"/>
        <v>50072692.984116</v>
      </c>
      <c r="K2087" s="5">
        <f t="shared" si="292"/>
        <v>12377314.357821</v>
      </c>
      <c r="L2087" s="5">
        <f t="shared" si="293"/>
        <v>62450007.341937</v>
      </c>
      <c r="M2087" s="7">
        <f t="shared" si="294"/>
        <v>0.801804437106779</v>
      </c>
      <c r="N2087" s="7">
        <f t="shared" si="295"/>
        <v>0.6094</v>
      </c>
      <c r="O2087" s="7">
        <f t="shared" si="296"/>
        <v>0.274389867573612</v>
      </c>
      <c r="P2087" s="7">
        <f t="shared" si="297"/>
        <v>0.198195562893221</v>
      </c>
      <c r="Q2087" s="7">
        <f t="shared" si="298"/>
        <v>0.3906</v>
      </c>
      <c r="R2087" s="11">
        <f t="shared" si="299"/>
        <v>-0.678429783814331</v>
      </c>
      <c r="S2087" s="12">
        <f t="shared" si="300"/>
        <v>0.0855452404310557</v>
      </c>
    </row>
    <row r="2088" ht="15" spans="1:19">
      <c r="A2088" s="1">
        <v>2016</v>
      </c>
      <c r="B2088" s="1">
        <v>209</v>
      </c>
      <c r="C2088" s="4" t="s">
        <v>237</v>
      </c>
      <c r="D2088" s="5">
        <v>29610</v>
      </c>
      <c r="E2088" s="5">
        <v>11548.8</v>
      </c>
      <c r="F2088" s="7">
        <v>0.626</v>
      </c>
      <c r="G2088" s="5">
        <v>3048</v>
      </c>
      <c r="H2088" s="5">
        <f t="shared" si="301"/>
        <v>1908.048</v>
      </c>
      <c r="I2088" s="5">
        <f t="shared" si="302"/>
        <v>1139.952</v>
      </c>
      <c r="J2088" s="5">
        <f t="shared" si="292"/>
        <v>56497301.28</v>
      </c>
      <c r="K2088" s="5">
        <f t="shared" si="292"/>
        <v>13165077.6576</v>
      </c>
      <c r="L2088" s="5">
        <f t="shared" si="293"/>
        <v>69662378.9376</v>
      </c>
      <c r="M2088" s="7">
        <f t="shared" si="294"/>
        <v>0.811015962153796</v>
      </c>
      <c r="N2088" s="7">
        <f t="shared" si="295"/>
        <v>0.626</v>
      </c>
      <c r="O2088" s="7">
        <f t="shared" si="296"/>
        <v>0.258937364885492</v>
      </c>
      <c r="P2088" s="7">
        <f t="shared" si="297"/>
        <v>0.188984037846204</v>
      </c>
      <c r="Q2088" s="7">
        <f t="shared" si="298"/>
        <v>0.374</v>
      </c>
      <c r="R2088" s="11">
        <f t="shared" si="299"/>
        <v>-0.682593241761676</v>
      </c>
      <c r="S2088" s="12">
        <f t="shared" si="300"/>
        <v>0.0810031090855243</v>
      </c>
    </row>
    <row r="2089" ht="15" spans="1:19">
      <c r="A2089" s="1">
        <v>2017</v>
      </c>
      <c r="B2089" s="1">
        <v>209</v>
      </c>
      <c r="C2089" s="4" t="s">
        <v>237</v>
      </c>
      <c r="D2089" s="5">
        <v>32193.2</v>
      </c>
      <c r="E2089" s="5">
        <v>12637.9</v>
      </c>
      <c r="F2089" s="7">
        <v>0.6408</v>
      </c>
      <c r="G2089" s="5">
        <v>3075.16</v>
      </c>
      <c r="H2089" s="5">
        <f t="shared" si="301"/>
        <v>1970.562528</v>
      </c>
      <c r="I2089" s="5">
        <f t="shared" si="302"/>
        <v>1104.597472</v>
      </c>
      <c r="J2089" s="5">
        <f t="shared" si="292"/>
        <v>63438713.5764096</v>
      </c>
      <c r="K2089" s="5">
        <f t="shared" si="292"/>
        <v>13959792.3913888</v>
      </c>
      <c r="L2089" s="5">
        <f t="shared" si="293"/>
        <v>77398505.9677984</v>
      </c>
      <c r="M2089" s="7">
        <f t="shared" si="294"/>
        <v>0.819637443684032</v>
      </c>
      <c r="N2089" s="7">
        <f t="shared" si="295"/>
        <v>0.6408</v>
      </c>
      <c r="O2089" s="7">
        <f t="shared" si="296"/>
        <v>0.24614470488188</v>
      </c>
      <c r="P2089" s="7">
        <f t="shared" si="297"/>
        <v>0.180362556315968</v>
      </c>
      <c r="Q2089" s="7">
        <f t="shared" si="298"/>
        <v>0.3592</v>
      </c>
      <c r="R2089" s="11">
        <f t="shared" si="299"/>
        <v>-0.688910309567044</v>
      </c>
      <c r="S2089" s="12">
        <f t="shared" si="300"/>
        <v>0.077495792179808</v>
      </c>
    </row>
    <row r="2090" ht="15" spans="1:19">
      <c r="A2090" s="1">
        <v>2018</v>
      </c>
      <c r="B2090" s="1">
        <v>209</v>
      </c>
      <c r="C2090" s="4" t="s">
        <v>237</v>
      </c>
      <c r="D2090" s="5">
        <v>34889.3</v>
      </c>
      <c r="E2090" s="5">
        <v>13781.2</v>
      </c>
      <c r="F2090" s="7">
        <v>0.655</v>
      </c>
      <c r="G2090" s="5">
        <v>3102</v>
      </c>
      <c r="H2090" s="5">
        <f t="shared" si="301"/>
        <v>2031.81</v>
      </c>
      <c r="I2090" s="5">
        <f t="shared" si="302"/>
        <v>1070.19</v>
      </c>
      <c r="J2090" s="5">
        <f t="shared" si="292"/>
        <v>70888428.633</v>
      </c>
      <c r="K2090" s="5">
        <f t="shared" si="292"/>
        <v>14748502.428</v>
      </c>
      <c r="L2090" s="5">
        <f t="shared" si="293"/>
        <v>85636931.061</v>
      </c>
      <c r="M2090" s="7">
        <f t="shared" si="294"/>
        <v>0.827778713631219</v>
      </c>
      <c r="N2090" s="7">
        <f t="shared" si="295"/>
        <v>0.655</v>
      </c>
      <c r="O2090" s="7">
        <f t="shared" si="296"/>
        <v>0.2341106289627</v>
      </c>
      <c r="P2090" s="7">
        <f t="shared" si="297"/>
        <v>0.172221286368781</v>
      </c>
      <c r="Q2090" s="7">
        <f t="shared" si="298"/>
        <v>0.345</v>
      </c>
      <c r="R2090" s="11">
        <f t="shared" si="299"/>
        <v>-0.694764218456777</v>
      </c>
      <c r="S2090" s="12">
        <f t="shared" si="300"/>
        <v>0.0741386078645126</v>
      </c>
    </row>
    <row r="2091" ht="15" spans="1:19">
      <c r="A2091" s="1">
        <v>2019</v>
      </c>
      <c r="B2091" s="1">
        <v>209</v>
      </c>
      <c r="C2091" s="4" t="s">
        <v>237</v>
      </c>
      <c r="D2091" s="5">
        <v>37938.6</v>
      </c>
      <c r="E2091" s="5">
        <v>15133.3</v>
      </c>
      <c r="F2091" s="7">
        <v>0.668</v>
      </c>
      <c r="G2091" s="5">
        <v>3124.32</v>
      </c>
      <c r="H2091" s="5">
        <f t="shared" si="301"/>
        <v>2087.04576</v>
      </c>
      <c r="I2091" s="5">
        <f t="shared" si="302"/>
        <v>1037.27424</v>
      </c>
      <c r="J2091" s="5">
        <f t="shared" si="292"/>
        <v>79179594.270336</v>
      </c>
      <c r="K2091" s="5">
        <f t="shared" si="292"/>
        <v>15697382.256192</v>
      </c>
      <c r="L2091" s="5">
        <f t="shared" si="293"/>
        <v>94876976.526528</v>
      </c>
      <c r="M2091" s="7">
        <f t="shared" si="294"/>
        <v>0.834550142396212</v>
      </c>
      <c r="N2091" s="7">
        <f t="shared" si="295"/>
        <v>0.668</v>
      </c>
      <c r="O2091" s="7">
        <f t="shared" si="296"/>
        <v>0.222604654514106</v>
      </c>
      <c r="P2091" s="7">
        <f t="shared" si="297"/>
        <v>0.165449857603788</v>
      </c>
      <c r="Q2091" s="7">
        <f t="shared" si="298"/>
        <v>0.332</v>
      </c>
      <c r="R2091" s="11">
        <f t="shared" si="299"/>
        <v>-0.696466795209328</v>
      </c>
      <c r="S2091" s="12">
        <f t="shared" si="300"/>
        <v>0.0705444140296567</v>
      </c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MengJinx</cp:lastModifiedBy>
  <dcterms:created xsi:type="dcterms:W3CDTF">2021-05-19T02:42:00Z</dcterms:created>
  <dcterms:modified xsi:type="dcterms:W3CDTF">2022-10-17T21:15:56Z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B99443958C4E7391CAE93C634B44A482</vt:lpwstr>
  </property>
  <property fmtid="{D5CDD505-2E9C-101B-9397-08002B2CF9AE}" pid="3" name="KSOProductBuildVer">
    <vt:lpwstr>2052-4.6.1.7467</vt:lpwstr>
  </property>
</Properties>
</file>