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Winter-2019\Pysster-Project\"/>
    </mc:Choice>
  </mc:AlternateContent>
  <xr:revisionPtr revIDLastSave="0" documentId="8_{3C6D8042-5F30-4196-A169-5D91591670D2}" xr6:coauthVersionLast="43" xr6:coauthVersionMax="43" xr10:uidLastSave="{00000000-0000-0000-0000-000000000000}"/>
  <bookViews>
    <workbookView xWindow="-98" yWindow="-98" windowWidth="19396" windowHeight="10395" xr2:uid="{00000000-000D-0000-FFFF-FFFF00000000}"/>
  </bookViews>
  <sheets>
    <sheet name="Data Table" sheetId="1" r:id="rId1"/>
  </sheets>
  <externalReferences>
    <externalReference r:id="rId2"/>
  </externalReferences>
  <definedNames>
    <definedName name="_xlnm.Print_Titles" localSheetId="0">'Data Table'!#REF!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0" i="1" l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44" i="1"/>
  <c r="B44" i="1"/>
  <c r="B43" i="1"/>
  <c r="B42" i="1"/>
  <c r="B41" i="1"/>
  <c r="B40" i="1"/>
  <c r="B39" i="1"/>
  <c r="B38" i="1"/>
</calcChain>
</file>

<file path=xl/sharedStrings.xml><?xml version="1.0" encoding="utf-8"?>
<sst xmlns="http://schemas.openxmlformats.org/spreadsheetml/2006/main" count="4" uniqueCount="4">
  <si>
    <t>Date</t>
  </si>
  <si>
    <t>Cost per Mb</t>
  </si>
  <si>
    <t>Production (Mb)</t>
  </si>
  <si>
    <t>Cost per Genome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</si>
</sst>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&quot;$&quot;#,##0.00"/>
    <numFmt numFmtId="166" formatCode="_(* #,##0_);_(* \(#,##0\);_(* &quot;-&quot;??_);_(@_)"/>
    <numFmt numFmtId="167" formatCode="&quot;$&quot;#,##0"/>
    <numFmt numFmtId="168" formatCode="_(* #,##0.0_);_(* \(#,##0.0\);_(* &quot;-&quot;??_);_(@_)"/>
    <numFmt numFmtId="169" formatCode="&quot;$&quot;#,##0.000"/>
  </numFmts>
  <fonts count="6" x14ac:knownFonts="1">
    <font>
      <sz val="10"/>
      <name val="Arial"/>
    </font>
    <font>
      <sz val="10"/>
      <name val="Arial"/>
    </font>
    <font>
      <sz val="16"/>
      <color rgb="FF00FFFF"/>
      <name val="Calibri"/>
      <family val="2"/>
      <scheme val="minor"/>
    </font>
    <font>
      <sz val="16"/>
      <color rgb="FF00FF00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4" fontId="4" fillId="2" borderId="0" xfId="0" applyNumberFormat="1" applyFont="1" applyFill="1" applyAlignment="1">
      <alignment horizontal="center" vertical="center" wrapText="1"/>
    </xf>
    <xf numFmtId="168" fontId="5" fillId="2" borderId="0" xfId="1" applyNumberFormat="1" applyFont="1" applyFill="1" applyAlignment="1">
      <alignment horizontal="center" vertical="center" wrapText="1"/>
    </xf>
    <xf numFmtId="44" fontId="4" fillId="2" borderId="0" xfId="2" applyFont="1" applyFill="1" applyAlignment="1">
      <alignment horizontal="center" vertical="center" wrapText="1"/>
    </xf>
    <xf numFmtId="165" fontId="4" fillId="2" borderId="1" xfId="2" applyNumberFormat="1" applyFont="1" applyFill="1" applyBorder="1" applyAlignment="1">
      <alignment horizontal="right" vertical="center" wrapText="1" indent="3"/>
    </xf>
    <xf numFmtId="169" fontId="4" fillId="2" borderId="1" xfId="2" applyNumberFormat="1" applyFont="1" applyFill="1" applyBorder="1" applyAlignment="1">
      <alignment horizontal="right" vertical="center" wrapText="1" indent="3"/>
    </xf>
    <xf numFmtId="164" fontId="4" fillId="2" borderId="0" xfId="0" applyNumberFormat="1" applyFont="1" applyFill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left" vertical="center" wrapText="1"/>
    </xf>
    <xf numFmtId="166" fontId="4" fillId="2" borderId="1" xfId="1" applyNumberFormat="1" applyFont="1" applyFill="1" applyBorder="1" applyAlignment="1">
      <alignment horizontal="right" vertical="center" wrapText="1" indent="2"/>
    </xf>
    <xf numFmtId="167" fontId="4" fillId="2" borderId="1" xfId="2" applyNumberFormat="1" applyFont="1" applyFill="1" applyBorder="1" applyAlignment="1">
      <alignment horizontal="right" vertical="center" wrapText="1" indent="2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ntaur.nhgri.nih.gov\share\DERshare\CENTERS\Sequencing%20Team%20Resources\Frequently%20Referenced%20Graphs%20-%20Cost,%20Capacity\Sequencing%20Cost%20Moores%20Law%20Sep%202017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per MB Graph"/>
      <sheetName val="Cost per Genome Graph"/>
      <sheetName val="Data Table"/>
      <sheetName val="Graph Data"/>
      <sheetName val="PR Data"/>
    </sheetNames>
    <sheetDataSet>
      <sheetData sheetId="0" refreshError="1"/>
      <sheetData sheetId="1" refreshError="1"/>
      <sheetData sheetId="2"/>
      <sheetData sheetId="3">
        <row r="5">
          <cell r="AM5">
            <v>8.6038201162834171E-2</v>
          </cell>
          <cell r="AN5">
            <v>8.5180211536214467E-2</v>
          </cell>
          <cell r="AO5">
            <v>6.5569918171970151E-2</v>
          </cell>
          <cell r="AP5">
            <v>6.6496903771467886E-2</v>
          </cell>
          <cell r="AQ5">
            <v>7.3537214207825718E-2</v>
          </cell>
          <cell r="AR5">
            <v>6.3014956423984914E-2</v>
          </cell>
          <cell r="AS5">
            <v>6.3641248422909469E-2</v>
          </cell>
          <cell r="BD5">
            <v>1.4407674264768315E-2</v>
          </cell>
          <cell r="BE5">
            <v>2.5078856806437889E-2</v>
          </cell>
          <cell r="BF5">
            <v>1.506433630818145E-2</v>
          </cell>
          <cell r="BG5">
            <v>1.1282049689027051E-2</v>
          </cell>
          <cell r="BH5">
            <v>1.469848495317955E-2</v>
          </cell>
          <cell r="BI5">
            <v>1.2458127462789485E-2</v>
          </cell>
        </row>
        <row r="7">
          <cell r="AT7">
            <v>5550.2648395298502</v>
          </cell>
          <cell r="BD7">
            <v>1296.6906838291484</v>
          </cell>
          <cell r="BE7">
            <v>2257.0971125794099</v>
          </cell>
          <cell r="BF7">
            <v>1355.7902677363306</v>
          </cell>
          <cell r="BG7">
            <v>1015.3844720124347</v>
          </cell>
          <cell r="BH7">
            <v>1322.8636457861596</v>
          </cell>
          <cell r="BI7">
            <v>1121.2314716510537</v>
          </cell>
        </row>
        <row r="34">
          <cell r="BD34">
            <v>915724432.53953993</v>
          </cell>
          <cell r="BE34">
            <v>320940601.15221</v>
          </cell>
          <cell r="BF34">
            <v>848170515.67367601</v>
          </cell>
          <cell r="BG34">
            <v>954511868.42920792</v>
          </cell>
          <cell r="BH34">
            <v>839005369.48550606</v>
          </cell>
          <cell r="BI34">
            <v>743402710.55999994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M61"/>
  <sheetViews>
    <sheetView tabSelected="1" zoomScale="85" zoomScaleNormal="85" zoomScaleSheetLayoutView="50" workbookViewId="0">
      <pane ySplit="1" topLeftCell="A2" activePane="bottomLeft" state="frozenSplit"/>
      <selection pane="bottomLeft"/>
    </sheetView>
  </sheetViews>
  <sheetFormatPr defaultColWidth="9.1328125" defaultRowHeight="21" x14ac:dyDescent="0.35"/>
  <cols>
    <col min="1" max="1" width="18.3984375" style="9" customWidth="1"/>
    <col min="2" max="2" width="33.1328125" style="6" customWidth="1"/>
    <col min="3" max="3" width="33.1328125" style="6" hidden="1" customWidth="1"/>
    <col min="4" max="4" width="33.1328125" style="6" customWidth="1"/>
    <col min="5" max="5" width="22.86328125" style="1" customWidth="1"/>
    <col min="6" max="6" width="26.59765625" style="2" customWidth="1"/>
    <col min="7" max="9" width="7.73046875" style="3" customWidth="1"/>
    <col min="10" max="13" width="7.73046875" style="4" customWidth="1"/>
    <col min="14" max="15" width="7.73046875" style="3" customWidth="1"/>
    <col min="16" max="16" width="8.73046875" style="3" customWidth="1"/>
    <col min="17" max="17" width="7.73046875" style="3" customWidth="1"/>
    <col min="18" max="19" width="6.73046875" style="3" customWidth="1"/>
    <col min="20" max="20" width="6.86328125" style="3" customWidth="1"/>
    <col min="21" max="23" width="6.73046875" style="3" customWidth="1"/>
    <col min="24" max="24" width="6.86328125" style="3" customWidth="1"/>
    <col min="25" max="27" width="6.73046875" style="3" customWidth="1"/>
    <col min="28" max="28" width="16.3984375" style="3" customWidth="1"/>
    <col min="29" max="29" width="12.3984375" style="3" customWidth="1"/>
    <col min="30" max="30" width="11.59765625" style="3" customWidth="1"/>
    <col min="31" max="16384" width="9.1328125" style="3"/>
  </cols>
  <sheetData>
    <row r="1" spans="1:6" ht="45" customHeight="1" thickBot="1" x14ac:dyDescent="0.4">
      <c r="A1" s="9" t="s">
        <v>0</v>
      </c>
      <c r="B1" s="6" t="s">
        <v>1</v>
      </c>
      <c r="C1" s="6" t="s">
        <v>2</v>
      </c>
      <c r="D1" s="6" t="s">
        <v>3</v>
      </c>
    </row>
    <row r="2" spans="1:6" ht="21.75" thickTop="1" thickBot="1" x14ac:dyDescent="0.4">
      <c r="A2" s="10">
        <v>37164</v>
      </c>
      <c r="B2" s="7">
        <v>5292.3928845974297</v>
      </c>
      <c r="C2" s="11">
        <v>16200.361554699999</v>
      </c>
      <c r="D2" s="12">
        <v>95263071.922753707</v>
      </c>
      <c r="F2" s="5"/>
    </row>
    <row r="3" spans="1:6" ht="21.75" thickTop="1" thickBot="1" x14ac:dyDescent="0.4">
      <c r="A3" s="10">
        <v>37346</v>
      </c>
      <c r="B3" s="7">
        <v>3898.6354119859907</v>
      </c>
      <c r="C3" s="11">
        <v>16111.1703051</v>
      </c>
      <c r="D3" s="12">
        <v>70175437.415747836</v>
      </c>
      <c r="F3" s="5"/>
    </row>
    <row r="4" spans="1:6" ht="21.75" thickTop="1" thickBot="1" x14ac:dyDescent="0.4">
      <c r="A4" s="10">
        <v>37529</v>
      </c>
      <c r="B4" s="7">
        <v>3413.8011945854346</v>
      </c>
      <c r="C4" s="11">
        <v>18733.953790700001</v>
      </c>
      <c r="D4" s="12">
        <v>61448421.502537824</v>
      </c>
      <c r="F4" s="5"/>
    </row>
    <row r="5" spans="1:6" ht="21.75" thickTop="1" thickBot="1" x14ac:dyDescent="0.4">
      <c r="A5" s="10">
        <v>37711</v>
      </c>
      <c r="B5" s="7">
        <v>2986.2046709655792</v>
      </c>
      <c r="C5" s="11">
        <v>23045.156321300001</v>
      </c>
      <c r="D5" s="12">
        <v>53751684.077380426</v>
      </c>
      <c r="F5" s="5"/>
    </row>
    <row r="6" spans="1:6" ht="21.75" thickTop="1" thickBot="1" x14ac:dyDescent="0.4">
      <c r="A6" s="10">
        <v>37925</v>
      </c>
      <c r="B6" s="7">
        <v>2230.9752350179665</v>
      </c>
      <c r="C6" s="11">
        <v>38343.979177322573</v>
      </c>
      <c r="D6" s="12">
        <v>40157554.230323397</v>
      </c>
      <c r="F6" s="5"/>
    </row>
    <row r="7" spans="1:6" ht="21.75" thickTop="1" thickBot="1" x14ac:dyDescent="0.4">
      <c r="A7" s="10">
        <v>38017</v>
      </c>
      <c r="B7" s="7">
        <v>1598.9097892402337</v>
      </c>
      <c r="C7" s="11">
        <v>17862.251187100002</v>
      </c>
      <c r="D7" s="12">
        <v>28780376.206324209</v>
      </c>
      <c r="F7" s="5"/>
    </row>
    <row r="8" spans="1:6" ht="21.75" thickTop="1" thickBot="1" x14ac:dyDescent="0.4">
      <c r="A8" s="10">
        <v>38107</v>
      </c>
      <c r="B8" s="7">
        <v>1135.6986744914357</v>
      </c>
      <c r="C8" s="11">
        <v>21244.796585999997</v>
      </c>
      <c r="D8" s="12">
        <v>20442576.140845843</v>
      </c>
      <c r="F8" s="5"/>
    </row>
    <row r="9" spans="1:6" ht="21.75" thickTop="1" thickBot="1" x14ac:dyDescent="0.4">
      <c r="A9" s="10">
        <v>38199</v>
      </c>
      <c r="B9" s="7">
        <v>1107.4636519548915</v>
      </c>
      <c r="C9" s="11">
        <v>22232.632475000002</v>
      </c>
      <c r="D9" s="12">
        <v>19934345.735188048</v>
      </c>
      <c r="F9" s="5"/>
    </row>
    <row r="10" spans="1:6" ht="21.75" thickTop="1" thickBot="1" x14ac:dyDescent="0.4">
      <c r="A10" s="10">
        <v>38291</v>
      </c>
      <c r="B10" s="7">
        <v>1028.8506757569978</v>
      </c>
      <c r="C10" s="11">
        <v>25396.063572999999</v>
      </c>
      <c r="D10" s="12">
        <v>18519312.163625963</v>
      </c>
      <c r="F10" s="5"/>
    </row>
    <row r="11" spans="1:6" ht="21.75" thickTop="1" thickBot="1" x14ac:dyDescent="0.4">
      <c r="A11" s="10">
        <v>38383</v>
      </c>
      <c r="B11" s="7">
        <v>974.16497565639838</v>
      </c>
      <c r="C11" s="11">
        <v>24899.097131999999</v>
      </c>
      <c r="D11" s="12">
        <v>17534969.561815172</v>
      </c>
      <c r="F11" s="5"/>
    </row>
    <row r="12" spans="1:6" ht="21.75" thickTop="1" thickBot="1" x14ac:dyDescent="0.4">
      <c r="A12" s="10">
        <v>38472</v>
      </c>
      <c r="B12" s="7">
        <v>897.76107989362413</v>
      </c>
      <c r="C12" s="11">
        <v>25822.622223899998</v>
      </c>
      <c r="D12" s="12">
        <v>16159699.438085236</v>
      </c>
      <c r="F12" s="5"/>
    </row>
    <row r="13" spans="1:6" ht="21.75" thickTop="1" thickBot="1" x14ac:dyDescent="0.4">
      <c r="A13" s="10">
        <v>38564</v>
      </c>
      <c r="B13" s="7">
        <v>898.90133913325349</v>
      </c>
      <c r="C13" s="11">
        <v>29784.87539340285</v>
      </c>
      <c r="D13" s="12">
        <v>16180224.104398562</v>
      </c>
      <c r="F13" s="5"/>
    </row>
    <row r="14" spans="1:6" ht="21.75" thickTop="1" thickBot="1" x14ac:dyDescent="0.4">
      <c r="A14" s="10">
        <v>38656</v>
      </c>
      <c r="B14" s="7">
        <v>766.72912188370776</v>
      </c>
      <c r="C14" s="11">
        <v>30830.913028999996</v>
      </c>
      <c r="D14" s="12">
        <v>13801124.193906741</v>
      </c>
      <c r="F14" s="5"/>
    </row>
    <row r="15" spans="1:6" ht="21.75" thickTop="1" thickBot="1" x14ac:dyDescent="0.4">
      <c r="A15" s="10">
        <v>38748</v>
      </c>
      <c r="B15" s="7">
        <v>699.20327228763847</v>
      </c>
      <c r="C15" s="11">
        <v>29964.356696999999</v>
      </c>
      <c r="D15" s="12">
        <v>12585658.901177494</v>
      </c>
      <c r="F15" s="5"/>
    </row>
    <row r="16" spans="1:6" ht="21.75" thickTop="1" thickBot="1" x14ac:dyDescent="0.4">
      <c r="A16" s="10">
        <v>38837</v>
      </c>
      <c r="B16" s="7">
        <v>651.80747334577188</v>
      </c>
      <c r="C16" s="11">
        <v>33019.699488739992</v>
      </c>
      <c r="D16" s="12">
        <v>11732534.520223893</v>
      </c>
      <c r="F16" s="5"/>
    </row>
    <row r="17" spans="1:6" ht="21.75" thickTop="1" thickBot="1" x14ac:dyDescent="0.4">
      <c r="A17" s="10">
        <v>38929</v>
      </c>
      <c r="B17" s="7">
        <v>636.40640117352575</v>
      </c>
      <c r="C17" s="11">
        <v>32866.222950009993</v>
      </c>
      <c r="D17" s="12">
        <v>11455315.221123463</v>
      </c>
      <c r="F17" s="5"/>
    </row>
    <row r="18" spans="1:6" ht="21.75" thickTop="1" thickBot="1" x14ac:dyDescent="0.4">
      <c r="A18" s="10">
        <v>39021</v>
      </c>
      <c r="B18" s="7">
        <v>581.91979783599641</v>
      </c>
      <c r="C18" s="11">
        <v>33746.30492422</v>
      </c>
      <c r="D18" s="12">
        <v>10474556.361047935</v>
      </c>
      <c r="F18" s="5"/>
    </row>
    <row r="19" spans="1:6" ht="21.75" thickTop="1" thickBot="1" x14ac:dyDescent="0.4">
      <c r="A19" s="10">
        <v>39113</v>
      </c>
      <c r="B19" s="7">
        <v>522.70771720689834</v>
      </c>
      <c r="C19" s="11">
        <v>32713.31064111352</v>
      </c>
      <c r="D19" s="12">
        <v>9408738.9097241685</v>
      </c>
      <c r="F19" s="5"/>
    </row>
    <row r="20" spans="1:6" ht="21.75" thickTop="1" thickBot="1" x14ac:dyDescent="0.4">
      <c r="A20" s="10">
        <v>39202</v>
      </c>
      <c r="B20" s="7">
        <v>502.61127606225165</v>
      </c>
      <c r="C20" s="11">
        <v>30134.812621619305</v>
      </c>
      <c r="D20" s="12">
        <v>9047002.9691205304</v>
      </c>
      <c r="F20" s="5"/>
    </row>
    <row r="21" spans="1:6" ht="21.75" thickTop="1" thickBot="1" x14ac:dyDescent="0.4">
      <c r="A21" s="10">
        <v>39294</v>
      </c>
      <c r="B21" s="7">
        <v>495.96345237787824</v>
      </c>
      <c r="C21" s="11">
        <v>29926.875169999999</v>
      </c>
      <c r="D21" s="12">
        <v>8927342.1428018082</v>
      </c>
      <c r="F21" s="5"/>
    </row>
    <row r="22" spans="1:6" ht="21.75" thickTop="1" thickBot="1" x14ac:dyDescent="0.4">
      <c r="A22" s="10">
        <v>39386</v>
      </c>
      <c r="B22" s="7">
        <v>397.08729936016084</v>
      </c>
      <c r="C22" s="11">
        <v>30363.284715000002</v>
      </c>
      <c r="D22" s="12">
        <v>7147571.3884828947</v>
      </c>
      <c r="F22" s="5"/>
    </row>
    <row r="23" spans="1:6" ht="21.75" thickTop="1" thickBot="1" x14ac:dyDescent="0.4">
      <c r="A23" s="10">
        <v>39478</v>
      </c>
      <c r="B23" s="7">
        <v>102.12733297689678</v>
      </c>
      <c r="C23" s="11">
        <v>92987.283232999995</v>
      </c>
      <c r="D23" s="12">
        <v>3063819.9893069034</v>
      </c>
      <c r="F23" s="5"/>
    </row>
    <row r="24" spans="1:6" ht="21.75" thickTop="1" thickBot="1" x14ac:dyDescent="0.4">
      <c r="A24" s="10">
        <v>39568</v>
      </c>
      <c r="B24" s="7">
        <v>15.033135877421174</v>
      </c>
      <c r="C24" s="11">
        <v>347571.775486</v>
      </c>
      <c r="D24" s="12">
        <v>1352982.2289679057</v>
      </c>
      <c r="F24" s="5"/>
    </row>
    <row r="25" spans="1:6" ht="21.75" thickTop="1" thickBot="1" x14ac:dyDescent="0.4">
      <c r="A25" s="10">
        <v>39660</v>
      </c>
      <c r="B25" s="7">
        <v>8.3564433578891446</v>
      </c>
      <c r="C25" s="11">
        <v>682807.36511400004</v>
      </c>
      <c r="D25" s="12">
        <v>752079.90221002302</v>
      </c>
      <c r="F25" s="5"/>
    </row>
    <row r="26" spans="1:6" ht="21.75" thickTop="1" thickBot="1" x14ac:dyDescent="0.4">
      <c r="A26" s="10">
        <v>39752</v>
      </c>
      <c r="B26" s="7">
        <v>3.8055784468656051</v>
      </c>
      <c r="C26" s="11">
        <v>1579158.188503</v>
      </c>
      <c r="D26" s="12">
        <v>342502.06021790445</v>
      </c>
      <c r="F26" s="5"/>
    </row>
    <row r="27" spans="1:6" ht="21.75" thickTop="1" thickBot="1" x14ac:dyDescent="0.4">
      <c r="A27" s="10">
        <v>39844</v>
      </c>
      <c r="B27" s="7">
        <v>2.5859493082562675</v>
      </c>
      <c r="C27" s="11">
        <v>1969911.1598819999</v>
      </c>
      <c r="D27" s="12">
        <v>232735.43774306407</v>
      </c>
      <c r="F27" s="5"/>
    </row>
    <row r="28" spans="1:6" ht="21.75" thickTop="1" thickBot="1" x14ac:dyDescent="0.4">
      <c r="A28" s="10">
        <v>39933</v>
      </c>
      <c r="B28" s="7">
        <v>1.7190399896920068</v>
      </c>
      <c r="C28" s="11">
        <v>3694855.7776000001</v>
      </c>
      <c r="D28" s="12">
        <v>154713.5990722806</v>
      </c>
      <c r="F28" s="5"/>
    </row>
    <row r="29" spans="1:6" ht="21.75" thickTop="1" thickBot="1" x14ac:dyDescent="0.4">
      <c r="A29" s="10">
        <v>40025</v>
      </c>
      <c r="B29" s="7">
        <v>1.2007237715317063</v>
      </c>
      <c r="C29" s="11">
        <v>9645048.6227000002</v>
      </c>
      <c r="D29" s="12">
        <v>108065.13943785356</v>
      </c>
      <c r="F29" s="5"/>
    </row>
    <row r="30" spans="1:6" ht="21.75" thickTop="1" thickBot="1" x14ac:dyDescent="0.4">
      <c r="A30" s="10">
        <v>40117</v>
      </c>
      <c r="B30" s="7">
        <v>0.78148149360176467</v>
      </c>
      <c r="C30" s="11">
        <v>10492958.237399999</v>
      </c>
      <c r="D30" s="12">
        <v>70333.33442415882</v>
      </c>
      <c r="F30" s="5"/>
    </row>
    <row r="31" spans="1:6" ht="21.75" thickTop="1" thickBot="1" x14ac:dyDescent="0.4">
      <c r="A31" s="10">
        <v>40209</v>
      </c>
      <c r="B31" s="7">
        <v>0.5197141425490287</v>
      </c>
      <c r="C31" s="11">
        <v>17784582.007600002</v>
      </c>
      <c r="D31" s="12">
        <v>46774.272829412585</v>
      </c>
      <c r="F31" s="5"/>
    </row>
    <row r="32" spans="1:6" ht="18.75" customHeight="1" thickTop="1" thickBot="1" x14ac:dyDescent="0.4">
      <c r="A32" s="10">
        <v>40298</v>
      </c>
      <c r="B32" s="7">
        <v>0.35013377269484608</v>
      </c>
      <c r="C32" s="11">
        <v>27543005.739</v>
      </c>
      <c r="D32" s="12">
        <v>31512.039542536146</v>
      </c>
      <c r="F32" s="5"/>
    </row>
    <row r="33" spans="1:6" ht="21.75" thickTop="1" thickBot="1" x14ac:dyDescent="0.4">
      <c r="A33" s="10">
        <v>40390</v>
      </c>
      <c r="B33" s="7">
        <v>0.34583289708415843</v>
      </c>
      <c r="C33" s="11">
        <v>39436407</v>
      </c>
      <c r="D33" s="12">
        <v>31124.960737574256</v>
      </c>
      <c r="F33" s="5"/>
    </row>
    <row r="34" spans="1:6" ht="21.75" thickTop="1" thickBot="1" x14ac:dyDescent="0.4">
      <c r="A34" s="10">
        <v>40482</v>
      </c>
      <c r="B34" s="7">
        <v>0.32324148606056363</v>
      </c>
      <c r="C34" s="11">
        <v>50917456</v>
      </c>
      <c r="D34" s="12">
        <v>29091.733745450725</v>
      </c>
      <c r="F34" s="5"/>
    </row>
    <row r="35" spans="1:6" ht="21.75" thickTop="1" thickBot="1" x14ac:dyDescent="0.4">
      <c r="A35" s="10">
        <v>40574</v>
      </c>
      <c r="B35" s="7">
        <v>0.23291980278884258</v>
      </c>
      <c r="C35" s="11">
        <v>61754444</v>
      </c>
      <c r="D35" s="12">
        <v>20962.782250995835</v>
      </c>
      <c r="F35" s="5"/>
    </row>
    <row r="36" spans="1:6" ht="21.75" thickTop="1" thickBot="1" x14ac:dyDescent="0.4">
      <c r="A36" s="10">
        <v>40663</v>
      </c>
      <c r="B36" s="7">
        <v>0.18568903457357452</v>
      </c>
      <c r="C36" s="11">
        <v>72920050.371071994</v>
      </c>
      <c r="D36" s="12">
        <v>16712.013111621705</v>
      </c>
      <c r="F36" s="5"/>
    </row>
    <row r="37" spans="1:6" ht="21.75" thickTop="1" thickBot="1" x14ac:dyDescent="0.4">
      <c r="A37" s="10">
        <v>40755</v>
      </c>
      <c r="B37" s="7">
        <v>0.11663259976511531</v>
      </c>
      <c r="C37" s="11">
        <v>86550037.429000005</v>
      </c>
      <c r="D37" s="12">
        <v>10496.933978860377</v>
      </c>
      <c r="F37" s="5"/>
    </row>
    <row r="38" spans="1:6" ht="21.75" thickTop="1" thickBot="1" x14ac:dyDescent="0.4">
      <c r="A38" s="10">
        <v>40846</v>
      </c>
      <c r="B38" s="7">
        <f>'[1]Graph Data'!AM5</f>
        <v>8.6038201162834171E-2</v>
      </c>
      <c r="C38" s="11">
        <v>104787021.08514899</v>
      </c>
      <c r="D38" s="12">
        <v>7743.4381046550752</v>
      </c>
      <c r="F38" s="5"/>
    </row>
    <row r="39" spans="1:6" ht="21.75" thickTop="1" thickBot="1" x14ac:dyDescent="0.4">
      <c r="A39" s="10">
        <v>40939</v>
      </c>
      <c r="B39" s="7">
        <f>'[1]Graph Data'!AN5</f>
        <v>8.5180211536214467E-2</v>
      </c>
      <c r="C39" s="11">
        <v>84739054.978300005</v>
      </c>
      <c r="D39" s="12">
        <v>7666.2190382593017</v>
      </c>
      <c r="F39" s="5"/>
    </row>
    <row r="40" spans="1:6" ht="21.75" thickTop="1" thickBot="1" x14ac:dyDescent="0.4">
      <c r="A40" s="10">
        <v>41029</v>
      </c>
      <c r="B40" s="7">
        <f>'[1]Graph Data'!AO5</f>
        <v>6.5569918171970151E-2</v>
      </c>
      <c r="C40" s="11">
        <v>63573558.092972003</v>
      </c>
      <c r="D40" s="12">
        <v>5901.2926354773135</v>
      </c>
      <c r="F40" s="5"/>
    </row>
    <row r="41" spans="1:6" ht="21.75" thickTop="1" thickBot="1" x14ac:dyDescent="0.4">
      <c r="A41" s="10">
        <v>41121</v>
      </c>
      <c r="B41" s="7">
        <f>'[1]Graph Data'!AP5</f>
        <v>6.6496903771467886E-2</v>
      </c>
      <c r="C41" s="11">
        <v>57667068.278581008</v>
      </c>
      <c r="D41" s="12">
        <v>5984.7213394321097</v>
      </c>
      <c r="F41" s="5"/>
    </row>
    <row r="42" spans="1:6" ht="21.75" thickTop="1" thickBot="1" x14ac:dyDescent="0.4">
      <c r="A42" s="10">
        <v>41213</v>
      </c>
      <c r="B42" s="7">
        <f>'[1]Graph Data'!AQ5</f>
        <v>7.3537214207825718E-2</v>
      </c>
      <c r="C42" s="11">
        <v>93461254.534704864</v>
      </c>
      <c r="D42" s="12">
        <v>6618.3492787043151</v>
      </c>
      <c r="F42" s="5"/>
    </row>
    <row r="43" spans="1:6" ht="21.75" thickTop="1" thickBot="1" x14ac:dyDescent="0.4">
      <c r="A43" s="10">
        <v>41305</v>
      </c>
      <c r="B43" s="7">
        <f>'[1]Graph Data'!AR5</f>
        <v>6.3014956423984914E-2</v>
      </c>
      <c r="C43" s="11">
        <v>97398911.677616611</v>
      </c>
      <c r="D43" s="12">
        <v>5671.3460781586418</v>
      </c>
      <c r="F43" s="5"/>
    </row>
    <row r="44" spans="1:6" ht="21.75" thickTop="1" thickBot="1" x14ac:dyDescent="0.4">
      <c r="A44" s="10">
        <v>41394</v>
      </c>
      <c r="B44" s="7">
        <f>'[1]Graph Data'!AS5</f>
        <v>6.3641248422909469E-2</v>
      </c>
      <c r="C44" s="11">
        <v>99755309.643139988</v>
      </c>
      <c r="D44" s="12">
        <f>'[1]Graph Data'!AT7</f>
        <v>5550.2648395298502</v>
      </c>
      <c r="F44" s="5"/>
    </row>
    <row r="45" spans="1:6" ht="21.75" thickTop="1" thickBot="1" x14ac:dyDescent="0.4">
      <c r="A45" s="10">
        <v>41486</v>
      </c>
      <c r="B45" s="7">
        <v>6.166960932810945E-2</v>
      </c>
      <c r="C45" s="11">
        <v>89779127.503999993</v>
      </c>
      <c r="D45" s="12">
        <v>5550.2648395298502</v>
      </c>
      <c r="F45" s="5"/>
    </row>
    <row r="46" spans="1:6" ht="21.75" thickTop="1" thickBot="1" x14ac:dyDescent="0.4">
      <c r="A46" s="10">
        <v>41578</v>
      </c>
      <c r="B46" s="7">
        <v>5.6623078061611799E-2</v>
      </c>
      <c r="C46" s="11">
        <v>145773433.157563</v>
      </c>
      <c r="D46" s="12">
        <v>5096.0770255450616</v>
      </c>
      <c r="F46" s="5"/>
    </row>
    <row r="47" spans="1:6" ht="21.75" thickTop="1" thickBot="1" x14ac:dyDescent="0.4">
      <c r="A47" s="10">
        <v>41670</v>
      </c>
      <c r="B47" s="7">
        <v>4.4534522212317212E-2</v>
      </c>
      <c r="C47" s="11">
        <v>184102368.005</v>
      </c>
      <c r="D47" s="12">
        <v>4008.1069991085487</v>
      </c>
      <c r="F47" s="5"/>
    </row>
    <row r="48" spans="1:6" ht="21.75" thickTop="1" thickBot="1" x14ac:dyDescent="0.4">
      <c r="A48" s="10">
        <v>41759</v>
      </c>
      <c r="B48" s="7">
        <v>5.4672187101192614E-2</v>
      </c>
      <c r="C48" s="11">
        <v>118688007.28210101</v>
      </c>
      <c r="D48" s="12">
        <v>4920.4968391073353</v>
      </c>
      <c r="F48" s="5"/>
    </row>
    <row r="49" spans="1:6" ht="21.75" thickTop="1" thickBot="1" x14ac:dyDescent="0.4">
      <c r="A49" s="10">
        <v>41851</v>
      </c>
      <c r="B49" s="7">
        <v>5.4498301867545139E-2</v>
      </c>
      <c r="C49" s="11">
        <v>112259040.56800026</v>
      </c>
      <c r="D49" s="12">
        <v>4904.8471680790626</v>
      </c>
      <c r="F49" s="5"/>
    </row>
    <row r="50" spans="1:6" ht="21.75" thickTop="1" thickBot="1" x14ac:dyDescent="0.4">
      <c r="A50" s="10">
        <v>41943</v>
      </c>
      <c r="B50" s="7">
        <v>6.3676561383731053E-2</v>
      </c>
      <c r="C50" s="11">
        <v>55743514.680270001</v>
      </c>
      <c r="D50" s="12">
        <v>5730.8905245357946</v>
      </c>
      <c r="F50" s="5"/>
    </row>
    <row r="51" spans="1:6" ht="21.75" thickTop="1" thickBot="1" x14ac:dyDescent="0.4">
      <c r="A51" s="10">
        <v>42035</v>
      </c>
      <c r="B51" s="7">
        <v>4.4109308689520663E-2</v>
      </c>
      <c r="C51" s="11">
        <v>103798746.36741099</v>
      </c>
      <c r="D51" s="12">
        <v>3969.8377820568594</v>
      </c>
      <c r="F51" s="5"/>
    </row>
    <row r="52" spans="1:6" ht="21.75" thickTop="1" thickBot="1" x14ac:dyDescent="0.4">
      <c r="A52" s="10">
        <v>42124</v>
      </c>
      <c r="B52" s="7">
        <v>4.6786525639556507E-2</v>
      </c>
      <c r="C52" s="11">
        <v>125943351.446329</v>
      </c>
      <c r="D52" s="12">
        <v>4210.7873075600855</v>
      </c>
      <c r="F52" s="5"/>
    </row>
    <row r="53" spans="1:6" ht="21.75" thickTop="1" thickBot="1" x14ac:dyDescent="0.4">
      <c r="A53" s="10">
        <v>42216</v>
      </c>
      <c r="B53" s="8">
        <v>1.5147113483073554E-2</v>
      </c>
      <c r="C53" s="11">
        <v>680351188.314533</v>
      </c>
      <c r="D53" s="12">
        <v>1363.2402134766198</v>
      </c>
      <c r="F53" s="5"/>
    </row>
    <row r="54" spans="1:6" ht="21.75" thickTop="1" thickBot="1" x14ac:dyDescent="0.4">
      <c r="A54" s="10">
        <v>42308</v>
      </c>
      <c r="B54" s="8">
        <v>1.3836764641337628E-2</v>
      </c>
      <c r="C54" s="11">
        <v>414511885.67328697</v>
      </c>
      <c r="D54" s="12">
        <v>1245.3088177203865</v>
      </c>
      <c r="F54" s="5"/>
    </row>
    <row r="55" spans="1:6" ht="21.75" thickTop="1" thickBot="1" x14ac:dyDescent="0.4">
      <c r="A55" s="10">
        <v>42490</v>
      </c>
      <c r="B55" s="8">
        <f>'[1]Graph Data'!BD5</f>
        <v>1.4407674264768315E-2</v>
      </c>
      <c r="C55" s="11">
        <f>'[1]Graph Data'!BD34</f>
        <v>915724432.53953993</v>
      </c>
      <c r="D55" s="12">
        <f>'[1]Graph Data'!BD7</f>
        <v>1296.6906838291484</v>
      </c>
    </row>
    <row r="56" spans="1:6" ht="21.75" thickTop="1" thickBot="1" x14ac:dyDescent="0.4">
      <c r="A56" s="10">
        <v>42582</v>
      </c>
      <c r="B56" s="8">
        <f>'[1]Graph Data'!BE5</f>
        <v>2.5078856806437889E-2</v>
      </c>
      <c r="C56" s="11">
        <f>'[1]Graph Data'!BE34</f>
        <v>320940601.15221</v>
      </c>
      <c r="D56" s="12">
        <f>'[1]Graph Data'!BE7</f>
        <v>2257.0971125794099</v>
      </c>
    </row>
    <row r="57" spans="1:6" ht="21.75" thickTop="1" thickBot="1" x14ac:dyDescent="0.4">
      <c r="A57" s="10">
        <v>42674</v>
      </c>
      <c r="B57" s="8">
        <f>'[1]Graph Data'!BF5</f>
        <v>1.506433630818145E-2</v>
      </c>
      <c r="C57" s="11">
        <f>'[1]Graph Data'!BF34</f>
        <v>848170515.67367601</v>
      </c>
      <c r="D57" s="12">
        <f>'[1]Graph Data'!BF7</f>
        <v>1355.7902677363306</v>
      </c>
    </row>
    <row r="58" spans="1:6" ht="21.75" thickTop="1" thickBot="1" x14ac:dyDescent="0.4">
      <c r="A58" s="10">
        <v>42766</v>
      </c>
      <c r="B58" s="8">
        <f>'[1]Graph Data'!BG5</f>
        <v>1.1282049689027051E-2</v>
      </c>
      <c r="C58" s="11">
        <f>'[1]Graph Data'!BG34</f>
        <v>954511868.42920792</v>
      </c>
      <c r="D58" s="12">
        <f>'[1]Graph Data'!BG7</f>
        <v>1015.3844720124347</v>
      </c>
    </row>
    <row r="59" spans="1:6" ht="21.75" thickTop="1" thickBot="1" x14ac:dyDescent="0.4">
      <c r="A59" s="10">
        <v>42855</v>
      </c>
      <c r="B59" s="8">
        <f>'[1]Graph Data'!BH5</f>
        <v>1.469848495317955E-2</v>
      </c>
      <c r="C59" s="11">
        <f>'[1]Graph Data'!BH34</f>
        <v>839005369.48550606</v>
      </c>
      <c r="D59" s="12">
        <f>'[1]Graph Data'!BH7</f>
        <v>1322.8636457861596</v>
      </c>
    </row>
    <row r="60" spans="1:6" ht="21.75" thickTop="1" thickBot="1" x14ac:dyDescent="0.4">
      <c r="A60" s="10">
        <v>42947</v>
      </c>
      <c r="B60" s="8">
        <f>'[1]Graph Data'!BI5</f>
        <v>1.2458127462789485E-2</v>
      </c>
      <c r="C60" s="11">
        <f>'[1]Graph Data'!BI34</f>
        <v>743402710.55999994</v>
      </c>
      <c r="D60" s="12">
        <f>'[1]Graph Data'!BI7</f>
        <v>1121.2314716510537</v>
      </c>
    </row>
    <row r="61" spans="1:6" ht="21.4" thickTop="1" x14ac:dyDescent="0.35"/>
  </sheetData>
  <printOptions horizontalCentered="1" verticalCentered="1"/>
  <pageMargins left="0.25" right="0.25" top="0.25" bottom="0.25" header="0.25" footer="0.25"/>
  <pageSetup scale="76" orientation="landscape" cellComments="asDisplayed" r:id="rId1"/>
  <headerFooter alignWithMargins="0"/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Wetterstrand, Kris (NIH/NHGRI) [E]</dc:creator>
  <cp:lastModifiedBy>Admin</cp:lastModifiedBy>
  <dcterms:created xsi:type="dcterms:W3CDTF">2017-10-30T20:34:13Z</dcterms:created>
  <dcterms:modified xsi:type="dcterms:W3CDTF">2019-04-06T21:30:01Z</dcterms:modified>
</cp:coreProperties>
</file>