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2D2566F4-6B86-4262-ACC6-B23689B9E9D1}" xr6:coauthVersionLast="47" xr6:coauthVersionMax="47" xr10:uidLastSave="{00000000-0000-0000-0000-000000000000}"/>
  <bookViews>
    <workbookView xWindow="15570" yWindow="6098" windowWidth="16200" windowHeight="930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B18" i="1"/>
  <c r="B12" i="1"/>
  <c r="B22" i="1" s="1"/>
  <c r="D2" i="1"/>
  <c r="D12" i="1" s="1"/>
  <c r="D22" i="1" s="1"/>
</calcChain>
</file>

<file path=xl/sharedStrings.xml><?xml version="1.0" encoding="utf-8"?>
<sst xmlns="http://schemas.openxmlformats.org/spreadsheetml/2006/main" count="64" uniqueCount="55">
  <si>
    <t>Item w/Link</t>
  </si>
  <si>
    <t xml:space="preserve">Price </t>
  </si>
  <si>
    <t>Store</t>
  </si>
  <si>
    <t>Weight (grams)</t>
  </si>
  <si>
    <t>Task List</t>
  </si>
  <si>
    <t>Anticipated completion dates</t>
  </si>
  <si>
    <t>Motor + ESC</t>
  </si>
  <si>
    <t>Amazon</t>
  </si>
  <si>
    <t>Learn how to code ESC's, Tramsmitter and Gyro</t>
  </si>
  <si>
    <t>Finished Product</t>
  </si>
  <si>
    <t>2021-01-28 (last Day Of Semester 1)</t>
  </si>
  <si>
    <t>Transceiver</t>
  </si>
  <si>
    <t>Base design as proof of concept</t>
  </si>
  <si>
    <t>Test, modiy and repeat</t>
  </si>
  <si>
    <t>Start december 18</t>
  </si>
  <si>
    <t>Gyroscope</t>
  </si>
  <si>
    <t>Buy motors, ESC's propellors, gyro and transeiver</t>
  </si>
  <si>
    <t xml:space="preserve">Controller Finished </t>
  </si>
  <si>
    <t>&lt; december 17</t>
  </si>
  <si>
    <t>Battery to charger connector</t>
  </si>
  <si>
    <t>Design &amp; 3d print frame</t>
  </si>
  <si>
    <t>Controller Coded</t>
  </si>
  <si>
    <t>Battery</t>
  </si>
  <si>
    <t>Code drone</t>
  </si>
  <si>
    <t xml:space="preserve">Controller Assembly </t>
  </si>
  <si>
    <t>&lt; december 18</t>
  </si>
  <si>
    <t>Propellers</t>
  </si>
  <si>
    <t>Rough assembly of drone</t>
  </si>
  <si>
    <t>Final assembly of Drone</t>
  </si>
  <si>
    <t>Arduino nano</t>
  </si>
  <si>
    <t>Order battery &amp; Arduino nano</t>
  </si>
  <si>
    <t>Final Drone Printed</t>
  </si>
  <si>
    <t>PCB order</t>
  </si>
  <si>
    <t>JLCPCB</t>
  </si>
  <si>
    <t xml:space="preserve">Design &amp; order PCB </t>
  </si>
  <si>
    <t>Small components</t>
  </si>
  <si>
    <t>Digikey</t>
  </si>
  <si>
    <t>Order small components (Connectors, capacitors, etc.)</t>
  </si>
  <si>
    <t>Frame</t>
  </si>
  <si>
    <t>3d print</t>
  </si>
  <si>
    <t>Redesigne Drone Design and 3d print</t>
  </si>
  <si>
    <t>Drone Total</t>
  </si>
  <si>
    <t xml:space="preserve">Final assembly W/O camera </t>
  </si>
  <si>
    <t>Design &amp; build controller</t>
  </si>
  <si>
    <t>Test &amp; update code</t>
  </si>
  <si>
    <t>FPV Goggles</t>
  </si>
  <si>
    <t>BG</t>
  </si>
  <si>
    <t>Order camera components</t>
  </si>
  <si>
    <t>FPV Transmitter</t>
  </si>
  <si>
    <t>code and test camera components</t>
  </si>
  <si>
    <t>Mini FPV Camera</t>
  </si>
  <si>
    <t>Re-print drone to accomidate camera</t>
  </si>
  <si>
    <t>FPV Total</t>
  </si>
  <si>
    <t>Fly Drone</t>
  </si>
  <si>
    <t>Full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</si>
</sst>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CA$&quot;#,##0.00"/>
    <numFmt numFmtId="165" formatCode="mmm\ d"/>
    <numFmt numFmtId="166" formatCode="mmm\.\ d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212529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strike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sz val="10"/>
      <color rgb="FF000000"/>
      <name val="Arial"/>
      <scheme val="minor"/>
    </font>
    <font>
      <sz val="10"/>
      <color rgb="FF000000"/>
      <name val="Roboto"/>
    </font>
    <font>
      <u/>
      <sz val="10"/>
      <color rgb="FF1155CC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0" fontId="5" fillId="0" borderId="0" xfId="0" applyNumberFormat="1" applyFont="1"/>
    <xf numFmtId="0" fontId="6" fillId="0" borderId="0" xfId="0" applyFont="1"/>
    <xf numFmtId="0" fontId="7" fillId="2" borderId="0" xfId="0" applyFont="1" applyFill="1"/>
    <xf numFmtId="165" fontId="6" fillId="0" borderId="0" xfId="0" applyNumberFormat="1" applyFont="1" applyAlignment="1">
      <alignment horizontal="right"/>
    </xf>
    <xf numFmtId="0" fontId="8" fillId="0" borderId="0" xfId="0" applyFont="1"/>
    <xf numFmtId="166" fontId="6" fillId="0" borderId="0" xfId="0" applyNumberFormat="1" applyFont="1" applyAlignment="1">
      <alignment horizontal="right"/>
    </xf>
    <xf numFmtId="0" fontId="9" fillId="2" borderId="0" xfId="0" applyFont="1" applyFill="1"/>
    <xf numFmtId="165" fontId="4" fillId="0" borderId="0" xfId="0" applyNumberFormat="1" applyFont="1"/>
    <xf numFmtId="166" fontId="4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409576</xdr:colOff>
      <xdr:row>0</xdr:row>
      <xdr:rowOff>0</xdr:rowOff>
    </xdr:from>
    <xdr:ext cx="5467350" cy="2347913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3344526" y="0"/>
          <a:ext cx="5467350" cy="2347913"/>
          <a:chOff x="688775" y="1071525"/>
          <a:chExt cx="6197950" cy="330945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3759100" y="2563650"/>
            <a:ext cx="1740900" cy="937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4246275" y="2784275"/>
            <a:ext cx="1119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Arduino</a:t>
            </a:r>
            <a:endParaRPr sz="1400"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688775" y="1071525"/>
            <a:ext cx="2152200" cy="8703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986575" y="1320550"/>
            <a:ext cx="14253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Battery (11 volt)</a:t>
            </a:r>
            <a:endParaRPr sz="1400"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626125" y="3080150"/>
            <a:ext cx="717300" cy="9852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8" name="Shape 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/>
        </xdr:nvSpPr>
        <xdr:spPr>
          <a:xfrm>
            <a:off x="1519975" y="3372650"/>
            <a:ext cx="12435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Propellers</a:t>
            </a:r>
            <a:endParaRPr sz="1400"/>
          </a:p>
        </xdr:txBody>
      </xdr:sp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>
            <a:stCxn id="5" idx="3"/>
          </xdr:cNvCxnSpPr>
        </xdr:nvCxnSpPr>
        <xdr:spPr>
          <a:xfrm>
            <a:off x="2840975" y="1506675"/>
            <a:ext cx="545100" cy="480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0" name="Shape 1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 flipH="1">
            <a:off x="3347725" y="1511525"/>
            <a:ext cx="19200" cy="223830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1" name="Shape 11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CxnSpPr/>
        </xdr:nvCxnSpPr>
        <xdr:spPr>
          <a:xfrm rot="10800000">
            <a:off x="2353000" y="3682875"/>
            <a:ext cx="994800" cy="4770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2" name="Shape 12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>
            <a:endCxn id="7" idx="0"/>
          </xdr:cNvCxnSpPr>
        </xdr:nvCxnSpPr>
        <xdr:spPr>
          <a:xfrm flipH="1">
            <a:off x="1984775" y="1941950"/>
            <a:ext cx="9600" cy="113820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/>
        </xdr:nvSpPr>
        <xdr:spPr>
          <a:xfrm>
            <a:off x="3682575" y="1358475"/>
            <a:ext cx="1320000" cy="2871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/>
              <a:t>5 volt step down</a:t>
            </a:r>
            <a:endParaRPr sz="1200"/>
          </a:p>
        </xdr:txBody>
      </xdr:sp>
      <xdr:cxnSp macro="">
        <xdr:nvCxnSpPr>
          <xdr:cNvPr id="14" name="Shape 14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CxnSpPr>
            <a:endCxn id="13" idx="1"/>
          </xdr:cNvCxnSpPr>
        </xdr:nvCxnSpPr>
        <xdr:spPr>
          <a:xfrm>
            <a:off x="3366975" y="1502025"/>
            <a:ext cx="315600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5" name="Shape 15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5002575" y="1509075"/>
            <a:ext cx="315600" cy="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6" name="Shape 16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CxnSpPr/>
        </xdr:nvCxnSpPr>
        <xdr:spPr>
          <a:xfrm rot="10800000">
            <a:off x="5298975" y="1511550"/>
            <a:ext cx="19200" cy="105210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7" name="Shape 17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>
            <a:endCxn id="18" idx="1"/>
          </xdr:cNvCxnSpPr>
        </xdr:nvCxnSpPr>
        <xdr:spPr>
          <a:xfrm>
            <a:off x="5299125" y="1511475"/>
            <a:ext cx="707700" cy="9900"/>
          </a:xfrm>
          <a:prstGeom prst="straightConnector1">
            <a:avLst/>
          </a:prstGeom>
          <a:noFill/>
          <a:ln w="38100" cap="flat" cmpd="sng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6006825" y="1282275"/>
            <a:ext cx="879900" cy="4782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Camera</a:t>
            </a:r>
            <a:endParaRPr sz="1400"/>
          </a:p>
        </xdr:txBody>
      </xdr:sp>
      <xdr:cxnSp macro="">
        <xdr:nvCxnSpPr>
          <xdr:cNvPr id="19" name="Shape 19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CxnSpPr/>
        </xdr:nvCxnSpPr>
        <xdr:spPr>
          <a:xfrm rot="10800000">
            <a:off x="1281875" y="2554100"/>
            <a:ext cx="717300" cy="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0" name="Shape 20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 rot="10800000">
            <a:off x="1291525" y="2554150"/>
            <a:ext cx="38100" cy="177900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1" name="Shape 21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rot="10800000">
            <a:off x="1340450" y="4332975"/>
            <a:ext cx="5450700" cy="4800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2" name="Shape 22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 rot="10800000" flipH="1">
            <a:off x="6781600" y="1769775"/>
            <a:ext cx="95700" cy="2611200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3" name="Shape 23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/>
        </xdr:nvSpPr>
        <xdr:spPr>
          <a:xfrm>
            <a:off x="3835625" y="3835775"/>
            <a:ext cx="1119000" cy="4002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Transceiver</a:t>
            </a:r>
            <a:endParaRPr sz="1400"/>
          </a:p>
        </xdr:txBody>
      </xdr:sp>
      <xdr:sp macro="" textlink="">
        <xdr:nvSpPr>
          <xdr:cNvPr id="24" name="Shape 24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/>
        </xdr:nvSpPr>
        <xdr:spPr>
          <a:xfrm>
            <a:off x="5318175" y="3883600"/>
            <a:ext cx="1076100" cy="352500"/>
          </a:xfrm>
          <a:prstGeom prst="rect">
            <a:avLst/>
          </a:prstGeom>
          <a:solidFill>
            <a:srgbClr val="CFE2F3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Gyroscope</a:t>
            </a:r>
            <a:endParaRPr sz="1400"/>
          </a:p>
        </xdr:txBody>
      </xdr:sp>
      <xdr:cxnSp macro="">
        <xdr:nvCxnSpPr>
          <xdr:cNvPr id="25" name="Shape 2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CxnSpPr/>
        </xdr:nvCxnSpPr>
        <xdr:spPr>
          <a:xfrm rot="10800000">
            <a:off x="2343550" y="3989075"/>
            <a:ext cx="1291200" cy="9300"/>
          </a:xfrm>
          <a:prstGeom prst="straightConnector1">
            <a:avLst/>
          </a:prstGeom>
          <a:noFill/>
          <a:ln w="38100" cap="flat" cmpd="sng">
            <a:solidFill>
              <a:srgbClr val="00FF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6" name="Shape 26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>
            <a:endCxn id="3" idx="1"/>
          </xdr:cNvCxnSpPr>
        </xdr:nvCxnSpPr>
        <xdr:spPr>
          <a:xfrm rot="10800000" flipH="1">
            <a:off x="3625300" y="3032400"/>
            <a:ext cx="133800" cy="966000"/>
          </a:xfrm>
          <a:prstGeom prst="straightConnector1">
            <a:avLst/>
          </a:prstGeom>
          <a:noFill/>
          <a:ln w="38100" cap="flat" cmpd="sng">
            <a:solidFill>
              <a:srgbClr val="00FF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7" name="Shape 27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>
            <a:stCxn id="23" idx="0"/>
          </xdr:cNvCxnSpPr>
        </xdr:nvCxnSpPr>
        <xdr:spPr>
          <a:xfrm rot="10800000">
            <a:off x="4390325" y="3510575"/>
            <a:ext cx="4800" cy="325200"/>
          </a:xfrm>
          <a:prstGeom prst="straightConnector1">
            <a:avLst/>
          </a:prstGeom>
          <a:noFill/>
          <a:ln w="38100" cap="flat" cmpd="sng">
            <a:solidFill>
              <a:srgbClr val="00FF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8" name="Shape 28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>
            <a:stCxn id="24" idx="0"/>
          </xdr:cNvCxnSpPr>
        </xdr:nvCxnSpPr>
        <xdr:spPr>
          <a:xfrm rot="10800000">
            <a:off x="5184225" y="3510700"/>
            <a:ext cx="672000" cy="372900"/>
          </a:xfrm>
          <a:prstGeom prst="straightConnector1">
            <a:avLst/>
          </a:prstGeom>
          <a:noFill/>
          <a:ln w="38100" cap="flat" cmpd="sng">
            <a:solidFill>
              <a:srgbClr val="00FF00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9</xdr:col>
      <xdr:colOff>57150</xdr:colOff>
      <xdr:row>15</xdr:row>
      <xdr:rowOff>180975</xdr:rowOff>
    </xdr:from>
    <xdr:ext cx="7829550" cy="4791075"/>
    <xdr:pic>
      <xdr:nvPicPr>
        <xdr:cNvPr id="29" name="image1.png" title="Imag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nggood.com/Eachine-NANO-V2-With-Microphone-VTX-5_8GHz-48CH-25-or-100-or-200-or-400mW-Switchable-FPV-Transmitter-Support-OSD-or-Pitmode-or-IRC-Tramp-for-RC-Drone-Tiny-whoop-p-1648509.html?p=OY2106728901201408U4&amp;cur_warehouse=CN" TargetMode="External"/><Relationship Id="rId3" Type="http://schemas.openxmlformats.org/officeDocument/2006/relationships/hyperlink" Target="https://www.amazon.ca/Gikfun-MPU-6050-Accelerometer-Gyroscope-EK1091x3C/dp/B07JPK26X2/ref=sr_1_2_sspa?dchild=1&amp;keywords=gyroscope&amp;qid=1631716672&amp;sr=8-2-spons&amp;psc=1&amp;spLa=ZW5jcnlwdGVkUXVhbGlmaWVyPUEzUUxPOFRIMVpWMkZEJmVuY3J5cHRlZElkPUEwMTU5MzcxOEw5Wk1JRkpWTzdFJmVuY3J5cHRlZEFkSWQ9QTA1MzQwNzAxNlVVODRXOExNWkpWJndpZGdldE5hbWU9c3BfYXRmJmFjdGlvbj1jbGlja1JlZGlyZWN0JmRvTm90TG9nQ2xpY2s9dHJ1ZQ==" TargetMode="External"/><Relationship Id="rId7" Type="http://schemas.openxmlformats.org/officeDocument/2006/relationships/hyperlink" Target="https://www.banggood.com/Eachine-VR004-FPV-Goggles-4_3-Inch-800x480-5_8Ghz-40CH-500lux-Detachable-Video-Headset-with-DVR-Replay-1200mAh-Battery-p-1773592.html?rmmds=detail-topright-recommendation&amp;cur_warehouse=CN&amp;ID=532490&amp;trace_id=49de1642301885724" TargetMode="External"/><Relationship Id="rId2" Type="http://schemas.openxmlformats.org/officeDocument/2006/relationships/hyperlink" Target="https://www.amazon.ca/gp/product/B07PBBC4H9/ref=ewc_pr_img_1?smid=A22PZZC3JNHS9L&amp;psc=1" TargetMode="External"/><Relationship Id="rId1" Type="http://schemas.openxmlformats.org/officeDocument/2006/relationships/hyperlink" Target="https://www.amazon.ca/gp/product/B00PXVWFQS/ref=ewc_pr_img_4?smid=A2LNZEPI7X9Y44&amp;psc=1" TargetMode="External"/><Relationship Id="rId6" Type="http://schemas.openxmlformats.org/officeDocument/2006/relationships/hyperlink" Target="https://www.amazon.ca/16pcs-iFlight-Nazgul-Tri-Blades-Propellers/dp/B0963JPB3J/ref=sr_1_13?dchild=1&amp;keywords=drone+propellers&amp;qid=1631487990&amp;refinements=p_85%3A5690392011&amp;rnid=5690384011&amp;rps=1&amp;sr=8-13" TargetMode="External"/><Relationship Id="rId5" Type="http://schemas.openxmlformats.org/officeDocument/2006/relationships/hyperlink" Target="https://www.amazon.ca/dp/B07NZNGPBV/ref=sspa_dk_detail_2?psc=1&amp;pf_rd_p=a2b32c5b-02b0-4273-a3c7-c6bfabb067a2&amp;pd_rd_wg=zcw5r&amp;pf_rd_r=5Q48NASED73GP0X7B3RR&amp;pd_rd_w=ohpoj&amp;pd_rd_r=9ebc9778-ae3a-4b3b-b07c-1153121a8c75&amp;spLa=ZW5jcnlwdGVkUXVhbGlmaWVyPUEySVRDVEhVQUI2SjMxJmVuY3J5cHRlZElkPUEwOTE0MjI0M0tQWUU1Vk9QS1NVVSZlbmNyeXB0ZWRBZElkPUEwOTE2MzA2VktKUExPSzVNTUJHJndpZGdldE5hbWU9c3BfZGV0YWlsJmFjdGlvbj1jbGlja1JlZGlyZWN0JmRvTm90TG9nQ2xpY2s9dHJ1ZQ==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amazon.ca/Traxxas-Brushless-High-Current-Connector-Battery/dp/B07H25TP97/ref=sr_1_19?dchild=1&amp;keywords=traxxas+female+connector&amp;qid=1631766118&amp;sr=8-19" TargetMode="External"/><Relationship Id="rId9" Type="http://schemas.openxmlformats.org/officeDocument/2006/relationships/hyperlink" Target="https://www.amazon.ca/RunCam-Steele-Inergrated-Setting-Quadcopter/dp/B083HWJLDB?ref_=ast_sto_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"/>
  <sheetViews>
    <sheetView tabSelected="1" workbookViewId="0">
      <selection activeCell="C1" sqref="C1:C1048576"/>
    </sheetView>
  </sheetViews>
  <sheetFormatPr defaultColWidth="12.5703125" defaultRowHeight="15.75" customHeight="1" x14ac:dyDescent="0.2"/>
  <cols>
    <col min="1" max="1" width="25.85546875" bestFit="1" customWidth="1"/>
    <col min="2" max="2" width="10.7109375" bestFit="1" customWidth="1"/>
    <col min="3" max="3" width="8.28515625" bestFit="1" customWidth="1"/>
    <col min="4" max="4" width="15.28515625" bestFit="1" customWidth="1"/>
    <col min="6" max="6" width="49" bestFit="1" customWidth="1"/>
    <col min="7" max="7" width="30.85546875" bestFit="1" customWidth="1"/>
    <col min="8" max="8" width="28.85546875" customWidth="1"/>
  </cols>
  <sheetData>
    <row r="1" spans="1: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2" t="s">
        <v>5</v>
      </c>
    </row>
    <row r="2" spans="1:8" ht="12.75" x14ac:dyDescent="0.2">
      <c r="A2" s="3" t="s">
        <v>6</v>
      </c>
      <c r="B2" s="4">
        <v>77.16</v>
      </c>
      <c r="C2" s="5" t="s">
        <v>7</v>
      </c>
      <c r="D2" s="5">
        <f>72*4</f>
        <v>288</v>
      </c>
      <c r="F2" s="6" t="s">
        <v>8</v>
      </c>
      <c r="G2" s="5" t="s">
        <v>9</v>
      </c>
      <c r="H2" s="5" t="s">
        <v>10</v>
      </c>
    </row>
    <row r="3" spans="1:8" ht="12.75" x14ac:dyDescent="0.2">
      <c r="A3" s="3" t="s">
        <v>11</v>
      </c>
      <c r="B3" s="4">
        <v>12.99</v>
      </c>
      <c r="C3" s="5" t="s">
        <v>7</v>
      </c>
      <c r="D3" s="5">
        <v>5</v>
      </c>
      <c r="F3" s="6" t="s">
        <v>12</v>
      </c>
      <c r="G3" s="7" t="s">
        <v>13</v>
      </c>
      <c r="H3" s="7" t="s">
        <v>14</v>
      </c>
    </row>
    <row r="4" spans="1:8" ht="12.75" x14ac:dyDescent="0.2">
      <c r="A4" s="3" t="s">
        <v>15</v>
      </c>
      <c r="B4" s="4">
        <v>12</v>
      </c>
      <c r="C4" s="5" t="s">
        <v>7</v>
      </c>
      <c r="D4" s="5">
        <v>5</v>
      </c>
      <c r="F4" s="6" t="s">
        <v>16</v>
      </c>
      <c r="G4" s="7" t="s">
        <v>17</v>
      </c>
      <c r="H4" s="7" t="s">
        <v>18</v>
      </c>
    </row>
    <row r="5" spans="1:8" ht="12.75" x14ac:dyDescent="0.2">
      <c r="A5" s="3" t="s">
        <v>19</v>
      </c>
      <c r="B5" s="4">
        <v>9.99</v>
      </c>
      <c r="C5" s="5" t="s">
        <v>7</v>
      </c>
      <c r="D5" s="5">
        <v>0</v>
      </c>
      <c r="F5" s="6" t="s">
        <v>20</v>
      </c>
      <c r="G5" s="7" t="s">
        <v>21</v>
      </c>
      <c r="H5" s="7" t="s">
        <v>18</v>
      </c>
    </row>
    <row r="6" spans="1:8" ht="12.75" x14ac:dyDescent="0.2">
      <c r="A6" s="3" t="s">
        <v>22</v>
      </c>
      <c r="B6" s="4">
        <v>29</v>
      </c>
      <c r="C6" s="5" t="s">
        <v>7</v>
      </c>
      <c r="D6" s="5">
        <v>191</v>
      </c>
      <c r="F6" s="6" t="s">
        <v>23</v>
      </c>
      <c r="G6" s="8" t="s">
        <v>24</v>
      </c>
      <c r="H6" s="7" t="s">
        <v>25</v>
      </c>
    </row>
    <row r="7" spans="1:8" ht="12.75" x14ac:dyDescent="0.2">
      <c r="A7" s="3" t="s">
        <v>26</v>
      </c>
      <c r="B7" s="4">
        <v>16.489999999999998</v>
      </c>
      <c r="C7" s="5" t="s">
        <v>7</v>
      </c>
      <c r="D7" s="5">
        <v>16.8</v>
      </c>
      <c r="F7" s="6" t="s">
        <v>27</v>
      </c>
      <c r="G7" s="8" t="s">
        <v>28</v>
      </c>
      <c r="H7" s="9">
        <v>44533</v>
      </c>
    </row>
    <row r="8" spans="1:8" ht="12.75" x14ac:dyDescent="0.2">
      <c r="A8" s="10" t="s">
        <v>29</v>
      </c>
      <c r="B8" s="4">
        <v>19.989999999999998</v>
      </c>
      <c r="C8" s="5" t="s">
        <v>7</v>
      </c>
      <c r="D8" s="5">
        <v>7</v>
      </c>
      <c r="F8" s="6" t="s">
        <v>30</v>
      </c>
      <c r="G8" s="8" t="s">
        <v>31</v>
      </c>
      <c r="H8" s="11">
        <v>44528</v>
      </c>
    </row>
    <row r="9" spans="1:8" ht="12.75" x14ac:dyDescent="0.2">
      <c r="A9" s="10" t="s">
        <v>32</v>
      </c>
      <c r="B9" s="4">
        <v>7.58</v>
      </c>
      <c r="C9" s="5" t="s">
        <v>33</v>
      </c>
      <c r="D9" s="5">
        <v>3</v>
      </c>
      <c r="F9" s="6" t="s">
        <v>34</v>
      </c>
      <c r="G9" s="12"/>
      <c r="H9" s="13"/>
    </row>
    <row r="10" spans="1:8" ht="12.75" x14ac:dyDescent="0.2">
      <c r="A10" s="10" t="s">
        <v>35</v>
      </c>
      <c r="B10" s="4">
        <v>12</v>
      </c>
      <c r="C10" s="5" t="s">
        <v>36</v>
      </c>
      <c r="D10" s="5">
        <v>5</v>
      </c>
      <c r="F10" s="6" t="s">
        <v>37</v>
      </c>
      <c r="G10" s="12"/>
      <c r="H10" s="14"/>
    </row>
    <row r="11" spans="1:8" ht="12.75" x14ac:dyDescent="0.2">
      <c r="A11" s="5" t="s">
        <v>38</v>
      </c>
      <c r="B11" s="4">
        <v>0</v>
      </c>
      <c r="C11" s="5" t="s">
        <v>39</v>
      </c>
      <c r="D11" s="5">
        <v>150</v>
      </c>
      <c r="F11" s="5" t="s">
        <v>40</v>
      </c>
    </row>
    <row r="12" spans="1:8" ht="12.75" x14ac:dyDescent="0.2">
      <c r="A12" s="15" t="s">
        <v>41</v>
      </c>
      <c r="B12" s="16">
        <f>SUM(B2:B10)</f>
        <v>197.20000000000002</v>
      </c>
      <c r="D12" s="15">
        <f>SUM(D2:D11)</f>
        <v>670.8</v>
      </c>
      <c r="E12" s="5"/>
      <c r="F12" s="5" t="s">
        <v>42</v>
      </c>
    </row>
    <row r="13" spans="1:8" ht="12.75" x14ac:dyDescent="0.2">
      <c r="F13" s="5" t="s">
        <v>43</v>
      </c>
    </row>
    <row r="14" spans="1:8" ht="12.75" x14ac:dyDescent="0.2">
      <c r="A14" s="17"/>
      <c r="B14" s="4"/>
      <c r="F14" s="5" t="s">
        <v>44</v>
      </c>
    </row>
    <row r="15" spans="1:8" ht="12.75" customHeight="1" x14ac:dyDescent="0.2">
      <c r="A15" s="3" t="s">
        <v>45</v>
      </c>
      <c r="B15" s="4">
        <v>43.26</v>
      </c>
      <c r="C15" s="5" t="s">
        <v>46</v>
      </c>
      <c r="D15" s="5">
        <v>0</v>
      </c>
      <c r="F15" s="5" t="s">
        <v>47</v>
      </c>
    </row>
    <row r="16" spans="1:8" ht="12.75" x14ac:dyDescent="0.2">
      <c r="A16" s="3" t="s">
        <v>48</v>
      </c>
      <c r="B16" s="4">
        <v>19.440000000000001</v>
      </c>
      <c r="C16" s="5" t="s">
        <v>46</v>
      </c>
      <c r="D16" s="5">
        <v>3</v>
      </c>
      <c r="F16" s="5" t="s">
        <v>49</v>
      </c>
    </row>
    <row r="17" spans="1:6" ht="12.75" x14ac:dyDescent="0.2">
      <c r="A17" s="3" t="s">
        <v>50</v>
      </c>
      <c r="B17" s="4">
        <v>42.99</v>
      </c>
      <c r="C17" s="5" t="s">
        <v>7</v>
      </c>
      <c r="D17" s="5">
        <v>16</v>
      </c>
      <c r="F17" s="5" t="s">
        <v>51</v>
      </c>
    </row>
    <row r="18" spans="1:6" ht="12.75" x14ac:dyDescent="0.2">
      <c r="A18" s="15" t="s">
        <v>52</v>
      </c>
      <c r="B18" s="16">
        <f>SUM(B15:B17)</f>
        <v>105.69</v>
      </c>
      <c r="D18" s="15">
        <f>SUM(D15:D17)</f>
        <v>19</v>
      </c>
      <c r="F18" s="5" t="s">
        <v>53</v>
      </c>
    </row>
    <row r="22" spans="1:6" ht="12.75" x14ac:dyDescent="0.2">
      <c r="A22" s="1" t="s">
        <v>54</v>
      </c>
      <c r="B22" s="18">
        <f>B12+B18</f>
        <v>302.89</v>
      </c>
      <c r="D22" s="5">
        <f>D12+D18</f>
        <v>689.8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15" r:id="rId7" xr:uid="{00000000-0004-0000-0000-000006000000}"/>
    <hyperlink ref="A16" r:id="rId8" xr:uid="{00000000-0004-0000-0000-000007000000}"/>
    <hyperlink ref="A17" r:id="rId9" xr:uid="{00000000-0004-0000-0000-000008000000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Lockyer</cp:lastModifiedBy>
  <dcterms:modified xsi:type="dcterms:W3CDTF">2025-01-31T01:22:38Z</dcterms:modified>
</cp:coreProperties>
</file>