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esktop\NFL.Data\"/>
    </mc:Choice>
  </mc:AlternateContent>
  <xr:revisionPtr revIDLastSave="0" documentId="13_ncr:1_{2666667E-E02C-48B2-A65B-11D2CF637B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g_Attempt" sheetId="9" r:id="rId1"/>
    <sheet name="Fg_Made" sheetId="11" r:id="rId2"/>
    <sheet name="Kicker-Stats" sheetId="1" r:id="rId3"/>
    <sheet name="Red_Zone_Attempts" sheetId="2" r:id="rId4"/>
    <sheet name="Sheet4" sheetId="13" r:id="rId5"/>
    <sheet name="Red_Zone_Scoring" sheetId="3" r:id="rId6"/>
    <sheet name="Off_PPG" sheetId="4" r:id="rId7"/>
    <sheet name="Def_PPG" sheetId="5" r:id="rId8"/>
    <sheet name="Offensive_Pacing" sheetId="6" r:id="rId9"/>
    <sheet name="Defensive_Pacing" sheetId="7" r:id="rId10"/>
  </sheets>
  <definedNames>
    <definedName name="ExternalData_1" localSheetId="0" hidden="1">Fg_Attempt!#REF!</definedName>
    <definedName name="ExternalData_1" localSheetId="1" hidden="1">Fg_Made!#REF!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3" l="1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2" i="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2" i="9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" i="11"/>
  <c r="G4" i="11"/>
  <c r="G5" i="11"/>
  <c r="G6" i="11"/>
  <c r="G2" i="11"/>
  <c r="Y3" i="1" a="1"/>
  <c r="Y3" i="1" s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F47FAC-7002-48E0-95DF-7EF52A46079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C7662BDE-5B08-4762-BE71-67F43020F5DE}" keepAlive="1" name="Query - Table 1 (2)" description="Connection to the 'Table 1 (2)' query in the workbook." type="5" refreshedVersion="0" background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<sst xmlns="http://schemas.openxmlformats.org/spreadsheetml/2006/main" count="1218" uniqueCount="302">
  <si>
    <t>Game</t>
  </si>
  <si>
    <t>0-19</t>
  </si>
  <si>
    <t>50+</t>
  </si>
  <si>
    <t>Scor</t>
  </si>
  <si>
    <t>Rk</t>
  </si>
  <si>
    <t>Player</t>
  </si>
  <si>
    <t>Age</t>
  </si>
  <si>
    <t>Pos</t>
  </si>
  <si>
    <t>G</t>
  </si>
  <si>
    <t>FGA</t>
  </si>
  <si>
    <t>FGM</t>
  </si>
  <si>
    <t>Lng</t>
  </si>
  <si>
    <t>FG%</t>
  </si>
  <si>
    <t>XPA</t>
  </si>
  <si>
    <t>XPM</t>
  </si>
  <si>
    <t>XP%</t>
  </si>
  <si>
    <t>Jason Myers</t>
  </si>
  <si>
    <t>SEA</t>
  </si>
  <si>
    <t>K</t>
  </si>
  <si>
    <t>Matt Gay</t>
  </si>
  <si>
    <t>IND</t>
  </si>
  <si>
    <t>DAL</t>
  </si>
  <si>
    <t>Cairo Santos</t>
  </si>
  <si>
    <t>CHI</t>
  </si>
  <si>
    <t>Greg Zuerlein</t>
  </si>
  <si>
    <t>NYJ</t>
  </si>
  <si>
    <t>BAL</t>
  </si>
  <si>
    <t>Blake Grupe</t>
  </si>
  <si>
    <t>Brandon McManus</t>
  </si>
  <si>
    <t>JAX</t>
  </si>
  <si>
    <t>Younghoe Koo</t>
  </si>
  <si>
    <t>ATL</t>
  </si>
  <si>
    <t>Dustin Hopkins</t>
  </si>
  <si>
    <t>CLE</t>
  </si>
  <si>
    <t>Harrison Butker</t>
  </si>
  <si>
    <t>Wil Lutz</t>
  </si>
  <si>
    <t>DEN</t>
  </si>
  <si>
    <t>Anders Carlson</t>
  </si>
  <si>
    <t>Cameron Dicker</t>
  </si>
  <si>
    <t>LAC</t>
  </si>
  <si>
    <t>Matt Prater</t>
  </si>
  <si>
    <t>ARI</t>
  </si>
  <si>
    <t>Jake Elliott</t>
  </si>
  <si>
    <t>PHI</t>
  </si>
  <si>
    <t>Evan McPherson</t>
  </si>
  <si>
    <t>CIN</t>
  </si>
  <si>
    <t>Chase McLaughlin</t>
  </si>
  <si>
    <t>Chris Boswell</t>
  </si>
  <si>
    <t>PIT</t>
  </si>
  <si>
    <t>Greg Joseph</t>
  </si>
  <si>
    <t>MIN</t>
  </si>
  <si>
    <t>Daniel Carlson</t>
  </si>
  <si>
    <t>Nick Folk</t>
  </si>
  <si>
    <t>TEN</t>
  </si>
  <si>
    <t>Tyler Bass</t>
  </si>
  <si>
    <t>BUF</t>
  </si>
  <si>
    <t>Eddy Pineiro</t>
  </si>
  <si>
    <t>CAR</t>
  </si>
  <si>
    <t>Jason Sanders</t>
  </si>
  <si>
    <t>MIA</t>
  </si>
  <si>
    <t>Ka'imi Fairbairn</t>
  </si>
  <si>
    <t>Jake Moody</t>
  </si>
  <si>
    <t>Chad Ryland</t>
  </si>
  <si>
    <t>Joey Slye</t>
  </si>
  <si>
    <t>WAS</t>
  </si>
  <si>
    <t>LAR</t>
  </si>
  <si>
    <t>NYG</t>
  </si>
  <si>
    <t>20-29</t>
  </si>
  <si>
    <t>30-39</t>
  </si>
  <si>
    <t>40-49</t>
  </si>
  <si>
    <t>Scoring</t>
  </si>
  <si>
    <t>Total Points</t>
  </si>
  <si>
    <t>TP</t>
  </si>
  <si>
    <t>Brandon Aubrey</t>
  </si>
  <si>
    <t>Justin Tucker</t>
  </si>
  <si>
    <t>NO</t>
  </si>
  <si>
    <t>KC</t>
  </si>
  <si>
    <t>GB</t>
  </si>
  <si>
    <t>TB</t>
  </si>
  <si>
    <t>LV</t>
  </si>
  <si>
    <t>SF</t>
  </si>
  <si>
    <t>NE</t>
  </si>
  <si>
    <t>TFGP</t>
  </si>
  <si>
    <t>HOUS</t>
  </si>
  <si>
    <t>number</t>
  </si>
  <si>
    <t>Rank</t>
  </si>
  <si>
    <t>Team</t>
  </si>
  <si>
    <t>Home</t>
  </si>
  <si>
    <t>Away</t>
  </si>
  <si>
    <t>1</t>
  </si>
  <si>
    <t>4.7</t>
  </si>
  <si>
    <t>3.8</t>
  </si>
  <si>
    <t>2</t>
  </si>
  <si>
    <t>3.6</t>
  </si>
  <si>
    <t>4.3</t>
  </si>
  <si>
    <t>3</t>
  </si>
  <si>
    <t>3.9</t>
  </si>
  <si>
    <t>4</t>
  </si>
  <si>
    <t>4.1</t>
  </si>
  <si>
    <t>5</t>
  </si>
  <si>
    <t>3.4</t>
  </si>
  <si>
    <t>6</t>
  </si>
  <si>
    <t>DET</t>
  </si>
  <si>
    <t>3.7</t>
  </si>
  <si>
    <t>8</t>
  </si>
  <si>
    <t>4.0</t>
  </si>
  <si>
    <t>3.1</t>
  </si>
  <si>
    <t>9</t>
  </si>
  <si>
    <t>3.0</t>
  </si>
  <si>
    <t>10</t>
  </si>
  <si>
    <t>3.2</t>
  </si>
  <si>
    <t>11</t>
  </si>
  <si>
    <t>2.9</t>
  </si>
  <si>
    <t>12</t>
  </si>
  <si>
    <t>2.6</t>
  </si>
  <si>
    <t>14</t>
  </si>
  <si>
    <t>3.3</t>
  </si>
  <si>
    <t>15</t>
  </si>
  <si>
    <t>17</t>
  </si>
  <si>
    <t>18</t>
  </si>
  <si>
    <t>19</t>
  </si>
  <si>
    <t>2.8</t>
  </si>
  <si>
    <t>20</t>
  </si>
  <si>
    <t>2.4</t>
  </si>
  <si>
    <t>22</t>
  </si>
  <si>
    <t>23</t>
  </si>
  <si>
    <t>2.3</t>
  </si>
  <si>
    <t>26</t>
  </si>
  <si>
    <t>27</t>
  </si>
  <si>
    <t>2.2</t>
  </si>
  <si>
    <t>29</t>
  </si>
  <si>
    <t>30</t>
  </si>
  <si>
    <t>2.7</t>
  </si>
  <si>
    <t>1.6</t>
  </si>
  <si>
    <t>31</t>
  </si>
  <si>
    <t>2.0</t>
  </si>
  <si>
    <t>1.9</t>
  </si>
  <si>
    <t>2.1</t>
  </si>
  <si>
    <t>2.5</t>
  </si>
  <si>
    <t>1.8</t>
  </si>
  <si>
    <t>7</t>
  </si>
  <si>
    <t>1.4</t>
  </si>
  <si>
    <t>1.5</t>
  </si>
  <si>
    <t>16</t>
  </si>
  <si>
    <t>1.2</t>
  </si>
  <si>
    <t>1.3</t>
  </si>
  <si>
    <t>21</t>
  </si>
  <si>
    <t>1.7</t>
  </si>
  <si>
    <t>24</t>
  </si>
  <si>
    <t>1.1</t>
  </si>
  <si>
    <t>0.8</t>
  </si>
  <si>
    <t>0.7</t>
  </si>
  <si>
    <t>1.0</t>
  </si>
  <si>
    <t>28</t>
  </si>
  <si>
    <t>0.9</t>
  </si>
  <si>
    <t>32</t>
  </si>
  <si>
    <t>0.1</t>
  </si>
  <si>
    <t>36.8</t>
  </si>
  <si>
    <t>23.3</t>
  </si>
  <si>
    <t>27.6</t>
  </si>
  <si>
    <t>29.5</t>
  </si>
  <si>
    <t>31.9</t>
  </si>
  <si>
    <t>24.0</t>
  </si>
  <si>
    <t>30.1</t>
  </si>
  <si>
    <t>24.5</t>
  </si>
  <si>
    <t>29.9</t>
  </si>
  <si>
    <t>24.8</t>
  </si>
  <si>
    <t>29.1</t>
  </si>
  <si>
    <t>23.9</t>
  </si>
  <si>
    <t>30.9</t>
  </si>
  <si>
    <t>19.5</t>
  </si>
  <si>
    <t>19.4</t>
  </si>
  <si>
    <t>27.0</t>
  </si>
  <si>
    <t>23.6</t>
  </si>
  <si>
    <t>25.1</t>
  </si>
  <si>
    <t>22.3</t>
  </si>
  <si>
    <t>25.7</t>
  </si>
  <si>
    <t>20.6</t>
  </si>
  <si>
    <t>23.2</t>
  </si>
  <si>
    <t>13</t>
  </si>
  <si>
    <t>26.6</t>
  </si>
  <si>
    <t>18.4</t>
  </si>
  <si>
    <t>21.3</t>
  </si>
  <si>
    <t>20.5</t>
  </si>
  <si>
    <t>23.7</t>
  </si>
  <si>
    <t>19.1</t>
  </si>
  <si>
    <t>22.4</t>
  </si>
  <si>
    <t>19.2</t>
  </si>
  <si>
    <t>23.0</t>
  </si>
  <si>
    <t>24.9</t>
  </si>
  <si>
    <t>17.9</t>
  </si>
  <si>
    <t>21.6</t>
  </si>
  <si>
    <t>19.0</t>
  </si>
  <si>
    <t>19.3</t>
  </si>
  <si>
    <t>21.1</t>
  </si>
  <si>
    <t>15.4</t>
  </si>
  <si>
    <t>23.5</t>
  </si>
  <si>
    <t>15.8</t>
  </si>
  <si>
    <t>25</t>
  </si>
  <si>
    <t>16.0</t>
  </si>
  <si>
    <t>14.3</t>
  </si>
  <si>
    <t>13.0</t>
  </si>
  <si>
    <t>18.3</t>
  </si>
  <si>
    <t>17.3</t>
  </si>
  <si>
    <t>17.7</t>
  </si>
  <si>
    <t>13.6</t>
  </si>
  <si>
    <t>14.1</t>
  </si>
  <si>
    <t>17.0</t>
  </si>
  <si>
    <t>12.9</t>
  </si>
  <si>
    <t>14.8</t>
  </si>
  <si>
    <t>13.4</t>
  </si>
  <si>
    <t>15.0</t>
  </si>
  <si>
    <t>15.7</t>
  </si>
  <si>
    <t>18.0</t>
  </si>
  <si>
    <t>16.2</t>
  </si>
  <si>
    <t>21.4</t>
  </si>
  <si>
    <t>21.9</t>
  </si>
  <si>
    <t>18.9</t>
  </si>
  <si>
    <t>19.6</t>
  </si>
  <si>
    <t>15.6</t>
  </si>
  <si>
    <t>20.2</t>
  </si>
  <si>
    <t>20.9</t>
  </si>
  <si>
    <t>19.7</t>
  </si>
  <si>
    <t>22.7</t>
  </si>
  <si>
    <t>20.0</t>
  </si>
  <si>
    <t>18.8</t>
  </si>
  <si>
    <t>24.1</t>
  </si>
  <si>
    <t>20.3</t>
  </si>
  <si>
    <t>23.4</t>
  </si>
  <si>
    <t>20.4</t>
  </si>
  <si>
    <t>23.8</t>
  </si>
  <si>
    <t>19.9</t>
  </si>
  <si>
    <t>24.4</t>
  </si>
  <si>
    <t>26.5</t>
  </si>
  <si>
    <t>13.9</t>
  </si>
  <si>
    <t>31.3</t>
  </si>
  <si>
    <t>29.0</t>
  </si>
  <si>
    <t>23.1</t>
  </si>
  <si>
    <t>25.6</t>
  </si>
  <si>
    <t>18.6</t>
  </si>
  <si>
    <t>28.7</t>
  </si>
  <si>
    <t>29.6</t>
  </si>
  <si>
    <t>25.4</t>
  </si>
  <si>
    <t>28.1</t>
  </si>
  <si>
    <t>29.4</t>
  </si>
  <si>
    <t>22.5</t>
  </si>
  <si>
    <t>29.8</t>
  </si>
  <si>
    <t>34.0</t>
  </si>
  <si>
    <t>27.3</t>
  </si>
  <si>
    <t>Average Drive</t>
  </si>
  <si>
    <t>Turnover/Game</t>
  </si>
  <si>
    <t>#Dr</t>
  </si>
  <si>
    <t>Plays</t>
  </si>
  <si>
    <t>Sc%</t>
  </si>
  <si>
    <t>TO%</t>
  </si>
  <si>
    <t>Yds</t>
  </si>
  <si>
    <t>Start</t>
  </si>
  <si>
    <t>Time</t>
  </si>
  <si>
    <t>Pts</t>
  </si>
  <si>
    <t>To/Gm</t>
  </si>
  <si>
    <t>Own 29.7</t>
  </si>
  <si>
    <t>Own 30.3</t>
  </si>
  <si>
    <t>Own 26.2</t>
  </si>
  <si>
    <t>Own 28.8</t>
  </si>
  <si>
    <t>Own 27.4</t>
  </si>
  <si>
    <t>Own 32.8</t>
  </si>
  <si>
    <t>Own 27.5</t>
  </si>
  <si>
    <t>Own 28.3</t>
  </si>
  <si>
    <t>Own 31.2</t>
  </si>
  <si>
    <t>Own 28.4</t>
  </si>
  <si>
    <t>Own 27.1</t>
  </si>
  <si>
    <t>Own 26.9</t>
  </si>
  <si>
    <t>Own 30.8</t>
  </si>
  <si>
    <t>Own 28.0</t>
  </si>
  <si>
    <t>Own 30.4</t>
  </si>
  <si>
    <t>Own 29.6</t>
  </si>
  <si>
    <t>Own 28.6</t>
  </si>
  <si>
    <t>Own 29.8</t>
  </si>
  <si>
    <t>Own 29.0</t>
  </si>
  <si>
    <t>Own 27.3</t>
  </si>
  <si>
    <t>Own 25.6</t>
  </si>
  <si>
    <t>Own 26.6</t>
  </si>
  <si>
    <t>Own 29.4</t>
  </si>
  <si>
    <t>Own 28.7</t>
  </si>
  <si>
    <t>Own 28.9</t>
  </si>
  <si>
    <t>League Total</t>
  </si>
  <si>
    <t>Own 27.7</t>
  </si>
  <si>
    <t>Own 29.1</t>
  </si>
  <si>
    <t>Own 31.6</t>
  </si>
  <si>
    <t>Own 27.9</t>
  </si>
  <si>
    <t>Own 29.9</t>
  </si>
  <si>
    <t>Own 30.1</t>
  </si>
  <si>
    <t>Own 31.1</t>
  </si>
  <si>
    <t>Own 29.2</t>
  </si>
  <si>
    <t>Own 28.5</t>
  </si>
  <si>
    <t>Own 31.7</t>
  </si>
  <si>
    <t>Own 29.5</t>
  </si>
  <si>
    <t>Games</t>
  </si>
  <si>
    <t>tm</t>
  </si>
  <si>
    <t>2LSea</t>
  </si>
  <si>
    <t>2LSeaAtt</t>
  </si>
  <si>
    <t>2LSeaMade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</si>
</sst>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A3A3A"/>
      <name val="Calibri"/>
      <family val="2"/>
      <scheme val="minor"/>
    </font>
    <font>
      <b/>
      <sz val="11"/>
      <color rgb="FF3A3A3A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0" fontId="0" fillId="0" borderId="0" xfId="0" applyNumberFormat="1" applyAlignment="1">
      <alignment wrapText="1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NumberFormat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0982-592A-4FC2-960D-D37A5D3A2DCA}">
  <dimension ref="A1:G33"/>
  <sheetViews>
    <sheetView tabSelected="1" workbookViewId="0">
      <selection activeCell="H17" sqref="H17"/>
    </sheetView>
  </sheetViews>
  <sheetFormatPr defaultRowHeight="14.4" x14ac:dyDescent="0.3"/>
  <cols>
    <col min="1" max="1" width="10.77734375" bestFit="1" customWidth="1"/>
    <col min="2" max="2" width="12" bestFit="1" customWidth="1"/>
    <col min="3" max="6" width="10.77734375" bestFit="1" customWidth="1"/>
  </cols>
  <sheetData>
    <row r="1" spans="1:7" x14ac:dyDescent="0.3">
      <c r="A1" s="14" t="s">
        <v>85</v>
      </c>
      <c r="B1" s="14" t="s">
        <v>86</v>
      </c>
      <c r="C1">
        <v>2023</v>
      </c>
      <c r="D1" s="14" t="s">
        <v>87</v>
      </c>
      <c r="E1" s="14" t="s">
        <v>88</v>
      </c>
      <c r="F1">
        <v>2022</v>
      </c>
      <c r="G1" t="s">
        <v>300</v>
      </c>
    </row>
    <row r="2" spans="1:7" x14ac:dyDescent="0.3">
      <c r="A2" s="14" t="s">
        <v>89</v>
      </c>
      <c r="B2" s="14" t="s">
        <v>65</v>
      </c>
      <c r="C2">
        <v>2.6</v>
      </c>
      <c r="D2" s="14" t="s">
        <v>114</v>
      </c>
      <c r="E2" s="14" t="s">
        <v>138</v>
      </c>
      <c r="F2">
        <v>1.8</v>
      </c>
      <c r="G2">
        <f>AVERAGE(C2:F2)</f>
        <v>2.2000000000000002</v>
      </c>
    </row>
    <row r="3" spans="1:7" x14ac:dyDescent="0.3">
      <c r="A3" s="14" t="s">
        <v>92</v>
      </c>
      <c r="B3" s="14" t="s">
        <v>17</v>
      </c>
      <c r="C3">
        <v>2.5</v>
      </c>
      <c r="D3" s="14" t="s">
        <v>108</v>
      </c>
      <c r="E3" s="14" t="s">
        <v>135</v>
      </c>
      <c r="F3">
        <v>2.1</v>
      </c>
      <c r="G3">
        <f t="shared" ref="G3:G33" si="0">AVERAGE(C3:F3)</f>
        <v>2.2999999999999998</v>
      </c>
    </row>
    <row r="4" spans="1:7" x14ac:dyDescent="0.3">
      <c r="A4" s="14" t="s">
        <v>95</v>
      </c>
      <c r="B4" s="14" t="s">
        <v>20</v>
      </c>
      <c r="C4">
        <v>2.4</v>
      </c>
      <c r="D4" s="14" t="s">
        <v>114</v>
      </c>
      <c r="E4" s="14" t="s">
        <v>126</v>
      </c>
      <c r="F4">
        <v>2.2999999999999998</v>
      </c>
      <c r="G4">
        <f t="shared" si="0"/>
        <v>2.3499999999999996</v>
      </c>
    </row>
    <row r="5" spans="1:7" x14ac:dyDescent="0.3">
      <c r="A5" s="14" t="s">
        <v>97</v>
      </c>
      <c r="B5" s="14" t="s">
        <v>25</v>
      </c>
      <c r="C5">
        <v>2.2999999999999998</v>
      </c>
      <c r="D5" s="14" t="s">
        <v>129</v>
      </c>
      <c r="E5" s="14" t="s">
        <v>123</v>
      </c>
      <c r="F5">
        <v>2.2000000000000002</v>
      </c>
      <c r="G5">
        <f t="shared" si="0"/>
        <v>2.25</v>
      </c>
    </row>
    <row r="6" spans="1:7" x14ac:dyDescent="0.3">
      <c r="A6" s="14" t="s">
        <v>99</v>
      </c>
      <c r="B6" s="14" t="s">
        <v>23</v>
      </c>
      <c r="C6">
        <v>2.2000000000000002</v>
      </c>
      <c r="D6" s="14" t="s">
        <v>137</v>
      </c>
      <c r="E6" s="14" t="s">
        <v>126</v>
      </c>
      <c r="F6">
        <v>1.6</v>
      </c>
      <c r="G6">
        <f t="shared" si="0"/>
        <v>1.9000000000000001</v>
      </c>
    </row>
    <row r="7" spans="1:7" x14ac:dyDescent="0.3">
      <c r="A7" s="14" t="s">
        <v>101</v>
      </c>
      <c r="B7" s="14" t="s">
        <v>76</v>
      </c>
      <c r="C7">
        <v>2.2000000000000002</v>
      </c>
      <c r="D7" s="14" t="s">
        <v>123</v>
      </c>
      <c r="E7" s="14" t="s">
        <v>135</v>
      </c>
      <c r="F7">
        <v>2</v>
      </c>
      <c r="G7">
        <f t="shared" si="0"/>
        <v>2.1</v>
      </c>
    </row>
    <row r="8" spans="1:7" x14ac:dyDescent="0.3">
      <c r="A8" s="14" t="s">
        <v>140</v>
      </c>
      <c r="B8" s="14" t="s">
        <v>29</v>
      </c>
      <c r="C8">
        <v>2.2000000000000002</v>
      </c>
      <c r="D8" s="14" t="s">
        <v>138</v>
      </c>
      <c r="E8" s="14" t="s">
        <v>136</v>
      </c>
      <c r="F8">
        <v>2</v>
      </c>
      <c r="G8">
        <f t="shared" si="0"/>
        <v>2.1</v>
      </c>
    </row>
    <row r="9" spans="1:7" x14ac:dyDescent="0.3">
      <c r="A9" s="14" t="s">
        <v>140</v>
      </c>
      <c r="B9" s="14" t="s">
        <v>31</v>
      </c>
      <c r="C9">
        <v>2.2000000000000002</v>
      </c>
      <c r="D9" s="14" t="s">
        <v>114</v>
      </c>
      <c r="E9" s="14" t="s">
        <v>139</v>
      </c>
      <c r="F9">
        <v>2.2000000000000002</v>
      </c>
      <c r="G9">
        <f t="shared" si="0"/>
        <v>2.2000000000000002</v>
      </c>
    </row>
    <row r="10" spans="1:7" x14ac:dyDescent="0.3">
      <c r="A10" s="14" t="s">
        <v>140</v>
      </c>
      <c r="B10" s="14" t="s">
        <v>75</v>
      </c>
      <c r="C10">
        <v>2.2000000000000002</v>
      </c>
      <c r="D10" s="14" t="s">
        <v>135</v>
      </c>
      <c r="E10" s="14" t="s">
        <v>126</v>
      </c>
      <c r="F10">
        <v>1.8</v>
      </c>
      <c r="G10">
        <f t="shared" si="0"/>
        <v>2</v>
      </c>
    </row>
    <row r="11" spans="1:7" x14ac:dyDescent="0.3">
      <c r="A11" s="14" t="s">
        <v>109</v>
      </c>
      <c r="B11" s="14" t="s">
        <v>21</v>
      </c>
      <c r="C11">
        <v>2.2000000000000002</v>
      </c>
      <c r="D11" s="14" t="s">
        <v>123</v>
      </c>
      <c r="E11" s="14" t="s">
        <v>136</v>
      </c>
      <c r="F11">
        <v>1.8</v>
      </c>
      <c r="G11">
        <f t="shared" si="0"/>
        <v>2</v>
      </c>
    </row>
    <row r="12" spans="1:7" x14ac:dyDescent="0.3">
      <c r="A12" s="14" t="s">
        <v>111</v>
      </c>
      <c r="B12" s="14" t="s">
        <v>83</v>
      </c>
      <c r="C12">
        <v>2.2000000000000002</v>
      </c>
      <c r="D12" s="14" t="s">
        <v>137</v>
      </c>
      <c r="E12" s="14" t="s">
        <v>129</v>
      </c>
      <c r="F12">
        <v>1.8</v>
      </c>
      <c r="G12">
        <f t="shared" si="0"/>
        <v>2</v>
      </c>
    </row>
    <row r="13" spans="1:7" x14ac:dyDescent="0.3">
      <c r="A13" s="14" t="s">
        <v>113</v>
      </c>
      <c r="B13" s="14" t="s">
        <v>26</v>
      </c>
      <c r="C13">
        <v>2.1</v>
      </c>
      <c r="D13" s="14" t="s">
        <v>133</v>
      </c>
      <c r="E13" s="14" t="s">
        <v>121</v>
      </c>
      <c r="F13">
        <v>2.4</v>
      </c>
      <c r="G13">
        <f t="shared" si="0"/>
        <v>2.25</v>
      </c>
    </row>
    <row r="14" spans="1:7" x14ac:dyDescent="0.3">
      <c r="A14" s="14" t="s">
        <v>179</v>
      </c>
      <c r="B14" s="14" t="s">
        <v>33</v>
      </c>
      <c r="C14">
        <v>2.1</v>
      </c>
      <c r="D14" s="14" t="s">
        <v>129</v>
      </c>
      <c r="E14" s="14" t="s">
        <v>136</v>
      </c>
      <c r="F14">
        <v>1.9</v>
      </c>
      <c r="G14">
        <f t="shared" si="0"/>
        <v>2</v>
      </c>
    </row>
    <row r="15" spans="1:7" x14ac:dyDescent="0.3">
      <c r="A15" s="14" t="s">
        <v>115</v>
      </c>
      <c r="B15" s="14" t="s">
        <v>36</v>
      </c>
      <c r="C15">
        <v>2</v>
      </c>
      <c r="D15" s="14" t="s">
        <v>132</v>
      </c>
      <c r="E15" s="14" t="s">
        <v>145</v>
      </c>
      <c r="F15">
        <v>2.1</v>
      </c>
      <c r="G15">
        <f t="shared" si="0"/>
        <v>2.0499999999999998</v>
      </c>
    </row>
    <row r="16" spans="1:7" x14ac:dyDescent="0.3">
      <c r="A16" s="14" t="s">
        <v>117</v>
      </c>
      <c r="B16" s="14" t="s">
        <v>41</v>
      </c>
      <c r="C16">
        <v>1.9</v>
      </c>
      <c r="D16" s="14" t="s">
        <v>123</v>
      </c>
      <c r="E16" s="14" t="s">
        <v>133</v>
      </c>
      <c r="F16">
        <v>1.9</v>
      </c>
      <c r="G16">
        <f t="shared" si="0"/>
        <v>1.9</v>
      </c>
    </row>
    <row r="17" spans="1:7" x14ac:dyDescent="0.3">
      <c r="A17" s="14" t="s">
        <v>117</v>
      </c>
      <c r="B17" s="14" t="s">
        <v>39</v>
      </c>
      <c r="C17">
        <v>1.9</v>
      </c>
      <c r="D17" s="14" t="s">
        <v>135</v>
      </c>
      <c r="E17" s="14" t="s">
        <v>136</v>
      </c>
      <c r="F17">
        <v>2.1</v>
      </c>
      <c r="G17">
        <f t="shared" si="0"/>
        <v>2</v>
      </c>
    </row>
    <row r="18" spans="1:7" x14ac:dyDescent="0.3">
      <c r="A18" s="14" t="s">
        <v>118</v>
      </c>
      <c r="B18" s="14" t="s">
        <v>78</v>
      </c>
      <c r="C18">
        <v>1.9</v>
      </c>
      <c r="D18" s="14" t="s">
        <v>139</v>
      </c>
      <c r="E18" s="14" t="s">
        <v>135</v>
      </c>
      <c r="F18">
        <v>2.1</v>
      </c>
      <c r="G18">
        <f t="shared" si="0"/>
        <v>2</v>
      </c>
    </row>
    <row r="19" spans="1:7" x14ac:dyDescent="0.3">
      <c r="A19" s="14" t="s">
        <v>118</v>
      </c>
      <c r="B19" s="14" t="s">
        <v>77</v>
      </c>
      <c r="C19">
        <v>1.9</v>
      </c>
      <c r="D19" s="14" t="s">
        <v>136</v>
      </c>
      <c r="E19" s="14" t="s">
        <v>136</v>
      </c>
      <c r="F19">
        <v>1.7</v>
      </c>
      <c r="G19">
        <f t="shared" si="0"/>
        <v>1.7999999999999998</v>
      </c>
    </row>
    <row r="20" spans="1:7" x14ac:dyDescent="0.3">
      <c r="A20" s="14" t="s">
        <v>120</v>
      </c>
      <c r="B20" s="14" t="s">
        <v>43</v>
      </c>
      <c r="C20">
        <v>1.8</v>
      </c>
      <c r="D20" s="14" t="s">
        <v>135</v>
      </c>
      <c r="E20" s="14" t="s">
        <v>147</v>
      </c>
      <c r="F20">
        <v>1.5</v>
      </c>
      <c r="G20">
        <f t="shared" si="0"/>
        <v>1.65</v>
      </c>
    </row>
    <row r="21" spans="1:7" x14ac:dyDescent="0.3">
      <c r="A21" s="14" t="s">
        <v>122</v>
      </c>
      <c r="B21" s="14" t="s">
        <v>66</v>
      </c>
      <c r="C21">
        <v>1.8</v>
      </c>
      <c r="D21" s="14" t="s">
        <v>135</v>
      </c>
      <c r="E21" s="14" t="s">
        <v>147</v>
      </c>
      <c r="F21">
        <v>1.7</v>
      </c>
      <c r="G21">
        <f t="shared" si="0"/>
        <v>1.75</v>
      </c>
    </row>
    <row r="22" spans="1:7" x14ac:dyDescent="0.3">
      <c r="A22" s="14" t="s">
        <v>122</v>
      </c>
      <c r="B22" s="14" t="s">
        <v>45</v>
      </c>
      <c r="C22">
        <v>1.8</v>
      </c>
      <c r="D22" s="14" t="s">
        <v>139</v>
      </c>
      <c r="E22" s="14" t="s">
        <v>136</v>
      </c>
      <c r="F22">
        <v>1.8</v>
      </c>
      <c r="G22">
        <f t="shared" si="0"/>
        <v>1.8</v>
      </c>
    </row>
    <row r="23" spans="1:7" x14ac:dyDescent="0.3">
      <c r="A23" s="14" t="s">
        <v>124</v>
      </c>
      <c r="B23" s="14" t="s">
        <v>55</v>
      </c>
      <c r="C23">
        <v>1.8</v>
      </c>
      <c r="D23" s="14" t="s">
        <v>139</v>
      </c>
      <c r="E23" s="14" t="s">
        <v>139</v>
      </c>
      <c r="F23">
        <v>1.9</v>
      </c>
      <c r="G23">
        <f t="shared" si="0"/>
        <v>1.85</v>
      </c>
    </row>
    <row r="24" spans="1:7" x14ac:dyDescent="0.3">
      <c r="A24" s="14" t="s">
        <v>125</v>
      </c>
      <c r="B24" s="14" t="s">
        <v>48</v>
      </c>
      <c r="C24">
        <v>1.8</v>
      </c>
      <c r="D24" s="14" t="s">
        <v>136</v>
      </c>
      <c r="E24" s="14" t="s">
        <v>147</v>
      </c>
      <c r="F24">
        <v>2.6</v>
      </c>
      <c r="G24">
        <f t="shared" si="0"/>
        <v>2.2000000000000002</v>
      </c>
    </row>
    <row r="25" spans="1:7" x14ac:dyDescent="0.3">
      <c r="A25" s="14" t="s">
        <v>148</v>
      </c>
      <c r="B25" s="14" t="s">
        <v>53</v>
      </c>
      <c r="C25">
        <v>1.8</v>
      </c>
      <c r="D25" s="14" t="s">
        <v>149</v>
      </c>
      <c r="E25" s="14" t="s">
        <v>126</v>
      </c>
      <c r="F25">
        <v>1.4</v>
      </c>
      <c r="G25">
        <f t="shared" si="0"/>
        <v>1.6</v>
      </c>
    </row>
    <row r="26" spans="1:7" x14ac:dyDescent="0.3">
      <c r="A26" s="14" t="s">
        <v>148</v>
      </c>
      <c r="B26" s="14" t="s">
        <v>57</v>
      </c>
      <c r="C26">
        <v>1.8</v>
      </c>
      <c r="D26" s="14" t="s">
        <v>135</v>
      </c>
      <c r="E26" s="14" t="s">
        <v>133</v>
      </c>
      <c r="F26">
        <v>2.1</v>
      </c>
      <c r="G26">
        <f t="shared" si="0"/>
        <v>1.9500000000000002</v>
      </c>
    </row>
    <row r="27" spans="1:7" x14ac:dyDescent="0.3">
      <c r="A27" s="14" t="s">
        <v>148</v>
      </c>
      <c r="B27" s="14" t="s">
        <v>50</v>
      </c>
      <c r="C27">
        <v>1.8</v>
      </c>
      <c r="D27" s="14" t="s">
        <v>139</v>
      </c>
      <c r="E27" s="14" t="s">
        <v>139</v>
      </c>
      <c r="F27">
        <v>1.9</v>
      </c>
      <c r="G27">
        <f t="shared" si="0"/>
        <v>1.85</v>
      </c>
    </row>
    <row r="28" spans="1:7" x14ac:dyDescent="0.3">
      <c r="A28" s="14" t="s">
        <v>148</v>
      </c>
      <c r="B28" s="14" t="s">
        <v>79</v>
      </c>
      <c r="C28">
        <v>1.8</v>
      </c>
      <c r="D28" s="14" t="s">
        <v>135</v>
      </c>
      <c r="E28" s="14" t="s">
        <v>142</v>
      </c>
      <c r="F28">
        <v>2.2000000000000002</v>
      </c>
      <c r="G28">
        <f t="shared" si="0"/>
        <v>2</v>
      </c>
    </row>
    <row r="29" spans="1:7" x14ac:dyDescent="0.3">
      <c r="A29" s="14" t="s">
        <v>153</v>
      </c>
      <c r="B29" s="14" t="s">
        <v>80</v>
      </c>
      <c r="C29">
        <v>1.7</v>
      </c>
      <c r="D29" s="14" t="s">
        <v>145</v>
      </c>
      <c r="E29" s="14" t="s">
        <v>135</v>
      </c>
      <c r="F29">
        <v>2</v>
      </c>
      <c r="G29">
        <f t="shared" si="0"/>
        <v>1.85</v>
      </c>
    </row>
    <row r="30" spans="1:7" x14ac:dyDescent="0.3">
      <c r="A30" s="14" t="s">
        <v>130</v>
      </c>
      <c r="B30" s="14" t="s">
        <v>59</v>
      </c>
      <c r="C30">
        <v>1.6</v>
      </c>
      <c r="D30" s="14" t="s">
        <v>139</v>
      </c>
      <c r="E30" s="14" t="s">
        <v>145</v>
      </c>
      <c r="F30">
        <v>1.9</v>
      </c>
      <c r="G30">
        <f t="shared" si="0"/>
        <v>1.75</v>
      </c>
    </row>
    <row r="31" spans="1:7" x14ac:dyDescent="0.3">
      <c r="A31" s="14" t="s">
        <v>131</v>
      </c>
      <c r="B31" s="14" t="s">
        <v>81</v>
      </c>
      <c r="C31">
        <v>1.5</v>
      </c>
      <c r="D31" s="14" t="s">
        <v>149</v>
      </c>
      <c r="E31" s="14" t="s">
        <v>139</v>
      </c>
      <c r="F31">
        <v>2.2000000000000002</v>
      </c>
      <c r="G31">
        <f t="shared" si="0"/>
        <v>1.85</v>
      </c>
    </row>
    <row r="32" spans="1:7" x14ac:dyDescent="0.3">
      <c r="A32" s="14" t="s">
        <v>134</v>
      </c>
      <c r="B32" s="14" t="s">
        <v>64</v>
      </c>
      <c r="C32">
        <v>1.4</v>
      </c>
      <c r="D32" s="14" t="s">
        <v>142</v>
      </c>
      <c r="E32" s="14" t="s">
        <v>145</v>
      </c>
      <c r="F32">
        <v>1.8</v>
      </c>
      <c r="G32">
        <f t="shared" si="0"/>
        <v>1.6</v>
      </c>
    </row>
    <row r="33" spans="1:7" x14ac:dyDescent="0.3">
      <c r="A33" s="14" t="s">
        <v>155</v>
      </c>
      <c r="B33" s="14" t="s">
        <v>102</v>
      </c>
      <c r="C33">
        <v>1.2</v>
      </c>
      <c r="D33" s="14" t="s">
        <v>149</v>
      </c>
      <c r="E33" s="14" t="s">
        <v>145</v>
      </c>
      <c r="F33">
        <v>1.8</v>
      </c>
      <c r="G33">
        <f t="shared" si="0"/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A9B1-48D4-4E18-B07A-251945AA008F}">
  <dimension ref="A1:G33"/>
  <sheetViews>
    <sheetView workbookViewId="0">
      <selection activeCell="N27" sqref="N27"/>
    </sheetView>
  </sheetViews>
  <sheetFormatPr defaultRowHeight="14.4" x14ac:dyDescent="0.3"/>
  <cols>
    <col min="1" max="1" width="10.77734375" bestFit="1" customWidth="1"/>
    <col min="2" max="2" width="12" bestFit="1" customWidth="1"/>
    <col min="3" max="6" width="10.77734375" bestFit="1" customWidth="1"/>
  </cols>
  <sheetData>
    <row r="1" spans="1:7" x14ac:dyDescent="0.3">
      <c r="A1" s="14" t="s">
        <v>85</v>
      </c>
      <c r="B1" s="14" t="s">
        <v>86</v>
      </c>
      <c r="C1">
        <v>2023</v>
      </c>
      <c r="D1" s="14" t="s">
        <v>87</v>
      </c>
      <c r="E1" s="14" t="s">
        <v>88</v>
      </c>
      <c r="F1">
        <v>2022</v>
      </c>
      <c r="G1" t="s">
        <v>301</v>
      </c>
    </row>
    <row r="2" spans="1:7" x14ac:dyDescent="0.3">
      <c r="A2" s="14" t="s">
        <v>89</v>
      </c>
      <c r="B2" s="14" t="s">
        <v>25</v>
      </c>
      <c r="C2">
        <v>2.1</v>
      </c>
      <c r="D2" s="14" t="s">
        <v>137</v>
      </c>
      <c r="E2" s="14" t="s">
        <v>137</v>
      </c>
      <c r="F2">
        <v>1.8</v>
      </c>
      <c r="G2">
        <f>AVERAGE(B2:F2)</f>
        <v>1.9500000000000002</v>
      </c>
    </row>
    <row r="3" spans="1:7" x14ac:dyDescent="0.3">
      <c r="A3" s="14" t="s">
        <v>92</v>
      </c>
      <c r="B3" s="14" t="s">
        <v>76</v>
      </c>
      <c r="C3">
        <v>2.1</v>
      </c>
      <c r="D3" s="14" t="s">
        <v>126</v>
      </c>
      <c r="E3" s="14" t="s">
        <v>136</v>
      </c>
      <c r="F3">
        <v>1.5</v>
      </c>
      <c r="G3">
        <f t="shared" ref="G3:G33" si="0">AVERAGE(B3:F3)</f>
        <v>1.8</v>
      </c>
    </row>
    <row r="4" spans="1:7" x14ac:dyDescent="0.3">
      <c r="A4" s="14" t="s">
        <v>95</v>
      </c>
      <c r="B4" s="14" t="s">
        <v>23</v>
      </c>
      <c r="C4">
        <v>2.1</v>
      </c>
      <c r="D4" s="14" t="s">
        <v>135</v>
      </c>
      <c r="E4" s="14" t="s">
        <v>137</v>
      </c>
      <c r="F4">
        <v>1.5</v>
      </c>
      <c r="G4">
        <f t="shared" si="0"/>
        <v>1.8</v>
      </c>
    </row>
    <row r="5" spans="1:7" x14ac:dyDescent="0.3">
      <c r="A5" s="14" t="s">
        <v>95</v>
      </c>
      <c r="B5" s="14" t="s">
        <v>17</v>
      </c>
      <c r="C5">
        <v>2.1</v>
      </c>
      <c r="D5" s="14" t="s">
        <v>121</v>
      </c>
      <c r="E5" s="14" t="s">
        <v>141</v>
      </c>
      <c r="F5">
        <v>1.9</v>
      </c>
      <c r="G5">
        <f t="shared" si="0"/>
        <v>2</v>
      </c>
    </row>
    <row r="6" spans="1:7" x14ac:dyDescent="0.3">
      <c r="A6" s="14" t="s">
        <v>99</v>
      </c>
      <c r="B6" s="14" t="s">
        <v>21</v>
      </c>
      <c r="C6">
        <v>2.1</v>
      </c>
      <c r="D6" s="14" t="s">
        <v>123</v>
      </c>
      <c r="E6" s="14" t="s">
        <v>147</v>
      </c>
      <c r="F6">
        <v>1.6</v>
      </c>
      <c r="G6">
        <f t="shared" si="0"/>
        <v>1.85</v>
      </c>
    </row>
    <row r="7" spans="1:7" x14ac:dyDescent="0.3">
      <c r="A7" s="14" t="s">
        <v>101</v>
      </c>
      <c r="B7" s="14" t="s">
        <v>65</v>
      </c>
      <c r="C7">
        <v>1.9</v>
      </c>
      <c r="D7" s="14" t="s">
        <v>135</v>
      </c>
      <c r="E7" s="14" t="s">
        <v>136</v>
      </c>
      <c r="F7">
        <v>1.6</v>
      </c>
      <c r="G7">
        <f t="shared" si="0"/>
        <v>1.75</v>
      </c>
    </row>
    <row r="8" spans="1:7" x14ac:dyDescent="0.3">
      <c r="A8" s="14" t="s">
        <v>140</v>
      </c>
      <c r="B8" s="14" t="s">
        <v>20</v>
      </c>
      <c r="C8">
        <v>1.9</v>
      </c>
      <c r="D8" s="14" t="s">
        <v>136</v>
      </c>
      <c r="E8" s="14" t="s">
        <v>135</v>
      </c>
      <c r="F8">
        <v>1.9</v>
      </c>
      <c r="G8">
        <f t="shared" si="0"/>
        <v>1.9</v>
      </c>
    </row>
    <row r="9" spans="1:7" x14ac:dyDescent="0.3">
      <c r="A9" s="14" t="s">
        <v>104</v>
      </c>
      <c r="B9" s="14" t="s">
        <v>83</v>
      </c>
      <c r="C9">
        <v>1.9</v>
      </c>
      <c r="D9" s="14" t="s">
        <v>147</v>
      </c>
      <c r="E9" s="14" t="s">
        <v>137</v>
      </c>
      <c r="F9">
        <v>1.7</v>
      </c>
      <c r="G9">
        <f t="shared" si="0"/>
        <v>1.7999999999999998</v>
      </c>
    </row>
    <row r="10" spans="1:7" x14ac:dyDescent="0.3">
      <c r="A10" s="14" t="s">
        <v>107</v>
      </c>
      <c r="B10" s="14" t="s">
        <v>33</v>
      </c>
      <c r="C10">
        <v>1.9</v>
      </c>
      <c r="D10" s="14" t="s">
        <v>135</v>
      </c>
      <c r="E10" s="14" t="s">
        <v>139</v>
      </c>
      <c r="F10">
        <v>1.4</v>
      </c>
      <c r="G10">
        <f t="shared" si="0"/>
        <v>1.65</v>
      </c>
    </row>
    <row r="11" spans="1:7" x14ac:dyDescent="0.3">
      <c r="A11" s="14" t="s">
        <v>109</v>
      </c>
      <c r="B11" s="14" t="s">
        <v>31</v>
      </c>
      <c r="C11">
        <v>1.9</v>
      </c>
      <c r="D11" s="14" t="s">
        <v>123</v>
      </c>
      <c r="E11" s="14" t="s">
        <v>141</v>
      </c>
      <c r="F11">
        <v>1.9</v>
      </c>
      <c r="G11">
        <f t="shared" si="0"/>
        <v>1.9</v>
      </c>
    </row>
    <row r="12" spans="1:7" x14ac:dyDescent="0.3">
      <c r="A12" s="14" t="s">
        <v>111</v>
      </c>
      <c r="B12" s="14" t="s">
        <v>26</v>
      </c>
      <c r="C12">
        <v>1.8</v>
      </c>
      <c r="D12" s="14" t="s">
        <v>142</v>
      </c>
      <c r="E12" s="14" t="s">
        <v>123</v>
      </c>
      <c r="F12">
        <v>2.1</v>
      </c>
      <c r="G12">
        <f t="shared" si="0"/>
        <v>1.9500000000000002</v>
      </c>
    </row>
    <row r="13" spans="1:7" x14ac:dyDescent="0.3">
      <c r="A13" s="14" t="s">
        <v>113</v>
      </c>
      <c r="B13" s="14" t="s">
        <v>39</v>
      </c>
      <c r="C13">
        <v>1.8</v>
      </c>
      <c r="D13" s="14" t="s">
        <v>135</v>
      </c>
      <c r="E13" s="14" t="s">
        <v>133</v>
      </c>
      <c r="F13">
        <v>1.9</v>
      </c>
      <c r="G13">
        <f t="shared" si="0"/>
        <v>1.85</v>
      </c>
    </row>
    <row r="14" spans="1:7" x14ac:dyDescent="0.3">
      <c r="A14" s="14" t="s">
        <v>179</v>
      </c>
      <c r="B14" s="14" t="s">
        <v>75</v>
      </c>
      <c r="C14">
        <v>1.8</v>
      </c>
      <c r="D14" s="14" t="s">
        <v>133</v>
      </c>
      <c r="E14" s="14" t="s">
        <v>136</v>
      </c>
      <c r="F14">
        <v>1.4</v>
      </c>
      <c r="G14">
        <f t="shared" si="0"/>
        <v>1.6</v>
      </c>
    </row>
    <row r="15" spans="1:7" x14ac:dyDescent="0.3">
      <c r="A15" s="14" t="s">
        <v>179</v>
      </c>
      <c r="B15" s="14" t="s">
        <v>29</v>
      </c>
      <c r="C15">
        <v>1.8</v>
      </c>
      <c r="D15" s="14" t="s">
        <v>136</v>
      </c>
      <c r="E15" s="14" t="s">
        <v>147</v>
      </c>
      <c r="F15">
        <v>1.7</v>
      </c>
      <c r="G15">
        <f t="shared" si="0"/>
        <v>1.75</v>
      </c>
    </row>
    <row r="16" spans="1:7" x14ac:dyDescent="0.3">
      <c r="A16" s="14" t="s">
        <v>179</v>
      </c>
      <c r="B16" s="14" t="s">
        <v>36</v>
      </c>
      <c r="C16">
        <v>1.8</v>
      </c>
      <c r="D16" s="14" t="s">
        <v>129</v>
      </c>
      <c r="E16" s="14" t="s">
        <v>145</v>
      </c>
      <c r="F16">
        <v>1.6</v>
      </c>
      <c r="G16">
        <f t="shared" si="0"/>
        <v>1.7000000000000002</v>
      </c>
    </row>
    <row r="17" spans="1:7" x14ac:dyDescent="0.3">
      <c r="A17" s="14" t="s">
        <v>143</v>
      </c>
      <c r="B17" s="14" t="s">
        <v>78</v>
      </c>
      <c r="C17">
        <v>1.7</v>
      </c>
      <c r="D17" s="14" t="s">
        <v>147</v>
      </c>
      <c r="E17" s="14" t="s">
        <v>139</v>
      </c>
      <c r="F17">
        <v>1.7</v>
      </c>
      <c r="G17">
        <f t="shared" si="0"/>
        <v>1.7</v>
      </c>
    </row>
    <row r="18" spans="1:7" x14ac:dyDescent="0.3">
      <c r="A18" s="14" t="s">
        <v>118</v>
      </c>
      <c r="B18" s="14" t="s">
        <v>43</v>
      </c>
      <c r="C18">
        <v>1.7</v>
      </c>
      <c r="D18" s="14" t="s">
        <v>136</v>
      </c>
      <c r="E18" s="14" t="s">
        <v>133</v>
      </c>
      <c r="F18">
        <v>1.3</v>
      </c>
      <c r="G18">
        <f t="shared" si="0"/>
        <v>1.5</v>
      </c>
    </row>
    <row r="19" spans="1:7" x14ac:dyDescent="0.3">
      <c r="A19" s="14" t="s">
        <v>119</v>
      </c>
      <c r="B19" s="14" t="s">
        <v>53</v>
      </c>
      <c r="C19">
        <v>1.7</v>
      </c>
      <c r="D19" s="14" t="s">
        <v>149</v>
      </c>
      <c r="E19" s="14" t="s">
        <v>129</v>
      </c>
      <c r="F19">
        <v>1.2</v>
      </c>
      <c r="G19">
        <f t="shared" si="0"/>
        <v>1.45</v>
      </c>
    </row>
    <row r="20" spans="1:7" x14ac:dyDescent="0.3">
      <c r="A20" s="14" t="s">
        <v>120</v>
      </c>
      <c r="B20" s="14" t="s">
        <v>48</v>
      </c>
      <c r="C20">
        <v>1.7</v>
      </c>
      <c r="D20" s="14" t="s">
        <v>147</v>
      </c>
      <c r="E20" s="14" t="s">
        <v>147</v>
      </c>
      <c r="F20">
        <v>2</v>
      </c>
      <c r="G20">
        <f t="shared" si="0"/>
        <v>1.85</v>
      </c>
    </row>
    <row r="21" spans="1:7" x14ac:dyDescent="0.3">
      <c r="A21" s="14" t="s">
        <v>122</v>
      </c>
      <c r="B21" s="14" t="s">
        <v>41</v>
      </c>
      <c r="C21">
        <v>1.6</v>
      </c>
      <c r="D21" s="14" t="s">
        <v>136</v>
      </c>
      <c r="E21" s="14" t="s">
        <v>141</v>
      </c>
      <c r="F21">
        <v>1.6</v>
      </c>
      <c r="G21">
        <f t="shared" si="0"/>
        <v>1.6</v>
      </c>
    </row>
    <row r="22" spans="1:7" x14ac:dyDescent="0.3">
      <c r="A22" s="14" t="s">
        <v>146</v>
      </c>
      <c r="B22" s="14" t="s">
        <v>79</v>
      </c>
      <c r="C22">
        <v>1.5</v>
      </c>
      <c r="D22" s="14" t="s">
        <v>147</v>
      </c>
      <c r="E22" s="14" t="s">
        <v>141</v>
      </c>
      <c r="F22">
        <v>2</v>
      </c>
      <c r="G22">
        <f t="shared" si="0"/>
        <v>1.75</v>
      </c>
    </row>
    <row r="23" spans="1:7" x14ac:dyDescent="0.3">
      <c r="A23" s="14" t="s">
        <v>146</v>
      </c>
      <c r="B23" s="14" t="s">
        <v>45</v>
      </c>
      <c r="C23">
        <v>1.5</v>
      </c>
      <c r="D23" s="14" t="s">
        <v>147</v>
      </c>
      <c r="E23" s="14" t="s">
        <v>141</v>
      </c>
      <c r="F23">
        <v>1.5</v>
      </c>
      <c r="G23">
        <f t="shared" si="0"/>
        <v>1.5</v>
      </c>
    </row>
    <row r="24" spans="1:7" x14ac:dyDescent="0.3">
      <c r="A24" s="14" t="s">
        <v>125</v>
      </c>
      <c r="B24" s="14" t="s">
        <v>77</v>
      </c>
      <c r="C24">
        <v>1.5</v>
      </c>
      <c r="D24" s="14" t="s">
        <v>142</v>
      </c>
      <c r="E24" s="14" t="s">
        <v>142</v>
      </c>
      <c r="F24">
        <v>1.5</v>
      </c>
      <c r="G24">
        <f t="shared" si="0"/>
        <v>1.5</v>
      </c>
    </row>
    <row r="25" spans="1:7" x14ac:dyDescent="0.3">
      <c r="A25" s="14" t="s">
        <v>148</v>
      </c>
      <c r="B25" s="14" t="s">
        <v>57</v>
      </c>
      <c r="C25">
        <v>1.5</v>
      </c>
      <c r="D25" s="14" t="s">
        <v>136</v>
      </c>
      <c r="E25" s="14" t="s">
        <v>149</v>
      </c>
      <c r="F25">
        <v>1.9</v>
      </c>
      <c r="G25">
        <f t="shared" si="0"/>
        <v>1.7</v>
      </c>
    </row>
    <row r="26" spans="1:7" x14ac:dyDescent="0.3">
      <c r="A26" s="14" t="s">
        <v>198</v>
      </c>
      <c r="B26" s="14" t="s">
        <v>50</v>
      </c>
      <c r="C26">
        <v>1.4</v>
      </c>
      <c r="D26" s="14" t="s">
        <v>142</v>
      </c>
      <c r="E26" s="14" t="s">
        <v>145</v>
      </c>
      <c r="F26">
        <v>1.5</v>
      </c>
      <c r="G26">
        <f t="shared" si="0"/>
        <v>1.45</v>
      </c>
    </row>
    <row r="27" spans="1:7" x14ac:dyDescent="0.3">
      <c r="A27" s="14" t="s">
        <v>127</v>
      </c>
      <c r="B27" s="14" t="s">
        <v>55</v>
      </c>
      <c r="C27">
        <v>1.4</v>
      </c>
      <c r="D27" s="14" t="s">
        <v>145</v>
      </c>
      <c r="E27" s="14" t="s">
        <v>141</v>
      </c>
      <c r="F27">
        <v>1.7</v>
      </c>
      <c r="G27">
        <f t="shared" si="0"/>
        <v>1.5499999999999998</v>
      </c>
    </row>
    <row r="28" spans="1:7" x14ac:dyDescent="0.3">
      <c r="A28" s="14" t="s">
        <v>128</v>
      </c>
      <c r="B28" s="14" t="s">
        <v>80</v>
      </c>
      <c r="C28">
        <v>1.4</v>
      </c>
      <c r="D28" s="14" t="s">
        <v>152</v>
      </c>
      <c r="E28" s="14" t="s">
        <v>147</v>
      </c>
      <c r="F28">
        <v>1.8</v>
      </c>
      <c r="G28">
        <f t="shared" si="0"/>
        <v>1.6</v>
      </c>
    </row>
    <row r="29" spans="1:7" x14ac:dyDescent="0.3">
      <c r="A29" s="14" t="s">
        <v>153</v>
      </c>
      <c r="B29" s="14" t="s">
        <v>59</v>
      </c>
      <c r="C29">
        <v>1.3</v>
      </c>
      <c r="D29" s="14" t="s">
        <v>133</v>
      </c>
      <c r="E29" s="14" t="s">
        <v>149</v>
      </c>
      <c r="F29">
        <v>1.6</v>
      </c>
      <c r="G29">
        <f t="shared" si="0"/>
        <v>1.4500000000000002</v>
      </c>
    </row>
    <row r="30" spans="1:7" x14ac:dyDescent="0.3">
      <c r="A30" s="14" t="s">
        <v>130</v>
      </c>
      <c r="B30" s="14" t="s">
        <v>66</v>
      </c>
      <c r="C30">
        <v>1.3</v>
      </c>
      <c r="D30" s="14" t="s">
        <v>152</v>
      </c>
      <c r="E30" s="14" t="s">
        <v>133</v>
      </c>
      <c r="F30">
        <v>1.6</v>
      </c>
      <c r="G30">
        <f t="shared" si="0"/>
        <v>1.4500000000000002</v>
      </c>
    </row>
    <row r="31" spans="1:7" x14ac:dyDescent="0.3">
      <c r="A31" s="14" t="s">
        <v>131</v>
      </c>
      <c r="B31" s="14" t="s">
        <v>64</v>
      </c>
      <c r="C31">
        <v>1.1000000000000001</v>
      </c>
      <c r="D31" s="14" t="s">
        <v>145</v>
      </c>
      <c r="E31" s="14" t="s">
        <v>152</v>
      </c>
      <c r="F31">
        <v>1.5</v>
      </c>
      <c r="G31">
        <f t="shared" si="0"/>
        <v>1.3</v>
      </c>
    </row>
    <row r="32" spans="1:7" x14ac:dyDescent="0.3">
      <c r="A32" s="14" t="s">
        <v>134</v>
      </c>
      <c r="B32" s="14" t="s">
        <v>102</v>
      </c>
      <c r="C32">
        <v>1.1000000000000001</v>
      </c>
      <c r="D32" s="14" t="s">
        <v>152</v>
      </c>
      <c r="E32" s="14" t="s">
        <v>144</v>
      </c>
      <c r="F32">
        <v>1.4</v>
      </c>
      <c r="G32">
        <f t="shared" si="0"/>
        <v>1.25</v>
      </c>
    </row>
    <row r="33" spans="1:7" x14ac:dyDescent="0.3">
      <c r="A33" s="14" t="s">
        <v>155</v>
      </c>
      <c r="B33" s="14" t="s">
        <v>81</v>
      </c>
      <c r="C33">
        <v>0.9</v>
      </c>
      <c r="D33" s="14" t="s">
        <v>154</v>
      </c>
      <c r="E33" s="14" t="s">
        <v>152</v>
      </c>
      <c r="F33">
        <v>1.9</v>
      </c>
      <c r="G33">
        <f t="shared" si="0"/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workbookViewId="0">
      <selection activeCell="B1" sqref="B1"/>
    </sheetView>
  </sheetViews>
  <sheetFormatPr defaultColWidth="18.21875" defaultRowHeight="14.4" x14ac:dyDescent="0.3"/>
  <sheetData>
    <row r="1" spans="1:25" x14ac:dyDescent="0.3">
      <c r="A1" s="1"/>
      <c r="B1" s="1"/>
      <c r="C1" s="1" t="s">
        <v>86</v>
      </c>
      <c r="D1" s="1"/>
      <c r="E1" s="1"/>
      <c r="F1" s="1" t="s">
        <v>0</v>
      </c>
      <c r="G1" s="1" t="s">
        <v>1</v>
      </c>
      <c r="H1" s="1" t="s">
        <v>1</v>
      </c>
      <c r="I1" s="1" t="s">
        <v>67</v>
      </c>
      <c r="J1" s="1" t="s">
        <v>67</v>
      </c>
      <c r="K1" s="1" t="s">
        <v>68</v>
      </c>
      <c r="L1" s="1" t="s">
        <v>68</v>
      </c>
      <c r="M1" s="1" t="s">
        <v>69</v>
      </c>
      <c r="N1" s="1" t="s">
        <v>69</v>
      </c>
      <c r="O1" s="1" t="s">
        <v>2</v>
      </c>
      <c r="P1" s="1" t="s">
        <v>2</v>
      </c>
      <c r="Q1" s="1" t="s">
        <v>70</v>
      </c>
      <c r="R1" s="1" t="s">
        <v>3</v>
      </c>
      <c r="S1" s="1" t="s">
        <v>70</v>
      </c>
      <c r="T1" s="1" t="s">
        <v>70</v>
      </c>
      <c r="U1" s="1" t="s">
        <v>70</v>
      </c>
      <c r="V1" s="1" t="s">
        <v>70</v>
      </c>
      <c r="W1" s="1" t="s">
        <v>70</v>
      </c>
      <c r="X1" s="1" t="s">
        <v>71</v>
      </c>
      <c r="Y1" s="1" t="s">
        <v>82</v>
      </c>
    </row>
    <row r="2" spans="1:25" x14ac:dyDescent="0.3">
      <c r="A2" s="1" t="s">
        <v>4</v>
      </c>
      <c r="B2" s="1" t="s">
        <v>5</v>
      </c>
      <c r="C2" s="1" t="s">
        <v>298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72</v>
      </c>
      <c r="Y2" s="1" t="s">
        <v>84</v>
      </c>
    </row>
    <row r="3" spans="1:25" x14ac:dyDescent="0.3">
      <c r="A3" s="1">
        <v>1</v>
      </c>
      <c r="B3" s="2" t="s">
        <v>16</v>
      </c>
      <c r="C3" s="2" t="s">
        <v>17</v>
      </c>
      <c r="D3" s="2">
        <v>32</v>
      </c>
      <c r="E3" s="2" t="s">
        <v>18</v>
      </c>
      <c r="F3" s="2">
        <v>17</v>
      </c>
      <c r="G3" s="2">
        <v>0</v>
      </c>
      <c r="H3" s="2">
        <v>0</v>
      </c>
      <c r="I3" s="2">
        <v>8</v>
      </c>
      <c r="J3" s="2">
        <v>8</v>
      </c>
      <c r="K3" s="2">
        <v>12</v>
      </c>
      <c r="L3" s="2">
        <v>11</v>
      </c>
      <c r="M3" s="2">
        <v>14</v>
      </c>
      <c r="N3" s="2">
        <v>12</v>
      </c>
      <c r="O3" s="2">
        <v>8</v>
      </c>
      <c r="P3" s="2">
        <v>4</v>
      </c>
      <c r="Q3" s="2">
        <v>42</v>
      </c>
      <c r="R3" s="2">
        <v>35</v>
      </c>
      <c r="S3" s="2">
        <v>55</v>
      </c>
      <c r="T3" s="3">
        <v>0.83299999999999996</v>
      </c>
      <c r="U3" s="2">
        <v>33</v>
      </c>
      <c r="V3" s="2">
        <v>33</v>
      </c>
      <c r="W3" s="3">
        <v>1</v>
      </c>
      <c r="X3">
        <f>R3*3+V3</f>
        <v>138</v>
      </c>
      <c r="Y3" cm="1">
        <f t="array" ref="Y3:Y31">R3:R31*3</f>
        <v>105</v>
      </c>
    </row>
    <row r="4" spans="1:25" x14ac:dyDescent="0.3">
      <c r="A4" s="1">
        <v>2</v>
      </c>
      <c r="B4" s="2" t="s">
        <v>19</v>
      </c>
      <c r="C4" s="2" t="s">
        <v>20</v>
      </c>
      <c r="D4" s="2">
        <v>29</v>
      </c>
      <c r="E4" s="2" t="s">
        <v>18</v>
      </c>
      <c r="F4" s="2">
        <v>17</v>
      </c>
      <c r="G4" s="2">
        <v>0</v>
      </c>
      <c r="H4" s="2">
        <v>0</v>
      </c>
      <c r="I4" s="2">
        <v>9</v>
      </c>
      <c r="J4" s="2">
        <v>9</v>
      </c>
      <c r="K4" s="2">
        <v>10</v>
      </c>
      <c r="L4" s="2">
        <v>9</v>
      </c>
      <c r="M4" s="2">
        <v>9</v>
      </c>
      <c r="N4" s="2">
        <v>7</v>
      </c>
      <c r="O4" s="2">
        <v>13</v>
      </c>
      <c r="P4" s="2">
        <v>8</v>
      </c>
      <c r="Q4" s="2">
        <v>41</v>
      </c>
      <c r="R4" s="2">
        <v>33</v>
      </c>
      <c r="S4" s="2">
        <v>57</v>
      </c>
      <c r="T4" s="3">
        <v>0.80500000000000005</v>
      </c>
      <c r="U4" s="2">
        <v>36</v>
      </c>
      <c r="V4" s="2">
        <v>35</v>
      </c>
      <c r="W4" s="3">
        <v>0.97199999999999998</v>
      </c>
      <c r="X4">
        <f>R4*3+V4</f>
        <v>134</v>
      </c>
      <c r="Y4">
        <v>99</v>
      </c>
    </row>
    <row r="5" spans="1:25" x14ac:dyDescent="0.3">
      <c r="A5" s="1">
        <v>3</v>
      </c>
      <c r="B5" s="2" t="s">
        <v>73</v>
      </c>
      <c r="C5" s="2" t="s">
        <v>21</v>
      </c>
      <c r="D5" s="2">
        <v>28</v>
      </c>
      <c r="E5" s="2" t="s">
        <v>18</v>
      </c>
      <c r="F5" s="2">
        <v>17</v>
      </c>
      <c r="G5" s="2">
        <v>0</v>
      </c>
      <c r="H5" s="2">
        <v>0</v>
      </c>
      <c r="I5" s="2">
        <v>9</v>
      </c>
      <c r="J5" s="2">
        <v>9</v>
      </c>
      <c r="K5" s="2">
        <v>15</v>
      </c>
      <c r="L5" s="2">
        <v>13</v>
      </c>
      <c r="M5" s="2">
        <v>4</v>
      </c>
      <c r="N5" s="2">
        <v>4</v>
      </c>
      <c r="O5" s="2">
        <v>10</v>
      </c>
      <c r="P5" s="2">
        <v>10</v>
      </c>
      <c r="Q5" s="2">
        <v>38</v>
      </c>
      <c r="R5" s="2">
        <v>36</v>
      </c>
      <c r="S5" s="2">
        <v>60</v>
      </c>
      <c r="T5" s="3">
        <v>0.94699999999999995</v>
      </c>
      <c r="U5" s="2">
        <v>52</v>
      </c>
      <c r="V5" s="2">
        <v>49</v>
      </c>
      <c r="W5" s="3">
        <v>0.94199999999999995</v>
      </c>
      <c r="X5">
        <f>R5*3+V5</f>
        <v>157</v>
      </c>
      <c r="Y5">
        <v>108</v>
      </c>
    </row>
    <row r="6" spans="1:25" x14ac:dyDescent="0.3">
      <c r="A6" s="1">
        <v>4</v>
      </c>
      <c r="B6" s="2" t="s">
        <v>22</v>
      </c>
      <c r="C6" s="2" t="s">
        <v>23</v>
      </c>
      <c r="D6" s="2">
        <v>32</v>
      </c>
      <c r="E6" s="2" t="s">
        <v>18</v>
      </c>
      <c r="F6" s="2">
        <v>17</v>
      </c>
      <c r="G6" s="2">
        <v>0</v>
      </c>
      <c r="H6" s="2">
        <v>0</v>
      </c>
      <c r="I6" s="2">
        <v>9</v>
      </c>
      <c r="J6" s="2">
        <v>9</v>
      </c>
      <c r="K6" s="2">
        <v>11</v>
      </c>
      <c r="L6" s="2">
        <v>11</v>
      </c>
      <c r="M6" s="2">
        <v>10</v>
      </c>
      <c r="N6" s="2">
        <v>8</v>
      </c>
      <c r="O6" s="2">
        <v>8</v>
      </c>
      <c r="P6" s="2">
        <v>7</v>
      </c>
      <c r="Q6" s="2">
        <v>38</v>
      </c>
      <c r="R6" s="2">
        <v>35</v>
      </c>
      <c r="S6" s="2">
        <v>55</v>
      </c>
      <c r="T6" s="3">
        <v>0.92100000000000004</v>
      </c>
      <c r="U6" s="2">
        <v>33</v>
      </c>
      <c r="V6" s="2">
        <v>31</v>
      </c>
      <c r="W6" s="3">
        <v>0.93899999999999995</v>
      </c>
      <c r="X6">
        <f t="shared" ref="X6:X31" si="0">R6*3+V6</f>
        <v>136</v>
      </c>
      <c r="Y6">
        <v>105</v>
      </c>
    </row>
    <row r="7" spans="1:25" x14ac:dyDescent="0.3">
      <c r="A7" s="1">
        <v>5</v>
      </c>
      <c r="B7" s="2" t="s">
        <v>24</v>
      </c>
      <c r="C7" s="2" t="s">
        <v>25</v>
      </c>
      <c r="D7" s="2">
        <v>36</v>
      </c>
      <c r="E7" s="2" t="s">
        <v>18</v>
      </c>
      <c r="F7" s="2">
        <v>16</v>
      </c>
      <c r="G7" s="2">
        <v>0</v>
      </c>
      <c r="H7" s="2">
        <v>0</v>
      </c>
      <c r="I7" s="2">
        <v>8</v>
      </c>
      <c r="J7" s="2">
        <v>8</v>
      </c>
      <c r="K7" s="2">
        <v>10</v>
      </c>
      <c r="L7" s="2">
        <v>9</v>
      </c>
      <c r="M7" s="2">
        <v>14</v>
      </c>
      <c r="N7" s="2">
        <v>13</v>
      </c>
      <c r="O7" s="2">
        <v>6</v>
      </c>
      <c r="P7" s="2">
        <v>5</v>
      </c>
      <c r="Q7" s="2">
        <v>38</v>
      </c>
      <c r="R7" s="2">
        <v>35</v>
      </c>
      <c r="S7" s="2">
        <v>55</v>
      </c>
      <c r="T7" s="3">
        <v>0.92100000000000004</v>
      </c>
      <c r="U7" s="2">
        <v>16</v>
      </c>
      <c r="V7" s="2">
        <v>15</v>
      </c>
      <c r="W7" s="3">
        <v>0.93799999999999994</v>
      </c>
      <c r="X7">
        <f t="shared" si="0"/>
        <v>120</v>
      </c>
      <c r="Y7">
        <v>105</v>
      </c>
    </row>
    <row r="8" spans="1:25" x14ac:dyDescent="0.3">
      <c r="A8" s="1">
        <v>6</v>
      </c>
      <c r="B8" s="2" t="s">
        <v>74</v>
      </c>
      <c r="C8" s="2" t="s">
        <v>26</v>
      </c>
      <c r="D8" s="2">
        <v>34</v>
      </c>
      <c r="E8" s="2" t="s">
        <v>18</v>
      </c>
      <c r="F8" s="2">
        <v>17</v>
      </c>
      <c r="G8" s="2">
        <v>0</v>
      </c>
      <c r="H8" s="2">
        <v>0</v>
      </c>
      <c r="I8" s="2">
        <v>10</v>
      </c>
      <c r="J8" s="2">
        <v>10</v>
      </c>
      <c r="K8" s="2">
        <v>10</v>
      </c>
      <c r="L8" s="2">
        <v>10</v>
      </c>
      <c r="M8" s="2">
        <v>12</v>
      </c>
      <c r="N8" s="2">
        <v>11</v>
      </c>
      <c r="O8" s="2">
        <v>5</v>
      </c>
      <c r="P8" s="2">
        <v>1</v>
      </c>
      <c r="Q8" s="2">
        <v>37</v>
      </c>
      <c r="R8" s="2">
        <v>32</v>
      </c>
      <c r="S8" s="2">
        <v>50</v>
      </c>
      <c r="T8" s="3">
        <v>0.86499999999999999</v>
      </c>
      <c r="U8" s="2">
        <v>52</v>
      </c>
      <c r="V8" s="2">
        <v>51</v>
      </c>
      <c r="W8" s="3">
        <v>0.98099999999999998</v>
      </c>
      <c r="X8">
        <f t="shared" si="0"/>
        <v>147</v>
      </c>
      <c r="Y8">
        <v>96</v>
      </c>
    </row>
    <row r="9" spans="1:25" x14ac:dyDescent="0.3">
      <c r="A9" s="1">
        <v>7</v>
      </c>
      <c r="B9" s="2" t="s">
        <v>27</v>
      </c>
      <c r="C9" s="2" t="s">
        <v>75</v>
      </c>
      <c r="D9" s="2">
        <v>25</v>
      </c>
      <c r="E9" s="2" t="s">
        <v>18</v>
      </c>
      <c r="F9" s="2">
        <v>17</v>
      </c>
      <c r="G9" s="2">
        <v>0</v>
      </c>
      <c r="H9" s="2">
        <v>0</v>
      </c>
      <c r="I9" s="2">
        <v>12</v>
      </c>
      <c r="J9" s="2">
        <v>10</v>
      </c>
      <c r="K9" s="2">
        <v>6</v>
      </c>
      <c r="L9" s="2">
        <v>6</v>
      </c>
      <c r="M9" s="2">
        <v>10</v>
      </c>
      <c r="N9" s="2">
        <v>8</v>
      </c>
      <c r="O9" s="2">
        <v>9</v>
      </c>
      <c r="P9" s="2">
        <v>6</v>
      </c>
      <c r="Q9" s="2">
        <v>37</v>
      </c>
      <c r="R9" s="2">
        <v>30</v>
      </c>
      <c r="S9" s="2">
        <v>55</v>
      </c>
      <c r="T9" s="3">
        <v>0.81100000000000005</v>
      </c>
      <c r="U9" s="2">
        <v>40</v>
      </c>
      <c r="V9" s="2">
        <v>40</v>
      </c>
      <c r="W9" s="3">
        <v>1</v>
      </c>
      <c r="X9">
        <f t="shared" si="0"/>
        <v>130</v>
      </c>
      <c r="Y9">
        <v>90</v>
      </c>
    </row>
    <row r="10" spans="1:25" x14ac:dyDescent="0.3">
      <c r="A10" s="1">
        <v>8</v>
      </c>
      <c r="B10" s="2" t="s">
        <v>28</v>
      </c>
      <c r="C10" s="2" t="s">
        <v>29</v>
      </c>
      <c r="D10" s="2">
        <v>32</v>
      </c>
      <c r="E10" s="2" t="s">
        <v>18</v>
      </c>
      <c r="F10" s="2">
        <v>17</v>
      </c>
      <c r="G10" s="2">
        <v>0</v>
      </c>
      <c r="H10" s="2">
        <v>0</v>
      </c>
      <c r="I10" s="2">
        <v>4</v>
      </c>
      <c r="J10" s="2">
        <v>4</v>
      </c>
      <c r="K10" s="2">
        <v>10</v>
      </c>
      <c r="L10" s="2">
        <v>10</v>
      </c>
      <c r="M10" s="2">
        <v>13</v>
      </c>
      <c r="N10" s="2">
        <v>11</v>
      </c>
      <c r="O10" s="2">
        <v>10</v>
      </c>
      <c r="P10" s="2">
        <v>5</v>
      </c>
      <c r="Q10" s="2">
        <v>37</v>
      </c>
      <c r="R10" s="2">
        <v>30</v>
      </c>
      <c r="S10" s="2">
        <v>56</v>
      </c>
      <c r="T10" s="3">
        <v>0.81100000000000005</v>
      </c>
      <c r="U10" s="2">
        <v>35</v>
      </c>
      <c r="V10" s="2">
        <v>35</v>
      </c>
      <c r="W10" s="3">
        <v>1</v>
      </c>
      <c r="X10">
        <f t="shared" si="0"/>
        <v>125</v>
      </c>
      <c r="Y10">
        <v>90</v>
      </c>
    </row>
    <row r="11" spans="1:25" x14ac:dyDescent="0.3">
      <c r="A11" s="1">
        <v>9</v>
      </c>
      <c r="B11" s="2" t="s">
        <v>30</v>
      </c>
      <c r="C11" s="2" t="s">
        <v>31</v>
      </c>
      <c r="D11" s="2">
        <v>29</v>
      </c>
      <c r="E11" s="2" t="s">
        <v>18</v>
      </c>
      <c r="F11" s="2">
        <v>17</v>
      </c>
      <c r="G11" s="2">
        <v>0</v>
      </c>
      <c r="H11" s="2">
        <v>0</v>
      </c>
      <c r="I11" s="2">
        <v>10</v>
      </c>
      <c r="J11" s="2">
        <v>10</v>
      </c>
      <c r="K11" s="2">
        <v>10</v>
      </c>
      <c r="L11" s="2">
        <v>10</v>
      </c>
      <c r="M11" s="2">
        <v>11</v>
      </c>
      <c r="N11" s="2">
        <v>9</v>
      </c>
      <c r="O11" s="2">
        <v>6</v>
      </c>
      <c r="P11" s="2">
        <v>3</v>
      </c>
      <c r="Q11" s="2">
        <v>37</v>
      </c>
      <c r="R11" s="2">
        <v>32</v>
      </c>
      <c r="S11" s="2">
        <v>54</v>
      </c>
      <c r="T11" s="3">
        <v>0.86499999999999999</v>
      </c>
      <c r="U11" s="2">
        <v>28</v>
      </c>
      <c r="V11" s="2">
        <v>27</v>
      </c>
      <c r="W11" s="3">
        <v>0.96399999999999997</v>
      </c>
      <c r="X11">
        <f t="shared" si="0"/>
        <v>123</v>
      </c>
      <c r="Y11">
        <v>96</v>
      </c>
    </row>
    <row r="12" spans="1:25" x14ac:dyDescent="0.3">
      <c r="A12" s="1">
        <v>10</v>
      </c>
      <c r="B12" s="2" t="s">
        <v>32</v>
      </c>
      <c r="C12" s="2" t="s">
        <v>33</v>
      </c>
      <c r="D12" s="2">
        <v>33</v>
      </c>
      <c r="E12" s="2" t="s">
        <v>18</v>
      </c>
      <c r="F12" s="2">
        <v>15</v>
      </c>
      <c r="G12" s="2">
        <v>0</v>
      </c>
      <c r="H12" s="2">
        <v>0</v>
      </c>
      <c r="I12" s="2">
        <v>8</v>
      </c>
      <c r="J12" s="2">
        <v>8</v>
      </c>
      <c r="K12" s="2">
        <v>7</v>
      </c>
      <c r="L12" s="2">
        <v>7</v>
      </c>
      <c r="M12" s="2">
        <v>13</v>
      </c>
      <c r="N12" s="2">
        <v>10</v>
      </c>
      <c r="O12" s="2">
        <v>8</v>
      </c>
      <c r="P12" s="2">
        <v>8</v>
      </c>
      <c r="Q12" s="2">
        <v>36</v>
      </c>
      <c r="R12" s="2">
        <v>33</v>
      </c>
      <c r="S12" s="2">
        <v>58</v>
      </c>
      <c r="T12" s="3">
        <v>0.91700000000000004</v>
      </c>
      <c r="U12" s="2">
        <v>26</v>
      </c>
      <c r="V12" s="2">
        <v>24</v>
      </c>
      <c r="W12" s="3">
        <v>0.92300000000000004</v>
      </c>
      <c r="X12">
        <f t="shared" si="0"/>
        <v>123</v>
      </c>
      <c r="Y12">
        <v>99</v>
      </c>
    </row>
    <row r="13" spans="1:25" x14ac:dyDescent="0.3">
      <c r="A13" s="1">
        <v>11</v>
      </c>
      <c r="B13" s="2" t="s">
        <v>34</v>
      </c>
      <c r="C13" s="2" t="s">
        <v>76</v>
      </c>
      <c r="D13" s="2">
        <v>28</v>
      </c>
      <c r="E13" s="2" t="s">
        <v>18</v>
      </c>
      <c r="F13" s="2">
        <v>17</v>
      </c>
      <c r="G13" s="2">
        <v>0</v>
      </c>
      <c r="H13" s="2">
        <v>0</v>
      </c>
      <c r="I13" s="2">
        <v>8</v>
      </c>
      <c r="J13" s="2">
        <v>8</v>
      </c>
      <c r="K13" s="2">
        <v>15</v>
      </c>
      <c r="L13" s="2">
        <v>13</v>
      </c>
      <c r="M13" s="2">
        <v>7</v>
      </c>
      <c r="N13" s="2">
        <v>7</v>
      </c>
      <c r="O13" s="2">
        <v>5</v>
      </c>
      <c r="P13" s="2">
        <v>5</v>
      </c>
      <c r="Q13" s="2">
        <v>35</v>
      </c>
      <c r="R13" s="2">
        <v>33</v>
      </c>
      <c r="S13" s="2">
        <v>60</v>
      </c>
      <c r="T13" s="3">
        <v>0.94299999999999995</v>
      </c>
      <c r="U13" s="2">
        <v>38</v>
      </c>
      <c r="V13" s="2">
        <v>38</v>
      </c>
      <c r="W13" s="3">
        <v>1</v>
      </c>
      <c r="X13">
        <f t="shared" si="0"/>
        <v>137</v>
      </c>
      <c r="Y13">
        <v>99</v>
      </c>
    </row>
    <row r="14" spans="1:25" x14ac:dyDescent="0.3">
      <c r="A14" s="1">
        <v>12</v>
      </c>
      <c r="B14" s="2" t="s">
        <v>35</v>
      </c>
      <c r="C14" s="2" t="s">
        <v>36</v>
      </c>
      <c r="D14" s="2">
        <v>29</v>
      </c>
      <c r="E14" s="2" t="s">
        <v>18</v>
      </c>
      <c r="F14" s="2">
        <v>17</v>
      </c>
      <c r="G14" s="2">
        <v>0</v>
      </c>
      <c r="H14" s="2">
        <v>0</v>
      </c>
      <c r="I14" s="2">
        <v>11</v>
      </c>
      <c r="J14" s="2">
        <v>11</v>
      </c>
      <c r="K14" s="2">
        <v>13</v>
      </c>
      <c r="L14" s="2">
        <v>12</v>
      </c>
      <c r="M14" s="2">
        <v>5</v>
      </c>
      <c r="N14" s="2">
        <v>4</v>
      </c>
      <c r="O14" s="2">
        <v>5</v>
      </c>
      <c r="P14" s="2">
        <v>3</v>
      </c>
      <c r="Q14" s="2">
        <v>34</v>
      </c>
      <c r="R14" s="2">
        <v>30</v>
      </c>
      <c r="S14" s="2">
        <v>52</v>
      </c>
      <c r="T14" s="3">
        <v>0.88200000000000001</v>
      </c>
      <c r="U14" s="2">
        <v>31</v>
      </c>
      <c r="V14" s="2">
        <v>29</v>
      </c>
      <c r="W14" s="3">
        <v>0.93500000000000005</v>
      </c>
      <c r="X14">
        <f t="shared" si="0"/>
        <v>119</v>
      </c>
      <c r="Y14">
        <v>90</v>
      </c>
    </row>
    <row r="15" spans="1:25" x14ac:dyDescent="0.3">
      <c r="A15" s="1">
        <v>13</v>
      </c>
      <c r="B15" s="2" t="s">
        <v>37</v>
      </c>
      <c r="C15" s="2" t="s">
        <v>77</v>
      </c>
      <c r="D15" s="2">
        <v>25</v>
      </c>
      <c r="E15" s="2" t="s">
        <v>18</v>
      </c>
      <c r="F15" s="2">
        <v>17</v>
      </c>
      <c r="G15" s="2">
        <v>0</v>
      </c>
      <c r="H15" s="2">
        <v>0</v>
      </c>
      <c r="I15" s="2">
        <v>6</v>
      </c>
      <c r="J15" s="2">
        <v>6</v>
      </c>
      <c r="K15" s="2">
        <v>14</v>
      </c>
      <c r="L15" s="2">
        <v>14</v>
      </c>
      <c r="M15" s="2">
        <v>8</v>
      </c>
      <c r="N15" s="2">
        <v>4</v>
      </c>
      <c r="O15" s="2">
        <v>5</v>
      </c>
      <c r="P15" s="2">
        <v>3</v>
      </c>
      <c r="Q15" s="2">
        <v>33</v>
      </c>
      <c r="R15" s="2">
        <v>27</v>
      </c>
      <c r="S15" s="2">
        <v>53</v>
      </c>
      <c r="T15" s="3">
        <v>0.81799999999999995</v>
      </c>
      <c r="U15" s="2">
        <v>39</v>
      </c>
      <c r="V15" s="2">
        <v>34</v>
      </c>
      <c r="W15" s="3">
        <v>0.872</v>
      </c>
      <c r="X15">
        <f t="shared" si="0"/>
        <v>115</v>
      </c>
      <c r="Y15">
        <v>81</v>
      </c>
    </row>
    <row r="16" spans="1:25" x14ac:dyDescent="0.3">
      <c r="A16" s="1">
        <v>14</v>
      </c>
      <c r="B16" s="2" t="s">
        <v>38</v>
      </c>
      <c r="C16" s="2" t="s">
        <v>39</v>
      </c>
      <c r="D16" s="2">
        <v>23</v>
      </c>
      <c r="E16" s="2" t="s">
        <v>18</v>
      </c>
      <c r="F16" s="2">
        <v>17</v>
      </c>
      <c r="G16" s="2">
        <v>0</v>
      </c>
      <c r="H16" s="2">
        <v>0</v>
      </c>
      <c r="I16" s="2">
        <v>7</v>
      </c>
      <c r="J16" s="2">
        <v>7</v>
      </c>
      <c r="K16" s="2">
        <v>8</v>
      </c>
      <c r="L16" s="2">
        <v>8</v>
      </c>
      <c r="M16" s="2">
        <v>9</v>
      </c>
      <c r="N16" s="2">
        <v>9</v>
      </c>
      <c r="O16" s="2">
        <v>9</v>
      </c>
      <c r="P16" s="2">
        <v>7</v>
      </c>
      <c r="Q16" s="2">
        <v>33</v>
      </c>
      <c r="R16" s="2">
        <v>31</v>
      </c>
      <c r="S16" s="2">
        <v>55</v>
      </c>
      <c r="T16" s="3">
        <v>0.93899999999999995</v>
      </c>
      <c r="U16" s="2">
        <v>35</v>
      </c>
      <c r="V16" s="2">
        <v>35</v>
      </c>
      <c r="W16" s="3">
        <v>1</v>
      </c>
      <c r="X16">
        <f t="shared" si="0"/>
        <v>128</v>
      </c>
      <c r="Y16">
        <v>93</v>
      </c>
    </row>
    <row r="17" spans="1:25" x14ac:dyDescent="0.3">
      <c r="A17" s="1">
        <v>15</v>
      </c>
      <c r="B17" s="2" t="s">
        <v>40</v>
      </c>
      <c r="C17" s="2" t="s">
        <v>41</v>
      </c>
      <c r="D17" s="2">
        <v>39</v>
      </c>
      <c r="E17" s="2" t="s">
        <v>18</v>
      </c>
      <c r="F17" s="2">
        <v>17</v>
      </c>
      <c r="G17" s="2">
        <v>0</v>
      </c>
      <c r="H17" s="2">
        <v>0</v>
      </c>
      <c r="I17" s="2">
        <v>6</v>
      </c>
      <c r="J17" s="2">
        <v>6</v>
      </c>
      <c r="K17" s="2">
        <v>8</v>
      </c>
      <c r="L17" s="2">
        <v>7</v>
      </c>
      <c r="M17" s="2">
        <v>7</v>
      </c>
      <c r="N17" s="2">
        <v>6</v>
      </c>
      <c r="O17" s="2">
        <v>12</v>
      </c>
      <c r="P17" s="2">
        <v>9</v>
      </c>
      <c r="Q17" s="2">
        <v>33</v>
      </c>
      <c r="R17" s="2">
        <v>28</v>
      </c>
      <c r="S17" s="2">
        <v>62</v>
      </c>
      <c r="T17" s="3">
        <v>0.84799999999999998</v>
      </c>
      <c r="U17" s="2">
        <v>23</v>
      </c>
      <c r="V17" s="2">
        <v>22</v>
      </c>
      <c r="W17" s="3">
        <v>0.95699999999999996</v>
      </c>
      <c r="X17">
        <f t="shared" si="0"/>
        <v>106</v>
      </c>
      <c r="Y17">
        <v>84</v>
      </c>
    </row>
    <row r="18" spans="1:25" x14ac:dyDescent="0.3">
      <c r="A18" s="1">
        <v>16</v>
      </c>
      <c r="B18" s="2" t="s">
        <v>42</v>
      </c>
      <c r="C18" s="2" t="s">
        <v>43</v>
      </c>
      <c r="D18" s="2">
        <v>28</v>
      </c>
      <c r="E18" s="2" t="s">
        <v>18</v>
      </c>
      <c r="F18" s="2">
        <v>17</v>
      </c>
      <c r="G18" s="2">
        <v>0</v>
      </c>
      <c r="H18" s="2">
        <v>0</v>
      </c>
      <c r="I18" s="2">
        <v>9</v>
      </c>
      <c r="J18" s="2">
        <v>9</v>
      </c>
      <c r="K18" s="2">
        <v>8</v>
      </c>
      <c r="L18" s="2">
        <v>7</v>
      </c>
      <c r="M18" s="2">
        <v>7</v>
      </c>
      <c r="N18" s="2">
        <v>7</v>
      </c>
      <c r="O18" s="2">
        <v>8</v>
      </c>
      <c r="P18" s="2">
        <v>7</v>
      </c>
      <c r="Q18" s="2">
        <v>32</v>
      </c>
      <c r="R18" s="2">
        <v>30</v>
      </c>
      <c r="S18" s="2">
        <v>61</v>
      </c>
      <c r="T18" s="3">
        <v>0.93799999999999994</v>
      </c>
      <c r="U18" s="2">
        <v>46</v>
      </c>
      <c r="V18" s="2">
        <v>45</v>
      </c>
      <c r="W18" s="3">
        <v>0.97799999999999998</v>
      </c>
      <c r="X18">
        <f t="shared" si="0"/>
        <v>135</v>
      </c>
      <c r="Y18">
        <v>90</v>
      </c>
    </row>
    <row r="19" spans="1:25" x14ac:dyDescent="0.3">
      <c r="A19" s="1">
        <v>17</v>
      </c>
      <c r="B19" s="2" t="s">
        <v>44</v>
      </c>
      <c r="C19" s="2" t="s">
        <v>45</v>
      </c>
      <c r="D19" s="2">
        <v>24</v>
      </c>
      <c r="E19" s="2" t="s">
        <v>18</v>
      </c>
      <c r="F19" s="2">
        <v>17</v>
      </c>
      <c r="G19" s="2">
        <v>0</v>
      </c>
      <c r="H19" s="2">
        <v>0</v>
      </c>
      <c r="I19" s="2">
        <v>5</v>
      </c>
      <c r="J19" s="2">
        <v>5</v>
      </c>
      <c r="K19" s="2">
        <v>6</v>
      </c>
      <c r="L19" s="2">
        <v>6</v>
      </c>
      <c r="M19" s="2">
        <v>8</v>
      </c>
      <c r="N19" s="2">
        <v>8</v>
      </c>
      <c r="O19" s="2">
        <v>12</v>
      </c>
      <c r="P19" s="2">
        <v>7</v>
      </c>
      <c r="Q19" s="2">
        <v>31</v>
      </c>
      <c r="R19" s="2">
        <v>26</v>
      </c>
      <c r="S19" s="2">
        <v>56</v>
      </c>
      <c r="T19" s="3">
        <v>0.83899999999999997</v>
      </c>
      <c r="U19" s="2">
        <v>40</v>
      </c>
      <c r="V19" s="2">
        <v>40</v>
      </c>
      <c r="W19" s="3">
        <v>1</v>
      </c>
      <c r="X19">
        <f t="shared" si="0"/>
        <v>118</v>
      </c>
      <c r="Y19">
        <v>78</v>
      </c>
    </row>
    <row r="20" spans="1:25" x14ac:dyDescent="0.3">
      <c r="A20" s="1">
        <v>18</v>
      </c>
      <c r="B20" s="2" t="s">
        <v>46</v>
      </c>
      <c r="C20" s="2" t="s">
        <v>78</v>
      </c>
      <c r="D20" s="2">
        <v>27</v>
      </c>
      <c r="E20" s="2" t="s">
        <v>18</v>
      </c>
      <c r="F20" s="2">
        <v>17</v>
      </c>
      <c r="G20" s="2">
        <v>0</v>
      </c>
      <c r="H20" s="2">
        <v>0</v>
      </c>
      <c r="I20" s="2">
        <v>8</v>
      </c>
      <c r="J20" s="2">
        <v>8</v>
      </c>
      <c r="K20" s="2">
        <v>12</v>
      </c>
      <c r="L20" s="2">
        <v>12</v>
      </c>
      <c r="M20" s="2">
        <v>3</v>
      </c>
      <c r="N20" s="2">
        <v>2</v>
      </c>
      <c r="O20" s="2">
        <v>8</v>
      </c>
      <c r="P20" s="2">
        <v>7</v>
      </c>
      <c r="Q20" s="2">
        <v>31</v>
      </c>
      <c r="R20" s="2">
        <v>29</v>
      </c>
      <c r="S20" s="2">
        <v>57</v>
      </c>
      <c r="T20" s="3">
        <v>0.93500000000000005</v>
      </c>
      <c r="U20" s="2">
        <v>33</v>
      </c>
      <c r="V20" s="2">
        <v>33</v>
      </c>
      <c r="W20" s="3">
        <v>1</v>
      </c>
      <c r="X20">
        <f t="shared" si="0"/>
        <v>120</v>
      </c>
      <c r="Y20">
        <v>87</v>
      </c>
    </row>
    <row r="21" spans="1:25" x14ac:dyDescent="0.3">
      <c r="A21" s="1">
        <v>19</v>
      </c>
      <c r="B21" s="2" t="s">
        <v>47</v>
      </c>
      <c r="C21" s="2" t="s">
        <v>48</v>
      </c>
      <c r="D21" s="2">
        <v>32</v>
      </c>
      <c r="E21" s="2" t="s">
        <v>18</v>
      </c>
      <c r="F21" s="2">
        <v>17</v>
      </c>
      <c r="G21" s="2">
        <v>0</v>
      </c>
      <c r="H21" s="2">
        <v>0</v>
      </c>
      <c r="I21" s="2">
        <v>9</v>
      </c>
      <c r="J21" s="2">
        <v>9</v>
      </c>
      <c r="K21" s="2">
        <v>7</v>
      </c>
      <c r="L21" s="2">
        <v>7</v>
      </c>
      <c r="M21" s="2">
        <v>8</v>
      </c>
      <c r="N21" s="2">
        <v>7</v>
      </c>
      <c r="O21" s="2">
        <v>7</v>
      </c>
      <c r="P21" s="2">
        <v>6</v>
      </c>
      <c r="Q21" s="2">
        <v>31</v>
      </c>
      <c r="R21" s="2">
        <v>29</v>
      </c>
      <c r="S21" s="2">
        <v>57</v>
      </c>
      <c r="T21" s="3">
        <v>0.93500000000000005</v>
      </c>
      <c r="U21" s="2">
        <v>28</v>
      </c>
      <c r="V21" s="2">
        <v>27</v>
      </c>
      <c r="W21" s="3">
        <v>0.96399999999999997</v>
      </c>
      <c r="X21">
        <f t="shared" si="0"/>
        <v>114</v>
      </c>
      <c r="Y21">
        <v>87</v>
      </c>
    </row>
    <row r="22" spans="1:25" x14ac:dyDescent="0.3">
      <c r="A22" s="1">
        <v>20</v>
      </c>
      <c r="B22" s="2" t="s">
        <v>49</v>
      </c>
      <c r="C22" s="2" t="s">
        <v>50</v>
      </c>
      <c r="D22" s="2">
        <v>29</v>
      </c>
      <c r="E22" s="2" t="s">
        <v>18</v>
      </c>
      <c r="F22" s="2">
        <v>17</v>
      </c>
      <c r="G22" s="2">
        <v>1</v>
      </c>
      <c r="H22" s="2">
        <v>1</v>
      </c>
      <c r="I22" s="2">
        <v>7</v>
      </c>
      <c r="J22" s="2">
        <v>7</v>
      </c>
      <c r="K22" s="2">
        <v>9</v>
      </c>
      <c r="L22" s="2">
        <v>9</v>
      </c>
      <c r="M22" s="2">
        <v>6</v>
      </c>
      <c r="N22" s="2">
        <v>3</v>
      </c>
      <c r="O22" s="2">
        <v>7</v>
      </c>
      <c r="P22" s="2">
        <v>4</v>
      </c>
      <c r="Q22" s="2">
        <v>30</v>
      </c>
      <c r="R22" s="2">
        <v>24</v>
      </c>
      <c r="S22" s="2">
        <v>54</v>
      </c>
      <c r="T22" s="3">
        <v>0.8</v>
      </c>
      <c r="U22" s="2">
        <v>38</v>
      </c>
      <c r="V22" s="2">
        <v>36</v>
      </c>
      <c r="W22" s="3">
        <v>0.94699999999999995</v>
      </c>
      <c r="X22">
        <f t="shared" si="0"/>
        <v>108</v>
      </c>
      <c r="Y22">
        <v>72</v>
      </c>
    </row>
    <row r="23" spans="1:25" x14ac:dyDescent="0.3">
      <c r="A23" s="1">
        <v>21</v>
      </c>
      <c r="B23" s="2" t="s">
        <v>51</v>
      </c>
      <c r="C23" s="2" t="s">
        <v>79</v>
      </c>
      <c r="D23" s="2">
        <v>28</v>
      </c>
      <c r="E23" s="2" t="s">
        <v>18</v>
      </c>
      <c r="F23" s="2">
        <v>17</v>
      </c>
      <c r="G23" s="2">
        <v>0</v>
      </c>
      <c r="H23" s="2">
        <v>0</v>
      </c>
      <c r="I23" s="2">
        <v>10</v>
      </c>
      <c r="J23" s="2">
        <v>10</v>
      </c>
      <c r="K23" s="2">
        <v>7</v>
      </c>
      <c r="L23" s="2">
        <v>6</v>
      </c>
      <c r="M23" s="2">
        <v>10</v>
      </c>
      <c r="N23" s="2">
        <v>9</v>
      </c>
      <c r="O23" s="2">
        <v>3</v>
      </c>
      <c r="P23" s="2">
        <v>1</v>
      </c>
      <c r="Q23" s="2">
        <v>30</v>
      </c>
      <c r="R23" s="2">
        <v>26</v>
      </c>
      <c r="S23" s="2">
        <v>54</v>
      </c>
      <c r="T23" s="3">
        <v>0.86699999999999999</v>
      </c>
      <c r="U23" s="2">
        <v>32</v>
      </c>
      <c r="V23" s="2">
        <v>32</v>
      </c>
      <c r="W23" s="3">
        <v>1</v>
      </c>
      <c r="X23">
        <f t="shared" si="0"/>
        <v>110</v>
      </c>
      <c r="Y23">
        <v>78</v>
      </c>
    </row>
    <row r="24" spans="1:25" x14ac:dyDescent="0.3">
      <c r="A24" s="1">
        <v>22</v>
      </c>
      <c r="B24" s="2" t="s">
        <v>52</v>
      </c>
      <c r="C24" s="2" t="s">
        <v>53</v>
      </c>
      <c r="D24" s="2">
        <v>39</v>
      </c>
      <c r="E24" s="2" t="s">
        <v>18</v>
      </c>
      <c r="F24" s="2">
        <v>17</v>
      </c>
      <c r="G24" s="2">
        <v>0</v>
      </c>
      <c r="H24" s="2">
        <v>0</v>
      </c>
      <c r="I24" s="2">
        <v>9</v>
      </c>
      <c r="J24" s="2">
        <v>9</v>
      </c>
      <c r="K24" s="2">
        <v>9</v>
      </c>
      <c r="L24" s="2">
        <v>9</v>
      </c>
      <c r="M24" s="2">
        <v>6</v>
      </c>
      <c r="N24" s="2">
        <v>6</v>
      </c>
      <c r="O24" s="2">
        <v>6</v>
      </c>
      <c r="P24" s="2">
        <v>5</v>
      </c>
      <c r="Q24" s="2">
        <v>30</v>
      </c>
      <c r="R24" s="2">
        <v>29</v>
      </c>
      <c r="S24" s="2">
        <v>53</v>
      </c>
      <c r="T24" s="3">
        <v>0.96699999999999997</v>
      </c>
      <c r="U24" s="2">
        <v>30</v>
      </c>
      <c r="V24" s="2">
        <v>28</v>
      </c>
      <c r="W24" s="3">
        <v>0.93300000000000005</v>
      </c>
      <c r="X24">
        <f t="shared" si="0"/>
        <v>115</v>
      </c>
      <c r="Y24">
        <v>87</v>
      </c>
    </row>
    <row r="25" spans="1:25" x14ac:dyDescent="0.3">
      <c r="A25" s="1">
        <v>23</v>
      </c>
      <c r="B25" s="2" t="s">
        <v>54</v>
      </c>
      <c r="C25" s="2" t="s">
        <v>55</v>
      </c>
      <c r="D25" s="2">
        <v>26</v>
      </c>
      <c r="E25" s="2" t="s">
        <v>18</v>
      </c>
      <c r="F25" s="2">
        <v>17</v>
      </c>
      <c r="G25" s="2">
        <v>0</v>
      </c>
      <c r="H25" s="2">
        <v>0</v>
      </c>
      <c r="I25" s="2">
        <v>4</v>
      </c>
      <c r="J25" s="2">
        <v>4</v>
      </c>
      <c r="K25" s="2">
        <v>13</v>
      </c>
      <c r="L25" s="2">
        <v>12</v>
      </c>
      <c r="M25" s="2">
        <v>6</v>
      </c>
      <c r="N25" s="2">
        <v>4</v>
      </c>
      <c r="O25" s="2">
        <v>6</v>
      </c>
      <c r="P25" s="2">
        <v>4</v>
      </c>
      <c r="Q25" s="2">
        <v>29</v>
      </c>
      <c r="R25" s="2">
        <v>24</v>
      </c>
      <c r="S25" s="2">
        <v>54</v>
      </c>
      <c r="T25" s="3">
        <v>0.82799999999999996</v>
      </c>
      <c r="U25" s="2">
        <v>50</v>
      </c>
      <c r="V25" s="2">
        <v>49</v>
      </c>
      <c r="W25" s="3">
        <v>0.98</v>
      </c>
      <c r="X25">
        <f t="shared" si="0"/>
        <v>121</v>
      </c>
      <c r="Y25">
        <v>72</v>
      </c>
    </row>
    <row r="26" spans="1:25" x14ac:dyDescent="0.3">
      <c r="A26" s="1">
        <v>24</v>
      </c>
      <c r="B26" s="2" t="s">
        <v>56</v>
      </c>
      <c r="C26" s="2" t="s">
        <v>57</v>
      </c>
      <c r="D26" s="2">
        <v>28</v>
      </c>
      <c r="E26" s="2" t="s">
        <v>18</v>
      </c>
      <c r="F26" s="2">
        <v>15</v>
      </c>
      <c r="G26" s="2">
        <v>0</v>
      </c>
      <c r="H26" s="2">
        <v>0</v>
      </c>
      <c r="I26" s="2">
        <v>6</v>
      </c>
      <c r="J26" s="2">
        <v>6</v>
      </c>
      <c r="K26" s="2">
        <v>7</v>
      </c>
      <c r="L26" s="2">
        <v>7</v>
      </c>
      <c r="M26" s="2">
        <v>9</v>
      </c>
      <c r="N26" s="2">
        <v>7</v>
      </c>
      <c r="O26" s="2">
        <v>7</v>
      </c>
      <c r="P26" s="2">
        <v>5</v>
      </c>
      <c r="Q26" s="2">
        <v>29</v>
      </c>
      <c r="R26" s="2">
        <v>25</v>
      </c>
      <c r="S26" s="2">
        <v>56</v>
      </c>
      <c r="T26" s="3">
        <v>0.86199999999999999</v>
      </c>
      <c r="U26" s="2">
        <v>20</v>
      </c>
      <c r="V26" s="2">
        <v>17</v>
      </c>
      <c r="W26" s="3">
        <v>0.85</v>
      </c>
      <c r="X26">
        <f t="shared" si="0"/>
        <v>92</v>
      </c>
      <c r="Y26">
        <v>75</v>
      </c>
    </row>
    <row r="27" spans="1:25" x14ac:dyDescent="0.3">
      <c r="A27" s="1">
        <v>25</v>
      </c>
      <c r="B27" s="2" t="s">
        <v>58</v>
      </c>
      <c r="C27" s="2" t="s">
        <v>59</v>
      </c>
      <c r="D27" s="2">
        <v>28</v>
      </c>
      <c r="E27" s="2" t="s">
        <v>18</v>
      </c>
      <c r="F27" s="2">
        <v>17</v>
      </c>
      <c r="G27" s="2">
        <v>0</v>
      </c>
      <c r="H27" s="2">
        <v>0</v>
      </c>
      <c r="I27" s="2">
        <v>6</v>
      </c>
      <c r="J27" s="2">
        <v>6</v>
      </c>
      <c r="K27" s="2">
        <v>7</v>
      </c>
      <c r="L27" s="2">
        <v>7</v>
      </c>
      <c r="M27" s="2">
        <v>8</v>
      </c>
      <c r="N27" s="2">
        <v>6</v>
      </c>
      <c r="O27" s="2">
        <v>7</v>
      </c>
      <c r="P27" s="2">
        <v>5</v>
      </c>
      <c r="Q27" s="2">
        <v>28</v>
      </c>
      <c r="R27" s="2">
        <v>24</v>
      </c>
      <c r="S27" s="2">
        <v>57</v>
      </c>
      <c r="T27" s="3">
        <v>0.85699999999999998</v>
      </c>
      <c r="U27" s="2">
        <v>59</v>
      </c>
      <c r="V27" s="2">
        <v>58</v>
      </c>
      <c r="W27" s="3">
        <v>0.98299999999999998</v>
      </c>
      <c r="X27">
        <f t="shared" si="0"/>
        <v>130</v>
      </c>
      <c r="Y27">
        <v>72</v>
      </c>
    </row>
    <row r="28" spans="1:25" x14ac:dyDescent="0.3">
      <c r="A28" s="1">
        <v>26</v>
      </c>
      <c r="B28" s="2" t="s">
        <v>60</v>
      </c>
      <c r="C28" s="2" t="s">
        <v>83</v>
      </c>
      <c r="D28" s="2">
        <v>29</v>
      </c>
      <c r="E28" s="2" t="s">
        <v>18</v>
      </c>
      <c r="F28" s="2">
        <v>12</v>
      </c>
      <c r="G28" s="2">
        <v>0</v>
      </c>
      <c r="H28" s="2">
        <v>0</v>
      </c>
      <c r="I28" s="2">
        <v>10</v>
      </c>
      <c r="J28" s="2">
        <v>10</v>
      </c>
      <c r="K28" s="2">
        <v>10</v>
      </c>
      <c r="L28" s="2">
        <v>10</v>
      </c>
      <c r="M28" s="2">
        <v>2</v>
      </c>
      <c r="N28" s="2">
        <v>2</v>
      </c>
      <c r="O28" s="2">
        <v>6</v>
      </c>
      <c r="P28" s="2">
        <v>5</v>
      </c>
      <c r="Q28" s="2">
        <v>28</v>
      </c>
      <c r="R28" s="2">
        <v>27</v>
      </c>
      <c r="S28" s="2">
        <v>54</v>
      </c>
      <c r="T28" s="3">
        <v>0.96399999999999997</v>
      </c>
      <c r="U28" s="2">
        <v>22</v>
      </c>
      <c r="V28" s="2">
        <v>21</v>
      </c>
      <c r="W28" s="3">
        <v>0.95499999999999996</v>
      </c>
      <c r="X28">
        <f t="shared" si="0"/>
        <v>102</v>
      </c>
      <c r="Y28">
        <v>81</v>
      </c>
    </row>
    <row r="29" spans="1:25" x14ac:dyDescent="0.3">
      <c r="A29" s="1">
        <v>27</v>
      </c>
      <c r="B29" s="2" t="s">
        <v>61</v>
      </c>
      <c r="C29" s="2" t="s">
        <v>80</v>
      </c>
      <c r="D29" s="2">
        <v>24</v>
      </c>
      <c r="E29" s="2" t="s">
        <v>18</v>
      </c>
      <c r="F29" s="2">
        <v>17</v>
      </c>
      <c r="G29" s="2">
        <v>0</v>
      </c>
      <c r="H29" s="2">
        <v>0</v>
      </c>
      <c r="I29" s="2">
        <v>7</v>
      </c>
      <c r="J29" s="2">
        <v>7</v>
      </c>
      <c r="K29" s="2">
        <v>9</v>
      </c>
      <c r="L29" s="2">
        <v>8</v>
      </c>
      <c r="M29" s="2">
        <v>6</v>
      </c>
      <c r="N29" s="2">
        <v>4</v>
      </c>
      <c r="O29" s="2">
        <v>3</v>
      </c>
      <c r="P29" s="2">
        <v>2</v>
      </c>
      <c r="Q29" s="2">
        <v>25</v>
      </c>
      <c r="R29" s="2">
        <v>21</v>
      </c>
      <c r="S29" s="2">
        <v>57</v>
      </c>
      <c r="T29" s="3">
        <v>0.84</v>
      </c>
      <c r="U29" s="2">
        <v>61</v>
      </c>
      <c r="V29" s="2">
        <v>60</v>
      </c>
      <c r="W29" s="3">
        <v>0.98399999999999999</v>
      </c>
      <c r="X29">
        <f t="shared" si="0"/>
        <v>123</v>
      </c>
      <c r="Y29">
        <v>63</v>
      </c>
    </row>
    <row r="30" spans="1:25" x14ac:dyDescent="0.3">
      <c r="A30" s="1">
        <v>28</v>
      </c>
      <c r="B30" s="2" t="s">
        <v>62</v>
      </c>
      <c r="C30" s="2" t="s">
        <v>81</v>
      </c>
      <c r="D30" s="2">
        <v>24</v>
      </c>
      <c r="E30" s="2" t="s">
        <v>18</v>
      </c>
      <c r="F30" s="2">
        <v>17</v>
      </c>
      <c r="G30" s="2">
        <v>0</v>
      </c>
      <c r="H30" s="2">
        <v>0</v>
      </c>
      <c r="I30" s="2">
        <v>4</v>
      </c>
      <c r="J30" s="2">
        <v>4</v>
      </c>
      <c r="K30" s="2">
        <v>7</v>
      </c>
      <c r="L30" s="2">
        <v>5</v>
      </c>
      <c r="M30" s="2">
        <v>10</v>
      </c>
      <c r="N30" s="2">
        <v>5</v>
      </c>
      <c r="O30" s="2">
        <v>4</v>
      </c>
      <c r="P30" s="2">
        <v>2</v>
      </c>
      <c r="Q30" s="2">
        <v>25</v>
      </c>
      <c r="R30" s="2">
        <v>16</v>
      </c>
      <c r="S30" s="2">
        <v>56</v>
      </c>
      <c r="T30" s="3">
        <v>0.64</v>
      </c>
      <c r="U30" s="2">
        <v>25</v>
      </c>
      <c r="V30" s="2">
        <v>24</v>
      </c>
      <c r="W30" s="3">
        <v>0.96</v>
      </c>
      <c r="X30">
        <f t="shared" si="0"/>
        <v>72</v>
      </c>
      <c r="Y30">
        <v>48</v>
      </c>
    </row>
    <row r="31" spans="1:25" x14ac:dyDescent="0.3">
      <c r="A31" s="1">
        <v>29</v>
      </c>
      <c r="B31" s="2" t="s">
        <v>63</v>
      </c>
      <c r="C31" s="2" t="s">
        <v>64</v>
      </c>
      <c r="D31" s="2">
        <v>27</v>
      </c>
      <c r="E31" s="2" t="s">
        <v>18</v>
      </c>
      <c r="F31" s="2">
        <v>17</v>
      </c>
      <c r="G31" s="2">
        <v>0</v>
      </c>
      <c r="H31" s="2">
        <v>0</v>
      </c>
      <c r="I31" s="2">
        <v>3</v>
      </c>
      <c r="J31" s="2">
        <v>2</v>
      </c>
      <c r="K31" s="2">
        <v>7</v>
      </c>
      <c r="L31" s="2">
        <v>7</v>
      </c>
      <c r="M31" s="2">
        <v>9</v>
      </c>
      <c r="N31" s="2">
        <v>7</v>
      </c>
      <c r="O31" s="2">
        <v>5</v>
      </c>
      <c r="P31" s="2">
        <v>3</v>
      </c>
      <c r="Q31" s="2">
        <v>24</v>
      </c>
      <c r="R31" s="2">
        <v>19</v>
      </c>
      <c r="S31" s="2">
        <v>61</v>
      </c>
      <c r="T31" s="3">
        <v>0.79200000000000004</v>
      </c>
      <c r="U31" s="2">
        <v>35</v>
      </c>
      <c r="V31" s="2">
        <v>32</v>
      </c>
      <c r="W31" s="3">
        <v>0.91400000000000003</v>
      </c>
      <c r="X31">
        <f t="shared" si="0"/>
        <v>89</v>
      </c>
      <c r="Y31">
        <v>57</v>
      </c>
    </row>
    <row r="32" spans="1:25" x14ac:dyDescent="0.3">
      <c r="G32" s="2"/>
      <c r="H32" s="2"/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B697-4198-40E6-B75B-1A9BA8CE8360}">
  <dimension ref="A1:G33"/>
  <sheetViews>
    <sheetView workbookViewId="0">
      <selection activeCell="I10" sqref="I10"/>
    </sheetView>
  </sheetViews>
  <sheetFormatPr defaultRowHeight="14.4" x14ac:dyDescent="0.3"/>
  <sheetData>
    <row r="1" spans="1:7" x14ac:dyDescent="0.3">
      <c r="A1" s="4" t="s">
        <v>85</v>
      </c>
      <c r="B1" s="5" t="s">
        <v>86</v>
      </c>
      <c r="C1" s="5">
        <v>2023</v>
      </c>
      <c r="D1" s="5" t="s">
        <v>87</v>
      </c>
      <c r="E1" s="5" t="s">
        <v>88</v>
      </c>
      <c r="F1" s="6">
        <v>2022</v>
      </c>
      <c r="G1" s="15" t="s">
        <v>299</v>
      </c>
    </row>
    <row r="2" spans="1:7" x14ac:dyDescent="0.3">
      <c r="A2" s="7" t="s">
        <v>89</v>
      </c>
      <c r="B2" s="8" t="s">
        <v>21</v>
      </c>
      <c r="C2" s="8">
        <v>4.2</v>
      </c>
      <c r="D2" s="8" t="s">
        <v>90</v>
      </c>
      <c r="E2" s="8" t="s">
        <v>91</v>
      </c>
      <c r="F2" s="9">
        <v>3.3</v>
      </c>
      <c r="G2">
        <f>AVERAGE(C2:F2)</f>
        <v>3.75</v>
      </c>
    </row>
    <row r="3" spans="1:7" x14ac:dyDescent="0.3">
      <c r="A3" s="4" t="s">
        <v>92</v>
      </c>
      <c r="B3" s="5" t="s">
        <v>26</v>
      </c>
      <c r="C3" s="5">
        <v>3.9</v>
      </c>
      <c r="D3" s="5" t="s">
        <v>93</v>
      </c>
      <c r="E3" s="5" t="s">
        <v>94</v>
      </c>
      <c r="F3" s="6">
        <v>3.5</v>
      </c>
      <c r="G3">
        <f t="shared" ref="G3:G33" si="0">AVERAGE(C3:F3)</f>
        <v>3.7</v>
      </c>
    </row>
    <row r="4" spans="1:7" x14ac:dyDescent="0.3">
      <c r="A4" s="7" t="s">
        <v>95</v>
      </c>
      <c r="B4" s="8" t="s">
        <v>77</v>
      </c>
      <c r="C4" s="8">
        <v>3.8</v>
      </c>
      <c r="D4" s="8" t="s">
        <v>91</v>
      </c>
      <c r="E4" s="8" t="s">
        <v>96</v>
      </c>
      <c r="F4" s="9">
        <v>3.2</v>
      </c>
      <c r="G4">
        <f t="shared" si="0"/>
        <v>3.5</v>
      </c>
    </row>
    <row r="5" spans="1:7" x14ac:dyDescent="0.3">
      <c r="A5" s="4" t="s">
        <v>97</v>
      </c>
      <c r="B5" s="5" t="s">
        <v>76</v>
      </c>
      <c r="C5" s="5">
        <v>3.8</v>
      </c>
      <c r="D5" s="5" t="s">
        <v>98</v>
      </c>
      <c r="E5" s="5" t="s">
        <v>93</v>
      </c>
      <c r="F5" s="6">
        <v>4.2</v>
      </c>
      <c r="G5">
        <f t="shared" si="0"/>
        <v>4</v>
      </c>
    </row>
    <row r="6" spans="1:7" x14ac:dyDescent="0.3">
      <c r="A6" s="7" t="s">
        <v>99</v>
      </c>
      <c r="B6" s="8" t="s">
        <v>55</v>
      </c>
      <c r="C6" s="8">
        <v>3.8</v>
      </c>
      <c r="D6" s="8" t="s">
        <v>98</v>
      </c>
      <c r="E6" s="8" t="s">
        <v>100</v>
      </c>
      <c r="F6" s="9">
        <v>3.6</v>
      </c>
      <c r="G6">
        <f t="shared" si="0"/>
        <v>3.7</v>
      </c>
    </row>
    <row r="7" spans="1:7" x14ac:dyDescent="0.3">
      <c r="A7" s="4" t="s">
        <v>101</v>
      </c>
      <c r="B7" s="5" t="s">
        <v>102</v>
      </c>
      <c r="C7" s="5">
        <v>3.8</v>
      </c>
      <c r="D7" s="5" t="s">
        <v>96</v>
      </c>
      <c r="E7" s="5" t="s">
        <v>93</v>
      </c>
      <c r="F7" s="6">
        <v>4</v>
      </c>
      <c r="G7">
        <f t="shared" si="0"/>
        <v>3.9</v>
      </c>
    </row>
    <row r="8" spans="1:7" x14ac:dyDescent="0.3">
      <c r="A8" s="7" t="s">
        <v>101</v>
      </c>
      <c r="B8" s="8" t="s">
        <v>80</v>
      </c>
      <c r="C8" s="8">
        <v>3.8</v>
      </c>
      <c r="D8" s="8" t="s">
        <v>91</v>
      </c>
      <c r="E8" s="8" t="s">
        <v>103</v>
      </c>
      <c r="F8" s="9">
        <v>3.6</v>
      </c>
      <c r="G8">
        <f t="shared" si="0"/>
        <v>3.7</v>
      </c>
    </row>
    <row r="9" spans="1:7" x14ac:dyDescent="0.3">
      <c r="A9" s="4" t="s">
        <v>104</v>
      </c>
      <c r="B9" s="5" t="s">
        <v>75</v>
      </c>
      <c r="C9" s="5">
        <v>3.5</v>
      </c>
      <c r="D9" s="5" t="s">
        <v>105</v>
      </c>
      <c r="E9" s="5" t="s">
        <v>106</v>
      </c>
      <c r="F9" s="6">
        <v>2.8</v>
      </c>
      <c r="G9">
        <f t="shared" si="0"/>
        <v>3.15</v>
      </c>
    </row>
    <row r="10" spans="1:7" x14ac:dyDescent="0.3">
      <c r="A10" s="7" t="s">
        <v>107</v>
      </c>
      <c r="B10" s="8" t="s">
        <v>36</v>
      </c>
      <c r="C10" s="8">
        <v>3.5</v>
      </c>
      <c r="D10" s="8" t="s">
        <v>96</v>
      </c>
      <c r="E10" s="8" t="s">
        <v>108</v>
      </c>
      <c r="F10" s="9">
        <v>2.1</v>
      </c>
      <c r="G10">
        <f t="shared" si="0"/>
        <v>2.8</v>
      </c>
    </row>
    <row r="11" spans="1:7" x14ac:dyDescent="0.3">
      <c r="A11" s="4" t="s">
        <v>109</v>
      </c>
      <c r="B11" s="5" t="s">
        <v>43</v>
      </c>
      <c r="C11" s="5">
        <v>3.4</v>
      </c>
      <c r="D11" s="5" t="s">
        <v>91</v>
      </c>
      <c r="E11" s="5" t="s">
        <v>110</v>
      </c>
      <c r="F11" s="6">
        <v>3.8</v>
      </c>
      <c r="G11">
        <f t="shared" si="0"/>
        <v>3.5999999999999996</v>
      </c>
    </row>
    <row r="12" spans="1:7" x14ac:dyDescent="0.3">
      <c r="A12" s="7" t="s">
        <v>111</v>
      </c>
      <c r="B12" s="8" t="s">
        <v>20</v>
      </c>
      <c r="C12" s="8">
        <v>3.4</v>
      </c>
      <c r="D12" s="8" t="s">
        <v>91</v>
      </c>
      <c r="E12" s="8" t="s">
        <v>112</v>
      </c>
      <c r="F12" s="9">
        <v>2.8</v>
      </c>
      <c r="G12">
        <f t="shared" si="0"/>
        <v>3.0999999999999996</v>
      </c>
    </row>
    <row r="13" spans="1:7" x14ac:dyDescent="0.3">
      <c r="A13" s="4" t="s">
        <v>113</v>
      </c>
      <c r="B13" s="5" t="s">
        <v>59</v>
      </c>
      <c r="C13" s="5">
        <v>3.2</v>
      </c>
      <c r="D13" s="5" t="s">
        <v>96</v>
      </c>
      <c r="E13" s="5" t="s">
        <v>114</v>
      </c>
      <c r="F13" s="6">
        <v>3</v>
      </c>
      <c r="G13">
        <f t="shared" si="0"/>
        <v>3.1</v>
      </c>
    </row>
    <row r="14" spans="1:7" x14ac:dyDescent="0.3">
      <c r="A14" s="7" t="s">
        <v>113</v>
      </c>
      <c r="B14" s="8" t="s">
        <v>65</v>
      </c>
      <c r="C14" s="8">
        <v>3.2</v>
      </c>
      <c r="D14" s="8" t="s">
        <v>100</v>
      </c>
      <c r="E14" s="8" t="s">
        <v>106</v>
      </c>
      <c r="F14" s="9">
        <v>2.6</v>
      </c>
      <c r="G14">
        <f t="shared" si="0"/>
        <v>2.9000000000000004</v>
      </c>
    </row>
    <row r="15" spans="1:7" x14ac:dyDescent="0.3">
      <c r="A15" s="4" t="s">
        <v>115</v>
      </c>
      <c r="B15" s="5" t="s">
        <v>17</v>
      </c>
      <c r="C15" s="5">
        <v>3.2</v>
      </c>
      <c r="D15" s="5" t="s">
        <v>108</v>
      </c>
      <c r="E15" s="5" t="s">
        <v>116</v>
      </c>
      <c r="F15" s="6">
        <v>3.2</v>
      </c>
      <c r="G15">
        <f t="shared" si="0"/>
        <v>3.2</v>
      </c>
    </row>
    <row r="16" spans="1:7" x14ac:dyDescent="0.3">
      <c r="A16" s="7" t="s">
        <v>117</v>
      </c>
      <c r="B16" s="8" t="s">
        <v>29</v>
      </c>
      <c r="C16" s="8">
        <v>3.1</v>
      </c>
      <c r="D16" s="8" t="s">
        <v>116</v>
      </c>
      <c r="E16" s="8" t="s">
        <v>112</v>
      </c>
      <c r="F16" s="9">
        <v>3.4</v>
      </c>
      <c r="G16">
        <f t="shared" si="0"/>
        <v>3.25</v>
      </c>
    </row>
    <row r="17" spans="1:7" x14ac:dyDescent="0.3">
      <c r="A17" s="4" t="s">
        <v>117</v>
      </c>
      <c r="B17" s="5" t="s">
        <v>45</v>
      </c>
      <c r="C17" s="5">
        <v>3.1</v>
      </c>
      <c r="D17" s="5" t="s">
        <v>106</v>
      </c>
      <c r="E17" s="5" t="s">
        <v>108</v>
      </c>
      <c r="F17" s="6">
        <v>3.5</v>
      </c>
      <c r="G17">
        <f t="shared" si="0"/>
        <v>3.3</v>
      </c>
    </row>
    <row r="18" spans="1:7" x14ac:dyDescent="0.3">
      <c r="A18" s="7" t="s">
        <v>118</v>
      </c>
      <c r="B18" s="8" t="s">
        <v>50</v>
      </c>
      <c r="C18" s="8">
        <v>3</v>
      </c>
      <c r="D18" s="8" t="s">
        <v>108</v>
      </c>
      <c r="E18" s="8" t="s">
        <v>108</v>
      </c>
      <c r="F18" s="9">
        <v>3.8</v>
      </c>
      <c r="G18">
        <f t="shared" si="0"/>
        <v>3.4</v>
      </c>
    </row>
    <row r="19" spans="1:7" x14ac:dyDescent="0.3">
      <c r="A19" s="4" t="s">
        <v>119</v>
      </c>
      <c r="B19" s="5" t="s">
        <v>83</v>
      </c>
      <c r="C19" s="5">
        <v>2.9</v>
      </c>
      <c r="D19" s="5" t="s">
        <v>116</v>
      </c>
      <c r="E19" s="5" t="s">
        <v>114</v>
      </c>
      <c r="F19" s="6">
        <v>2.8</v>
      </c>
      <c r="G19">
        <f t="shared" si="0"/>
        <v>2.8499999999999996</v>
      </c>
    </row>
    <row r="20" spans="1:7" x14ac:dyDescent="0.3">
      <c r="A20" s="7" t="s">
        <v>120</v>
      </c>
      <c r="B20" s="8" t="s">
        <v>33</v>
      </c>
      <c r="C20" s="8">
        <v>2.9</v>
      </c>
      <c r="D20" s="8" t="s">
        <v>121</v>
      </c>
      <c r="E20" s="8" t="s">
        <v>108</v>
      </c>
      <c r="F20" s="9">
        <v>3.3</v>
      </c>
      <c r="G20">
        <f t="shared" si="0"/>
        <v>3.0999999999999996</v>
      </c>
    </row>
    <row r="21" spans="1:7" x14ac:dyDescent="0.3">
      <c r="A21" s="4" t="s">
        <v>122</v>
      </c>
      <c r="B21" s="5" t="s">
        <v>23</v>
      </c>
      <c r="C21" s="5">
        <v>2.9</v>
      </c>
      <c r="D21" s="5" t="s">
        <v>100</v>
      </c>
      <c r="E21" s="5" t="s">
        <v>123</v>
      </c>
      <c r="F21" s="6">
        <v>2.9</v>
      </c>
      <c r="G21">
        <f t="shared" si="0"/>
        <v>2.9</v>
      </c>
    </row>
    <row r="22" spans="1:7" x14ac:dyDescent="0.3">
      <c r="A22" s="7" t="s">
        <v>122</v>
      </c>
      <c r="B22" s="8" t="s">
        <v>64</v>
      </c>
      <c r="C22" s="8">
        <v>2.9</v>
      </c>
      <c r="D22" s="8" t="s">
        <v>114</v>
      </c>
      <c r="E22" s="8" t="s">
        <v>106</v>
      </c>
      <c r="F22" s="9">
        <v>2.8</v>
      </c>
      <c r="G22">
        <f t="shared" si="0"/>
        <v>2.8499999999999996</v>
      </c>
    </row>
    <row r="23" spans="1:7" x14ac:dyDescent="0.3">
      <c r="A23" s="4" t="s">
        <v>124</v>
      </c>
      <c r="B23" s="5" t="s">
        <v>53</v>
      </c>
      <c r="C23" s="5">
        <v>2.8</v>
      </c>
      <c r="D23" s="5" t="s">
        <v>121</v>
      </c>
      <c r="E23" s="5" t="s">
        <v>112</v>
      </c>
      <c r="F23" s="6">
        <v>2.5</v>
      </c>
      <c r="G23">
        <f t="shared" si="0"/>
        <v>2.65</v>
      </c>
    </row>
    <row r="24" spans="1:7" x14ac:dyDescent="0.3">
      <c r="A24" s="7" t="s">
        <v>125</v>
      </c>
      <c r="B24" s="8" t="s">
        <v>39</v>
      </c>
      <c r="C24" s="8">
        <v>2.8</v>
      </c>
      <c r="D24" s="8" t="s">
        <v>110</v>
      </c>
      <c r="E24" s="8" t="s">
        <v>126</v>
      </c>
      <c r="F24" s="9">
        <v>3.7</v>
      </c>
      <c r="G24">
        <f t="shared" si="0"/>
        <v>3.25</v>
      </c>
    </row>
    <row r="25" spans="1:7" x14ac:dyDescent="0.3">
      <c r="A25" s="4" t="s">
        <v>125</v>
      </c>
      <c r="B25" s="5" t="s">
        <v>31</v>
      </c>
      <c r="C25" s="5">
        <v>2.8</v>
      </c>
      <c r="D25" s="5" t="s">
        <v>106</v>
      </c>
      <c r="E25" s="5" t="s">
        <v>123</v>
      </c>
      <c r="F25" s="6">
        <v>3.2</v>
      </c>
      <c r="G25">
        <f t="shared" si="0"/>
        <v>3</v>
      </c>
    </row>
    <row r="26" spans="1:7" x14ac:dyDescent="0.3">
      <c r="A26" s="7" t="s">
        <v>125</v>
      </c>
      <c r="B26" s="8" t="s">
        <v>79</v>
      </c>
      <c r="C26" s="8">
        <v>2.8</v>
      </c>
      <c r="D26" s="8" t="s">
        <v>112</v>
      </c>
      <c r="E26" s="8" t="s">
        <v>114</v>
      </c>
      <c r="F26" s="9">
        <v>2.8</v>
      </c>
      <c r="G26">
        <f t="shared" si="0"/>
        <v>2.8</v>
      </c>
    </row>
    <row r="27" spans="1:7" x14ac:dyDescent="0.3">
      <c r="A27" s="4" t="s">
        <v>127</v>
      </c>
      <c r="B27" s="5" t="s">
        <v>78</v>
      </c>
      <c r="C27" s="5">
        <v>2.7</v>
      </c>
      <c r="D27" s="5" t="s">
        <v>126</v>
      </c>
      <c r="E27" s="5" t="s">
        <v>106</v>
      </c>
      <c r="F27" s="6">
        <v>2.9</v>
      </c>
      <c r="G27">
        <f t="shared" si="0"/>
        <v>2.8</v>
      </c>
    </row>
    <row r="28" spans="1:7" x14ac:dyDescent="0.3">
      <c r="A28" s="7" t="s">
        <v>128</v>
      </c>
      <c r="B28" s="8" t="s">
        <v>41</v>
      </c>
      <c r="C28" s="8">
        <v>2.5</v>
      </c>
      <c r="D28" s="8" t="s">
        <v>112</v>
      </c>
      <c r="E28" s="8" t="s">
        <v>129</v>
      </c>
      <c r="F28" s="9">
        <v>2.6</v>
      </c>
      <c r="G28">
        <f t="shared" si="0"/>
        <v>2.5499999999999998</v>
      </c>
    </row>
    <row r="29" spans="1:7" x14ac:dyDescent="0.3">
      <c r="A29" s="4" t="s">
        <v>128</v>
      </c>
      <c r="B29" s="5" t="s">
        <v>66</v>
      </c>
      <c r="C29" s="5">
        <v>2.5</v>
      </c>
      <c r="D29" s="5" t="s">
        <v>121</v>
      </c>
      <c r="E29" s="5" t="s">
        <v>126</v>
      </c>
      <c r="F29" s="6">
        <v>2.8</v>
      </c>
      <c r="G29">
        <f t="shared" si="0"/>
        <v>2.65</v>
      </c>
    </row>
    <row r="30" spans="1:7" x14ac:dyDescent="0.3">
      <c r="A30" s="7" t="s">
        <v>130</v>
      </c>
      <c r="B30" s="8" t="s">
        <v>48</v>
      </c>
      <c r="C30" s="8">
        <v>2.5</v>
      </c>
      <c r="D30" s="8" t="s">
        <v>129</v>
      </c>
      <c r="E30" s="8" t="s">
        <v>121</v>
      </c>
      <c r="F30" s="9">
        <v>3.1</v>
      </c>
      <c r="G30">
        <f t="shared" si="0"/>
        <v>2.8</v>
      </c>
    </row>
    <row r="31" spans="1:7" x14ac:dyDescent="0.3">
      <c r="A31" s="4" t="s">
        <v>131</v>
      </c>
      <c r="B31" s="5" t="s">
        <v>25</v>
      </c>
      <c r="C31" s="5">
        <v>2.2000000000000002</v>
      </c>
      <c r="D31" s="5" t="s">
        <v>132</v>
      </c>
      <c r="E31" s="5" t="s">
        <v>133</v>
      </c>
      <c r="F31" s="6">
        <v>2.7</v>
      </c>
      <c r="G31">
        <f t="shared" si="0"/>
        <v>2.4500000000000002</v>
      </c>
    </row>
    <row r="32" spans="1:7" x14ac:dyDescent="0.3">
      <c r="A32" s="7" t="s">
        <v>134</v>
      </c>
      <c r="B32" s="8" t="s">
        <v>81</v>
      </c>
      <c r="C32" s="8">
        <v>2.1</v>
      </c>
      <c r="D32" s="8" t="s">
        <v>126</v>
      </c>
      <c r="E32" s="8" t="s">
        <v>135</v>
      </c>
      <c r="F32" s="9">
        <v>2.6</v>
      </c>
      <c r="G32">
        <f t="shared" si="0"/>
        <v>2.35</v>
      </c>
    </row>
    <row r="33" spans="1:7" x14ac:dyDescent="0.3">
      <c r="A33" s="4">
        <v>32</v>
      </c>
      <c r="B33" s="5" t="s">
        <v>57</v>
      </c>
      <c r="C33" s="5">
        <v>2.1</v>
      </c>
      <c r="D33" s="5" t="s">
        <v>123</v>
      </c>
      <c r="E33" s="5" t="s">
        <v>136</v>
      </c>
      <c r="F33" s="6">
        <v>2.7</v>
      </c>
      <c r="G33">
        <f t="shared" si="0"/>
        <v>2.4000000000000004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5801-9773-44EC-8556-673FFB55ED93}">
  <dimension ref="A1:F33"/>
  <sheetViews>
    <sheetView workbookViewId="0">
      <selection sqref="A1:I36"/>
    </sheetView>
  </sheetViews>
  <sheetFormatPr defaultRowHeight="14.4" x14ac:dyDescent="0.3"/>
  <sheetData>
    <row r="1" spans="1:6" x14ac:dyDescent="0.3">
      <c r="A1" s="4" t="s">
        <v>85</v>
      </c>
      <c r="B1" s="5" t="s">
        <v>86</v>
      </c>
      <c r="C1" s="5">
        <v>2023</v>
      </c>
      <c r="D1" s="5" t="s">
        <v>87</v>
      </c>
      <c r="E1" s="5" t="s">
        <v>88</v>
      </c>
      <c r="F1" s="6">
        <v>2022</v>
      </c>
    </row>
    <row r="2" spans="1:6" x14ac:dyDescent="0.3">
      <c r="A2" s="7" t="s">
        <v>89</v>
      </c>
      <c r="B2" s="8" t="s">
        <v>21</v>
      </c>
      <c r="C2" s="8">
        <v>4.2</v>
      </c>
      <c r="D2" s="8" t="s">
        <v>90</v>
      </c>
      <c r="E2" s="8" t="s">
        <v>91</v>
      </c>
      <c r="F2" s="9">
        <v>3.3</v>
      </c>
    </row>
    <row r="3" spans="1:6" x14ac:dyDescent="0.3">
      <c r="A3" s="4" t="s">
        <v>92</v>
      </c>
      <c r="B3" s="5" t="s">
        <v>26</v>
      </c>
      <c r="C3" s="5">
        <v>3.9</v>
      </c>
      <c r="D3" s="5" t="s">
        <v>93</v>
      </c>
      <c r="E3" s="5" t="s">
        <v>94</v>
      </c>
      <c r="F3" s="6">
        <v>3.5</v>
      </c>
    </row>
    <row r="4" spans="1:6" x14ac:dyDescent="0.3">
      <c r="A4" s="7" t="s">
        <v>95</v>
      </c>
      <c r="B4" s="8" t="s">
        <v>77</v>
      </c>
      <c r="C4" s="8">
        <v>3.8</v>
      </c>
      <c r="D4" s="8" t="s">
        <v>91</v>
      </c>
      <c r="E4" s="8" t="s">
        <v>96</v>
      </c>
      <c r="F4" s="9">
        <v>3.2</v>
      </c>
    </row>
    <row r="5" spans="1:6" x14ac:dyDescent="0.3">
      <c r="A5" s="4" t="s">
        <v>97</v>
      </c>
      <c r="B5" s="5" t="s">
        <v>76</v>
      </c>
      <c r="C5" s="5">
        <v>3.8</v>
      </c>
      <c r="D5" s="5" t="s">
        <v>98</v>
      </c>
      <c r="E5" s="5" t="s">
        <v>93</v>
      </c>
      <c r="F5" s="6">
        <v>4.2</v>
      </c>
    </row>
    <row r="6" spans="1:6" x14ac:dyDescent="0.3">
      <c r="A6" s="7" t="s">
        <v>99</v>
      </c>
      <c r="B6" s="8" t="s">
        <v>55</v>
      </c>
      <c r="C6" s="8">
        <v>3.8</v>
      </c>
      <c r="D6" s="8" t="s">
        <v>98</v>
      </c>
      <c r="E6" s="8" t="s">
        <v>100</v>
      </c>
      <c r="F6" s="9">
        <v>3.6</v>
      </c>
    </row>
    <row r="7" spans="1:6" x14ac:dyDescent="0.3">
      <c r="A7" s="4" t="s">
        <v>101</v>
      </c>
      <c r="B7" s="5" t="s">
        <v>102</v>
      </c>
      <c r="C7" s="5">
        <v>3.8</v>
      </c>
      <c r="D7" s="5" t="s">
        <v>96</v>
      </c>
      <c r="E7" s="5" t="s">
        <v>93</v>
      </c>
      <c r="F7" s="6">
        <v>4</v>
      </c>
    </row>
    <row r="8" spans="1:6" x14ac:dyDescent="0.3">
      <c r="A8" s="7" t="s">
        <v>101</v>
      </c>
      <c r="B8" s="8" t="s">
        <v>80</v>
      </c>
      <c r="C8" s="8">
        <v>3.8</v>
      </c>
      <c r="D8" s="8" t="s">
        <v>91</v>
      </c>
      <c r="E8" s="8" t="s">
        <v>103</v>
      </c>
      <c r="F8" s="9">
        <v>3.6</v>
      </c>
    </row>
    <row r="9" spans="1:6" x14ac:dyDescent="0.3">
      <c r="A9" s="4" t="s">
        <v>104</v>
      </c>
      <c r="B9" s="5" t="s">
        <v>75</v>
      </c>
      <c r="C9" s="5">
        <v>3.5</v>
      </c>
      <c r="D9" s="5" t="s">
        <v>105</v>
      </c>
      <c r="E9" s="5" t="s">
        <v>106</v>
      </c>
      <c r="F9" s="6">
        <v>2.8</v>
      </c>
    </row>
    <row r="10" spans="1:6" x14ac:dyDescent="0.3">
      <c r="A10" s="7" t="s">
        <v>107</v>
      </c>
      <c r="B10" s="8" t="s">
        <v>36</v>
      </c>
      <c r="C10" s="8">
        <v>3.5</v>
      </c>
      <c r="D10" s="8" t="s">
        <v>96</v>
      </c>
      <c r="E10" s="8" t="s">
        <v>108</v>
      </c>
      <c r="F10" s="9">
        <v>2.1</v>
      </c>
    </row>
    <row r="11" spans="1:6" x14ac:dyDescent="0.3">
      <c r="A11" s="4" t="s">
        <v>109</v>
      </c>
      <c r="B11" s="5" t="s">
        <v>43</v>
      </c>
      <c r="C11" s="5">
        <v>3.4</v>
      </c>
      <c r="D11" s="5" t="s">
        <v>91</v>
      </c>
      <c r="E11" s="5" t="s">
        <v>110</v>
      </c>
      <c r="F11" s="6">
        <v>3.8</v>
      </c>
    </row>
    <row r="12" spans="1:6" x14ac:dyDescent="0.3">
      <c r="A12" s="7" t="s">
        <v>111</v>
      </c>
      <c r="B12" s="8" t="s">
        <v>20</v>
      </c>
      <c r="C12" s="8">
        <v>3.4</v>
      </c>
      <c r="D12" s="8" t="s">
        <v>91</v>
      </c>
      <c r="E12" s="8" t="s">
        <v>112</v>
      </c>
      <c r="F12" s="9">
        <v>2.8</v>
      </c>
    </row>
    <row r="13" spans="1:6" x14ac:dyDescent="0.3">
      <c r="A13" s="4" t="s">
        <v>113</v>
      </c>
      <c r="B13" s="5" t="s">
        <v>59</v>
      </c>
      <c r="C13" s="5">
        <v>3.2</v>
      </c>
      <c r="D13" s="5" t="s">
        <v>96</v>
      </c>
      <c r="E13" s="5" t="s">
        <v>114</v>
      </c>
      <c r="F13" s="6">
        <v>3</v>
      </c>
    </row>
    <row r="14" spans="1:6" x14ac:dyDescent="0.3">
      <c r="A14" s="7" t="s">
        <v>113</v>
      </c>
      <c r="B14" s="8" t="s">
        <v>65</v>
      </c>
      <c r="C14" s="8">
        <v>3.2</v>
      </c>
      <c r="D14" s="8" t="s">
        <v>100</v>
      </c>
      <c r="E14" s="8" t="s">
        <v>106</v>
      </c>
      <c r="F14" s="9">
        <v>2.6</v>
      </c>
    </row>
    <row r="15" spans="1:6" x14ac:dyDescent="0.3">
      <c r="A15" s="4" t="s">
        <v>115</v>
      </c>
      <c r="B15" s="5" t="s">
        <v>17</v>
      </c>
      <c r="C15" s="5">
        <v>3.2</v>
      </c>
      <c r="D15" s="5" t="s">
        <v>108</v>
      </c>
      <c r="E15" s="5" t="s">
        <v>116</v>
      </c>
      <c r="F15" s="6">
        <v>3.2</v>
      </c>
    </row>
    <row r="16" spans="1:6" x14ac:dyDescent="0.3">
      <c r="A16" s="7" t="s">
        <v>117</v>
      </c>
      <c r="B16" s="8" t="s">
        <v>29</v>
      </c>
      <c r="C16" s="8">
        <v>3.1</v>
      </c>
      <c r="D16" s="8" t="s">
        <v>116</v>
      </c>
      <c r="E16" s="8" t="s">
        <v>112</v>
      </c>
      <c r="F16" s="9">
        <v>3.4</v>
      </c>
    </row>
    <row r="17" spans="1:6" x14ac:dyDescent="0.3">
      <c r="A17" s="4" t="s">
        <v>117</v>
      </c>
      <c r="B17" s="5" t="s">
        <v>45</v>
      </c>
      <c r="C17" s="5">
        <v>3.1</v>
      </c>
      <c r="D17" s="5" t="s">
        <v>106</v>
      </c>
      <c r="E17" s="5" t="s">
        <v>108</v>
      </c>
      <c r="F17" s="6">
        <v>3.5</v>
      </c>
    </row>
    <row r="18" spans="1:6" x14ac:dyDescent="0.3">
      <c r="A18" s="7" t="s">
        <v>118</v>
      </c>
      <c r="B18" s="8" t="s">
        <v>50</v>
      </c>
      <c r="C18" s="8">
        <v>3</v>
      </c>
      <c r="D18" s="8" t="s">
        <v>108</v>
      </c>
      <c r="E18" s="8" t="s">
        <v>108</v>
      </c>
      <c r="F18" s="9">
        <v>3.8</v>
      </c>
    </row>
    <row r="19" spans="1:6" x14ac:dyDescent="0.3">
      <c r="A19" s="4" t="s">
        <v>119</v>
      </c>
      <c r="B19" s="5" t="s">
        <v>83</v>
      </c>
      <c r="C19" s="5">
        <v>2.9</v>
      </c>
      <c r="D19" s="5" t="s">
        <v>116</v>
      </c>
      <c r="E19" s="5" t="s">
        <v>114</v>
      </c>
      <c r="F19" s="6">
        <v>2.8</v>
      </c>
    </row>
    <row r="20" spans="1:6" x14ac:dyDescent="0.3">
      <c r="A20" s="7" t="s">
        <v>120</v>
      </c>
      <c r="B20" s="8" t="s">
        <v>33</v>
      </c>
      <c r="C20" s="8">
        <v>2.9</v>
      </c>
      <c r="D20" s="8" t="s">
        <v>121</v>
      </c>
      <c r="E20" s="8" t="s">
        <v>108</v>
      </c>
      <c r="F20" s="9">
        <v>3.3</v>
      </c>
    </row>
    <row r="21" spans="1:6" x14ac:dyDescent="0.3">
      <c r="A21" s="4" t="s">
        <v>122</v>
      </c>
      <c r="B21" s="5" t="s">
        <v>23</v>
      </c>
      <c r="C21" s="5">
        <v>2.9</v>
      </c>
      <c r="D21" s="5" t="s">
        <v>100</v>
      </c>
      <c r="E21" s="5" t="s">
        <v>123</v>
      </c>
      <c r="F21" s="6">
        <v>2.9</v>
      </c>
    </row>
    <row r="22" spans="1:6" x14ac:dyDescent="0.3">
      <c r="A22" s="7" t="s">
        <v>122</v>
      </c>
      <c r="B22" s="8" t="s">
        <v>64</v>
      </c>
      <c r="C22" s="8">
        <v>2.9</v>
      </c>
      <c r="D22" s="8" t="s">
        <v>114</v>
      </c>
      <c r="E22" s="8" t="s">
        <v>106</v>
      </c>
      <c r="F22" s="9">
        <v>2.8</v>
      </c>
    </row>
    <row r="23" spans="1:6" x14ac:dyDescent="0.3">
      <c r="A23" s="4" t="s">
        <v>124</v>
      </c>
      <c r="B23" s="5" t="s">
        <v>53</v>
      </c>
      <c r="C23" s="5">
        <v>2.8</v>
      </c>
      <c r="D23" s="5" t="s">
        <v>121</v>
      </c>
      <c r="E23" s="5" t="s">
        <v>112</v>
      </c>
      <c r="F23" s="6">
        <v>2.5</v>
      </c>
    </row>
    <row r="24" spans="1:6" x14ac:dyDescent="0.3">
      <c r="A24" s="7" t="s">
        <v>125</v>
      </c>
      <c r="B24" s="8" t="s">
        <v>39</v>
      </c>
      <c r="C24" s="8">
        <v>2.8</v>
      </c>
      <c r="D24" s="8" t="s">
        <v>110</v>
      </c>
      <c r="E24" s="8" t="s">
        <v>126</v>
      </c>
      <c r="F24" s="9">
        <v>3.7</v>
      </c>
    </row>
    <row r="25" spans="1:6" x14ac:dyDescent="0.3">
      <c r="A25" s="4" t="s">
        <v>125</v>
      </c>
      <c r="B25" s="5" t="s">
        <v>31</v>
      </c>
      <c r="C25" s="5">
        <v>2.8</v>
      </c>
      <c r="D25" s="5" t="s">
        <v>106</v>
      </c>
      <c r="E25" s="5" t="s">
        <v>123</v>
      </c>
      <c r="F25" s="6">
        <v>3.2</v>
      </c>
    </row>
    <row r="26" spans="1:6" x14ac:dyDescent="0.3">
      <c r="A26" s="7" t="s">
        <v>125</v>
      </c>
      <c r="B26" s="8" t="s">
        <v>79</v>
      </c>
      <c r="C26" s="8">
        <v>2.8</v>
      </c>
      <c r="D26" s="8" t="s">
        <v>112</v>
      </c>
      <c r="E26" s="8" t="s">
        <v>114</v>
      </c>
      <c r="F26" s="9">
        <v>2.8</v>
      </c>
    </row>
    <row r="27" spans="1:6" x14ac:dyDescent="0.3">
      <c r="A27" s="4" t="s">
        <v>127</v>
      </c>
      <c r="B27" s="5" t="s">
        <v>78</v>
      </c>
      <c r="C27" s="5">
        <v>2.7</v>
      </c>
      <c r="D27" s="5" t="s">
        <v>126</v>
      </c>
      <c r="E27" s="5" t="s">
        <v>106</v>
      </c>
      <c r="F27" s="6">
        <v>2.9</v>
      </c>
    </row>
    <row r="28" spans="1:6" x14ac:dyDescent="0.3">
      <c r="A28" s="7" t="s">
        <v>128</v>
      </c>
      <c r="B28" s="8" t="s">
        <v>41</v>
      </c>
      <c r="C28" s="8">
        <v>2.5</v>
      </c>
      <c r="D28" s="8" t="s">
        <v>112</v>
      </c>
      <c r="E28" s="8" t="s">
        <v>129</v>
      </c>
      <c r="F28" s="9">
        <v>2.6</v>
      </c>
    </row>
    <row r="29" spans="1:6" x14ac:dyDescent="0.3">
      <c r="A29" s="4" t="s">
        <v>128</v>
      </c>
      <c r="B29" s="5" t="s">
        <v>66</v>
      </c>
      <c r="C29" s="5">
        <v>2.5</v>
      </c>
      <c r="D29" s="5" t="s">
        <v>121</v>
      </c>
      <c r="E29" s="5" t="s">
        <v>126</v>
      </c>
      <c r="F29" s="6">
        <v>2.8</v>
      </c>
    </row>
    <row r="30" spans="1:6" x14ac:dyDescent="0.3">
      <c r="A30" s="7" t="s">
        <v>130</v>
      </c>
      <c r="B30" s="8" t="s">
        <v>48</v>
      </c>
      <c r="C30" s="8">
        <v>2.5</v>
      </c>
      <c r="D30" s="8" t="s">
        <v>129</v>
      </c>
      <c r="E30" s="8" t="s">
        <v>121</v>
      </c>
      <c r="F30" s="9">
        <v>3.1</v>
      </c>
    </row>
    <row r="31" spans="1:6" x14ac:dyDescent="0.3">
      <c r="A31" s="4" t="s">
        <v>131</v>
      </c>
      <c r="B31" s="5" t="s">
        <v>25</v>
      </c>
      <c r="C31" s="5">
        <v>2.2000000000000002</v>
      </c>
      <c r="D31" s="5" t="s">
        <v>132</v>
      </c>
      <c r="E31" s="5" t="s">
        <v>133</v>
      </c>
      <c r="F31" s="6">
        <v>2.7</v>
      </c>
    </row>
    <row r="32" spans="1:6" x14ac:dyDescent="0.3">
      <c r="A32" s="7" t="s">
        <v>134</v>
      </c>
      <c r="B32" s="8" t="s">
        <v>81</v>
      </c>
      <c r="C32" s="8">
        <v>2.1</v>
      </c>
      <c r="D32" s="8" t="s">
        <v>126</v>
      </c>
      <c r="E32" s="8" t="s">
        <v>135</v>
      </c>
      <c r="F32" s="9">
        <v>2.6</v>
      </c>
    </row>
    <row r="33" spans="1:6" x14ac:dyDescent="0.3">
      <c r="A33" s="4">
        <v>32</v>
      </c>
      <c r="B33" s="5" t="s">
        <v>57</v>
      </c>
      <c r="C33" s="5">
        <v>2.1</v>
      </c>
      <c r="D33" s="5" t="s">
        <v>123</v>
      </c>
      <c r="E33" s="5" t="s">
        <v>136</v>
      </c>
      <c r="F33" s="6">
        <v>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8411-FF3F-49D2-BF6F-546781C6C7BD}">
  <dimension ref="A1:G33"/>
  <sheetViews>
    <sheetView workbookViewId="0">
      <selection activeCell="G2" sqref="G2:G33"/>
    </sheetView>
  </sheetViews>
  <sheetFormatPr defaultRowHeight="14.4" x14ac:dyDescent="0.3"/>
  <sheetData>
    <row r="1" spans="1:7" x14ac:dyDescent="0.3">
      <c r="A1" t="s">
        <v>85</v>
      </c>
      <c r="B1" t="s">
        <v>86</v>
      </c>
      <c r="C1">
        <v>2023</v>
      </c>
      <c r="D1" t="s">
        <v>87</v>
      </c>
      <c r="E1" t="s">
        <v>88</v>
      </c>
      <c r="F1">
        <v>2022</v>
      </c>
      <c r="G1" t="s">
        <v>299</v>
      </c>
    </row>
    <row r="2" spans="1:7" x14ac:dyDescent="0.3">
      <c r="A2" t="s">
        <v>89</v>
      </c>
      <c r="B2" t="s">
        <v>80</v>
      </c>
      <c r="C2">
        <v>2.6</v>
      </c>
      <c r="D2" t="s">
        <v>132</v>
      </c>
      <c r="E2" t="s">
        <v>123</v>
      </c>
      <c r="F2">
        <v>1.9</v>
      </c>
      <c r="G2">
        <f>AVERAGE(C2:F2)</f>
        <v>2.25</v>
      </c>
    </row>
    <row r="3" spans="1:7" x14ac:dyDescent="0.3">
      <c r="A3" t="s">
        <v>92</v>
      </c>
      <c r="B3" t="s">
        <v>102</v>
      </c>
      <c r="C3">
        <v>2.5</v>
      </c>
      <c r="D3" t="s">
        <v>112</v>
      </c>
      <c r="E3" t="s">
        <v>137</v>
      </c>
      <c r="F3">
        <v>2.6</v>
      </c>
      <c r="G3">
        <f t="shared" ref="G3:G33" si="0">AVERAGE(C3:F3)</f>
        <v>2.5499999999999998</v>
      </c>
    </row>
    <row r="4" spans="1:7" x14ac:dyDescent="0.3">
      <c r="A4" t="s">
        <v>95</v>
      </c>
      <c r="B4" t="s">
        <v>21</v>
      </c>
      <c r="C4">
        <v>2.4</v>
      </c>
      <c r="D4" t="s">
        <v>112</v>
      </c>
      <c r="E4" t="s">
        <v>135</v>
      </c>
      <c r="F4">
        <v>2.4</v>
      </c>
      <c r="G4">
        <f t="shared" si="0"/>
        <v>2.4</v>
      </c>
    </row>
    <row r="5" spans="1:7" x14ac:dyDescent="0.3">
      <c r="A5" t="s">
        <v>97</v>
      </c>
      <c r="B5" t="s">
        <v>55</v>
      </c>
      <c r="C5">
        <v>2.4</v>
      </c>
      <c r="D5" t="s">
        <v>132</v>
      </c>
      <c r="E5" t="s">
        <v>137</v>
      </c>
      <c r="F5">
        <v>2.2000000000000002</v>
      </c>
      <c r="G5">
        <f t="shared" si="0"/>
        <v>2.2999999999999998</v>
      </c>
    </row>
    <row r="6" spans="1:7" x14ac:dyDescent="0.3">
      <c r="A6" t="s">
        <v>97</v>
      </c>
      <c r="B6" t="s">
        <v>26</v>
      </c>
      <c r="C6">
        <v>2.4</v>
      </c>
      <c r="D6" t="s">
        <v>138</v>
      </c>
      <c r="E6" t="s">
        <v>123</v>
      </c>
      <c r="F6">
        <v>1.6</v>
      </c>
      <c r="G6">
        <f t="shared" si="0"/>
        <v>2</v>
      </c>
    </row>
    <row r="7" spans="1:7" x14ac:dyDescent="0.3">
      <c r="A7" t="s">
        <v>101</v>
      </c>
      <c r="B7" t="s">
        <v>59</v>
      </c>
      <c r="C7">
        <v>2.1</v>
      </c>
      <c r="D7" t="s">
        <v>123</v>
      </c>
      <c r="E7" t="s">
        <v>139</v>
      </c>
      <c r="F7">
        <v>1.8</v>
      </c>
      <c r="G7">
        <f t="shared" si="0"/>
        <v>1.9500000000000002</v>
      </c>
    </row>
    <row r="8" spans="1:7" x14ac:dyDescent="0.3">
      <c r="A8" t="s">
        <v>140</v>
      </c>
      <c r="B8" t="s">
        <v>43</v>
      </c>
      <c r="C8">
        <v>2.1</v>
      </c>
      <c r="D8" t="s">
        <v>114</v>
      </c>
      <c r="E8" t="s">
        <v>133</v>
      </c>
      <c r="F8">
        <v>2.6</v>
      </c>
      <c r="G8">
        <f t="shared" si="0"/>
        <v>2.35</v>
      </c>
    </row>
    <row r="9" spans="1:7" x14ac:dyDescent="0.3">
      <c r="A9" t="s">
        <v>104</v>
      </c>
      <c r="B9" t="s">
        <v>77</v>
      </c>
      <c r="C9">
        <v>2.1</v>
      </c>
      <c r="D9" t="s">
        <v>139</v>
      </c>
      <c r="E9" t="s">
        <v>126</v>
      </c>
      <c r="F9">
        <v>1.6</v>
      </c>
      <c r="G9">
        <f t="shared" si="0"/>
        <v>1.85</v>
      </c>
    </row>
    <row r="10" spans="1:7" x14ac:dyDescent="0.3">
      <c r="A10" t="s">
        <v>107</v>
      </c>
      <c r="B10" t="s">
        <v>76</v>
      </c>
      <c r="C10">
        <v>2</v>
      </c>
      <c r="D10" t="s">
        <v>129</v>
      </c>
      <c r="E10" t="s">
        <v>139</v>
      </c>
      <c r="F10">
        <v>3</v>
      </c>
      <c r="G10">
        <f t="shared" si="0"/>
        <v>2.5</v>
      </c>
    </row>
    <row r="11" spans="1:7" x14ac:dyDescent="0.3">
      <c r="A11" t="s">
        <v>109</v>
      </c>
      <c r="B11" t="s">
        <v>65</v>
      </c>
      <c r="C11">
        <v>1.9</v>
      </c>
      <c r="D11" t="s">
        <v>136</v>
      </c>
      <c r="E11" t="s">
        <v>135</v>
      </c>
      <c r="F11">
        <v>1.5</v>
      </c>
      <c r="G11">
        <f t="shared" si="0"/>
        <v>1.7</v>
      </c>
    </row>
    <row r="12" spans="1:7" x14ac:dyDescent="0.3">
      <c r="A12" t="s">
        <v>111</v>
      </c>
      <c r="B12" t="s">
        <v>75</v>
      </c>
      <c r="C12">
        <v>1.9</v>
      </c>
      <c r="D12" t="s">
        <v>123</v>
      </c>
      <c r="E12" t="s">
        <v>141</v>
      </c>
      <c r="F12">
        <v>1.5</v>
      </c>
      <c r="G12">
        <f t="shared" si="0"/>
        <v>1.7</v>
      </c>
    </row>
    <row r="13" spans="1:7" x14ac:dyDescent="0.3">
      <c r="A13" t="s">
        <v>113</v>
      </c>
      <c r="B13" t="s">
        <v>45</v>
      </c>
      <c r="C13">
        <v>1.8</v>
      </c>
      <c r="D13" t="s">
        <v>135</v>
      </c>
      <c r="E13" t="s">
        <v>133</v>
      </c>
      <c r="F13">
        <v>2.2000000000000002</v>
      </c>
      <c r="G13">
        <f t="shared" si="0"/>
        <v>2</v>
      </c>
    </row>
    <row r="14" spans="1:7" x14ac:dyDescent="0.3">
      <c r="A14" t="s">
        <v>113</v>
      </c>
      <c r="B14" t="s">
        <v>64</v>
      </c>
      <c r="C14">
        <v>1.8</v>
      </c>
      <c r="D14" t="s">
        <v>142</v>
      </c>
      <c r="E14" t="s">
        <v>137</v>
      </c>
      <c r="F14">
        <v>1.4</v>
      </c>
      <c r="G14">
        <f t="shared" si="0"/>
        <v>1.6</v>
      </c>
    </row>
    <row r="15" spans="1:7" x14ac:dyDescent="0.3">
      <c r="A15" t="s">
        <v>115</v>
      </c>
      <c r="B15" t="s">
        <v>36</v>
      </c>
      <c r="C15">
        <v>1.8</v>
      </c>
      <c r="D15" t="s">
        <v>139</v>
      </c>
      <c r="E15" t="s">
        <v>139</v>
      </c>
      <c r="F15">
        <v>1.2</v>
      </c>
      <c r="G15">
        <f t="shared" si="0"/>
        <v>1.5</v>
      </c>
    </row>
    <row r="16" spans="1:7" x14ac:dyDescent="0.3">
      <c r="A16" t="s">
        <v>117</v>
      </c>
      <c r="B16" t="s">
        <v>33</v>
      </c>
      <c r="C16">
        <v>1.7</v>
      </c>
      <c r="D16" t="s">
        <v>133</v>
      </c>
      <c r="E16" t="s">
        <v>139</v>
      </c>
      <c r="F16">
        <v>1.8</v>
      </c>
      <c r="G16">
        <f t="shared" si="0"/>
        <v>1.75</v>
      </c>
    </row>
    <row r="17" spans="1:7" x14ac:dyDescent="0.3">
      <c r="A17" t="s">
        <v>143</v>
      </c>
      <c r="B17" t="s">
        <v>20</v>
      </c>
      <c r="C17">
        <v>1.6</v>
      </c>
      <c r="D17" t="s">
        <v>139</v>
      </c>
      <c r="E17" t="s">
        <v>142</v>
      </c>
      <c r="F17">
        <v>1.3</v>
      </c>
      <c r="G17">
        <f t="shared" si="0"/>
        <v>1.4500000000000002</v>
      </c>
    </row>
    <row r="18" spans="1:7" x14ac:dyDescent="0.3">
      <c r="A18" t="s">
        <v>143</v>
      </c>
      <c r="B18" t="s">
        <v>23</v>
      </c>
      <c r="C18">
        <v>1.6</v>
      </c>
      <c r="D18" t="s">
        <v>137</v>
      </c>
      <c r="E18" t="s">
        <v>144</v>
      </c>
      <c r="F18">
        <v>1.6</v>
      </c>
      <c r="G18">
        <f t="shared" si="0"/>
        <v>1.6</v>
      </c>
    </row>
    <row r="19" spans="1:7" x14ac:dyDescent="0.3">
      <c r="A19" t="s">
        <v>119</v>
      </c>
      <c r="B19" t="s">
        <v>83</v>
      </c>
      <c r="C19">
        <v>1.6</v>
      </c>
      <c r="D19" t="s">
        <v>136</v>
      </c>
      <c r="E19" t="s">
        <v>145</v>
      </c>
      <c r="F19">
        <v>1.4</v>
      </c>
      <c r="G19">
        <f t="shared" si="0"/>
        <v>1.5</v>
      </c>
    </row>
    <row r="20" spans="1:7" x14ac:dyDescent="0.3">
      <c r="A20" t="s">
        <v>120</v>
      </c>
      <c r="B20" t="s">
        <v>41</v>
      </c>
      <c r="C20">
        <v>1.6</v>
      </c>
      <c r="D20" t="s">
        <v>135</v>
      </c>
      <c r="E20" t="s">
        <v>144</v>
      </c>
      <c r="F20">
        <v>1.5</v>
      </c>
      <c r="G20">
        <f t="shared" si="0"/>
        <v>1.55</v>
      </c>
    </row>
    <row r="21" spans="1:7" x14ac:dyDescent="0.3">
      <c r="A21" t="s">
        <v>120</v>
      </c>
      <c r="B21" t="s">
        <v>39</v>
      </c>
      <c r="C21">
        <v>1.6</v>
      </c>
      <c r="D21" t="s">
        <v>136</v>
      </c>
      <c r="E21" t="s">
        <v>145</v>
      </c>
      <c r="F21">
        <v>2</v>
      </c>
      <c r="G21">
        <f t="shared" si="0"/>
        <v>1.8</v>
      </c>
    </row>
    <row r="22" spans="1:7" x14ac:dyDescent="0.3">
      <c r="A22" t="s">
        <v>146</v>
      </c>
      <c r="B22" t="s">
        <v>17</v>
      </c>
      <c r="C22">
        <v>1.5</v>
      </c>
      <c r="D22" t="s">
        <v>141</v>
      </c>
      <c r="E22" t="s">
        <v>147</v>
      </c>
      <c r="F22">
        <v>1.6</v>
      </c>
      <c r="G22">
        <f t="shared" si="0"/>
        <v>1.55</v>
      </c>
    </row>
    <row r="23" spans="1:7" x14ac:dyDescent="0.3">
      <c r="A23" t="s">
        <v>146</v>
      </c>
      <c r="B23" t="s">
        <v>29</v>
      </c>
      <c r="C23">
        <v>1.5</v>
      </c>
      <c r="D23" t="s">
        <v>145</v>
      </c>
      <c r="E23" t="s">
        <v>139</v>
      </c>
      <c r="F23">
        <v>1.9</v>
      </c>
      <c r="G23">
        <f t="shared" si="0"/>
        <v>1.7</v>
      </c>
    </row>
    <row r="24" spans="1:7" x14ac:dyDescent="0.3">
      <c r="A24" t="s">
        <v>125</v>
      </c>
      <c r="B24" t="s">
        <v>50</v>
      </c>
      <c r="C24">
        <v>1.4</v>
      </c>
      <c r="D24" t="s">
        <v>145</v>
      </c>
      <c r="E24" t="s">
        <v>133</v>
      </c>
      <c r="F24">
        <v>2.4</v>
      </c>
      <c r="G24">
        <f t="shared" si="0"/>
        <v>1.9</v>
      </c>
    </row>
    <row r="25" spans="1:7" x14ac:dyDescent="0.3">
      <c r="A25" t="s">
        <v>148</v>
      </c>
      <c r="B25" t="s">
        <v>79</v>
      </c>
      <c r="C25">
        <v>1.4</v>
      </c>
      <c r="D25" t="s">
        <v>133</v>
      </c>
      <c r="E25" t="s">
        <v>149</v>
      </c>
      <c r="F25">
        <v>1.4</v>
      </c>
      <c r="G25">
        <f t="shared" si="0"/>
        <v>1.4</v>
      </c>
    </row>
    <row r="26" spans="1:7" x14ac:dyDescent="0.3">
      <c r="A26" t="s">
        <v>148</v>
      </c>
      <c r="B26" t="s">
        <v>53</v>
      </c>
      <c r="C26">
        <v>1.4</v>
      </c>
      <c r="D26" t="s">
        <v>135</v>
      </c>
      <c r="E26" t="s">
        <v>150</v>
      </c>
      <c r="F26">
        <v>1.6</v>
      </c>
      <c r="G26">
        <f t="shared" si="0"/>
        <v>1.5</v>
      </c>
    </row>
    <row r="27" spans="1:7" x14ac:dyDescent="0.3">
      <c r="A27" t="s">
        <v>127</v>
      </c>
      <c r="B27" t="s">
        <v>78</v>
      </c>
      <c r="C27">
        <v>1.3</v>
      </c>
      <c r="D27" t="s">
        <v>151</v>
      </c>
      <c r="E27" t="s">
        <v>136</v>
      </c>
      <c r="F27">
        <v>1.5</v>
      </c>
      <c r="G27">
        <f t="shared" si="0"/>
        <v>1.4</v>
      </c>
    </row>
    <row r="28" spans="1:7" x14ac:dyDescent="0.3">
      <c r="A28" t="s">
        <v>128</v>
      </c>
      <c r="B28" t="s">
        <v>31</v>
      </c>
      <c r="C28">
        <v>1.3</v>
      </c>
      <c r="D28" t="s">
        <v>133</v>
      </c>
      <c r="E28" t="s">
        <v>152</v>
      </c>
      <c r="F28">
        <v>1.8</v>
      </c>
      <c r="G28">
        <f t="shared" si="0"/>
        <v>1.55</v>
      </c>
    </row>
    <row r="29" spans="1:7" x14ac:dyDescent="0.3">
      <c r="A29" t="s">
        <v>153</v>
      </c>
      <c r="B29" t="s">
        <v>81</v>
      </c>
      <c r="C29">
        <v>1.2</v>
      </c>
      <c r="D29" t="s">
        <v>141</v>
      </c>
      <c r="E29" t="s">
        <v>149</v>
      </c>
      <c r="F29">
        <v>1.1000000000000001</v>
      </c>
      <c r="G29">
        <f t="shared" si="0"/>
        <v>1.1499999999999999</v>
      </c>
    </row>
    <row r="30" spans="1:7" x14ac:dyDescent="0.3">
      <c r="A30" t="s">
        <v>130</v>
      </c>
      <c r="B30" t="s">
        <v>48</v>
      </c>
      <c r="C30">
        <v>1.2</v>
      </c>
      <c r="D30" t="s">
        <v>152</v>
      </c>
      <c r="E30" t="s">
        <v>141</v>
      </c>
      <c r="F30">
        <v>1.6</v>
      </c>
      <c r="G30">
        <f t="shared" si="0"/>
        <v>1.4</v>
      </c>
    </row>
    <row r="31" spans="1:7" x14ac:dyDescent="0.3">
      <c r="A31" t="s">
        <v>131</v>
      </c>
      <c r="B31" t="s">
        <v>66</v>
      </c>
      <c r="C31">
        <v>1.1000000000000001</v>
      </c>
      <c r="D31" t="s">
        <v>149</v>
      </c>
      <c r="E31" t="s">
        <v>149</v>
      </c>
      <c r="F31">
        <v>1.8</v>
      </c>
      <c r="G31">
        <f t="shared" si="0"/>
        <v>1.4500000000000002</v>
      </c>
    </row>
    <row r="32" spans="1:7" x14ac:dyDescent="0.3">
      <c r="A32" t="s">
        <v>134</v>
      </c>
      <c r="B32" t="s">
        <v>57</v>
      </c>
      <c r="C32">
        <v>1.1000000000000001</v>
      </c>
      <c r="D32" t="s">
        <v>154</v>
      </c>
      <c r="E32" t="s">
        <v>144</v>
      </c>
      <c r="F32">
        <v>1.5</v>
      </c>
      <c r="G32">
        <f t="shared" si="0"/>
        <v>1.3</v>
      </c>
    </row>
    <row r="33" spans="1:7" x14ac:dyDescent="0.3">
      <c r="A33" t="s">
        <v>155</v>
      </c>
      <c r="B33" t="s">
        <v>25</v>
      </c>
      <c r="C33">
        <v>0.7</v>
      </c>
      <c r="D33" t="s">
        <v>144</v>
      </c>
      <c r="E33" t="s">
        <v>156</v>
      </c>
      <c r="F33">
        <v>1.2</v>
      </c>
      <c r="G33">
        <f t="shared" si="0"/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3DB5-134B-4DEB-8270-8D5698308327}">
  <dimension ref="A1:F33"/>
  <sheetViews>
    <sheetView workbookViewId="0">
      <selection activeCell="K21" sqref="K21"/>
    </sheetView>
  </sheetViews>
  <sheetFormatPr defaultRowHeight="14.4" x14ac:dyDescent="0.3"/>
  <sheetData>
    <row r="1" spans="1:6" x14ac:dyDescent="0.3">
      <c r="A1" t="s">
        <v>85</v>
      </c>
      <c r="B1" t="s">
        <v>86</v>
      </c>
      <c r="C1">
        <v>2023</v>
      </c>
      <c r="D1" t="s">
        <v>87</v>
      </c>
      <c r="E1" t="s">
        <v>88</v>
      </c>
      <c r="F1">
        <v>2022</v>
      </c>
    </row>
    <row r="2" spans="1:6" x14ac:dyDescent="0.3">
      <c r="A2" t="s">
        <v>89</v>
      </c>
      <c r="B2" t="s">
        <v>21</v>
      </c>
      <c r="C2">
        <v>30.1</v>
      </c>
      <c r="D2" t="s">
        <v>157</v>
      </c>
      <c r="E2" t="s">
        <v>158</v>
      </c>
      <c r="F2">
        <v>26.8</v>
      </c>
    </row>
    <row r="3" spans="1:6" x14ac:dyDescent="0.3">
      <c r="A3" t="s">
        <v>92</v>
      </c>
      <c r="B3" t="s">
        <v>80</v>
      </c>
      <c r="C3">
        <v>28.6</v>
      </c>
      <c r="D3" t="s">
        <v>159</v>
      </c>
      <c r="E3" t="s">
        <v>160</v>
      </c>
      <c r="F3">
        <v>25.9</v>
      </c>
    </row>
    <row r="4" spans="1:6" x14ac:dyDescent="0.3">
      <c r="A4" t="s">
        <v>95</v>
      </c>
      <c r="B4" t="s">
        <v>59</v>
      </c>
      <c r="C4">
        <v>27.9</v>
      </c>
      <c r="D4" t="s">
        <v>161</v>
      </c>
      <c r="E4" t="s">
        <v>162</v>
      </c>
      <c r="F4">
        <v>23.8</v>
      </c>
    </row>
    <row r="5" spans="1:6" x14ac:dyDescent="0.3">
      <c r="A5" t="s">
        <v>97</v>
      </c>
      <c r="B5" t="s">
        <v>26</v>
      </c>
      <c r="C5">
        <v>27.7</v>
      </c>
      <c r="D5" t="s">
        <v>163</v>
      </c>
      <c r="E5" t="s">
        <v>164</v>
      </c>
      <c r="F5">
        <v>20.399999999999999</v>
      </c>
    </row>
    <row r="6" spans="1:6" x14ac:dyDescent="0.3">
      <c r="A6" t="s">
        <v>99</v>
      </c>
      <c r="B6" t="s">
        <v>102</v>
      </c>
      <c r="C6">
        <v>27.4</v>
      </c>
      <c r="D6" t="s">
        <v>165</v>
      </c>
      <c r="E6" t="s">
        <v>166</v>
      </c>
      <c r="F6">
        <v>26.6</v>
      </c>
    </row>
    <row r="7" spans="1:6" x14ac:dyDescent="0.3">
      <c r="A7" t="s">
        <v>101</v>
      </c>
      <c r="B7" t="s">
        <v>55</v>
      </c>
      <c r="C7">
        <v>26.6</v>
      </c>
      <c r="D7" t="s">
        <v>167</v>
      </c>
      <c r="E7" t="s">
        <v>168</v>
      </c>
      <c r="F7">
        <v>27.7</v>
      </c>
    </row>
    <row r="8" spans="1:6" x14ac:dyDescent="0.3">
      <c r="A8" t="s">
        <v>140</v>
      </c>
      <c r="B8" t="s">
        <v>43</v>
      </c>
      <c r="C8">
        <v>24.6</v>
      </c>
      <c r="D8" t="s">
        <v>169</v>
      </c>
      <c r="E8" t="s">
        <v>170</v>
      </c>
      <c r="F8">
        <v>29.1</v>
      </c>
    </row>
    <row r="9" spans="1:6" x14ac:dyDescent="0.3">
      <c r="A9" t="s">
        <v>104</v>
      </c>
      <c r="B9" t="s">
        <v>77</v>
      </c>
      <c r="C9">
        <v>23.8</v>
      </c>
      <c r="D9" t="s">
        <v>171</v>
      </c>
      <c r="E9" t="s">
        <v>172</v>
      </c>
      <c r="F9">
        <v>21.8</v>
      </c>
    </row>
    <row r="10" spans="1:6" x14ac:dyDescent="0.3">
      <c r="A10" t="s">
        <v>107</v>
      </c>
      <c r="B10" t="s">
        <v>65</v>
      </c>
      <c r="C10">
        <v>23.7</v>
      </c>
      <c r="D10" t="s">
        <v>168</v>
      </c>
      <c r="E10" t="s">
        <v>173</v>
      </c>
      <c r="F10">
        <v>18.100000000000001</v>
      </c>
    </row>
    <row r="11" spans="1:6" x14ac:dyDescent="0.3">
      <c r="A11" t="s">
        <v>109</v>
      </c>
      <c r="B11" t="s">
        <v>75</v>
      </c>
      <c r="C11">
        <v>23.6</v>
      </c>
      <c r="D11" t="s">
        <v>174</v>
      </c>
      <c r="E11" t="s">
        <v>175</v>
      </c>
      <c r="F11">
        <v>19.399999999999999</v>
      </c>
    </row>
    <row r="12" spans="1:6" x14ac:dyDescent="0.3">
      <c r="A12" t="s">
        <v>111</v>
      </c>
      <c r="B12" t="s">
        <v>20</v>
      </c>
      <c r="C12">
        <v>23.3</v>
      </c>
      <c r="D12" t="s">
        <v>176</v>
      </c>
      <c r="E12" t="s">
        <v>177</v>
      </c>
      <c r="F12">
        <v>17</v>
      </c>
    </row>
    <row r="13" spans="1:6" x14ac:dyDescent="0.3">
      <c r="A13" t="s">
        <v>113</v>
      </c>
      <c r="B13" t="s">
        <v>33</v>
      </c>
      <c r="C13">
        <v>22.8</v>
      </c>
      <c r="D13" t="s">
        <v>175</v>
      </c>
      <c r="E13" t="s">
        <v>178</v>
      </c>
      <c r="F13">
        <v>21.2</v>
      </c>
    </row>
    <row r="14" spans="1:6" x14ac:dyDescent="0.3">
      <c r="A14" t="s">
        <v>179</v>
      </c>
      <c r="B14" t="s">
        <v>83</v>
      </c>
      <c r="C14">
        <v>22.7</v>
      </c>
      <c r="D14" t="s">
        <v>180</v>
      </c>
      <c r="E14" t="s">
        <v>181</v>
      </c>
      <c r="F14">
        <v>17</v>
      </c>
    </row>
    <row r="15" spans="1:6" x14ac:dyDescent="0.3">
      <c r="A15" t="s">
        <v>115</v>
      </c>
      <c r="B15" t="s">
        <v>76</v>
      </c>
      <c r="C15">
        <v>22.2</v>
      </c>
      <c r="D15" t="s">
        <v>158</v>
      </c>
      <c r="E15" t="s">
        <v>182</v>
      </c>
      <c r="F15">
        <v>29.2</v>
      </c>
    </row>
    <row r="16" spans="1:6" x14ac:dyDescent="0.3">
      <c r="A16" t="s">
        <v>117</v>
      </c>
      <c r="B16" t="s">
        <v>29</v>
      </c>
      <c r="C16">
        <v>22.2</v>
      </c>
      <c r="D16" t="s">
        <v>183</v>
      </c>
      <c r="E16" t="s">
        <v>184</v>
      </c>
      <c r="F16">
        <v>23.9</v>
      </c>
    </row>
    <row r="17" spans="1:6" x14ac:dyDescent="0.3">
      <c r="A17" t="s">
        <v>143</v>
      </c>
      <c r="B17" t="s">
        <v>45</v>
      </c>
      <c r="C17">
        <v>21.5</v>
      </c>
      <c r="D17" t="s">
        <v>184</v>
      </c>
      <c r="E17" t="s">
        <v>185</v>
      </c>
      <c r="F17">
        <v>25.7</v>
      </c>
    </row>
    <row r="18" spans="1:6" x14ac:dyDescent="0.3">
      <c r="A18" t="s">
        <v>118</v>
      </c>
      <c r="B18" t="s">
        <v>17</v>
      </c>
      <c r="C18">
        <v>21.4</v>
      </c>
      <c r="D18" t="s">
        <v>186</v>
      </c>
      <c r="E18" t="s">
        <v>177</v>
      </c>
      <c r="F18">
        <v>23.9</v>
      </c>
    </row>
    <row r="19" spans="1:6" x14ac:dyDescent="0.3">
      <c r="A19" t="s">
        <v>119</v>
      </c>
      <c r="B19" t="s">
        <v>78</v>
      </c>
      <c r="C19">
        <v>21.2</v>
      </c>
      <c r="D19" t="s">
        <v>187</v>
      </c>
      <c r="E19" t="s">
        <v>188</v>
      </c>
      <c r="F19">
        <v>18.2</v>
      </c>
    </row>
    <row r="20" spans="1:6" x14ac:dyDescent="0.3">
      <c r="A20" t="s">
        <v>120</v>
      </c>
      <c r="B20" t="s">
        <v>23</v>
      </c>
      <c r="C20">
        <v>21.2</v>
      </c>
      <c r="D20" t="s">
        <v>189</v>
      </c>
      <c r="E20" t="s">
        <v>190</v>
      </c>
      <c r="F20">
        <v>19.2</v>
      </c>
    </row>
    <row r="21" spans="1:6" x14ac:dyDescent="0.3">
      <c r="A21" t="s">
        <v>122</v>
      </c>
      <c r="B21" t="s">
        <v>36</v>
      </c>
      <c r="C21">
        <v>21</v>
      </c>
      <c r="D21" t="s">
        <v>186</v>
      </c>
      <c r="E21" t="s">
        <v>171</v>
      </c>
      <c r="F21">
        <v>16.899999999999999</v>
      </c>
    </row>
    <row r="22" spans="1:6" x14ac:dyDescent="0.3">
      <c r="A22" t="s">
        <v>146</v>
      </c>
      <c r="B22" t="s">
        <v>39</v>
      </c>
      <c r="C22">
        <v>20.399999999999999</v>
      </c>
      <c r="D22" t="s">
        <v>191</v>
      </c>
      <c r="E22" t="s">
        <v>192</v>
      </c>
      <c r="F22">
        <v>23.4</v>
      </c>
    </row>
    <row r="23" spans="1:6" x14ac:dyDescent="0.3">
      <c r="A23" t="s">
        <v>124</v>
      </c>
      <c r="B23" t="s">
        <v>50</v>
      </c>
      <c r="C23">
        <v>20.2</v>
      </c>
      <c r="D23" t="s">
        <v>193</v>
      </c>
      <c r="E23" t="s">
        <v>194</v>
      </c>
      <c r="F23">
        <v>24.9</v>
      </c>
    </row>
    <row r="24" spans="1:6" x14ac:dyDescent="0.3">
      <c r="A24" t="s">
        <v>125</v>
      </c>
      <c r="B24" t="s">
        <v>79</v>
      </c>
      <c r="C24">
        <v>19.5</v>
      </c>
      <c r="D24" t="s">
        <v>178</v>
      </c>
      <c r="E24" t="s">
        <v>195</v>
      </c>
      <c r="F24">
        <v>23.2</v>
      </c>
    </row>
    <row r="25" spans="1:6" x14ac:dyDescent="0.3">
      <c r="A25" t="s">
        <v>148</v>
      </c>
      <c r="B25" t="s">
        <v>41</v>
      </c>
      <c r="C25">
        <v>19.399999999999999</v>
      </c>
      <c r="D25" t="s">
        <v>196</v>
      </c>
      <c r="E25" t="s">
        <v>197</v>
      </c>
      <c r="F25">
        <v>20</v>
      </c>
    </row>
    <row r="26" spans="1:6" x14ac:dyDescent="0.3">
      <c r="A26" t="s">
        <v>198</v>
      </c>
      <c r="B26" t="s">
        <v>64</v>
      </c>
      <c r="C26">
        <v>19.399999999999999</v>
      </c>
      <c r="D26" t="s">
        <v>199</v>
      </c>
      <c r="E26" t="s">
        <v>175</v>
      </c>
      <c r="F26">
        <v>18.899999999999999</v>
      </c>
    </row>
    <row r="27" spans="1:6" x14ac:dyDescent="0.3">
      <c r="A27" t="s">
        <v>127</v>
      </c>
      <c r="B27" t="s">
        <v>31</v>
      </c>
      <c r="C27">
        <v>18.899999999999999</v>
      </c>
      <c r="D27" t="s">
        <v>162</v>
      </c>
      <c r="E27" t="s">
        <v>200</v>
      </c>
      <c r="F27">
        <v>21.5</v>
      </c>
    </row>
    <row r="28" spans="1:6" x14ac:dyDescent="0.3">
      <c r="A28" t="s">
        <v>128</v>
      </c>
      <c r="B28" t="s">
        <v>53</v>
      </c>
      <c r="C28">
        <v>17.899999999999999</v>
      </c>
      <c r="D28" t="s">
        <v>196</v>
      </c>
      <c r="E28" t="s">
        <v>201</v>
      </c>
      <c r="F28">
        <v>17.5</v>
      </c>
    </row>
    <row r="29" spans="1:6" x14ac:dyDescent="0.3">
      <c r="A29" t="s">
        <v>153</v>
      </c>
      <c r="B29" t="s">
        <v>48</v>
      </c>
      <c r="C29">
        <v>17.8</v>
      </c>
      <c r="D29" t="s">
        <v>202</v>
      </c>
      <c r="E29" t="s">
        <v>203</v>
      </c>
      <c r="F29">
        <v>18.100000000000001</v>
      </c>
    </row>
    <row r="30" spans="1:6" x14ac:dyDescent="0.3">
      <c r="A30" t="s">
        <v>130</v>
      </c>
      <c r="B30" t="s">
        <v>25</v>
      </c>
      <c r="C30">
        <v>15.8</v>
      </c>
      <c r="D30" t="s">
        <v>204</v>
      </c>
      <c r="E30" t="s">
        <v>205</v>
      </c>
      <c r="F30">
        <v>17.399999999999999</v>
      </c>
    </row>
    <row r="31" spans="1:6" x14ac:dyDescent="0.3">
      <c r="A31" t="s">
        <v>131</v>
      </c>
      <c r="B31" t="s">
        <v>66</v>
      </c>
      <c r="C31">
        <v>15.6</v>
      </c>
      <c r="D31" t="s">
        <v>206</v>
      </c>
      <c r="E31" t="s">
        <v>207</v>
      </c>
      <c r="F31">
        <v>21.2</v>
      </c>
    </row>
    <row r="32" spans="1:6" x14ac:dyDescent="0.3">
      <c r="A32" t="s">
        <v>134</v>
      </c>
      <c r="B32" t="s">
        <v>81</v>
      </c>
      <c r="C32">
        <v>13.9</v>
      </c>
      <c r="D32" t="s">
        <v>208</v>
      </c>
      <c r="E32" t="s">
        <v>209</v>
      </c>
      <c r="F32">
        <v>21.4</v>
      </c>
    </row>
    <row r="33" spans="1:6" x14ac:dyDescent="0.3">
      <c r="A33">
        <v>32</v>
      </c>
      <c r="B33" t="s">
        <v>57</v>
      </c>
      <c r="C33">
        <v>13.9</v>
      </c>
      <c r="D33" t="s">
        <v>210</v>
      </c>
      <c r="E33" t="s">
        <v>200</v>
      </c>
      <c r="F33">
        <v>20.399999999999999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A00C-4E3B-49E2-B563-5105CADCAFE9}">
  <dimension ref="A1:F33"/>
  <sheetViews>
    <sheetView workbookViewId="0">
      <selection activeCell="K16" sqref="K16"/>
    </sheetView>
  </sheetViews>
  <sheetFormatPr defaultRowHeight="14.4" x14ac:dyDescent="0.3"/>
  <sheetData>
    <row r="1" spans="1:6" x14ac:dyDescent="0.3">
      <c r="A1" t="s">
        <v>85</v>
      </c>
      <c r="B1" t="s">
        <v>86</v>
      </c>
      <c r="C1">
        <v>2023</v>
      </c>
      <c r="D1" t="s">
        <v>87</v>
      </c>
      <c r="E1" t="s">
        <v>88</v>
      </c>
      <c r="F1">
        <v>2022</v>
      </c>
    </row>
    <row r="2" spans="1:6" x14ac:dyDescent="0.3">
      <c r="A2" t="s">
        <v>89</v>
      </c>
      <c r="B2" t="s">
        <v>26</v>
      </c>
      <c r="C2">
        <v>16.2</v>
      </c>
      <c r="D2" t="s">
        <v>207</v>
      </c>
      <c r="E2" t="s">
        <v>211</v>
      </c>
      <c r="F2">
        <v>18.8</v>
      </c>
    </row>
    <row r="3" spans="1:6" x14ac:dyDescent="0.3">
      <c r="A3" t="s">
        <v>92</v>
      </c>
      <c r="B3" t="s">
        <v>76</v>
      </c>
      <c r="C3">
        <v>17</v>
      </c>
      <c r="D3" t="s">
        <v>212</v>
      </c>
      <c r="E3" t="s">
        <v>213</v>
      </c>
      <c r="F3">
        <v>22.2</v>
      </c>
    </row>
    <row r="4" spans="1:6" x14ac:dyDescent="0.3">
      <c r="A4" t="s">
        <v>95</v>
      </c>
      <c r="B4" t="s">
        <v>55</v>
      </c>
      <c r="C4">
        <v>18.7</v>
      </c>
      <c r="D4" t="s">
        <v>214</v>
      </c>
      <c r="E4" t="s">
        <v>215</v>
      </c>
      <c r="F4">
        <v>19.100000000000001</v>
      </c>
    </row>
    <row r="5" spans="1:6" x14ac:dyDescent="0.3">
      <c r="A5" t="s">
        <v>97</v>
      </c>
      <c r="B5" t="s">
        <v>80</v>
      </c>
      <c r="C5">
        <v>18.8</v>
      </c>
      <c r="D5" t="s">
        <v>183</v>
      </c>
      <c r="E5" t="s">
        <v>207</v>
      </c>
      <c r="F5">
        <v>17.2</v>
      </c>
    </row>
    <row r="6" spans="1:6" x14ac:dyDescent="0.3">
      <c r="A6" t="s">
        <v>99</v>
      </c>
      <c r="B6" t="s">
        <v>78</v>
      </c>
      <c r="C6">
        <v>19.2</v>
      </c>
      <c r="D6" t="s">
        <v>214</v>
      </c>
      <c r="E6" t="s">
        <v>216</v>
      </c>
      <c r="F6">
        <v>21.6</v>
      </c>
    </row>
    <row r="7" spans="1:6" x14ac:dyDescent="0.3">
      <c r="A7" t="s">
        <v>101</v>
      </c>
      <c r="B7" t="s">
        <v>75</v>
      </c>
      <c r="C7">
        <v>19.2</v>
      </c>
      <c r="D7" t="s">
        <v>217</v>
      </c>
      <c r="E7" t="s">
        <v>218</v>
      </c>
      <c r="F7">
        <v>20.3</v>
      </c>
    </row>
    <row r="8" spans="1:6" x14ac:dyDescent="0.3">
      <c r="A8" t="s">
        <v>140</v>
      </c>
      <c r="B8" t="s">
        <v>79</v>
      </c>
      <c r="C8">
        <v>19.5</v>
      </c>
      <c r="D8" t="s">
        <v>219</v>
      </c>
      <c r="E8" t="s">
        <v>168</v>
      </c>
      <c r="F8">
        <v>24.6</v>
      </c>
    </row>
    <row r="9" spans="1:6" x14ac:dyDescent="0.3">
      <c r="A9" t="s">
        <v>104</v>
      </c>
      <c r="B9" t="s">
        <v>48</v>
      </c>
      <c r="C9">
        <v>19.7</v>
      </c>
      <c r="D9" t="s">
        <v>187</v>
      </c>
      <c r="E9" t="s">
        <v>220</v>
      </c>
      <c r="F9">
        <v>20.399999999999999</v>
      </c>
    </row>
    <row r="10" spans="1:6" x14ac:dyDescent="0.3">
      <c r="A10" t="s">
        <v>107</v>
      </c>
      <c r="B10" t="s">
        <v>21</v>
      </c>
      <c r="C10">
        <v>20.2</v>
      </c>
      <c r="D10" t="s">
        <v>171</v>
      </c>
      <c r="E10" t="s">
        <v>221</v>
      </c>
      <c r="F10">
        <v>19.7</v>
      </c>
    </row>
    <row r="11" spans="1:6" x14ac:dyDescent="0.3">
      <c r="A11" t="s">
        <v>109</v>
      </c>
      <c r="B11" t="s">
        <v>25</v>
      </c>
      <c r="C11">
        <v>20.9</v>
      </c>
      <c r="D11" t="s">
        <v>218</v>
      </c>
      <c r="E11" t="s">
        <v>186</v>
      </c>
      <c r="F11">
        <v>18.600000000000001</v>
      </c>
    </row>
    <row r="12" spans="1:6" x14ac:dyDescent="0.3">
      <c r="A12" t="s">
        <v>111</v>
      </c>
      <c r="B12" t="s">
        <v>83</v>
      </c>
      <c r="C12">
        <v>21.1</v>
      </c>
      <c r="D12" t="s">
        <v>222</v>
      </c>
      <c r="E12" t="s">
        <v>223</v>
      </c>
      <c r="F12">
        <v>24.7</v>
      </c>
    </row>
    <row r="13" spans="1:6" x14ac:dyDescent="0.3">
      <c r="A13" t="s">
        <v>113</v>
      </c>
      <c r="B13" t="s">
        <v>50</v>
      </c>
      <c r="C13">
        <v>21.3</v>
      </c>
      <c r="D13" t="s">
        <v>158</v>
      </c>
      <c r="E13" t="s">
        <v>218</v>
      </c>
      <c r="F13">
        <v>25.4</v>
      </c>
    </row>
    <row r="14" spans="1:6" x14ac:dyDescent="0.3">
      <c r="A14" t="s">
        <v>179</v>
      </c>
      <c r="B14" t="s">
        <v>77</v>
      </c>
      <c r="C14">
        <v>21.4</v>
      </c>
      <c r="D14" t="s">
        <v>224</v>
      </c>
      <c r="E14" t="s">
        <v>186</v>
      </c>
      <c r="F14">
        <v>21.8</v>
      </c>
    </row>
    <row r="15" spans="1:6" x14ac:dyDescent="0.3">
      <c r="A15" t="s">
        <v>115</v>
      </c>
      <c r="B15" t="s">
        <v>81</v>
      </c>
      <c r="C15">
        <v>21.5</v>
      </c>
      <c r="D15" t="s">
        <v>175</v>
      </c>
      <c r="E15" t="s">
        <v>221</v>
      </c>
      <c r="F15">
        <v>20.399999999999999</v>
      </c>
    </row>
    <row r="16" spans="1:6" x14ac:dyDescent="0.3">
      <c r="A16" t="s">
        <v>117</v>
      </c>
      <c r="B16" t="s">
        <v>53</v>
      </c>
      <c r="C16">
        <v>21.6</v>
      </c>
      <c r="D16" t="s">
        <v>225</v>
      </c>
      <c r="E16" t="s">
        <v>226</v>
      </c>
      <c r="F16">
        <v>21.1</v>
      </c>
    </row>
    <row r="17" spans="1:6" x14ac:dyDescent="0.3">
      <c r="A17" t="s">
        <v>143</v>
      </c>
      <c r="B17" t="s">
        <v>29</v>
      </c>
      <c r="C17">
        <v>21.8</v>
      </c>
      <c r="D17" t="s">
        <v>186</v>
      </c>
      <c r="E17" t="s">
        <v>182</v>
      </c>
      <c r="F17">
        <v>21.4</v>
      </c>
    </row>
    <row r="18" spans="1:6" x14ac:dyDescent="0.3">
      <c r="A18" t="s">
        <v>118</v>
      </c>
      <c r="B18" t="s">
        <v>31</v>
      </c>
      <c r="C18">
        <v>21.9</v>
      </c>
      <c r="D18" t="s">
        <v>227</v>
      </c>
      <c r="E18" t="s">
        <v>228</v>
      </c>
      <c r="F18">
        <v>22.7</v>
      </c>
    </row>
    <row r="19" spans="1:6" x14ac:dyDescent="0.3">
      <c r="A19" t="s">
        <v>119</v>
      </c>
      <c r="B19" t="s">
        <v>65</v>
      </c>
      <c r="C19">
        <v>22.3</v>
      </c>
      <c r="D19" t="s">
        <v>229</v>
      </c>
      <c r="E19" t="s">
        <v>230</v>
      </c>
      <c r="F19">
        <v>22.6</v>
      </c>
    </row>
    <row r="20" spans="1:6" x14ac:dyDescent="0.3">
      <c r="A20" t="s">
        <v>120</v>
      </c>
      <c r="B20" t="s">
        <v>23</v>
      </c>
      <c r="C20">
        <v>22.3</v>
      </c>
      <c r="D20" t="s">
        <v>231</v>
      </c>
      <c r="E20" t="s">
        <v>232</v>
      </c>
      <c r="F20">
        <v>27.2</v>
      </c>
    </row>
    <row r="21" spans="1:6" x14ac:dyDescent="0.3">
      <c r="A21" t="s">
        <v>122</v>
      </c>
      <c r="B21" t="s">
        <v>45</v>
      </c>
      <c r="C21">
        <v>22.6</v>
      </c>
      <c r="D21" t="s">
        <v>185</v>
      </c>
      <c r="E21" t="s">
        <v>233</v>
      </c>
      <c r="F21">
        <v>19.600000000000001</v>
      </c>
    </row>
    <row r="22" spans="1:6" x14ac:dyDescent="0.3">
      <c r="A22" t="s">
        <v>146</v>
      </c>
      <c r="B22" t="s">
        <v>33</v>
      </c>
      <c r="C22">
        <v>22.6</v>
      </c>
      <c r="D22" t="s">
        <v>234</v>
      </c>
      <c r="E22" t="s">
        <v>235</v>
      </c>
      <c r="F22">
        <v>22.4</v>
      </c>
    </row>
    <row r="23" spans="1:6" x14ac:dyDescent="0.3">
      <c r="A23" t="s">
        <v>124</v>
      </c>
      <c r="B23" t="s">
        <v>59</v>
      </c>
      <c r="C23">
        <v>23.2</v>
      </c>
      <c r="D23" t="s">
        <v>203</v>
      </c>
      <c r="E23" t="s">
        <v>236</v>
      </c>
      <c r="F23">
        <v>24.1</v>
      </c>
    </row>
    <row r="24" spans="1:6" x14ac:dyDescent="0.3">
      <c r="A24" t="s">
        <v>125</v>
      </c>
      <c r="B24" t="s">
        <v>39</v>
      </c>
      <c r="C24">
        <v>23.4</v>
      </c>
      <c r="D24" t="s">
        <v>237</v>
      </c>
      <c r="E24" t="s">
        <v>230</v>
      </c>
      <c r="F24">
        <v>23.1</v>
      </c>
    </row>
    <row r="25" spans="1:6" x14ac:dyDescent="0.3">
      <c r="A25" t="s">
        <v>148</v>
      </c>
      <c r="B25" t="s">
        <v>17</v>
      </c>
      <c r="C25">
        <v>23.6</v>
      </c>
      <c r="D25" t="s">
        <v>168</v>
      </c>
      <c r="E25" t="s">
        <v>228</v>
      </c>
      <c r="F25">
        <v>24.6</v>
      </c>
    </row>
    <row r="26" spans="1:6" x14ac:dyDescent="0.3">
      <c r="A26" t="s">
        <v>198</v>
      </c>
      <c r="B26" t="s">
        <v>102</v>
      </c>
      <c r="C26">
        <v>23.8</v>
      </c>
      <c r="D26" t="s">
        <v>216</v>
      </c>
      <c r="E26" t="s">
        <v>238</v>
      </c>
      <c r="F26">
        <v>25.1</v>
      </c>
    </row>
    <row r="27" spans="1:6" x14ac:dyDescent="0.3">
      <c r="A27" t="s">
        <v>127</v>
      </c>
      <c r="B27" t="s">
        <v>66</v>
      </c>
      <c r="C27">
        <v>23.9</v>
      </c>
      <c r="D27" t="s">
        <v>239</v>
      </c>
      <c r="E27" t="s">
        <v>240</v>
      </c>
      <c r="F27">
        <v>22.8</v>
      </c>
    </row>
    <row r="28" spans="1:6" x14ac:dyDescent="0.3">
      <c r="A28" t="s">
        <v>128</v>
      </c>
      <c r="B28" t="s">
        <v>36</v>
      </c>
      <c r="C28">
        <v>24.3</v>
      </c>
      <c r="D28" t="s">
        <v>218</v>
      </c>
      <c r="E28" t="s">
        <v>241</v>
      </c>
      <c r="F28">
        <v>21.1</v>
      </c>
    </row>
    <row r="29" spans="1:6" x14ac:dyDescent="0.3">
      <c r="A29" t="s">
        <v>153</v>
      </c>
      <c r="B29" t="s">
        <v>20</v>
      </c>
      <c r="C29">
        <v>24.4</v>
      </c>
      <c r="D29" t="s">
        <v>242</v>
      </c>
      <c r="E29" t="s">
        <v>158</v>
      </c>
      <c r="F29">
        <v>25.1</v>
      </c>
    </row>
    <row r="30" spans="1:6" x14ac:dyDescent="0.3">
      <c r="A30" t="s">
        <v>130</v>
      </c>
      <c r="B30" t="s">
        <v>57</v>
      </c>
      <c r="C30">
        <v>24.5</v>
      </c>
      <c r="D30" t="s">
        <v>229</v>
      </c>
      <c r="E30" t="s">
        <v>243</v>
      </c>
      <c r="F30">
        <v>22</v>
      </c>
    </row>
    <row r="31" spans="1:6" x14ac:dyDescent="0.3">
      <c r="A31" t="s">
        <v>131</v>
      </c>
      <c r="B31" t="s">
        <v>43</v>
      </c>
      <c r="C31">
        <v>25.6</v>
      </c>
      <c r="D31" t="s">
        <v>244</v>
      </c>
      <c r="E31" t="s">
        <v>245</v>
      </c>
      <c r="F31">
        <v>19.8</v>
      </c>
    </row>
    <row r="32" spans="1:6" x14ac:dyDescent="0.3">
      <c r="A32" t="s">
        <v>134</v>
      </c>
      <c r="B32" t="s">
        <v>41</v>
      </c>
      <c r="C32">
        <v>26.8</v>
      </c>
      <c r="D32" t="s">
        <v>246</v>
      </c>
      <c r="E32" t="s">
        <v>226</v>
      </c>
      <c r="F32">
        <v>26.4</v>
      </c>
    </row>
    <row r="33" spans="1:6" x14ac:dyDescent="0.3">
      <c r="A33" t="s">
        <v>155</v>
      </c>
      <c r="B33" t="s">
        <v>64</v>
      </c>
      <c r="C33">
        <v>30.5</v>
      </c>
      <c r="D33" t="s">
        <v>247</v>
      </c>
      <c r="E33" t="s">
        <v>248</v>
      </c>
      <c r="F33">
        <v>20.2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8957-91B7-4B42-9C58-C78B7FA6AC47}">
  <dimension ref="A1:M35"/>
  <sheetViews>
    <sheetView workbookViewId="0">
      <selection activeCell="B15" sqref="B15"/>
    </sheetView>
  </sheetViews>
  <sheetFormatPr defaultRowHeight="14.4" x14ac:dyDescent="0.3"/>
  <sheetData>
    <row r="1" spans="1:13" x14ac:dyDescent="0.3">
      <c r="A1" s="13"/>
      <c r="B1" s="13"/>
      <c r="C1" s="1"/>
      <c r="D1" s="13"/>
      <c r="E1" s="13"/>
      <c r="F1" s="13"/>
      <c r="G1" s="13"/>
      <c r="H1" s="13" t="s">
        <v>249</v>
      </c>
      <c r="I1" s="13"/>
      <c r="J1" s="13"/>
      <c r="K1" s="13"/>
      <c r="L1" s="13"/>
      <c r="M1" t="s">
        <v>250</v>
      </c>
    </row>
    <row r="2" spans="1:13" x14ac:dyDescent="0.3">
      <c r="A2" s="1" t="s">
        <v>4</v>
      </c>
      <c r="B2" s="1" t="s">
        <v>86</v>
      </c>
      <c r="C2" s="1" t="s">
        <v>0</v>
      </c>
      <c r="D2" s="1" t="s">
        <v>251</v>
      </c>
      <c r="E2" s="1" t="s">
        <v>252</v>
      </c>
      <c r="F2" s="1" t="s">
        <v>253</v>
      </c>
      <c r="G2" s="1" t="s">
        <v>254</v>
      </c>
      <c r="H2" s="1" t="s">
        <v>252</v>
      </c>
      <c r="I2" s="1" t="s">
        <v>255</v>
      </c>
      <c r="J2" s="1" t="s">
        <v>256</v>
      </c>
      <c r="K2" s="1" t="s">
        <v>257</v>
      </c>
      <c r="L2" s="1" t="s">
        <v>258</v>
      </c>
      <c r="M2" s="1" t="s">
        <v>259</v>
      </c>
    </row>
    <row r="3" spans="1:13" x14ac:dyDescent="0.3">
      <c r="A3" s="1">
        <v>1</v>
      </c>
      <c r="B3" s="2" t="s">
        <v>33</v>
      </c>
      <c r="C3" s="2">
        <v>17</v>
      </c>
      <c r="D3" s="2">
        <v>222</v>
      </c>
      <c r="E3" s="2">
        <v>1221</v>
      </c>
      <c r="F3" s="2">
        <v>32.9</v>
      </c>
      <c r="G3" s="2">
        <v>16.2</v>
      </c>
      <c r="H3" s="2">
        <v>5.5</v>
      </c>
      <c r="I3" s="2">
        <v>25.6</v>
      </c>
      <c r="J3" s="2" t="s">
        <v>260</v>
      </c>
      <c r="K3" s="10">
        <v>0.10277777777777779</v>
      </c>
      <c r="L3" s="2">
        <v>1.69</v>
      </c>
      <c r="M3" s="2">
        <v>2.2000000000000002</v>
      </c>
    </row>
    <row r="4" spans="1:13" x14ac:dyDescent="0.3">
      <c r="A4" s="1">
        <v>2</v>
      </c>
      <c r="B4" s="2" t="s">
        <v>25</v>
      </c>
      <c r="C4" s="2">
        <v>17</v>
      </c>
      <c r="D4" s="2">
        <v>208</v>
      </c>
      <c r="E4" s="2">
        <v>1092</v>
      </c>
      <c r="F4" s="2">
        <v>26</v>
      </c>
      <c r="G4" s="2">
        <v>13.9</v>
      </c>
      <c r="H4" s="2">
        <v>5.3</v>
      </c>
      <c r="I4" s="2">
        <v>21.8</v>
      </c>
      <c r="J4" s="2" t="s">
        <v>261</v>
      </c>
      <c r="K4" s="10">
        <v>9.930555555555555E-2</v>
      </c>
      <c r="L4" s="2">
        <v>1.1299999999999999</v>
      </c>
      <c r="M4" s="11">
        <v>1.9</v>
      </c>
    </row>
    <row r="5" spans="1:13" x14ac:dyDescent="0.3">
      <c r="A5" s="1">
        <v>3</v>
      </c>
      <c r="B5" s="2" t="s">
        <v>81</v>
      </c>
      <c r="C5" s="2">
        <v>17</v>
      </c>
      <c r="D5" s="2">
        <v>203</v>
      </c>
      <c r="E5" s="2">
        <v>1045</v>
      </c>
      <c r="F5" s="2">
        <v>20.2</v>
      </c>
      <c r="G5" s="2">
        <v>14.3</v>
      </c>
      <c r="H5" s="2">
        <v>5.0999999999999996</v>
      </c>
      <c r="I5" s="2">
        <v>23.1</v>
      </c>
      <c r="J5" s="2" t="s">
        <v>262</v>
      </c>
      <c r="K5" s="10">
        <v>9.7916666666666666E-2</v>
      </c>
      <c r="L5" s="2">
        <v>1.1000000000000001</v>
      </c>
      <c r="M5" s="11">
        <v>1.7</v>
      </c>
    </row>
    <row r="6" spans="1:13" x14ac:dyDescent="0.3">
      <c r="A6" s="1">
        <v>4</v>
      </c>
      <c r="B6" s="2" t="s">
        <v>66</v>
      </c>
      <c r="C6" s="2">
        <v>17</v>
      </c>
      <c r="D6" s="2">
        <v>199</v>
      </c>
      <c r="E6" s="2">
        <v>1088</v>
      </c>
      <c r="F6" s="2">
        <v>23.6</v>
      </c>
      <c r="G6" s="2">
        <v>8.5</v>
      </c>
      <c r="H6" s="2">
        <v>5.5</v>
      </c>
      <c r="I6" s="2">
        <v>23.8</v>
      </c>
      <c r="J6" s="2" t="s">
        <v>263</v>
      </c>
      <c r="K6" s="10">
        <v>0.10486111111111111</v>
      </c>
      <c r="L6" s="2">
        <v>1.21</v>
      </c>
      <c r="M6" s="11">
        <v>1.1000000000000001</v>
      </c>
    </row>
    <row r="7" spans="1:13" x14ac:dyDescent="0.3">
      <c r="A7" s="1">
        <v>5</v>
      </c>
      <c r="B7" s="2" t="s">
        <v>64</v>
      </c>
      <c r="C7" s="2">
        <v>17</v>
      </c>
      <c r="D7" s="2">
        <v>197</v>
      </c>
      <c r="E7" s="2">
        <v>1084</v>
      </c>
      <c r="F7" s="2">
        <v>29.4</v>
      </c>
      <c r="G7" s="2">
        <v>15.2</v>
      </c>
      <c r="H7" s="2">
        <v>5.5</v>
      </c>
      <c r="I7" s="2">
        <v>26.9</v>
      </c>
      <c r="J7" s="2" t="s">
        <v>264</v>
      </c>
      <c r="K7" s="10">
        <v>0.10625</v>
      </c>
      <c r="L7" s="2">
        <v>1.68</v>
      </c>
      <c r="M7" s="11">
        <v>1.9</v>
      </c>
    </row>
    <row r="8" spans="1:13" x14ac:dyDescent="0.3">
      <c r="A8" s="1">
        <v>6</v>
      </c>
      <c r="B8" s="2" t="s">
        <v>26</v>
      </c>
      <c r="C8" s="2">
        <v>17</v>
      </c>
      <c r="D8" s="2">
        <v>197</v>
      </c>
      <c r="E8" s="2">
        <v>1113</v>
      </c>
      <c r="F8" s="2">
        <v>43.1</v>
      </c>
      <c r="G8" s="2">
        <v>9.6</v>
      </c>
      <c r="H8" s="2">
        <v>5.6</v>
      </c>
      <c r="I8" s="2">
        <v>31.8</v>
      </c>
      <c r="J8" s="2" t="s">
        <v>265</v>
      </c>
      <c r="K8" s="10">
        <v>0.1125</v>
      </c>
      <c r="L8" s="2">
        <v>2.37</v>
      </c>
      <c r="M8" s="11">
        <v>1.1000000000000001</v>
      </c>
    </row>
    <row r="9" spans="1:13" x14ac:dyDescent="0.3">
      <c r="A9" s="1">
        <v>7</v>
      </c>
      <c r="B9" s="2" t="s">
        <v>31</v>
      </c>
      <c r="C9" s="2">
        <v>17</v>
      </c>
      <c r="D9" s="2">
        <v>196</v>
      </c>
      <c r="E9" s="2">
        <v>1129</v>
      </c>
      <c r="F9" s="2">
        <v>32.1</v>
      </c>
      <c r="G9" s="2">
        <v>14.3</v>
      </c>
      <c r="H9" s="2">
        <v>5.8</v>
      </c>
      <c r="I9" s="2">
        <v>28.8</v>
      </c>
      <c r="J9" s="2" t="s">
        <v>266</v>
      </c>
      <c r="K9" s="10">
        <v>0.10555555555555556</v>
      </c>
      <c r="L9" s="2">
        <v>1.6</v>
      </c>
      <c r="M9" s="11">
        <v>1.6</v>
      </c>
    </row>
    <row r="10" spans="1:13" x14ac:dyDescent="0.3">
      <c r="A10" s="1">
        <v>8</v>
      </c>
      <c r="B10" s="2" t="s">
        <v>20</v>
      </c>
      <c r="C10" s="2">
        <v>17</v>
      </c>
      <c r="D10" s="2">
        <v>196</v>
      </c>
      <c r="E10" s="2">
        <v>1135</v>
      </c>
      <c r="F10" s="2">
        <v>35.700000000000003</v>
      </c>
      <c r="G10" s="2">
        <v>9.1999999999999993</v>
      </c>
      <c r="H10" s="2">
        <v>5.8</v>
      </c>
      <c r="I10" s="2">
        <v>29.2</v>
      </c>
      <c r="J10" s="2" t="s">
        <v>267</v>
      </c>
      <c r="K10" s="10">
        <v>0.10625</v>
      </c>
      <c r="L10" s="2">
        <v>1.83</v>
      </c>
      <c r="M10" s="11">
        <v>1.3</v>
      </c>
    </row>
    <row r="11" spans="1:13" x14ac:dyDescent="0.3">
      <c r="A11" s="1">
        <v>9</v>
      </c>
      <c r="B11" s="2" t="s">
        <v>29</v>
      </c>
      <c r="C11" s="2">
        <v>17</v>
      </c>
      <c r="D11" s="2">
        <v>195</v>
      </c>
      <c r="E11" s="2">
        <v>1151</v>
      </c>
      <c r="F11" s="2">
        <v>35.4</v>
      </c>
      <c r="G11" s="2">
        <v>14.9</v>
      </c>
      <c r="H11" s="2">
        <v>5.9</v>
      </c>
      <c r="I11" s="2">
        <v>29.5</v>
      </c>
      <c r="J11" s="2" t="s">
        <v>268</v>
      </c>
      <c r="K11" s="10">
        <v>0.1125</v>
      </c>
      <c r="L11" s="2">
        <v>1.86</v>
      </c>
      <c r="M11" s="11">
        <v>1.8</v>
      </c>
    </row>
    <row r="12" spans="1:13" x14ac:dyDescent="0.3">
      <c r="A12" s="1">
        <v>10</v>
      </c>
      <c r="B12" s="2" t="s">
        <v>48</v>
      </c>
      <c r="C12" s="2">
        <v>17</v>
      </c>
      <c r="D12" s="2">
        <v>194</v>
      </c>
      <c r="E12" s="2">
        <v>1060</v>
      </c>
      <c r="F12" s="2">
        <v>29.9</v>
      </c>
      <c r="G12" s="2">
        <v>7.7</v>
      </c>
      <c r="H12" s="2">
        <v>5.5</v>
      </c>
      <c r="I12" s="2">
        <v>26.6</v>
      </c>
      <c r="J12" s="2" t="s">
        <v>269</v>
      </c>
      <c r="K12" s="10">
        <v>0.10833333333333334</v>
      </c>
      <c r="L12" s="2">
        <v>1.49</v>
      </c>
      <c r="M12">
        <v>0.9</v>
      </c>
    </row>
    <row r="13" spans="1:13" x14ac:dyDescent="0.3">
      <c r="A13" s="1">
        <v>11</v>
      </c>
      <c r="B13" s="2" t="s">
        <v>75</v>
      </c>
      <c r="C13" s="2">
        <v>17</v>
      </c>
      <c r="D13" s="2">
        <v>194</v>
      </c>
      <c r="E13" s="2">
        <v>1158</v>
      </c>
      <c r="F13" s="2">
        <v>36.6</v>
      </c>
      <c r="G13" s="2">
        <v>8.1999999999999993</v>
      </c>
      <c r="H13" s="2">
        <v>6</v>
      </c>
      <c r="I13" s="2">
        <v>29.6</v>
      </c>
      <c r="J13" s="2" t="s">
        <v>268</v>
      </c>
      <c r="K13" s="10">
        <v>0.11388888888888889</v>
      </c>
      <c r="L13" s="2">
        <v>1.94</v>
      </c>
      <c r="M13" s="11">
        <v>1.1000000000000001</v>
      </c>
    </row>
    <row r="14" spans="1:13" x14ac:dyDescent="0.3">
      <c r="A14" s="1">
        <v>12</v>
      </c>
      <c r="B14" s="2" t="s">
        <v>83</v>
      </c>
      <c r="C14" s="2">
        <v>17</v>
      </c>
      <c r="D14" s="2">
        <v>191</v>
      </c>
      <c r="E14" s="2">
        <v>1121</v>
      </c>
      <c r="F14" s="2">
        <v>37.200000000000003</v>
      </c>
      <c r="G14" s="2">
        <v>7.3</v>
      </c>
      <c r="H14" s="2">
        <v>5.9</v>
      </c>
      <c r="I14" s="2">
        <v>30.4</v>
      </c>
      <c r="J14" s="2" t="s">
        <v>270</v>
      </c>
      <c r="K14" s="10">
        <v>0.11041666666666666</v>
      </c>
      <c r="L14" s="2">
        <v>1.89</v>
      </c>
      <c r="M14">
        <v>0.8</v>
      </c>
    </row>
    <row r="15" spans="1:13" x14ac:dyDescent="0.3">
      <c r="A15" s="1">
        <v>13</v>
      </c>
      <c r="B15" s="2" t="s">
        <v>39</v>
      </c>
      <c r="C15" s="2">
        <v>17</v>
      </c>
      <c r="D15" s="2">
        <v>190</v>
      </c>
      <c r="E15" s="2">
        <v>1139</v>
      </c>
      <c r="F15" s="2">
        <v>34.700000000000003</v>
      </c>
      <c r="G15" s="2">
        <v>10.5</v>
      </c>
      <c r="H15" s="2">
        <v>6</v>
      </c>
      <c r="I15" s="2">
        <v>29.4</v>
      </c>
      <c r="J15" s="2" t="s">
        <v>271</v>
      </c>
      <c r="K15" s="10">
        <v>0.1076388888888889</v>
      </c>
      <c r="L15" s="2">
        <v>1.78</v>
      </c>
      <c r="M15" s="11">
        <v>1.2</v>
      </c>
    </row>
    <row r="16" spans="1:13" x14ac:dyDescent="0.3">
      <c r="A16" s="1">
        <v>14</v>
      </c>
      <c r="B16" s="2" t="s">
        <v>36</v>
      </c>
      <c r="C16" s="2">
        <v>17</v>
      </c>
      <c r="D16" s="2">
        <v>189</v>
      </c>
      <c r="E16" s="2">
        <v>1051</v>
      </c>
      <c r="F16" s="2">
        <v>34.9</v>
      </c>
      <c r="G16" s="2">
        <v>10.6</v>
      </c>
      <c r="H16" s="2">
        <v>5.6</v>
      </c>
      <c r="I16" s="2">
        <v>26.8</v>
      </c>
      <c r="J16" s="2" t="s">
        <v>272</v>
      </c>
      <c r="K16" s="10">
        <v>0.11041666666666666</v>
      </c>
      <c r="L16" s="2">
        <v>1.81</v>
      </c>
      <c r="M16" s="11">
        <v>1.3</v>
      </c>
    </row>
    <row r="17" spans="1:13" x14ac:dyDescent="0.3">
      <c r="A17" s="1">
        <v>15</v>
      </c>
      <c r="B17" s="2" t="s">
        <v>45</v>
      </c>
      <c r="C17" s="2">
        <v>17</v>
      </c>
      <c r="D17" s="2">
        <v>188</v>
      </c>
      <c r="E17" s="2">
        <v>1079</v>
      </c>
      <c r="F17" s="2">
        <v>34.6</v>
      </c>
      <c r="G17" s="2">
        <v>8.5</v>
      </c>
      <c r="H17" s="2">
        <v>5.7</v>
      </c>
      <c r="I17" s="2">
        <v>28.8</v>
      </c>
      <c r="J17" s="2" t="s">
        <v>273</v>
      </c>
      <c r="K17" s="10">
        <v>0.11666666666666665</v>
      </c>
      <c r="L17" s="2">
        <v>1.87</v>
      </c>
      <c r="M17" s="11">
        <v>0.9</v>
      </c>
    </row>
    <row r="18" spans="1:13" x14ac:dyDescent="0.3">
      <c r="A18" s="1">
        <v>16</v>
      </c>
      <c r="B18" s="2" t="s">
        <v>102</v>
      </c>
      <c r="C18" s="2">
        <v>17</v>
      </c>
      <c r="D18" s="2">
        <v>187</v>
      </c>
      <c r="E18" s="2">
        <v>1158</v>
      </c>
      <c r="F18" s="2">
        <v>40.6</v>
      </c>
      <c r="G18" s="2">
        <v>11.8</v>
      </c>
      <c r="H18" s="2">
        <v>6.2</v>
      </c>
      <c r="I18" s="2">
        <v>35.799999999999997</v>
      </c>
      <c r="J18" s="2" t="s">
        <v>274</v>
      </c>
      <c r="K18" s="10">
        <v>0.11875000000000001</v>
      </c>
      <c r="L18" s="2">
        <v>2.44</v>
      </c>
      <c r="M18" s="11">
        <v>1.4</v>
      </c>
    </row>
    <row r="19" spans="1:13" x14ac:dyDescent="0.3">
      <c r="A19" s="1">
        <v>17</v>
      </c>
      <c r="B19" s="2" t="s">
        <v>59</v>
      </c>
      <c r="C19" s="2">
        <v>17</v>
      </c>
      <c r="D19" s="2">
        <v>186</v>
      </c>
      <c r="E19" s="2">
        <v>1081</v>
      </c>
      <c r="F19" s="2">
        <v>43.5</v>
      </c>
      <c r="G19" s="2">
        <v>13.4</v>
      </c>
      <c r="H19" s="2">
        <v>5.8</v>
      </c>
      <c r="I19" s="2">
        <v>36.5</v>
      </c>
      <c r="J19" s="2" t="s">
        <v>275</v>
      </c>
      <c r="K19" s="10">
        <v>0.11458333333333333</v>
      </c>
      <c r="L19" s="2">
        <v>2.5299999999999998</v>
      </c>
      <c r="M19" s="11">
        <v>1.5</v>
      </c>
    </row>
    <row r="20" spans="1:13" x14ac:dyDescent="0.3">
      <c r="A20" s="1">
        <v>18</v>
      </c>
      <c r="B20" s="2" t="s">
        <v>65</v>
      </c>
      <c r="C20" s="2">
        <v>17</v>
      </c>
      <c r="D20" s="2">
        <v>185</v>
      </c>
      <c r="E20" s="2">
        <v>1137</v>
      </c>
      <c r="F20" s="2">
        <v>41.1</v>
      </c>
      <c r="G20" s="2">
        <v>9.1999999999999993</v>
      </c>
      <c r="H20" s="2">
        <v>6.1</v>
      </c>
      <c r="I20" s="2">
        <v>33</v>
      </c>
      <c r="J20" s="2" t="s">
        <v>276</v>
      </c>
      <c r="K20" s="10">
        <v>0.11805555555555557</v>
      </c>
      <c r="L20" s="2">
        <v>2.1800000000000002</v>
      </c>
      <c r="M20" s="11">
        <v>1.1000000000000001</v>
      </c>
    </row>
    <row r="21" spans="1:13" x14ac:dyDescent="0.3">
      <c r="A21" s="1">
        <v>19</v>
      </c>
      <c r="B21" s="2" t="s">
        <v>23</v>
      </c>
      <c r="C21" s="2">
        <v>17</v>
      </c>
      <c r="D21" s="2">
        <v>184</v>
      </c>
      <c r="E21" s="2">
        <v>1132</v>
      </c>
      <c r="F21" s="2">
        <v>38</v>
      </c>
      <c r="G21" s="2">
        <v>13</v>
      </c>
      <c r="H21" s="2">
        <v>6.2</v>
      </c>
      <c r="I21" s="2">
        <v>29.8</v>
      </c>
      <c r="J21" s="2" t="s">
        <v>277</v>
      </c>
      <c r="K21" s="10">
        <v>0.12291666666666667</v>
      </c>
      <c r="L21" s="2">
        <v>1.9</v>
      </c>
      <c r="M21" s="11">
        <v>1.5</v>
      </c>
    </row>
    <row r="22" spans="1:13" x14ac:dyDescent="0.3">
      <c r="A22" s="1">
        <v>20</v>
      </c>
      <c r="B22" s="2" t="s">
        <v>78</v>
      </c>
      <c r="C22" s="2">
        <v>17</v>
      </c>
      <c r="D22" s="2">
        <v>183</v>
      </c>
      <c r="E22" s="2">
        <v>1078</v>
      </c>
      <c r="F22" s="2">
        <v>35.5</v>
      </c>
      <c r="G22" s="2">
        <v>9.8000000000000007</v>
      </c>
      <c r="H22" s="2">
        <v>5.9</v>
      </c>
      <c r="I22" s="2">
        <v>29.1</v>
      </c>
      <c r="J22" s="2" t="s">
        <v>263</v>
      </c>
      <c r="K22" s="10">
        <v>0.11388888888888889</v>
      </c>
      <c r="L22" s="2">
        <v>1.85</v>
      </c>
      <c r="M22" s="11">
        <v>1.1000000000000001</v>
      </c>
    </row>
    <row r="23" spans="1:13" x14ac:dyDescent="0.3">
      <c r="A23" s="1">
        <v>21</v>
      </c>
      <c r="B23" s="2" t="s">
        <v>55</v>
      </c>
      <c r="C23" s="2">
        <v>17</v>
      </c>
      <c r="D23" s="2">
        <v>181</v>
      </c>
      <c r="E23" s="2">
        <v>1144</v>
      </c>
      <c r="F23" s="2">
        <v>41.4</v>
      </c>
      <c r="G23" s="2">
        <v>14.9</v>
      </c>
      <c r="H23" s="2">
        <v>6.3</v>
      </c>
      <c r="I23" s="2">
        <v>35.1</v>
      </c>
      <c r="J23" s="2" t="s">
        <v>278</v>
      </c>
      <c r="K23" s="10">
        <v>0.12569444444444444</v>
      </c>
      <c r="L23" s="2">
        <v>2.37</v>
      </c>
      <c r="M23" s="12">
        <v>1.6</v>
      </c>
    </row>
    <row r="24" spans="1:13" x14ac:dyDescent="0.3">
      <c r="A24" s="1">
        <v>22</v>
      </c>
      <c r="B24" s="2" t="s">
        <v>53</v>
      </c>
      <c r="C24" s="2">
        <v>17</v>
      </c>
      <c r="D24" s="2">
        <v>181</v>
      </c>
      <c r="E24" s="2">
        <v>1032</v>
      </c>
      <c r="F24" s="2">
        <v>32.6</v>
      </c>
      <c r="G24" s="2">
        <v>9.4</v>
      </c>
      <c r="H24" s="2">
        <v>5.7</v>
      </c>
      <c r="I24" s="2">
        <v>26.9</v>
      </c>
      <c r="J24" s="2" t="s">
        <v>279</v>
      </c>
      <c r="K24" s="10">
        <v>0.11666666666666665</v>
      </c>
      <c r="L24" s="2">
        <v>1.64</v>
      </c>
      <c r="M24" s="11">
        <v>1.2</v>
      </c>
    </row>
    <row r="25" spans="1:13" x14ac:dyDescent="0.3">
      <c r="A25" s="1">
        <v>23</v>
      </c>
      <c r="B25" s="2" t="s">
        <v>41</v>
      </c>
      <c r="C25" s="2">
        <v>17</v>
      </c>
      <c r="D25" s="2">
        <v>180</v>
      </c>
      <c r="E25" s="2">
        <v>1101</v>
      </c>
      <c r="F25" s="2">
        <v>35</v>
      </c>
      <c r="G25" s="2">
        <v>9.4</v>
      </c>
      <c r="H25" s="2">
        <v>6.1</v>
      </c>
      <c r="I25" s="2">
        <v>30.4</v>
      </c>
      <c r="J25" s="2" t="s">
        <v>262</v>
      </c>
      <c r="K25" s="10">
        <v>0.11527777777777777</v>
      </c>
      <c r="L25" s="2">
        <v>1.83</v>
      </c>
      <c r="M25" s="11">
        <v>1.1000000000000001</v>
      </c>
    </row>
    <row r="26" spans="1:13" x14ac:dyDescent="0.3">
      <c r="A26" s="1">
        <v>24</v>
      </c>
      <c r="B26" s="2" t="s">
        <v>57</v>
      </c>
      <c r="C26" s="2">
        <v>17</v>
      </c>
      <c r="D26" s="2">
        <v>180</v>
      </c>
      <c r="E26" s="2">
        <v>1126</v>
      </c>
      <c r="F26" s="2">
        <v>25</v>
      </c>
      <c r="G26" s="2">
        <v>11.1</v>
      </c>
      <c r="H26" s="2">
        <v>6.3</v>
      </c>
      <c r="I26" s="2">
        <v>25.1</v>
      </c>
      <c r="J26" s="2" t="s">
        <v>280</v>
      </c>
      <c r="K26" s="10">
        <v>0.12222222222222223</v>
      </c>
      <c r="L26" s="2">
        <v>1.19</v>
      </c>
      <c r="M26" s="11">
        <v>1.2</v>
      </c>
    </row>
    <row r="27" spans="1:13" x14ac:dyDescent="0.3">
      <c r="A27" s="1">
        <v>25</v>
      </c>
      <c r="B27" s="2" t="s">
        <v>50</v>
      </c>
      <c r="C27" s="2">
        <v>17</v>
      </c>
      <c r="D27" s="2">
        <v>179</v>
      </c>
      <c r="E27" s="2">
        <v>1101</v>
      </c>
      <c r="F27" s="2">
        <v>34.1</v>
      </c>
      <c r="G27" s="2">
        <v>18.399999999999999</v>
      </c>
      <c r="H27" s="2">
        <v>6.2</v>
      </c>
      <c r="I27" s="2">
        <v>32.9</v>
      </c>
      <c r="J27" s="2" t="s">
        <v>281</v>
      </c>
      <c r="K27" s="10">
        <v>0.11597222222222221</v>
      </c>
      <c r="L27" s="2">
        <v>1.85</v>
      </c>
      <c r="M27" s="11">
        <v>2</v>
      </c>
    </row>
    <row r="28" spans="1:13" x14ac:dyDescent="0.3">
      <c r="A28" s="1">
        <v>26</v>
      </c>
      <c r="B28" s="2" t="s">
        <v>79</v>
      </c>
      <c r="C28" s="2">
        <v>17</v>
      </c>
      <c r="D28" s="2">
        <v>179</v>
      </c>
      <c r="E28" s="2">
        <v>1040</v>
      </c>
      <c r="F28" s="2">
        <v>31.8</v>
      </c>
      <c r="G28" s="2">
        <v>13.4</v>
      </c>
      <c r="H28" s="2">
        <v>5.8</v>
      </c>
      <c r="I28" s="2">
        <v>27.5</v>
      </c>
      <c r="J28" s="2" t="s">
        <v>282</v>
      </c>
      <c r="K28" s="10">
        <v>0.11319444444444444</v>
      </c>
      <c r="L28" s="2">
        <v>1.65</v>
      </c>
      <c r="M28" s="11">
        <v>1.4</v>
      </c>
    </row>
    <row r="29" spans="1:13" x14ac:dyDescent="0.3">
      <c r="A29" s="1">
        <v>27</v>
      </c>
      <c r="B29" s="2" t="s">
        <v>80</v>
      </c>
      <c r="C29" s="2">
        <v>17</v>
      </c>
      <c r="D29" s="2">
        <v>179</v>
      </c>
      <c r="E29" s="2">
        <v>1049</v>
      </c>
      <c r="F29" s="2">
        <v>45.3</v>
      </c>
      <c r="G29" s="2">
        <v>10.1</v>
      </c>
      <c r="H29" s="2">
        <v>5.9</v>
      </c>
      <c r="I29" s="2">
        <v>37.799999999999997</v>
      </c>
      <c r="J29" s="2" t="s">
        <v>274</v>
      </c>
      <c r="K29" s="10">
        <v>0.12291666666666667</v>
      </c>
      <c r="L29" s="2">
        <v>2.7</v>
      </c>
      <c r="M29" s="11">
        <v>1.1000000000000001</v>
      </c>
    </row>
    <row r="30" spans="1:13" x14ac:dyDescent="0.3">
      <c r="A30" s="1">
        <v>28</v>
      </c>
      <c r="B30" s="2" t="s">
        <v>76</v>
      </c>
      <c r="C30" s="2">
        <v>17</v>
      </c>
      <c r="D30" s="2">
        <v>178</v>
      </c>
      <c r="E30" s="2">
        <v>1108</v>
      </c>
      <c r="F30" s="2">
        <v>39.299999999999997</v>
      </c>
      <c r="G30" s="2">
        <v>14.6</v>
      </c>
      <c r="H30" s="2">
        <v>6.2</v>
      </c>
      <c r="I30" s="2">
        <v>33.299999999999997</v>
      </c>
      <c r="J30" s="2" t="s">
        <v>276</v>
      </c>
      <c r="K30" s="10">
        <v>0.12013888888888889</v>
      </c>
      <c r="L30" s="2">
        <v>2.0099999999999998</v>
      </c>
      <c r="M30" s="11">
        <v>1.6</v>
      </c>
    </row>
    <row r="31" spans="1:13" x14ac:dyDescent="0.3">
      <c r="A31" s="1">
        <v>29</v>
      </c>
      <c r="B31" s="2" t="s">
        <v>17</v>
      </c>
      <c r="C31" s="2">
        <v>17</v>
      </c>
      <c r="D31" s="2">
        <v>178</v>
      </c>
      <c r="E31" s="2">
        <v>1037</v>
      </c>
      <c r="F31" s="2">
        <v>38.799999999999997</v>
      </c>
      <c r="G31" s="2">
        <v>8.4</v>
      </c>
      <c r="H31" s="2">
        <v>5.8</v>
      </c>
      <c r="I31" s="2">
        <v>30.8</v>
      </c>
      <c r="J31" s="2" t="s">
        <v>283</v>
      </c>
      <c r="K31" s="10">
        <v>0.10694444444444444</v>
      </c>
      <c r="L31" s="2">
        <v>1.93</v>
      </c>
      <c r="M31" s="11">
        <v>1</v>
      </c>
    </row>
    <row r="32" spans="1:13" x14ac:dyDescent="0.3">
      <c r="A32" s="1">
        <v>30</v>
      </c>
      <c r="B32" s="2" t="s">
        <v>43</v>
      </c>
      <c r="C32" s="2">
        <v>17</v>
      </c>
      <c r="D32" s="2">
        <v>177</v>
      </c>
      <c r="E32" s="2">
        <v>1144</v>
      </c>
      <c r="F32" s="2">
        <v>42.9</v>
      </c>
      <c r="G32" s="2">
        <v>15.3</v>
      </c>
      <c r="H32" s="2">
        <v>6.5</v>
      </c>
      <c r="I32" s="2">
        <v>34</v>
      </c>
      <c r="J32" s="2" t="s">
        <v>284</v>
      </c>
      <c r="K32" s="10">
        <v>0.12430555555555556</v>
      </c>
      <c r="L32" s="2">
        <v>2.33</v>
      </c>
      <c r="M32" s="11">
        <v>1.6</v>
      </c>
    </row>
    <row r="33" spans="1:13" x14ac:dyDescent="0.3">
      <c r="A33" s="1">
        <v>31</v>
      </c>
      <c r="B33" s="2" t="s">
        <v>77</v>
      </c>
      <c r="C33" s="2">
        <v>17</v>
      </c>
      <c r="D33" s="2">
        <v>174</v>
      </c>
      <c r="E33" s="2">
        <v>1085</v>
      </c>
      <c r="F33" s="2">
        <v>39.700000000000003</v>
      </c>
      <c r="G33" s="2">
        <v>9.1999999999999993</v>
      </c>
      <c r="H33" s="2">
        <v>6.2</v>
      </c>
      <c r="I33" s="2">
        <v>33.799999999999997</v>
      </c>
      <c r="J33" s="2" t="s">
        <v>277</v>
      </c>
      <c r="K33" s="10">
        <v>0.12083333333333333</v>
      </c>
      <c r="L33" s="2">
        <v>2.16</v>
      </c>
      <c r="M33" s="11">
        <v>1.1000000000000001</v>
      </c>
    </row>
    <row r="34" spans="1:13" x14ac:dyDescent="0.3">
      <c r="A34" s="1">
        <v>32</v>
      </c>
      <c r="B34" s="2" t="s">
        <v>21</v>
      </c>
      <c r="C34" s="2">
        <v>17</v>
      </c>
      <c r="D34" s="2">
        <v>169</v>
      </c>
      <c r="E34" s="2">
        <v>1157</v>
      </c>
      <c r="F34" s="2">
        <v>50.3</v>
      </c>
      <c r="G34" s="2">
        <v>8.9</v>
      </c>
      <c r="H34" s="2">
        <v>6.8</v>
      </c>
      <c r="I34" s="2">
        <v>37.299999999999997</v>
      </c>
      <c r="J34" s="2" t="s">
        <v>284</v>
      </c>
      <c r="K34" s="10">
        <v>0.13263888888888889</v>
      </c>
      <c r="L34" s="2">
        <v>2.67</v>
      </c>
      <c r="M34" s="11">
        <v>0.9</v>
      </c>
    </row>
    <row r="35" spans="1:13" ht="28.8" x14ac:dyDescent="0.3">
      <c r="A35" s="1"/>
      <c r="B35" s="2" t="s">
        <v>285</v>
      </c>
      <c r="C35" s="2"/>
      <c r="D35" s="2">
        <v>6019</v>
      </c>
      <c r="E35" s="2">
        <v>35376</v>
      </c>
      <c r="F35" s="2">
        <v>35.5</v>
      </c>
      <c r="G35" s="2">
        <v>11.6</v>
      </c>
      <c r="H35" s="2">
        <v>5.9</v>
      </c>
      <c r="I35" s="2">
        <v>29.9</v>
      </c>
      <c r="J35" s="2" t="s">
        <v>263</v>
      </c>
      <c r="K35" s="10">
        <v>0.11319444444444444</v>
      </c>
      <c r="L35" s="2">
        <v>1.88</v>
      </c>
    </row>
  </sheetData>
  <mergeCells count="3">
    <mergeCell ref="A1:B1"/>
    <mergeCell ref="D1:G1"/>
    <mergeCell ref="H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ED6B-4AAD-4BB9-9D6F-BE13831B52EF}">
  <dimension ref="A1:L35"/>
  <sheetViews>
    <sheetView workbookViewId="0">
      <selection activeCell="B26" sqref="B26"/>
    </sheetView>
  </sheetViews>
  <sheetFormatPr defaultRowHeight="14.4" x14ac:dyDescent="0.3"/>
  <sheetData>
    <row r="1" spans="1:12" x14ac:dyDescent="0.3">
      <c r="A1" s="13"/>
      <c r="B1" s="13"/>
      <c r="C1" s="1"/>
      <c r="D1" s="13"/>
      <c r="E1" s="13"/>
      <c r="F1" s="13"/>
      <c r="G1" s="13"/>
      <c r="H1" s="13" t="s">
        <v>249</v>
      </c>
      <c r="I1" s="13"/>
      <c r="J1" s="13"/>
      <c r="K1" s="13"/>
      <c r="L1" s="13"/>
    </row>
    <row r="2" spans="1:12" x14ac:dyDescent="0.3">
      <c r="A2" s="1" t="s">
        <v>4</v>
      </c>
      <c r="B2" s="1" t="s">
        <v>86</v>
      </c>
      <c r="C2" s="1" t="s">
        <v>297</v>
      </c>
      <c r="D2" s="1" t="s">
        <v>251</v>
      </c>
      <c r="E2" s="1" t="s">
        <v>252</v>
      </c>
      <c r="F2" s="1" t="s">
        <v>253</v>
      </c>
      <c r="G2" s="1" t="s">
        <v>254</v>
      </c>
      <c r="H2" s="1" t="s">
        <v>252</v>
      </c>
      <c r="I2" s="1" t="s">
        <v>255</v>
      </c>
      <c r="J2" s="1" t="s">
        <v>256</v>
      </c>
      <c r="K2" s="1" t="s">
        <v>257</v>
      </c>
      <c r="L2" s="1" t="s">
        <v>258</v>
      </c>
    </row>
    <row r="3" spans="1:12" x14ac:dyDescent="0.3">
      <c r="A3" s="1">
        <v>1</v>
      </c>
      <c r="B3" s="2" t="s">
        <v>77</v>
      </c>
      <c r="C3" s="2">
        <v>17</v>
      </c>
      <c r="D3" s="2">
        <v>173</v>
      </c>
      <c r="E3" s="2">
        <v>1099</v>
      </c>
      <c r="F3" s="2">
        <v>38.700000000000003</v>
      </c>
      <c r="G3" s="2">
        <v>9.8000000000000007</v>
      </c>
      <c r="H3" s="2">
        <v>6.4</v>
      </c>
      <c r="I3" s="2">
        <v>32.9</v>
      </c>
      <c r="J3" s="2" t="s">
        <v>286</v>
      </c>
      <c r="K3" s="10">
        <v>0.12430555555555556</v>
      </c>
      <c r="L3" s="2">
        <v>1.99</v>
      </c>
    </row>
    <row r="4" spans="1:12" x14ac:dyDescent="0.3">
      <c r="A4" s="1">
        <v>2</v>
      </c>
      <c r="B4" s="2" t="s">
        <v>80</v>
      </c>
      <c r="C4" s="2">
        <v>17</v>
      </c>
      <c r="D4" s="2">
        <v>174</v>
      </c>
      <c r="E4" s="2">
        <v>1071</v>
      </c>
      <c r="F4" s="2">
        <v>33.9</v>
      </c>
      <c r="G4" s="2">
        <v>15.5</v>
      </c>
      <c r="H4" s="2">
        <v>6.2</v>
      </c>
      <c r="I4" s="2">
        <v>29.6</v>
      </c>
      <c r="J4" s="2" t="s">
        <v>262</v>
      </c>
      <c r="K4" s="10">
        <v>0.1173611111111111</v>
      </c>
      <c r="L4" s="2">
        <v>1.71</v>
      </c>
    </row>
    <row r="5" spans="1:12" x14ac:dyDescent="0.3">
      <c r="A5" s="1">
        <v>3</v>
      </c>
      <c r="B5" s="2" t="s">
        <v>43</v>
      </c>
      <c r="C5" s="2">
        <v>17</v>
      </c>
      <c r="D5" s="2">
        <v>175</v>
      </c>
      <c r="E5" s="2">
        <v>1131</v>
      </c>
      <c r="F5" s="2">
        <v>41.1</v>
      </c>
      <c r="G5" s="2">
        <v>9.6999999999999993</v>
      </c>
      <c r="H5" s="2">
        <v>6.5</v>
      </c>
      <c r="I5" s="2">
        <v>34.6</v>
      </c>
      <c r="J5" s="2" t="s">
        <v>287</v>
      </c>
      <c r="K5" s="10">
        <v>0.12013888888888889</v>
      </c>
      <c r="L5" s="2">
        <v>2.35</v>
      </c>
    </row>
    <row r="6" spans="1:12" x14ac:dyDescent="0.3">
      <c r="A6" s="1">
        <v>4</v>
      </c>
      <c r="B6" s="2" t="s">
        <v>41</v>
      </c>
      <c r="C6" s="2">
        <v>17</v>
      </c>
      <c r="D6" s="2">
        <v>175</v>
      </c>
      <c r="E6" s="2">
        <v>1091</v>
      </c>
      <c r="F6" s="2">
        <v>44</v>
      </c>
      <c r="G6" s="2">
        <v>8.6</v>
      </c>
      <c r="H6" s="2">
        <v>6.2</v>
      </c>
      <c r="I6" s="2">
        <v>34.5</v>
      </c>
      <c r="J6" s="2" t="s">
        <v>288</v>
      </c>
      <c r="K6" s="10">
        <v>0.12430555555555556</v>
      </c>
      <c r="L6" s="2">
        <v>2.4900000000000002</v>
      </c>
    </row>
    <row r="7" spans="1:12" x14ac:dyDescent="0.3">
      <c r="A7" s="1">
        <v>5</v>
      </c>
      <c r="B7" s="2" t="s">
        <v>53</v>
      </c>
      <c r="C7" s="2">
        <v>17</v>
      </c>
      <c r="D7" s="2">
        <v>176</v>
      </c>
      <c r="E7" s="2">
        <v>1143</v>
      </c>
      <c r="F7" s="2">
        <v>43.2</v>
      </c>
      <c r="G7" s="2">
        <v>6.8</v>
      </c>
      <c r="H7" s="2">
        <v>6.5</v>
      </c>
      <c r="I7" s="2">
        <v>32.299999999999997</v>
      </c>
      <c r="J7" s="2" t="s">
        <v>289</v>
      </c>
      <c r="K7" s="10">
        <v>0.12638888888888888</v>
      </c>
      <c r="L7" s="2">
        <v>1.98</v>
      </c>
    </row>
    <row r="8" spans="1:12" x14ac:dyDescent="0.3">
      <c r="A8" s="1">
        <v>6</v>
      </c>
      <c r="B8" s="2" t="s">
        <v>21</v>
      </c>
      <c r="C8" s="2">
        <v>17</v>
      </c>
      <c r="D8" s="2">
        <v>178</v>
      </c>
      <c r="E8" s="2">
        <v>1040</v>
      </c>
      <c r="F8" s="2">
        <v>32</v>
      </c>
      <c r="G8" s="2">
        <v>14.6</v>
      </c>
      <c r="H8" s="2">
        <v>5.8</v>
      </c>
      <c r="I8" s="2">
        <v>28.5</v>
      </c>
      <c r="J8" s="2" t="s">
        <v>279</v>
      </c>
      <c r="K8" s="10">
        <v>0.1125</v>
      </c>
      <c r="L8" s="2">
        <v>1.75</v>
      </c>
    </row>
    <row r="9" spans="1:12" x14ac:dyDescent="0.3">
      <c r="A9" s="1">
        <v>7</v>
      </c>
      <c r="B9" s="2" t="s">
        <v>76</v>
      </c>
      <c r="C9" s="2">
        <v>17</v>
      </c>
      <c r="D9" s="2">
        <v>179</v>
      </c>
      <c r="E9" s="2">
        <v>1071</v>
      </c>
      <c r="F9" s="2">
        <v>28.5</v>
      </c>
      <c r="G9" s="2">
        <v>9.5</v>
      </c>
      <c r="H9" s="2">
        <v>6</v>
      </c>
      <c r="I9" s="2">
        <v>27.4</v>
      </c>
      <c r="J9" s="2" t="s">
        <v>283</v>
      </c>
      <c r="K9" s="10">
        <v>0.11666666666666665</v>
      </c>
      <c r="L9" s="2">
        <v>1.5</v>
      </c>
    </row>
    <row r="10" spans="1:12" x14ac:dyDescent="0.3">
      <c r="A10" s="1">
        <v>8</v>
      </c>
      <c r="B10" s="2" t="s">
        <v>55</v>
      </c>
      <c r="C10" s="2">
        <v>17</v>
      </c>
      <c r="D10" s="2">
        <v>181</v>
      </c>
      <c r="E10" s="2">
        <v>1044</v>
      </c>
      <c r="F10" s="2">
        <v>32</v>
      </c>
      <c r="G10" s="2">
        <v>16</v>
      </c>
      <c r="H10" s="2">
        <v>5.8</v>
      </c>
      <c r="I10" s="2">
        <v>28.8</v>
      </c>
      <c r="J10" s="2" t="s">
        <v>270</v>
      </c>
      <c r="K10" s="10">
        <v>0.1111111111111111</v>
      </c>
      <c r="L10" s="2">
        <v>1.67</v>
      </c>
    </row>
    <row r="11" spans="1:12" x14ac:dyDescent="0.3">
      <c r="A11" s="1">
        <v>9</v>
      </c>
      <c r="B11" s="2" t="s">
        <v>17</v>
      </c>
      <c r="C11" s="2">
        <v>17</v>
      </c>
      <c r="D11" s="2">
        <v>183</v>
      </c>
      <c r="E11" s="2">
        <v>1182</v>
      </c>
      <c r="F11" s="2">
        <v>40.4</v>
      </c>
      <c r="G11" s="2">
        <v>10.4</v>
      </c>
      <c r="H11" s="2">
        <v>6.5</v>
      </c>
      <c r="I11" s="2">
        <v>34.4</v>
      </c>
      <c r="J11" s="2" t="s">
        <v>279</v>
      </c>
      <c r="K11" s="10">
        <v>0.12916666666666668</v>
      </c>
      <c r="L11" s="2">
        <v>2.2000000000000002</v>
      </c>
    </row>
    <row r="12" spans="1:12" x14ac:dyDescent="0.3">
      <c r="A12" s="1">
        <v>10</v>
      </c>
      <c r="B12" s="2" t="s">
        <v>78</v>
      </c>
      <c r="C12" s="2">
        <v>17</v>
      </c>
      <c r="D12" s="2">
        <v>183</v>
      </c>
      <c r="E12" s="2">
        <v>1114</v>
      </c>
      <c r="F12" s="2">
        <v>34.4</v>
      </c>
      <c r="G12" s="2">
        <v>14.2</v>
      </c>
      <c r="H12" s="2">
        <v>6.1</v>
      </c>
      <c r="I12" s="2">
        <v>32</v>
      </c>
      <c r="J12" s="2" t="s">
        <v>270</v>
      </c>
      <c r="K12" s="10">
        <v>0.11805555555555557</v>
      </c>
      <c r="L12" s="2">
        <v>1.78</v>
      </c>
    </row>
    <row r="13" spans="1:12" x14ac:dyDescent="0.3">
      <c r="A13" s="1">
        <v>11</v>
      </c>
      <c r="B13" s="2" t="s">
        <v>57</v>
      </c>
      <c r="C13" s="2">
        <v>17</v>
      </c>
      <c r="D13" s="2">
        <v>183</v>
      </c>
      <c r="E13" s="2">
        <v>1042</v>
      </c>
      <c r="F13" s="2">
        <v>37.700000000000003</v>
      </c>
      <c r="G13" s="2">
        <v>5.5</v>
      </c>
      <c r="H13" s="2">
        <v>5.7</v>
      </c>
      <c r="I13" s="2">
        <v>27.3</v>
      </c>
      <c r="J13" s="2" t="s">
        <v>288</v>
      </c>
      <c r="K13" s="10">
        <v>0.11180555555555556</v>
      </c>
      <c r="L13" s="2">
        <v>2.09</v>
      </c>
    </row>
    <row r="14" spans="1:12" x14ac:dyDescent="0.3">
      <c r="A14" s="1">
        <v>12</v>
      </c>
      <c r="B14" s="2" t="s">
        <v>36</v>
      </c>
      <c r="C14" s="2">
        <v>17</v>
      </c>
      <c r="D14" s="2">
        <v>184</v>
      </c>
      <c r="E14" s="2">
        <v>1111</v>
      </c>
      <c r="F14" s="2">
        <v>40.200000000000003</v>
      </c>
      <c r="G14" s="2">
        <v>13</v>
      </c>
      <c r="H14" s="2">
        <v>6</v>
      </c>
      <c r="I14" s="2">
        <v>34</v>
      </c>
      <c r="J14" s="2" t="s">
        <v>269</v>
      </c>
      <c r="K14" s="10">
        <v>0.11666666666666665</v>
      </c>
      <c r="L14" s="2">
        <v>2.16</v>
      </c>
    </row>
    <row r="15" spans="1:12" x14ac:dyDescent="0.3">
      <c r="A15" s="1">
        <v>13</v>
      </c>
      <c r="B15" s="2" t="s">
        <v>23</v>
      </c>
      <c r="C15" s="2">
        <v>17</v>
      </c>
      <c r="D15" s="2">
        <v>184</v>
      </c>
      <c r="E15" s="2">
        <v>1068</v>
      </c>
      <c r="F15" s="2">
        <v>34.200000000000003</v>
      </c>
      <c r="G15" s="2">
        <v>14.7</v>
      </c>
      <c r="H15" s="2">
        <v>5.8</v>
      </c>
      <c r="I15" s="2">
        <v>29.8</v>
      </c>
      <c r="J15" s="2" t="s">
        <v>290</v>
      </c>
      <c r="K15" s="10">
        <v>0.1076388888888889</v>
      </c>
      <c r="L15" s="2">
        <v>1.88</v>
      </c>
    </row>
    <row r="16" spans="1:12" x14ac:dyDescent="0.3">
      <c r="A16" s="1">
        <v>14</v>
      </c>
      <c r="B16" s="2" t="s">
        <v>102</v>
      </c>
      <c r="C16" s="2">
        <v>17</v>
      </c>
      <c r="D16" s="2">
        <v>185</v>
      </c>
      <c r="E16" s="2">
        <v>1067</v>
      </c>
      <c r="F16" s="2">
        <v>37.299999999999997</v>
      </c>
      <c r="G16" s="2">
        <v>12.4</v>
      </c>
      <c r="H16" s="2">
        <v>5.8</v>
      </c>
      <c r="I16" s="2">
        <v>30.8</v>
      </c>
      <c r="J16" s="2" t="s">
        <v>270</v>
      </c>
      <c r="K16" s="10">
        <v>0.11041666666666666</v>
      </c>
      <c r="L16" s="2">
        <v>2.0499999999999998</v>
      </c>
    </row>
    <row r="17" spans="1:12" x14ac:dyDescent="0.3">
      <c r="A17" s="1">
        <v>15</v>
      </c>
      <c r="B17" s="2" t="s">
        <v>65</v>
      </c>
      <c r="C17" s="2">
        <v>17</v>
      </c>
      <c r="D17" s="2">
        <v>185</v>
      </c>
      <c r="E17" s="2">
        <v>1116</v>
      </c>
      <c r="F17" s="2">
        <v>36.799999999999997</v>
      </c>
      <c r="G17" s="2">
        <v>8.1</v>
      </c>
      <c r="H17" s="2">
        <v>6</v>
      </c>
      <c r="I17" s="2">
        <v>30.8</v>
      </c>
      <c r="J17" s="2" t="s">
        <v>275</v>
      </c>
      <c r="K17" s="10">
        <v>0.11319444444444444</v>
      </c>
      <c r="L17" s="2">
        <v>1.92</v>
      </c>
    </row>
    <row r="18" spans="1:12" x14ac:dyDescent="0.3">
      <c r="A18" s="1">
        <v>16</v>
      </c>
      <c r="B18" s="2" t="s">
        <v>79</v>
      </c>
      <c r="C18" s="2">
        <v>17</v>
      </c>
      <c r="D18" s="2">
        <v>185</v>
      </c>
      <c r="E18" s="2">
        <v>1119</v>
      </c>
      <c r="F18" s="2">
        <v>33</v>
      </c>
      <c r="G18" s="2">
        <v>11.4</v>
      </c>
      <c r="H18" s="2">
        <v>6</v>
      </c>
      <c r="I18" s="2">
        <v>30.4</v>
      </c>
      <c r="J18" s="2" t="s">
        <v>262</v>
      </c>
      <c r="K18" s="10">
        <v>0.12013888888888889</v>
      </c>
      <c r="L18" s="2">
        <v>1.77</v>
      </c>
    </row>
    <row r="19" spans="1:12" x14ac:dyDescent="0.3">
      <c r="A19" s="1">
        <v>17</v>
      </c>
      <c r="B19" s="2" t="s">
        <v>50</v>
      </c>
      <c r="C19" s="2">
        <v>17</v>
      </c>
      <c r="D19" s="2">
        <v>186</v>
      </c>
      <c r="E19" s="2">
        <v>1131</v>
      </c>
      <c r="F19" s="2">
        <v>37.1</v>
      </c>
      <c r="G19" s="2">
        <v>11.3</v>
      </c>
      <c r="H19" s="2">
        <v>6.1</v>
      </c>
      <c r="I19" s="2">
        <v>30.5</v>
      </c>
      <c r="J19" s="2" t="s">
        <v>291</v>
      </c>
      <c r="K19" s="10">
        <v>0.11875000000000001</v>
      </c>
      <c r="L19" s="2">
        <v>1.91</v>
      </c>
    </row>
    <row r="20" spans="1:12" x14ac:dyDescent="0.3">
      <c r="A20" s="1">
        <v>18</v>
      </c>
      <c r="B20" s="2" t="s">
        <v>59</v>
      </c>
      <c r="C20" s="2">
        <v>17</v>
      </c>
      <c r="D20" s="2">
        <v>187</v>
      </c>
      <c r="E20" s="2">
        <v>1078</v>
      </c>
      <c r="F20" s="2">
        <v>32.1</v>
      </c>
      <c r="G20" s="2">
        <v>13.9</v>
      </c>
      <c r="H20" s="2">
        <v>5.8</v>
      </c>
      <c r="I20" s="2">
        <v>28.9</v>
      </c>
      <c r="J20" s="2" t="s">
        <v>276</v>
      </c>
      <c r="K20" s="10">
        <v>0.11319444444444444</v>
      </c>
      <c r="L20" s="2">
        <v>1.86</v>
      </c>
    </row>
    <row r="21" spans="1:12" x14ac:dyDescent="0.3">
      <c r="A21" s="1">
        <v>19</v>
      </c>
      <c r="B21" s="2" t="s">
        <v>45</v>
      </c>
      <c r="C21" s="2">
        <v>17</v>
      </c>
      <c r="D21" s="2">
        <v>187</v>
      </c>
      <c r="E21" s="2">
        <v>1090</v>
      </c>
      <c r="F21" s="2">
        <v>38.5</v>
      </c>
      <c r="G21" s="2">
        <v>13.4</v>
      </c>
      <c r="H21" s="2">
        <v>5.8</v>
      </c>
      <c r="I21" s="2">
        <v>34</v>
      </c>
      <c r="J21" s="2" t="s">
        <v>267</v>
      </c>
      <c r="K21" s="10">
        <v>0.11319444444444444</v>
      </c>
      <c r="L21" s="2">
        <v>2.0099999999999998</v>
      </c>
    </row>
    <row r="22" spans="1:12" x14ac:dyDescent="0.3">
      <c r="A22" s="1">
        <v>20</v>
      </c>
      <c r="B22" s="2" t="s">
        <v>64</v>
      </c>
      <c r="C22" s="2">
        <v>17</v>
      </c>
      <c r="D22" s="2">
        <v>188</v>
      </c>
      <c r="E22" s="2">
        <v>1153</v>
      </c>
      <c r="F22" s="2">
        <v>46.8</v>
      </c>
      <c r="G22" s="2">
        <v>9</v>
      </c>
      <c r="H22" s="2">
        <v>6.1</v>
      </c>
      <c r="I22" s="2">
        <v>35</v>
      </c>
      <c r="J22" s="2" t="s">
        <v>292</v>
      </c>
      <c r="K22" s="10">
        <v>0.11527777777777777</v>
      </c>
      <c r="L22" s="2">
        <v>2.5299999999999998</v>
      </c>
    </row>
    <row r="23" spans="1:12" x14ac:dyDescent="0.3">
      <c r="A23" s="1">
        <v>21</v>
      </c>
      <c r="B23" s="2" t="s">
        <v>39</v>
      </c>
      <c r="C23" s="2">
        <v>17</v>
      </c>
      <c r="D23" s="2">
        <v>189</v>
      </c>
      <c r="E23" s="2">
        <v>1140</v>
      </c>
      <c r="F23" s="2">
        <v>36</v>
      </c>
      <c r="G23" s="2">
        <v>10.1</v>
      </c>
      <c r="H23" s="2">
        <v>6</v>
      </c>
      <c r="I23" s="2">
        <v>32.6</v>
      </c>
      <c r="J23" s="2" t="s">
        <v>282</v>
      </c>
      <c r="K23" s="10">
        <v>0.1173611111111111</v>
      </c>
      <c r="L23" s="2">
        <v>2.0099999999999998</v>
      </c>
    </row>
    <row r="24" spans="1:12" x14ac:dyDescent="0.3">
      <c r="A24" s="1">
        <v>22</v>
      </c>
      <c r="B24" s="2" t="s">
        <v>48</v>
      </c>
      <c r="C24" s="2">
        <v>17</v>
      </c>
      <c r="D24" s="2">
        <v>190</v>
      </c>
      <c r="E24" s="2">
        <v>1111</v>
      </c>
      <c r="F24" s="2">
        <v>33.700000000000003</v>
      </c>
      <c r="G24" s="2">
        <v>14.2</v>
      </c>
      <c r="H24" s="2">
        <v>5.8</v>
      </c>
      <c r="I24" s="2">
        <v>30.5</v>
      </c>
      <c r="J24" s="2" t="s">
        <v>293</v>
      </c>
      <c r="K24" s="10">
        <v>0.11319444444444444</v>
      </c>
      <c r="L24" s="2">
        <v>1.68</v>
      </c>
    </row>
    <row r="25" spans="1:12" x14ac:dyDescent="0.3">
      <c r="A25" s="1">
        <v>23</v>
      </c>
      <c r="B25" s="2" t="s">
        <v>83</v>
      </c>
      <c r="C25" s="2">
        <v>17</v>
      </c>
      <c r="D25" s="2">
        <v>190</v>
      </c>
      <c r="E25" s="2">
        <v>1115</v>
      </c>
      <c r="F25" s="2">
        <v>34.700000000000003</v>
      </c>
      <c r="G25" s="2">
        <v>11.1</v>
      </c>
      <c r="H25" s="2">
        <v>5.9</v>
      </c>
      <c r="I25" s="2">
        <v>29.6</v>
      </c>
      <c r="J25" s="2" t="s">
        <v>294</v>
      </c>
      <c r="K25" s="10">
        <v>0.11458333333333333</v>
      </c>
      <c r="L25" s="2">
        <v>1.8</v>
      </c>
    </row>
    <row r="26" spans="1:12" x14ac:dyDescent="0.3">
      <c r="A26" s="1">
        <v>24</v>
      </c>
      <c r="B26" s="2" t="s">
        <v>31</v>
      </c>
      <c r="C26" s="2">
        <v>17</v>
      </c>
      <c r="D26" s="2">
        <v>195</v>
      </c>
      <c r="E26" s="2">
        <v>1131</v>
      </c>
      <c r="F26" s="2">
        <v>37.9</v>
      </c>
      <c r="G26" s="2">
        <v>8.1999999999999993</v>
      </c>
      <c r="H26" s="2">
        <v>5.8</v>
      </c>
      <c r="I26" s="2">
        <v>28</v>
      </c>
      <c r="J26" s="2" t="s">
        <v>290</v>
      </c>
      <c r="K26" s="10">
        <v>0.11180555555555556</v>
      </c>
      <c r="L26" s="2">
        <v>1.86</v>
      </c>
    </row>
    <row r="27" spans="1:12" x14ac:dyDescent="0.3">
      <c r="A27" s="1">
        <v>25</v>
      </c>
      <c r="B27" s="2" t="s">
        <v>29</v>
      </c>
      <c r="C27" s="2">
        <v>17</v>
      </c>
      <c r="D27" s="2">
        <v>195</v>
      </c>
      <c r="E27" s="2">
        <v>1104</v>
      </c>
      <c r="F27" s="2">
        <v>32.299999999999997</v>
      </c>
      <c r="G27" s="2">
        <v>12.8</v>
      </c>
      <c r="H27" s="2">
        <v>5.7</v>
      </c>
      <c r="I27" s="2">
        <v>29.8</v>
      </c>
      <c r="J27" s="2" t="s">
        <v>294</v>
      </c>
      <c r="K27" s="10">
        <v>0.1076388888888889</v>
      </c>
      <c r="L27" s="2">
        <v>1.83</v>
      </c>
    </row>
    <row r="28" spans="1:12" x14ac:dyDescent="0.3">
      <c r="A28" s="1">
        <v>26</v>
      </c>
      <c r="B28" s="2" t="s">
        <v>26</v>
      </c>
      <c r="C28" s="2">
        <v>17</v>
      </c>
      <c r="D28" s="2">
        <v>195</v>
      </c>
      <c r="E28" s="2">
        <v>1144</v>
      </c>
      <c r="F28" s="2">
        <v>28.7</v>
      </c>
      <c r="G28" s="2">
        <v>14.4</v>
      </c>
      <c r="H28" s="2">
        <v>5.9</v>
      </c>
      <c r="I28" s="2">
        <v>26.2</v>
      </c>
      <c r="J28" s="2" t="s">
        <v>286</v>
      </c>
      <c r="K28" s="10">
        <v>0.10694444444444444</v>
      </c>
      <c r="L28" s="2">
        <v>1.35</v>
      </c>
    </row>
    <row r="29" spans="1:12" x14ac:dyDescent="0.3">
      <c r="A29" s="1">
        <v>27</v>
      </c>
      <c r="B29" s="2" t="s">
        <v>75</v>
      </c>
      <c r="C29" s="2">
        <v>17</v>
      </c>
      <c r="D29" s="2">
        <v>196</v>
      </c>
      <c r="E29" s="2">
        <v>1089</v>
      </c>
      <c r="F29" s="2">
        <v>31.6</v>
      </c>
      <c r="G29" s="2">
        <v>14.3</v>
      </c>
      <c r="H29" s="2">
        <v>5.6</v>
      </c>
      <c r="I29" s="2">
        <v>28.3</v>
      </c>
      <c r="J29" s="2" t="s">
        <v>271</v>
      </c>
      <c r="K29" s="10">
        <v>0.10416666666666667</v>
      </c>
      <c r="L29" s="2">
        <v>1.6</v>
      </c>
    </row>
    <row r="30" spans="1:12" x14ac:dyDescent="0.3">
      <c r="A30" s="1">
        <v>28</v>
      </c>
      <c r="B30" s="2" t="s">
        <v>66</v>
      </c>
      <c r="C30" s="2">
        <v>17</v>
      </c>
      <c r="D30" s="2">
        <v>199</v>
      </c>
      <c r="E30" s="2">
        <v>1123</v>
      </c>
      <c r="F30" s="2">
        <v>35.200000000000003</v>
      </c>
      <c r="G30" s="2">
        <v>14.1</v>
      </c>
      <c r="H30" s="2">
        <v>5.6</v>
      </c>
      <c r="I30" s="2">
        <v>30.9</v>
      </c>
      <c r="J30" s="2" t="s">
        <v>287</v>
      </c>
      <c r="K30" s="10">
        <v>0.10902777777777778</v>
      </c>
      <c r="L30" s="2">
        <v>1.96</v>
      </c>
    </row>
    <row r="31" spans="1:12" x14ac:dyDescent="0.3">
      <c r="A31" s="1">
        <v>29</v>
      </c>
      <c r="B31" s="2" t="s">
        <v>81</v>
      </c>
      <c r="C31" s="2">
        <v>17</v>
      </c>
      <c r="D31" s="2">
        <v>203</v>
      </c>
      <c r="E31" s="2">
        <v>1129</v>
      </c>
      <c r="F31" s="2">
        <v>31.5</v>
      </c>
      <c r="G31" s="2">
        <v>7.9</v>
      </c>
      <c r="H31" s="2">
        <v>5.6</v>
      </c>
      <c r="I31" s="2">
        <v>25.2</v>
      </c>
      <c r="J31" s="2" t="s">
        <v>295</v>
      </c>
      <c r="K31" s="10">
        <v>0.11180555555555556</v>
      </c>
      <c r="L31" s="2">
        <v>1.6</v>
      </c>
    </row>
    <row r="32" spans="1:12" x14ac:dyDescent="0.3">
      <c r="A32" s="1">
        <v>30</v>
      </c>
      <c r="B32" s="2" t="s">
        <v>20</v>
      </c>
      <c r="C32" s="2">
        <v>17</v>
      </c>
      <c r="D32" s="2">
        <v>203</v>
      </c>
      <c r="E32" s="2">
        <v>1178</v>
      </c>
      <c r="F32" s="2">
        <v>38.9</v>
      </c>
      <c r="G32" s="2">
        <v>11.8</v>
      </c>
      <c r="H32" s="2">
        <v>5.8</v>
      </c>
      <c r="I32" s="2">
        <v>29.1</v>
      </c>
      <c r="J32" s="2" t="s">
        <v>296</v>
      </c>
      <c r="K32" s="10">
        <v>0.11041666666666666</v>
      </c>
      <c r="L32" s="2">
        <v>2.0099999999999998</v>
      </c>
    </row>
    <row r="33" spans="1:12" x14ac:dyDescent="0.3">
      <c r="A33" s="1">
        <v>31</v>
      </c>
      <c r="B33" s="2" t="s">
        <v>25</v>
      </c>
      <c r="C33" s="2">
        <v>17</v>
      </c>
      <c r="D33" s="2">
        <v>211</v>
      </c>
      <c r="E33" s="2">
        <v>1123</v>
      </c>
      <c r="F33" s="2">
        <v>31.8</v>
      </c>
      <c r="G33" s="2">
        <v>11.8</v>
      </c>
      <c r="H33" s="2">
        <v>5.3</v>
      </c>
      <c r="I33" s="2">
        <v>23.4</v>
      </c>
      <c r="J33" s="2" t="s">
        <v>277</v>
      </c>
      <c r="K33" s="10">
        <v>0.10416666666666667</v>
      </c>
      <c r="L33" s="2">
        <v>1.58</v>
      </c>
    </row>
    <row r="34" spans="1:12" x14ac:dyDescent="0.3">
      <c r="A34" s="1">
        <v>32</v>
      </c>
      <c r="B34" s="2" t="s">
        <v>33</v>
      </c>
      <c r="C34" s="2">
        <v>17</v>
      </c>
      <c r="D34" s="2">
        <v>222</v>
      </c>
      <c r="E34" s="2">
        <v>1028</v>
      </c>
      <c r="F34" s="2">
        <v>24.8</v>
      </c>
      <c r="G34" s="2">
        <v>11.7</v>
      </c>
      <c r="H34" s="2">
        <v>4.5999999999999996</v>
      </c>
      <c r="I34" s="2">
        <v>20.7</v>
      </c>
      <c r="J34" s="2" t="s">
        <v>290</v>
      </c>
      <c r="K34" s="10">
        <v>8.819444444444445E-2</v>
      </c>
      <c r="L34" s="2">
        <v>1.43</v>
      </c>
    </row>
    <row r="35" spans="1:12" ht="28.8" x14ac:dyDescent="0.3">
      <c r="A35" s="1"/>
      <c r="B35" s="2" t="s">
        <v>285</v>
      </c>
      <c r="C35" s="2"/>
      <c r="D35" s="2">
        <v>6019</v>
      </c>
      <c r="E35" s="2">
        <v>35376</v>
      </c>
      <c r="F35" s="2">
        <v>35.5</v>
      </c>
      <c r="G35" s="2">
        <v>11.6</v>
      </c>
      <c r="H35" s="2">
        <v>5.9</v>
      </c>
      <c r="I35" s="2">
        <v>29.9</v>
      </c>
      <c r="J35" s="2" t="s">
        <v>263</v>
      </c>
      <c r="K35" s="10">
        <v>0.11319444444444444</v>
      </c>
      <c r="L35" s="2">
        <v>1.88</v>
      </c>
    </row>
  </sheetData>
  <mergeCells count="3">
    <mergeCell ref="A1:B1"/>
    <mergeCell ref="D1:G1"/>
    <mergeCell ref="H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5DAB31-C010-403A-9B9C-91A774D91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Fg_Attempt</vt:lpstr>
      <vt:lpstr>Fg_Made</vt:lpstr>
      <vt:lpstr>Kicker-Stats</vt:lpstr>
      <vt:lpstr>Red_Zone_Attempts</vt:lpstr>
      <vt:lpstr>Sheet4</vt:lpstr>
      <vt:lpstr>Red_Zone_Scoring</vt:lpstr>
      <vt:lpstr>Off_PPG</vt:lpstr>
      <vt:lpstr>Def_PPG</vt:lpstr>
      <vt:lpstr>Offensive_Pacing</vt:lpstr>
      <vt:lpstr>Defensive_Pacing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Osei</dc:creator>
  <cp:lastModifiedBy>Dylan Osei</cp:lastModifiedBy>
  <dcterms:created xsi:type="dcterms:W3CDTF">2024-05-29T21:04:56Z</dcterms:created>
  <dcterms:modified xsi:type="dcterms:W3CDTF">2024-06-23T17:25:31Z</dcterms:modified>
</cp:coreProperties>
</file>